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zra W\Documents\Uni\3RD YEAR\C-Creativity\Project\AbstractNews\datasheets\"/>
    </mc:Choice>
  </mc:AlternateContent>
  <xr:revisionPtr revIDLastSave="0" documentId="8_{FE2CDD2C-652F-49CC-B055-08DF0E8B9CC0}" xr6:coauthVersionLast="45" xr6:coauthVersionMax="45" xr10:uidLastSave="{00000000-0000-0000-0000-000000000000}"/>
  <bookViews>
    <workbookView xWindow="7515" yWindow="4815" windowWidth="28800" windowHeight="15435" activeTab="1" xr2:uid="{F158804D-4285-4EC2-B0D8-469FAC1F0B20}"/>
  </bookViews>
  <sheets>
    <sheet name="Sheet4" sheetId="4" r:id="rId1"/>
    <sheet name="Sheet5" sheetId="5" r:id="rId2"/>
  </sheets>
  <definedNames>
    <definedName name="ExternalData_1" localSheetId="0" hidden="1">Sheet4!$A$1:$C$1198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2" i="4" l="1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I202" i="4"/>
  <c r="I203" i="4"/>
  <c r="I204" i="4"/>
  <c r="I205" i="4"/>
  <c r="I206" i="4"/>
  <c r="I207" i="4"/>
  <c r="I208" i="4"/>
  <c r="I209" i="4"/>
  <c r="I210" i="4"/>
  <c r="I211" i="4"/>
  <c r="I212" i="4"/>
  <c r="I213" i="4"/>
  <c r="I214" i="4"/>
  <c r="I215" i="4"/>
  <c r="I216" i="4"/>
  <c r="I217" i="4"/>
  <c r="I218" i="4"/>
  <c r="I219" i="4"/>
  <c r="I220" i="4"/>
  <c r="I221" i="4"/>
  <c r="I222" i="4"/>
  <c r="I223" i="4"/>
  <c r="I224" i="4"/>
  <c r="I225" i="4"/>
  <c r="I226" i="4"/>
  <c r="I227" i="4"/>
  <c r="I228" i="4"/>
  <c r="I229" i="4"/>
  <c r="I230" i="4"/>
  <c r="I231" i="4"/>
  <c r="I232" i="4"/>
  <c r="I233" i="4"/>
  <c r="I234" i="4"/>
  <c r="I235" i="4"/>
  <c r="I236" i="4"/>
  <c r="I237" i="4"/>
  <c r="I238" i="4"/>
  <c r="I239" i="4"/>
  <c r="I240" i="4"/>
  <c r="I241" i="4"/>
  <c r="I242" i="4"/>
  <c r="I243" i="4"/>
  <c r="I244" i="4"/>
  <c r="I245" i="4"/>
  <c r="I246" i="4"/>
  <c r="I247" i="4"/>
  <c r="I248" i="4"/>
  <c r="I249" i="4"/>
  <c r="I250" i="4"/>
  <c r="I251" i="4"/>
  <c r="I252" i="4"/>
  <c r="I253" i="4"/>
  <c r="I254" i="4"/>
  <c r="I255" i="4"/>
  <c r="I256" i="4"/>
  <c r="I257" i="4"/>
  <c r="I258" i="4"/>
  <c r="I259" i="4"/>
  <c r="I260" i="4"/>
  <c r="I261" i="4"/>
  <c r="I262" i="4"/>
  <c r="I263" i="4"/>
  <c r="I264" i="4"/>
  <c r="I265" i="4"/>
  <c r="I266" i="4"/>
  <c r="I267" i="4"/>
  <c r="I268" i="4"/>
  <c r="I269" i="4"/>
  <c r="I270" i="4"/>
  <c r="I271" i="4"/>
  <c r="I272" i="4"/>
  <c r="I273" i="4"/>
  <c r="I274" i="4"/>
  <c r="I275" i="4"/>
  <c r="I276" i="4"/>
  <c r="I277" i="4"/>
  <c r="I278" i="4"/>
  <c r="I279" i="4"/>
  <c r="I280" i="4"/>
  <c r="I281" i="4"/>
  <c r="I282" i="4"/>
  <c r="I283" i="4"/>
  <c r="I284" i="4"/>
  <c r="I285" i="4"/>
  <c r="I286" i="4"/>
  <c r="I287" i="4"/>
  <c r="I288" i="4"/>
  <c r="I289" i="4"/>
  <c r="I290" i="4"/>
  <c r="I291" i="4"/>
  <c r="I292" i="4"/>
  <c r="I293" i="4"/>
  <c r="I294" i="4"/>
  <c r="I295" i="4"/>
  <c r="I296" i="4"/>
  <c r="I297" i="4"/>
  <c r="I298" i="4"/>
  <c r="I299" i="4"/>
  <c r="I300" i="4"/>
  <c r="I301" i="4"/>
  <c r="I302" i="4"/>
  <c r="I303" i="4"/>
  <c r="I304" i="4"/>
  <c r="I305" i="4"/>
  <c r="I306" i="4"/>
  <c r="I307" i="4"/>
  <c r="I308" i="4"/>
  <c r="I309" i="4"/>
  <c r="I310" i="4"/>
  <c r="I311" i="4"/>
  <c r="I312" i="4"/>
  <c r="I313" i="4"/>
  <c r="I314" i="4"/>
  <c r="I315" i="4"/>
  <c r="I316" i="4"/>
  <c r="I317" i="4"/>
  <c r="I318" i="4"/>
  <c r="I319" i="4"/>
  <c r="I320" i="4"/>
  <c r="I321" i="4"/>
  <c r="I322" i="4"/>
  <c r="I323" i="4"/>
  <c r="I324" i="4"/>
  <c r="I325" i="4"/>
  <c r="I326" i="4"/>
  <c r="I327" i="4"/>
  <c r="I328" i="4"/>
  <c r="I329" i="4"/>
  <c r="I330" i="4"/>
  <c r="I331" i="4"/>
  <c r="I332" i="4"/>
  <c r="I333" i="4"/>
  <c r="I334" i="4"/>
  <c r="I335" i="4"/>
  <c r="I336" i="4"/>
  <c r="I337" i="4"/>
  <c r="I338" i="4"/>
  <c r="I339" i="4"/>
  <c r="I340" i="4"/>
  <c r="I341" i="4"/>
  <c r="I342" i="4"/>
  <c r="I343" i="4"/>
  <c r="I344" i="4"/>
  <c r="I345" i="4"/>
  <c r="I346" i="4"/>
  <c r="I347" i="4"/>
  <c r="I348" i="4"/>
  <c r="I349" i="4"/>
  <c r="I350" i="4"/>
  <c r="I351" i="4"/>
  <c r="I352" i="4"/>
  <c r="I353" i="4"/>
  <c r="I354" i="4"/>
  <c r="I355" i="4"/>
  <c r="I356" i="4"/>
  <c r="I357" i="4"/>
  <c r="I358" i="4"/>
  <c r="I359" i="4"/>
  <c r="I360" i="4"/>
  <c r="I361" i="4"/>
  <c r="I362" i="4"/>
  <c r="I363" i="4"/>
  <c r="I364" i="4"/>
  <c r="I365" i="4"/>
  <c r="I366" i="4"/>
  <c r="I367" i="4"/>
  <c r="I368" i="4"/>
  <c r="I369" i="4"/>
  <c r="I370" i="4"/>
  <c r="I371" i="4"/>
  <c r="I372" i="4"/>
  <c r="I373" i="4"/>
  <c r="I374" i="4"/>
  <c r="I375" i="4"/>
  <c r="I376" i="4"/>
  <c r="I377" i="4"/>
  <c r="I378" i="4"/>
  <c r="I379" i="4"/>
  <c r="I380" i="4"/>
  <c r="I381" i="4"/>
  <c r="I382" i="4"/>
  <c r="I383" i="4"/>
  <c r="I384" i="4"/>
  <c r="I385" i="4"/>
  <c r="I386" i="4"/>
  <c r="I387" i="4"/>
  <c r="I388" i="4"/>
  <c r="I389" i="4"/>
  <c r="I390" i="4"/>
  <c r="I391" i="4"/>
  <c r="I392" i="4"/>
  <c r="I393" i="4"/>
  <c r="I394" i="4"/>
  <c r="I395" i="4"/>
  <c r="I396" i="4"/>
  <c r="I397" i="4"/>
  <c r="I398" i="4"/>
  <c r="I399" i="4"/>
  <c r="I400" i="4"/>
  <c r="I401" i="4"/>
  <c r="I402" i="4"/>
  <c r="I403" i="4"/>
  <c r="I404" i="4"/>
  <c r="I405" i="4"/>
  <c r="I406" i="4"/>
  <c r="I407" i="4"/>
  <c r="I408" i="4"/>
  <c r="I409" i="4"/>
  <c r="I410" i="4"/>
  <c r="I411" i="4"/>
  <c r="I412" i="4"/>
  <c r="I413" i="4"/>
  <c r="I414" i="4"/>
  <c r="I415" i="4"/>
  <c r="I416" i="4"/>
  <c r="I417" i="4"/>
  <c r="I418" i="4"/>
  <c r="I419" i="4"/>
  <c r="I420" i="4"/>
  <c r="I421" i="4"/>
  <c r="I422" i="4"/>
  <c r="I423" i="4"/>
  <c r="I424" i="4"/>
  <c r="I425" i="4"/>
  <c r="I426" i="4"/>
  <c r="I427" i="4"/>
  <c r="I428" i="4"/>
  <c r="I429" i="4"/>
  <c r="I430" i="4"/>
  <c r="I431" i="4"/>
  <c r="I432" i="4"/>
  <c r="I433" i="4"/>
  <c r="I434" i="4"/>
  <c r="I435" i="4"/>
  <c r="I436" i="4"/>
  <c r="I437" i="4"/>
  <c r="I438" i="4"/>
  <c r="I439" i="4"/>
  <c r="I440" i="4"/>
  <c r="I441" i="4"/>
  <c r="I442" i="4"/>
  <c r="I443" i="4"/>
  <c r="I444" i="4"/>
  <c r="I445" i="4"/>
  <c r="I446" i="4"/>
  <c r="I447" i="4"/>
  <c r="I448" i="4"/>
  <c r="I449" i="4"/>
  <c r="I450" i="4"/>
  <c r="I451" i="4"/>
  <c r="I452" i="4"/>
  <c r="I453" i="4"/>
  <c r="I454" i="4"/>
  <c r="I455" i="4"/>
  <c r="I456" i="4"/>
  <c r="I457" i="4"/>
  <c r="I458" i="4"/>
  <c r="I459" i="4"/>
  <c r="I460" i="4"/>
  <c r="I461" i="4"/>
  <c r="I462" i="4"/>
  <c r="I463" i="4"/>
  <c r="I464" i="4"/>
  <c r="I465" i="4"/>
  <c r="I466" i="4"/>
  <c r="I467" i="4"/>
  <c r="I468" i="4"/>
  <c r="I469" i="4"/>
  <c r="I470" i="4"/>
  <c r="I471" i="4"/>
  <c r="I472" i="4"/>
  <c r="I473" i="4"/>
  <c r="I474" i="4"/>
  <c r="I475" i="4"/>
  <c r="I476" i="4"/>
  <c r="I477" i="4"/>
  <c r="I478" i="4"/>
  <c r="I479" i="4"/>
  <c r="I480" i="4"/>
  <c r="I481" i="4"/>
  <c r="I482" i="4"/>
  <c r="I483" i="4"/>
  <c r="I484" i="4"/>
  <c r="I485" i="4"/>
  <c r="I486" i="4"/>
  <c r="I487" i="4"/>
  <c r="I488" i="4"/>
  <c r="I489" i="4"/>
  <c r="I490" i="4"/>
  <c r="I491" i="4"/>
  <c r="I492" i="4"/>
  <c r="I493" i="4"/>
  <c r="I494" i="4"/>
  <c r="I495" i="4"/>
  <c r="I496" i="4"/>
  <c r="I497" i="4"/>
  <c r="I498" i="4"/>
  <c r="I499" i="4"/>
  <c r="I500" i="4"/>
  <c r="I501" i="4"/>
  <c r="I502" i="4"/>
  <c r="I503" i="4"/>
  <c r="I504" i="4"/>
  <c r="I505" i="4"/>
  <c r="I506" i="4"/>
  <c r="I507" i="4"/>
  <c r="I508" i="4"/>
  <c r="I509" i="4"/>
  <c r="I510" i="4"/>
  <c r="I511" i="4"/>
  <c r="I512" i="4"/>
  <c r="I513" i="4"/>
  <c r="I514" i="4"/>
  <c r="I515" i="4"/>
  <c r="I516" i="4"/>
  <c r="I517" i="4"/>
  <c r="I518" i="4"/>
  <c r="I519" i="4"/>
  <c r="I520" i="4"/>
  <c r="I521" i="4"/>
  <c r="I522" i="4"/>
  <c r="I523" i="4"/>
  <c r="I524" i="4"/>
  <c r="I525" i="4"/>
  <c r="I526" i="4"/>
  <c r="I527" i="4"/>
  <c r="I528" i="4"/>
  <c r="I529" i="4"/>
  <c r="I530" i="4"/>
  <c r="I531" i="4"/>
  <c r="I532" i="4"/>
  <c r="I533" i="4"/>
  <c r="I534" i="4"/>
  <c r="I535" i="4"/>
  <c r="I536" i="4"/>
  <c r="I537" i="4"/>
  <c r="I538" i="4"/>
  <c r="I539" i="4"/>
  <c r="I540" i="4"/>
  <c r="I541" i="4"/>
  <c r="I542" i="4"/>
  <c r="I543" i="4"/>
  <c r="I544" i="4"/>
  <c r="I545" i="4"/>
  <c r="I546" i="4"/>
  <c r="I547" i="4"/>
  <c r="I548" i="4"/>
  <c r="I549" i="4"/>
  <c r="I550" i="4"/>
  <c r="I551" i="4"/>
  <c r="I552" i="4"/>
  <c r="I553" i="4"/>
  <c r="I554" i="4"/>
  <c r="I555" i="4"/>
  <c r="I556" i="4"/>
  <c r="I557" i="4"/>
  <c r="I558" i="4"/>
  <c r="I559" i="4"/>
  <c r="I560" i="4"/>
  <c r="I561" i="4"/>
  <c r="I562" i="4"/>
  <c r="I563" i="4"/>
  <c r="I564" i="4"/>
  <c r="I565" i="4"/>
  <c r="I566" i="4"/>
  <c r="I567" i="4"/>
  <c r="I568" i="4"/>
  <c r="I569" i="4"/>
  <c r="I570" i="4"/>
  <c r="I571" i="4"/>
  <c r="I572" i="4"/>
  <c r="I573" i="4"/>
  <c r="I574" i="4"/>
  <c r="I575" i="4"/>
  <c r="I576" i="4"/>
  <c r="I577" i="4"/>
  <c r="I578" i="4"/>
  <c r="I579" i="4"/>
  <c r="I580" i="4"/>
  <c r="I581" i="4"/>
  <c r="I582" i="4"/>
  <c r="I583" i="4"/>
  <c r="I584" i="4"/>
  <c r="I585" i="4"/>
  <c r="I586" i="4"/>
  <c r="I587" i="4"/>
  <c r="I588" i="4"/>
  <c r="I589" i="4"/>
  <c r="I590" i="4"/>
  <c r="I591" i="4"/>
  <c r="I592" i="4"/>
  <c r="I593" i="4"/>
  <c r="I594" i="4"/>
  <c r="I595" i="4"/>
  <c r="I596" i="4"/>
  <c r="I597" i="4"/>
  <c r="I598" i="4"/>
  <c r="I599" i="4"/>
  <c r="I600" i="4"/>
  <c r="I601" i="4"/>
  <c r="I602" i="4"/>
  <c r="I603" i="4"/>
  <c r="I604" i="4"/>
  <c r="I605" i="4"/>
  <c r="I606" i="4"/>
  <c r="I607" i="4"/>
  <c r="I608" i="4"/>
  <c r="I609" i="4"/>
  <c r="I610" i="4"/>
  <c r="I611" i="4"/>
  <c r="I612" i="4"/>
  <c r="I613" i="4"/>
  <c r="I614" i="4"/>
  <c r="I615" i="4"/>
  <c r="I616" i="4"/>
  <c r="I617" i="4"/>
  <c r="I618" i="4"/>
  <c r="I619" i="4"/>
  <c r="I620" i="4"/>
  <c r="I621" i="4"/>
  <c r="I622" i="4"/>
  <c r="I623" i="4"/>
  <c r="I624" i="4"/>
  <c r="I625" i="4"/>
  <c r="I626" i="4"/>
  <c r="I627" i="4"/>
  <c r="I628" i="4"/>
  <c r="I629" i="4"/>
  <c r="I630" i="4"/>
  <c r="I631" i="4"/>
  <c r="I632" i="4"/>
  <c r="I633" i="4"/>
  <c r="I634" i="4"/>
  <c r="I635" i="4"/>
  <c r="I636" i="4"/>
  <c r="I637" i="4"/>
  <c r="I638" i="4"/>
  <c r="I639" i="4"/>
  <c r="I640" i="4"/>
  <c r="I641" i="4"/>
  <c r="I642" i="4"/>
  <c r="I643" i="4"/>
  <c r="I644" i="4"/>
  <c r="I645" i="4"/>
  <c r="I646" i="4"/>
  <c r="I647" i="4"/>
  <c r="I648" i="4"/>
  <c r="I649" i="4"/>
  <c r="I650" i="4"/>
  <c r="I651" i="4"/>
  <c r="I652" i="4"/>
  <c r="I653" i="4"/>
  <c r="I654" i="4"/>
  <c r="I655" i="4"/>
  <c r="I656" i="4"/>
  <c r="I657" i="4"/>
  <c r="I658" i="4"/>
  <c r="I659" i="4"/>
  <c r="I660" i="4"/>
  <c r="I661" i="4"/>
  <c r="I662" i="4"/>
  <c r="I663" i="4"/>
  <c r="I664" i="4"/>
  <c r="I665" i="4"/>
  <c r="I666" i="4"/>
  <c r="I667" i="4"/>
  <c r="I668" i="4"/>
  <c r="I669" i="4"/>
  <c r="I670" i="4"/>
  <c r="I671" i="4"/>
  <c r="I672" i="4"/>
  <c r="I673" i="4"/>
  <c r="I674" i="4"/>
  <c r="I675" i="4"/>
  <c r="I676" i="4"/>
  <c r="I677" i="4"/>
  <c r="I678" i="4"/>
  <c r="I679" i="4"/>
  <c r="I680" i="4"/>
  <c r="I681" i="4"/>
  <c r="I682" i="4"/>
  <c r="I683" i="4"/>
  <c r="I684" i="4"/>
  <c r="I685" i="4"/>
  <c r="I686" i="4"/>
  <c r="I687" i="4"/>
  <c r="I688" i="4"/>
  <c r="I689" i="4"/>
  <c r="I690" i="4"/>
  <c r="I691" i="4"/>
  <c r="I692" i="4"/>
  <c r="I693" i="4"/>
  <c r="I694" i="4"/>
  <c r="I695" i="4"/>
  <c r="I696" i="4"/>
  <c r="I697" i="4"/>
  <c r="I698" i="4"/>
  <c r="I699" i="4"/>
  <c r="I700" i="4"/>
  <c r="I701" i="4"/>
  <c r="I702" i="4"/>
  <c r="I703" i="4"/>
  <c r="I704" i="4"/>
  <c r="I705" i="4"/>
  <c r="I706" i="4"/>
  <c r="I707" i="4"/>
  <c r="I708" i="4"/>
  <c r="I709" i="4"/>
  <c r="I710" i="4"/>
  <c r="I711" i="4"/>
  <c r="I712" i="4"/>
  <c r="I713" i="4"/>
  <c r="I714" i="4"/>
  <c r="I715" i="4"/>
  <c r="I716" i="4"/>
  <c r="I717" i="4"/>
  <c r="I718" i="4"/>
  <c r="I719" i="4"/>
  <c r="I720" i="4"/>
  <c r="I721" i="4"/>
  <c r="I722" i="4"/>
  <c r="I723" i="4"/>
  <c r="I724" i="4"/>
  <c r="I725" i="4"/>
  <c r="I726" i="4"/>
  <c r="I727" i="4"/>
  <c r="I728" i="4"/>
  <c r="I729" i="4"/>
  <c r="I730" i="4"/>
  <c r="I731" i="4"/>
  <c r="I732" i="4"/>
  <c r="I733" i="4"/>
  <c r="I734" i="4"/>
  <c r="I735" i="4"/>
  <c r="I736" i="4"/>
  <c r="I737" i="4"/>
  <c r="I738" i="4"/>
  <c r="I739" i="4"/>
  <c r="I740" i="4"/>
  <c r="I741" i="4"/>
  <c r="I742" i="4"/>
  <c r="I743" i="4"/>
  <c r="I744" i="4"/>
  <c r="I745" i="4"/>
  <c r="I746" i="4"/>
  <c r="I747" i="4"/>
  <c r="I748" i="4"/>
  <c r="I749" i="4"/>
  <c r="I750" i="4"/>
  <c r="I751" i="4"/>
  <c r="I752" i="4"/>
  <c r="I753" i="4"/>
  <c r="I754" i="4"/>
  <c r="I755" i="4"/>
  <c r="I756" i="4"/>
  <c r="I757" i="4"/>
  <c r="I758" i="4"/>
  <c r="I759" i="4"/>
  <c r="I760" i="4"/>
  <c r="I761" i="4"/>
  <c r="I762" i="4"/>
  <c r="I763" i="4"/>
  <c r="I764" i="4"/>
  <c r="I765" i="4"/>
  <c r="I766" i="4"/>
  <c r="I767" i="4"/>
  <c r="I768" i="4"/>
  <c r="I769" i="4"/>
  <c r="I770" i="4"/>
  <c r="I771" i="4"/>
  <c r="I772" i="4"/>
  <c r="I773" i="4"/>
  <c r="I774" i="4"/>
  <c r="I775" i="4"/>
  <c r="I776" i="4"/>
  <c r="I777" i="4"/>
  <c r="I778" i="4"/>
  <c r="I779" i="4"/>
  <c r="I780" i="4"/>
  <c r="I781" i="4"/>
  <c r="I782" i="4"/>
  <c r="I783" i="4"/>
  <c r="I784" i="4"/>
  <c r="I785" i="4"/>
  <c r="I786" i="4"/>
  <c r="I787" i="4"/>
  <c r="I788" i="4"/>
  <c r="I789" i="4"/>
  <c r="I790" i="4"/>
  <c r="I791" i="4"/>
  <c r="I792" i="4"/>
  <c r="I793" i="4"/>
  <c r="I794" i="4"/>
  <c r="I795" i="4"/>
  <c r="I796" i="4"/>
  <c r="I797" i="4"/>
  <c r="I798" i="4"/>
  <c r="I799" i="4"/>
  <c r="I800" i="4"/>
  <c r="I801" i="4"/>
  <c r="I802" i="4"/>
  <c r="I803" i="4"/>
  <c r="I804" i="4"/>
  <c r="I805" i="4"/>
  <c r="I806" i="4"/>
  <c r="I807" i="4"/>
  <c r="I808" i="4"/>
  <c r="I809" i="4"/>
  <c r="I810" i="4"/>
  <c r="I811" i="4"/>
  <c r="I812" i="4"/>
  <c r="I813" i="4"/>
  <c r="I814" i="4"/>
  <c r="I815" i="4"/>
  <c r="I816" i="4"/>
  <c r="I817" i="4"/>
  <c r="I818" i="4"/>
  <c r="I819" i="4"/>
  <c r="I820" i="4"/>
  <c r="I821" i="4"/>
  <c r="I822" i="4"/>
  <c r="I823" i="4"/>
  <c r="I824" i="4"/>
  <c r="I825" i="4"/>
  <c r="I826" i="4"/>
  <c r="I827" i="4"/>
  <c r="I828" i="4"/>
  <c r="I829" i="4"/>
  <c r="I830" i="4"/>
  <c r="I831" i="4"/>
  <c r="I832" i="4"/>
  <c r="I833" i="4"/>
  <c r="I834" i="4"/>
  <c r="I835" i="4"/>
  <c r="I836" i="4"/>
  <c r="I837" i="4"/>
  <c r="I838" i="4"/>
  <c r="I839" i="4"/>
  <c r="I840" i="4"/>
  <c r="I841" i="4"/>
  <c r="I842" i="4"/>
  <c r="I843" i="4"/>
  <c r="I844" i="4"/>
  <c r="I845" i="4"/>
  <c r="I846" i="4"/>
  <c r="I847" i="4"/>
  <c r="I848" i="4"/>
  <c r="I849" i="4"/>
  <c r="I850" i="4"/>
  <c r="I851" i="4"/>
  <c r="I852" i="4"/>
  <c r="I853" i="4"/>
  <c r="I854" i="4"/>
  <c r="I855" i="4"/>
  <c r="I856" i="4"/>
  <c r="I857" i="4"/>
  <c r="I858" i="4"/>
  <c r="I859" i="4"/>
  <c r="I860" i="4"/>
  <c r="I861" i="4"/>
  <c r="I862" i="4"/>
  <c r="I863" i="4"/>
  <c r="I864" i="4"/>
  <c r="I865" i="4"/>
  <c r="I866" i="4"/>
  <c r="I867" i="4"/>
  <c r="I868" i="4"/>
  <c r="I869" i="4"/>
  <c r="I870" i="4"/>
  <c r="I871" i="4"/>
  <c r="I872" i="4"/>
  <c r="I873" i="4"/>
  <c r="I874" i="4"/>
  <c r="I875" i="4"/>
  <c r="I876" i="4"/>
  <c r="I877" i="4"/>
  <c r="I878" i="4"/>
  <c r="I879" i="4"/>
  <c r="I880" i="4"/>
  <c r="I881" i="4"/>
  <c r="I882" i="4"/>
  <c r="I883" i="4"/>
  <c r="I884" i="4"/>
  <c r="I885" i="4"/>
  <c r="I886" i="4"/>
  <c r="I887" i="4"/>
  <c r="I888" i="4"/>
  <c r="I889" i="4"/>
  <c r="I890" i="4"/>
  <c r="I891" i="4"/>
  <c r="I892" i="4"/>
  <c r="I893" i="4"/>
  <c r="I894" i="4"/>
  <c r="I895" i="4"/>
  <c r="I896" i="4"/>
  <c r="I897" i="4"/>
  <c r="I898" i="4"/>
  <c r="I899" i="4"/>
  <c r="I900" i="4"/>
  <c r="I901" i="4"/>
  <c r="I902" i="4"/>
  <c r="I903" i="4"/>
  <c r="I904" i="4"/>
  <c r="I905" i="4"/>
  <c r="I906" i="4"/>
  <c r="I907" i="4"/>
  <c r="I908" i="4"/>
  <c r="I909" i="4"/>
  <c r="I910" i="4"/>
  <c r="I911" i="4"/>
  <c r="I912" i="4"/>
  <c r="I913" i="4"/>
  <c r="I914" i="4"/>
  <c r="I915" i="4"/>
  <c r="I916" i="4"/>
  <c r="I917" i="4"/>
  <c r="I918" i="4"/>
  <c r="I919" i="4"/>
  <c r="I920" i="4"/>
  <c r="I921" i="4"/>
  <c r="I922" i="4"/>
  <c r="I923" i="4"/>
  <c r="I924" i="4"/>
  <c r="I925" i="4"/>
  <c r="I926" i="4"/>
  <c r="I927" i="4"/>
  <c r="I928" i="4"/>
  <c r="I929" i="4"/>
  <c r="I930" i="4"/>
  <c r="I931" i="4"/>
  <c r="I932" i="4"/>
  <c r="I933" i="4"/>
  <c r="I934" i="4"/>
  <c r="I935" i="4"/>
  <c r="I936" i="4"/>
  <c r="I937" i="4"/>
  <c r="I938" i="4"/>
  <c r="I939" i="4"/>
  <c r="I940" i="4"/>
  <c r="I941" i="4"/>
  <c r="I942" i="4"/>
  <c r="I943" i="4"/>
  <c r="I944" i="4"/>
  <c r="I945" i="4"/>
  <c r="I946" i="4"/>
  <c r="I947" i="4"/>
  <c r="I948" i="4"/>
  <c r="I949" i="4"/>
  <c r="I950" i="4"/>
  <c r="I951" i="4"/>
  <c r="I952" i="4"/>
  <c r="I953" i="4"/>
  <c r="I954" i="4"/>
  <c r="I955" i="4"/>
  <c r="I956" i="4"/>
  <c r="I957" i="4"/>
  <c r="I958" i="4"/>
  <c r="I959" i="4"/>
  <c r="I960" i="4"/>
  <c r="I961" i="4"/>
  <c r="I962" i="4"/>
  <c r="I963" i="4"/>
  <c r="I964" i="4"/>
  <c r="I965" i="4"/>
  <c r="I966" i="4"/>
  <c r="I967" i="4"/>
  <c r="I968" i="4"/>
  <c r="I969" i="4"/>
  <c r="I970" i="4"/>
  <c r="I971" i="4"/>
  <c r="I972" i="4"/>
  <c r="I973" i="4"/>
  <c r="I974" i="4"/>
  <c r="I975" i="4"/>
  <c r="I976" i="4"/>
  <c r="I977" i="4"/>
  <c r="I978" i="4"/>
  <c r="I979" i="4"/>
  <c r="I980" i="4"/>
  <c r="I981" i="4"/>
  <c r="I982" i="4"/>
  <c r="I983" i="4"/>
  <c r="I984" i="4"/>
  <c r="I985" i="4"/>
  <c r="I986" i="4"/>
  <c r="I987" i="4"/>
  <c r="I988" i="4"/>
  <c r="I989" i="4"/>
  <c r="I990" i="4"/>
  <c r="I991" i="4"/>
  <c r="I992" i="4"/>
  <c r="I993" i="4"/>
  <c r="I994" i="4"/>
  <c r="I995" i="4"/>
  <c r="I996" i="4"/>
  <c r="I997" i="4"/>
  <c r="I998" i="4"/>
  <c r="I999" i="4"/>
  <c r="I1000" i="4"/>
  <c r="I1001" i="4"/>
  <c r="I1002" i="4"/>
  <c r="I1003" i="4"/>
  <c r="I1004" i="4"/>
  <c r="I1005" i="4"/>
  <c r="I1006" i="4"/>
  <c r="I1007" i="4"/>
  <c r="I1008" i="4"/>
  <c r="I1009" i="4"/>
  <c r="I1010" i="4"/>
  <c r="I1011" i="4"/>
  <c r="I1012" i="4"/>
  <c r="I1013" i="4"/>
  <c r="I1014" i="4"/>
  <c r="I1015" i="4"/>
  <c r="I1016" i="4"/>
  <c r="I1017" i="4"/>
  <c r="I1018" i="4"/>
  <c r="I1019" i="4"/>
  <c r="I1020" i="4"/>
  <c r="I1021" i="4"/>
  <c r="I1022" i="4"/>
  <c r="I1023" i="4"/>
  <c r="I1024" i="4"/>
  <c r="I1025" i="4"/>
  <c r="I1026" i="4"/>
  <c r="I1027" i="4"/>
  <c r="I1028" i="4"/>
  <c r="I1029" i="4"/>
  <c r="I1030" i="4"/>
  <c r="I1031" i="4"/>
  <c r="I1032" i="4"/>
  <c r="I1033" i="4"/>
  <c r="I1034" i="4"/>
  <c r="I1035" i="4"/>
  <c r="I1036" i="4"/>
  <c r="I1037" i="4"/>
  <c r="I1038" i="4"/>
  <c r="I1039" i="4"/>
  <c r="I1040" i="4"/>
  <c r="I1041" i="4"/>
  <c r="I1042" i="4"/>
  <c r="I1043" i="4"/>
  <c r="I1044" i="4"/>
  <c r="I1045" i="4"/>
  <c r="I1046" i="4"/>
  <c r="I1047" i="4"/>
  <c r="I1048" i="4"/>
  <c r="I1049" i="4"/>
  <c r="I1050" i="4"/>
  <c r="I1051" i="4"/>
  <c r="I1052" i="4"/>
  <c r="I1053" i="4"/>
  <c r="I1054" i="4"/>
  <c r="I1055" i="4"/>
  <c r="I1056" i="4"/>
  <c r="I1057" i="4"/>
  <c r="I1058" i="4"/>
  <c r="I1059" i="4"/>
  <c r="I1060" i="4"/>
  <c r="I1061" i="4"/>
  <c r="I1062" i="4"/>
  <c r="I1063" i="4"/>
  <c r="I1064" i="4"/>
  <c r="I1065" i="4"/>
  <c r="I1066" i="4"/>
  <c r="I1067" i="4"/>
  <c r="I1068" i="4"/>
  <c r="I1069" i="4"/>
  <c r="I1070" i="4"/>
  <c r="I1071" i="4"/>
  <c r="I1072" i="4"/>
  <c r="I1073" i="4"/>
  <c r="I1074" i="4"/>
  <c r="I1075" i="4"/>
  <c r="I1076" i="4"/>
  <c r="I1077" i="4"/>
  <c r="I1078" i="4"/>
  <c r="I1079" i="4"/>
  <c r="I1080" i="4"/>
  <c r="I1081" i="4"/>
  <c r="I1082" i="4"/>
  <c r="I1083" i="4"/>
  <c r="I1084" i="4"/>
  <c r="I1085" i="4"/>
  <c r="I1086" i="4"/>
  <c r="I1087" i="4"/>
  <c r="I1088" i="4"/>
  <c r="I1089" i="4"/>
  <c r="I1090" i="4"/>
  <c r="I1091" i="4"/>
  <c r="I1092" i="4"/>
  <c r="I1093" i="4"/>
  <c r="I1094" i="4"/>
  <c r="I1095" i="4"/>
  <c r="I1096" i="4"/>
  <c r="I1097" i="4"/>
  <c r="I1098" i="4"/>
  <c r="I1099" i="4"/>
  <c r="I1100" i="4"/>
  <c r="I1101" i="4"/>
  <c r="I1102" i="4"/>
  <c r="I1103" i="4"/>
  <c r="I1104" i="4"/>
  <c r="I1105" i="4"/>
  <c r="I1106" i="4"/>
  <c r="I1107" i="4"/>
  <c r="I1108" i="4"/>
  <c r="I1109" i="4"/>
  <c r="I1110" i="4"/>
  <c r="I1111" i="4"/>
  <c r="I1112" i="4"/>
  <c r="I1113" i="4"/>
  <c r="I1114" i="4"/>
  <c r="I1115" i="4"/>
  <c r="I1116" i="4"/>
  <c r="I1117" i="4"/>
  <c r="I1118" i="4"/>
  <c r="I1119" i="4"/>
  <c r="I1120" i="4"/>
  <c r="I1121" i="4"/>
  <c r="I1122" i="4"/>
  <c r="I1123" i="4"/>
  <c r="I1124" i="4"/>
  <c r="I1125" i="4"/>
  <c r="I1126" i="4"/>
  <c r="I1127" i="4"/>
  <c r="I1128" i="4"/>
  <c r="I1129" i="4"/>
  <c r="I1130" i="4"/>
  <c r="I1131" i="4"/>
  <c r="I1132" i="4"/>
  <c r="I1133" i="4"/>
  <c r="I1134" i="4"/>
  <c r="I1135" i="4"/>
  <c r="I1136" i="4"/>
  <c r="I1137" i="4"/>
  <c r="I1138" i="4"/>
  <c r="I1139" i="4"/>
  <c r="I1140" i="4"/>
  <c r="I1141" i="4"/>
  <c r="I1142" i="4"/>
  <c r="I1143" i="4"/>
  <c r="I1144" i="4"/>
  <c r="I1145" i="4"/>
  <c r="I1146" i="4"/>
  <c r="I1147" i="4"/>
  <c r="I1148" i="4"/>
  <c r="I1149" i="4"/>
  <c r="I1150" i="4"/>
  <c r="I1151" i="4"/>
  <c r="I1152" i="4"/>
  <c r="I1153" i="4"/>
  <c r="I1154" i="4"/>
  <c r="I1155" i="4"/>
  <c r="I1156" i="4"/>
  <c r="I1157" i="4"/>
  <c r="I1158" i="4"/>
  <c r="I1159" i="4"/>
  <c r="I1160" i="4"/>
  <c r="I1161" i="4"/>
  <c r="I1162" i="4"/>
  <c r="I1163" i="4"/>
  <c r="I1164" i="4"/>
  <c r="I1165" i="4"/>
  <c r="I1166" i="4"/>
  <c r="I1167" i="4"/>
  <c r="I1168" i="4"/>
  <c r="I1169" i="4"/>
  <c r="I1170" i="4"/>
  <c r="I1171" i="4"/>
  <c r="I1172" i="4"/>
  <c r="I1173" i="4"/>
  <c r="I1174" i="4"/>
  <c r="I1175" i="4"/>
  <c r="I1176" i="4"/>
  <c r="I1177" i="4"/>
  <c r="I1178" i="4"/>
  <c r="I1179" i="4"/>
  <c r="I1180" i="4"/>
  <c r="I1181" i="4"/>
  <c r="I1182" i="4"/>
  <c r="I1183" i="4"/>
  <c r="I1184" i="4"/>
  <c r="I1185" i="4"/>
  <c r="I1186" i="4"/>
  <c r="I1187" i="4"/>
  <c r="I1188" i="4"/>
  <c r="I1189" i="4"/>
  <c r="I1190" i="4"/>
  <c r="I1191" i="4"/>
  <c r="I1192" i="4"/>
  <c r="I1193" i="4"/>
  <c r="I1194" i="4"/>
  <c r="I1195" i="4"/>
  <c r="I1196" i="4"/>
  <c r="I1197" i="4"/>
  <c r="I1198" i="4"/>
  <c r="G2" i="4" a="1"/>
  <c r="G2" i="4" s="1"/>
  <c r="H2" i="4" s="1"/>
  <c r="G3" i="4" a="1"/>
  <c r="G3" i="4" s="1"/>
  <c r="H3" i="4" s="1"/>
  <c r="G4" i="4" a="1"/>
  <c r="G4" i="4" s="1"/>
  <c r="H4" i="4" s="1"/>
  <c r="G5" i="4" a="1"/>
  <c r="G5" i="4" s="1"/>
  <c r="H5" i="4" s="1"/>
  <c r="G6" i="4" a="1"/>
  <c r="G6" i="4" s="1"/>
  <c r="H6" i="4" s="1"/>
  <c r="G7" i="4" a="1"/>
  <c r="G7" i="4" s="1"/>
  <c r="H7" i="4" s="1"/>
  <c r="G8" i="4" a="1"/>
  <c r="G8" i="4" s="1"/>
  <c r="H8" i="4" s="1"/>
  <c r="G9" i="4" a="1"/>
  <c r="G9" i="4" s="1"/>
  <c r="H9" i="4" s="1"/>
  <c r="G10" i="4" a="1"/>
  <c r="G10" i="4" s="1"/>
  <c r="H10" i="4" s="1"/>
  <c r="G11" i="4" a="1"/>
  <c r="G11" i="4" s="1"/>
  <c r="H11" i="4" s="1"/>
  <c r="G12" i="4" a="1"/>
  <c r="G12" i="4" s="1"/>
  <c r="H12" i="4" s="1"/>
  <c r="G13" i="4" a="1"/>
  <c r="G13" i="4" s="1"/>
  <c r="H13" i="4" s="1"/>
  <c r="G14" i="4" a="1"/>
  <c r="G14" i="4" s="1"/>
  <c r="H14" i="4" s="1"/>
  <c r="G15" i="4" a="1"/>
  <c r="G15" i="4" s="1"/>
  <c r="H15" i="4" s="1"/>
  <c r="G16" i="4" a="1"/>
  <c r="G16" i="4" s="1"/>
  <c r="H16" i="4" s="1"/>
  <c r="G17" i="4" a="1"/>
  <c r="G17" i="4" s="1"/>
  <c r="H17" i="4" s="1"/>
  <c r="G18" i="4" a="1"/>
  <c r="G18" i="4" s="1"/>
  <c r="H18" i="4" s="1"/>
  <c r="G19" i="4" a="1"/>
  <c r="G19" i="4" s="1"/>
  <c r="H19" i="4" s="1"/>
  <c r="G20" i="4" a="1"/>
  <c r="G20" i="4" s="1"/>
  <c r="H20" i="4" s="1"/>
  <c r="G21" i="4" a="1"/>
  <c r="G21" i="4" s="1"/>
  <c r="H21" i="4" s="1"/>
  <c r="G22" i="4" a="1"/>
  <c r="G22" i="4" s="1"/>
  <c r="H22" i="4" s="1"/>
  <c r="G23" i="4" a="1"/>
  <c r="G23" i="4" s="1"/>
  <c r="H23" i="4" s="1"/>
  <c r="G24" i="4" a="1"/>
  <c r="G24" i="4" s="1"/>
  <c r="H24" i="4" s="1"/>
  <c r="G25" i="4" a="1"/>
  <c r="G25" i="4" s="1"/>
  <c r="H25" i="4" s="1"/>
  <c r="G26" i="4" a="1"/>
  <c r="G26" i="4" s="1"/>
  <c r="H26" i="4" s="1"/>
  <c r="G27" i="4" a="1"/>
  <c r="G27" i="4" s="1"/>
  <c r="H27" i="4" s="1"/>
  <c r="G28" i="4" a="1"/>
  <c r="G28" i="4" s="1"/>
  <c r="H28" i="4" s="1"/>
  <c r="G29" i="4" a="1"/>
  <c r="G29" i="4" s="1"/>
  <c r="H29" i="4" s="1"/>
  <c r="G30" i="4" a="1"/>
  <c r="G30" i="4" s="1"/>
  <c r="H30" i="4" s="1"/>
  <c r="G31" i="4" a="1"/>
  <c r="G31" i="4" s="1"/>
  <c r="H31" i="4" s="1"/>
  <c r="G32" i="4" a="1"/>
  <c r="G32" i="4" s="1"/>
  <c r="H32" i="4" s="1"/>
  <c r="G33" i="4" a="1"/>
  <c r="G33" i="4" s="1"/>
  <c r="H33" i="4" s="1"/>
  <c r="G34" i="4" a="1"/>
  <c r="G34" i="4" s="1"/>
  <c r="H34" i="4" s="1"/>
  <c r="G35" i="4" a="1"/>
  <c r="G35" i="4" s="1"/>
  <c r="H35" i="4" s="1"/>
  <c r="G36" i="4" a="1"/>
  <c r="G36" i="4" s="1"/>
  <c r="H36" i="4" s="1"/>
  <c r="G37" i="4" a="1"/>
  <c r="G37" i="4" s="1"/>
  <c r="H37" i="4" s="1"/>
  <c r="G38" i="4" a="1"/>
  <c r="G38" i="4" s="1"/>
  <c r="H38" i="4" s="1"/>
  <c r="G39" i="4" a="1"/>
  <c r="G39" i="4" s="1"/>
  <c r="H39" i="4" s="1"/>
  <c r="G40" i="4" a="1"/>
  <c r="G40" i="4" s="1"/>
  <c r="H40" i="4" s="1"/>
  <c r="G41" i="4" a="1"/>
  <c r="G41" i="4" s="1"/>
  <c r="H41" i="4" s="1"/>
  <c r="G42" i="4" a="1"/>
  <c r="G42" i="4" s="1"/>
  <c r="H42" i="4" s="1"/>
  <c r="G43" i="4" a="1"/>
  <c r="G43" i="4" s="1"/>
  <c r="H43" i="4" s="1"/>
  <c r="G44" i="4" a="1"/>
  <c r="G44" i="4" s="1"/>
  <c r="H44" i="4" s="1"/>
  <c r="G45" i="4" a="1"/>
  <c r="G45" i="4" s="1"/>
  <c r="H45" i="4" s="1"/>
  <c r="G46" i="4" a="1"/>
  <c r="G46" i="4" s="1"/>
  <c r="H46" i="4" s="1"/>
  <c r="G47" i="4" a="1"/>
  <c r="G47" i="4" s="1"/>
  <c r="H47" i="4" s="1"/>
  <c r="G48" i="4" a="1"/>
  <c r="G48" i="4" s="1"/>
  <c r="H48" i="4" s="1"/>
  <c r="G49" i="4" a="1"/>
  <c r="G49" i="4" s="1"/>
  <c r="H49" i="4" s="1"/>
  <c r="G50" i="4" a="1"/>
  <c r="G50" i="4" s="1"/>
  <c r="H50" i="4" s="1"/>
  <c r="G51" i="4" a="1"/>
  <c r="G51" i="4" s="1"/>
  <c r="H51" i="4" s="1"/>
  <c r="G52" i="4" a="1"/>
  <c r="G52" i="4" s="1"/>
  <c r="H52" i="4" s="1"/>
  <c r="G53" i="4" a="1"/>
  <c r="G53" i="4" s="1"/>
  <c r="H53" i="4" s="1"/>
  <c r="G54" i="4" a="1"/>
  <c r="G54" i="4" s="1"/>
  <c r="H54" i="4" s="1"/>
  <c r="G55" i="4" a="1"/>
  <c r="G55" i="4" s="1"/>
  <c r="H55" i="4" s="1"/>
  <c r="G56" i="4" a="1"/>
  <c r="G56" i="4" s="1"/>
  <c r="H56" i="4" s="1"/>
  <c r="G57" i="4" a="1"/>
  <c r="G57" i="4" s="1"/>
  <c r="H57" i="4" s="1"/>
  <c r="G58" i="4" a="1"/>
  <c r="G58" i="4" s="1"/>
  <c r="H58" i="4" s="1"/>
  <c r="G59" i="4" a="1"/>
  <c r="G59" i="4" s="1"/>
  <c r="H59" i="4" s="1"/>
  <c r="G60" i="4" a="1"/>
  <c r="G60" i="4" s="1"/>
  <c r="H60" i="4" s="1"/>
  <c r="G61" i="4" a="1"/>
  <c r="G61" i="4" s="1"/>
  <c r="H61" i="4" s="1"/>
  <c r="G62" i="4" a="1"/>
  <c r="G62" i="4" s="1"/>
  <c r="H62" i="4" s="1"/>
  <c r="G63" i="4" a="1"/>
  <c r="G63" i="4" s="1"/>
  <c r="H63" i="4" s="1"/>
  <c r="G64" i="4" a="1"/>
  <c r="G64" i="4" s="1"/>
  <c r="H64" i="4" s="1"/>
  <c r="G65" i="4" a="1"/>
  <c r="G65" i="4" s="1"/>
  <c r="H65" i="4" s="1"/>
  <c r="G66" i="4" a="1"/>
  <c r="G66" i="4" s="1"/>
  <c r="H66" i="4" s="1"/>
  <c r="G67" i="4" a="1"/>
  <c r="G67" i="4" s="1"/>
  <c r="H67" i="4" s="1"/>
  <c r="G68" i="4" a="1"/>
  <c r="G68" i="4" s="1"/>
  <c r="H68" i="4" s="1"/>
  <c r="G69" i="4" a="1"/>
  <c r="G69" i="4" s="1"/>
  <c r="H69" i="4" s="1"/>
  <c r="G70" i="4" a="1"/>
  <c r="G70" i="4" s="1"/>
  <c r="H70" i="4" s="1"/>
  <c r="G71" i="4" a="1"/>
  <c r="G71" i="4" s="1"/>
  <c r="H71" i="4" s="1"/>
  <c r="G72" i="4" a="1"/>
  <c r="G72" i="4" s="1"/>
  <c r="H72" i="4" s="1"/>
  <c r="G73" i="4" a="1"/>
  <c r="G73" i="4" s="1"/>
  <c r="H73" i="4" s="1"/>
  <c r="G74" i="4" a="1"/>
  <c r="G74" i="4" s="1"/>
  <c r="H74" i="4" s="1"/>
  <c r="G75" i="4" a="1"/>
  <c r="G75" i="4" s="1"/>
  <c r="H75" i="4" s="1"/>
  <c r="G76" i="4" a="1"/>
  <c r="G76" i="4" s="1"/>
  <c r="H76" i="4" s="1"/>
  <c r="G77" i="4" a="1"/>
  <c r="G77" i="4" s="1"/>
  <c r="H77" i="4" s="1"/>
  <c r="G78" i="4" a="1"/>
  <c r="G78" i="4" s="1"/>
  <c r="H78" i="4" s="1"/>
  <c r="G79" i="4" a="1"/>
  <c r="G79" i="4" s="1"/>
  <c r="H79" i="4" s="1"/>
  <c r="G80" i="4" a="1"/>
  <c r="G80" i="4" s="1"/>
  <c r="H80" i="4" s="1"/>
  <c r="G81" i="4" a="1"/>
  <c r="G81" i="4" s="1"/>
  <c r="H81" i="4" s="1"/>
  <c r="G82" i="4" a="1"/>
  <c r="G82" i="4" s="1"/>
  <c r="H82" i="4" s="1"/>
  <c r="G83" i="4" a="1"/>
  <c r="G83" i="4" s="1"/>
  <c r="H83" i="4" s="1"/>
  <c r="G84" i="4" a="1"/>
  <c r="G84" i="4" s="1"/>
  <c r="H84" i="4" s="1"/>
  <c r="G85" i="4" a="1"/>
  <c r="G85" i="4" s="1"/>
  <c r="H85" i="4" s="1"/>
  <c r="G86" i="4" a="1"/>
  <c r="G86" i="4" s="1"/>
  <c r="H86" i="4" s="1"/>
  <c r="G87" i="4" a="1"/>
  <c r="G87" i="4" s="1"/>
  <c r="H87" i="4" s="1"/>
  <c r="G88" i="4" a="1"/>
  <c r="G88" i="4" s="1"/>
  <c r="H88" i="4" s="1"/>
  <c r="G89" i="4" a="1"/>
  <c r="G89" i="4" s="1"/>
  <c r="H89" i="4" s="1"/>
  <c r="G90" i="4" a="1"/>
  <c r="G90" i="4" s="1"/>
  <c r="H90" i="4" s="1"/>
  <c r="G91" i="4" a="1"/>
  <c r="G91" i="4" s="1"/>
  <c r="H91" i="4" s="1"/>
  <c r="G92" i="4" a="1"/>
  <c r="G92" i="4" s="1"/>
  <c r="H92" i="4" s="1"/>
  <c r="G93" i="4" a="1"/>
  <c r="G93" i="4" s="1"/>
  <c r="H93" i="4" s="1"/>
  <c r="G94" i="4" a="1"/>
  <c r="G94" i="4" s="1"/>
  <c r="H94" i="4" s="1"/>
  <c r="G95" i="4" a="1"/>
  <c r="G95" i="4" s="1"/>
  <c r="H95" i="4" s="1"/>
  <c r="G96" i="4" a="1"/>
  <c r="G96" i="4" s="1"/>
  <c r="H96" i="4" s="1"/>
  <c r="G97" i="4" a="1"/>
  <c r="G97" i="4" s="1"/>
  <c r="H97" i="4" s="1"/>
  <c r="G98" i="4" a="1"/>
  <c r="G98" i="4" s="1"/>
  <c r="H98" i="4" s="1"/>
  <c r="G99" i="4" a="1"/>
  <c r="G99" i="4" s="1"/>
  <c r="H99" i="4" s="1"/>
  <c r="G100" i="4" a="1"/>
  <c r="G100" i="4" s="1"/>
  <c r="H100" i="4" s="1"/>
  <c r="G101" i="4" a="1"/>
  <c r="G101" i="4" s="1"/>
  <c r="H101" i="4" s="1"/>
  <c r="G102" i="4" a="1"/>
  <c r="G102" i="4" s="1"/>
  <c r="H102" i="4" s="1"/>
  <c r="G103" i="4" a="1"/>
  <c r="G103" i="4" s="1"/>
  <c r="H103" i="4" s="1"/>
  <c r="G104" i="4" a="1"/>
  <c r="G104" i="4" s="1"/>
  <c r="H104" i="4" s="1"/>
  <c r="G105" i="4" a="1"/>
  <c r="G105" i="4" s="1"/>
  <c r="H105" i="4" s="1"/>
  <c r="G106" i="4" a="1"/>
  <c r="G106" i="4" s="1"/>
  <c r="H106" i="4" s="1"/>
  <c r="G107" i="4" a="1"/>
  <c r="G107" i="4" s="1"/>
  <c r="H107" i="4" s="1"/>
  <c r="G108" i="4" a="1"/>
  <c r="G108" i="4" s="1"/>
  <c r="H108" i="4" s="1"/>
  <c r="G109" i="4" a="1"/>
  <c r="G109" i="4" s="1"/>
  <c r="H109" i="4" s="1"/>
  <c r="G110" i="4" a="1"/>
  <c r="G110" i="4" s="1"/>
  <c r="H110" i="4" s="1"/>
  <c r="G111" i="4" a="1"/>
  <c r="G111" i="4" s="1"/>
  <c r="H111" i="4" s="1"/>
  <c r="G112" i="4" a="1"/>
  <c r="G112" i="4" s="1"/>
  <c r="H112" i="4" s="1"/>
  <c r="G113" i="4" a="1"/>
  <c r="G113" i="4" s="1"/>
  <c r="H113" i="4" s="1"/>
  <c r="G114" i="4" a="1"/>
  <c r="G114" i="4" s="1"/>
  <c r="H114" i="4" s="1"/>
  <c r="G115" i="4" a="1"/>
  <c r="G115" i="4" s="1"/>
  <c r="H115" i="4" s="1"/>
  <c r="G116" i="4" a="1"/>
  <c r="G116" i="4" s="1"/>
  <c r="H116" i="4" s="1"/>
  <c r="G117" i="4" a="1"/>
  <c r="G117" i="4" s="1"/>
  <c r="H117" i="4" s="1"/>
  <c r="G118" i="4" a="1"/>
  <c r="G118" i="4" s="1"/>
  <c r="H118" i="4" s="1"/>
  <c r="G119" i="4" a="1"/>
  <c r="G119" i="4" s="1"/>
  <c r="H119" i="4" s="1"/>
  <c r="G120" i="4" a="1"/>
  <c r="G120" i="4" s="1"/>
  <c r="H120" i="4" s="1"/>
  <c r="G121" i="4" a="1"/>
  <c r="G121" i="4" s="1"/>
  <c r="H121" i="4" s="1"/>
  <c r="G122" i="4" a="1"/>
  <c r="G122" i="4" s="1"/>
  <c r="H122" i="4" s="1"/>
  <c r="G123" i="4" a="1"/>
  <c r="G123" i="4" s="1"/>
  <c r="H123" i="4" s="1"/>
  <c r="G124" i="4" a="1"/>
  <c r="G124" i="4" s="1"/>
  <c r="H124" i="4" s="1"/>
  <c r="G125" i="4" a="1"/>
  <c r="G125" i="4" s="1"/>
  <c r="H125" i="4" s="1"/>
  <c r="G126" i="4" a="1"/>
  <c r="G126" i="4" s="1"/>
  <c r="H126" i="4" s="1"/>
  <c r="G127" i="4" a="1"/>
  <c r="G127" i="4" s="1"/>
  <c r="H127" i="4" s="1"/>
  <c r="G128" i="4" a="1"/>
  <c r="G128" i="4" s="1"/>
  <c r="H128" i="4" s="1"/>
  <c r="G129" i="4" a="1"/>
  <c r="G129" i="4" s="1"/>
  <c r="H129" i="4" s="1"/>
  <c r="G130" i="4" a="1"/>
  <c r="G130" i="4" s="1"/>
  <c r="H130" i="4" s="1"/>
  <c r="G131" i="4" a="1"/>
  <c r="G131" i="4" s="1"/>
  <c r="H131" i="4" s="1"/>
  <c r="G132" i="4" a="1"/>
  <c r="G132" i="4" s="1"/>
  <c r="H132" i="4" s="1"/>
  <c r="G133" i="4" a="1"/>
  <c r="G133" i="4" s="1"/>
  <c r="H133" i="4" s="1"/>
  <c r="G134" i="4" a="1"/>
  <c r="G134" i="4" s="1"/>
  <c r="H134" i="4" s="1"/>
  <c r="G135" i="4" a="1"/>
  <c r="G135" i="4" s="1"/>
  <c r="H135" i="4" s="1"/>
  <c r="G136" i="4" a="1"/>
  <c r="G136" i="4" s="1"/>
  <c r="H136" i="4" s="1"/>
  <c r="G137" i="4" a="1"/>
  <c r="G137" i="4" s="1"/>
  <c r="H137" i="4" s="1"/>
  <c r="G138" i="4" a="1"/>
  <c r="G138" i="4" s="1"/>
  <c r="H138" i="4" s="1"/>
  <c r="G139" i="4" a="1"/>
  <c r="G139" i="4" s="1"/>
  <c r="H139" i="4" s="1"/>
  <c r="G140" i="4" a="1"/>
  <c r="G140" i="4" s="1"/>
  <c r="H140" i="4" s="1"/>
  <c r="G141" i="4" a="1"/>
  <c r="G141" i="4" s="1"/>
  <c r="H141" i="4" s="1"/>
  <c r="G142" i="4" a="1"/>
  <c r="G142" i="4" s="1"/>
  <c r="H142" i="4" s="1"/>
  <c r="G143" i="4" a="1"/>
  <c r="G143" i="4" s="1"/>
  <c r="H143" i="4" s="1"/>
  <c r="G144" i="4" a="1"/>
  <c r="G144" i="4" s="1"/>
  <c r="H144" i="4" s="1"/>
  <c r="G145" i="4" a="1"/>
  <c r="G145" i="4" s="1"/>
  <c r="H145" i="4" s="1"/>
  <c r="G146" i="4" a="1"/>
  <c r="G146" i="4" s="1"/>
  <c r="H146" i="4" s="1"/>
  <c r="G147" i="4" a="1"/>
  <c r="G147" i="4" s="1"/>
  <c r="H147" i="4" s="1"/>
  <c r="G148" i="4" a="1"/>
  <c r="G148" i="4" s="1"/>
  <c r="H148" i="4" s="1"/>
  <c r="G149" i="4" a="1"/>
  <c r="G149" i="4" s="1"/>
  <c r="H149" i="4" s="1"/>
  <c r="G150" i="4" a="1"/>
  <c r="G150" i="4" s="1"/>
  <c r="H150" i="4" s="1"/>
  <c r="G151" i="4" a="1"/>
  <c r="G151" i="4" s="1"/>
  <c r="H151" i="4" s="1"/>
  <c r="G152" i="4" a="1"/>
  <c r="G152" i="4" s="1"/>
  <c r="H152" i="4" s="1"/>
  <c r="G153" i="4" a="1"/>
  <c r="G153" i="4" s="1"/>
  <c r="H153" i="4" s="1"/>
  <c r="G154" i="4" a="1"/>
  <c r="G154" i="4" s="1"/>
  <c r="H154" i="4" s="1"/>
  <c r="G155" i="4" a="1"/>
  <c r="G155" i="4" s="1"/>
  <c r="H155" i="4" s="1"/>
  <c r="G156" i="4" a="1"/>
  <c r="G156" i="4" s="1"/>
  <c r="H156" i="4" s="1"/>
  <c r="G157" i="4" a="1"/>
  <c r="G157" i="4" s="1"/>
  <c r="H157" i="4" s="1"/>
  <c r="G158" i="4" a="1"/>
  <c r="G158" i="4" s="1"/>
  <c r="H158" i="4" s="1"/>
  <c r="G159" i="4" a="1"/>
  <c r="G159" i="4" s="1"/>
  <c r="H159" i="4" s="1"/>
  <c r="G160" i="4" a="1"/>
  <c r="G160" i="4" s="1"/>
  <c r="H160" i="4" s="1"/>
  <c r="G161" i="4" a="1"/>
  <c r="G161" i="4" s="1"/>
  <c r="H161" i="4" s="1"/>
  <c r="G162" i="4" a="1"/>
  <c r="G162" i="4" s="1"/>
  <c r="H162" i="4" s="1"/>
  <c r="G163" i="4" a="1"/>
  <c r="G163" i="4" s="1"/>
  <c r="H163" i="4" s="1"/>
  <c r="G164" i="4" a="1"/>
  <c r="G164" i="4" s="1"/>
  <c r="H164" i="4" s="1"/>
  <c r="G165" i="4" a="1"/>
  <c r="G165" i="4" s="1"/>
  <c r="H165" i="4" s="1"/>
  <c r="G166" i="4" a="1"/>
  <c r="G166" i="4" s="1"/>
  <c r="H166" i="4" s="1"/>
  <c r="G167" i="4" a="1"/>
  <c r="G167" i="4" s="1"/>
  <c r="H167" i="4" s="1"/>
  <c r="G168" i="4" a="1"/>
  <c r="G168" i="4" s="1"/>
  <c r="H168" i="4" s="1"/>
  <c r="G169" i="4" a="1"/>
  <c r="G169" i="4" s="1"/>
  <c r="H169" i="4" s="1"/>
  <c r="G170" i="4" a="1"/>
  <c r="G170" i="4" s="1"/>
  <c r="H170" i="4" s="1"/>
  <c r="G171" i="4" a="1"/>
  <c r="G171" i="4" s="1"/>
  <c r="H171" i="4" s="1"/>
  <c r="G172" i="4" a="1"/>
  <c r="G172" i="4" s="1"/>
  <c r="H172" i="4" s="1"/>
  <c r="G173" i="4" a="1"/>
  <c r="G173" i="4" s="1"/>
  <c r="H173" i="4" s="1"/>
  <c r="G174" i="4" a="1"/>
  <c r="G174" i="4" s="1"/>
  <c r="H174" i="4" s="1"/>
  <c r="G175" i="4" a="1"/>
  <c r="G175" i="4" s="1"/>
  <c r="H175" i="4" s="1"/>
  <c r="G176" i="4" a="1"/>
  <c r="G176" i="4" s="1"/>
  <c r="H176" i="4" s="1"/>
  <c r="G177" i="4" a="1"/>
  <c r="G177" i="4" s="1"/>
  <c r="H177" i="4" s="1"/>
  <c r="G178" i="4" a="1"/>
  <c r="G178" i="4" s="1"/>
  <c r="H178" i="4" s="1"/>
  <c r="G179" i="4" a="1"/>
  <c r="G179" i="4" s="1"/>
  <c r="H179" i="4" s="1"/>
  <c r="G180" i="4" a="1"/>
  <c r="G180" i="4" s="1"/>
  <c r="H180" i="4" s="1"/>
  <c r="G181" i="4" a="1"/>
  <c r="G181" i="4" s="1"/>
  <c r="H181" i="4" s="1"/>
  <c r="G182" i="4" a="1"/>
  <c r="G182" i="4" s="1"/>
  <c r="H182" i="4" s="1"/>
  <c r="G183" i="4" a="1"/>
  <c r="G183" i="4" s="1"/>
  <c r="H183" i="4" s="1"/>
  <c r="G184" i="4" a="1"/>
  <c r="G184" i="4" s="1"/>
  <c r="H184" i="4" s="1"/>
  <c r="G185" i="4" a="1"/>
  <c r="G185" i="4" s="1"/>
  <c r="H185" i="4" s="1"/>
  <c r="G186" i="4" a="1"/>
  <c r="G186" i="4" s="1"/>
  <c r="H186" i="4" s="1"/>
  <c r="G187" i="4" a="1"/>
  <c r="G187" i="4" s="1"/>
  <c r="H187" i="4" s="1"/>
  <c r="G188" i="4" a="1"/>
  <c r="G188" i="4" s="1"/>
  <c r="H188" i="4" s="1"/>
  <c r="G189" i="4" a="1"/>
  <c r="G189" i="4" s="1"/>
  <c r="H189" i="4" s="1"/>
  <c r="G190" i="4" a="1"/>
  <c r="G190" i="4" s="1"/>
  <c r="H190" i="4" s="1"/>
  <c r="G191" i="4" a="1"/>
  <c r="G191" i="4" s="1"/>
  <c r="H191" i="4" s="1"/>
  <c r="G192" i="4" a="1"/>
  <c r="G192" i="4" s="1"/>
  <c r="H192" i="4" s="1"/>
  <c r="G193" i="4" a="1"/>
  <c r="G193" i="4" s="1"/>
  <c r="H193" i="4" s="1"/>
  <c r="G194" i="4" a="1"/>
  <c r="G194" i="4" s="1"/>
  <c r="H194" i="4" s="1"/>
  <c r="G195" i="4" a="1"/>
  <c r="G195" i="4" s="1"/>
  <c r="H195" i="4" s="1"/>
  <c r="G196" i="4" a="1"/>
  <c r="G196" i="4" s="1"/>
  <c r="H196" i="4" s="1"/>
  <c r="G197" i="4" a="1"/>
  <c r="G197" i="4" s="1"/>
  <c r="H197" i="4" s="1"/>
  <c r="G198" i="4" a="1"/>
  <c r="G198" i="4" s="1"/>
  <c r="H198" i="4" s="1"/>
  <c r="G199" i="4" a="1"/>
  <c r="G199" i="4" s="1"/>
  <c r="H199" i="4" s="1"/>
  <c r="G200" i="4" a="1"/>
  <c r="G200" i="4" s="1"/>
  <c r="H200" i="4" s="1"/>
  <c r="G201" i="4" a="1"/>
  <c r="G201" i="4" s="1"/>
  <c r="H201" i="4" s="1"/>
  <c r="G202" i="4" a="1"/>
  <c r="G202" i="4" s="1"/>
  <c r="H202" i="4" s="1"/>
  <c r="G203" i="4" a="1"/>
  <c r="G203" i="4" s="1"/>
  <c r="H203" i="4" s="1"/>
  <c r="G204" i="4" a="1"/>
  <c r="G204" i="4" s="1"/>
  <c r="H204" i="4" s="1"/>
  <c r="G205" i="4" a="1"/>
  <c r="G205" i="4" s="1"/>
  <c r="H205" i="4" s="1"/>
  <c r="G206" i="4" a="1"/>
  <c r="G206" i="4" s="1"/>
  <c r="H206" i="4" s="1"/>
  <c r="G207" i="4" a="1"/>
  <c r="G207" i="4" s="1"/>
  <c r="H207" i="4" s="1"/>
  <c r="G208" i="4" a="1"/>
  <c r="G208" i="4" s="1"/>
  <c r="H208" i="4" s="1"/>
  <c r="G209" i="4" a="1"/>
  <c r="G209" i="4" s="1"/>
  <c r="H209" i="4" s="1"/>
  <c r="G210" i="4" a="1"/>
  <c r="G210" i="4" s="1"/>
  <c r="H210" i="4" s="1"/>
  <c r="G211" i="4" a="1"/>
  <c r="G211" i="4" s="1"/>
  <c r="H211" i="4" s="1"/>
  <c r="G212" i="4" a="1"/>
  <c r="G212" i="4" s="1"/>
  <c r="H212" i="4" s="1"/>
  <c r="G213" i="4" a="1"/>
  <c r="G213" i="4" s="1"/>
  <c r="H213" i="4" s="1"/>
  <c r="G214" i="4" a="1"/>
  <c r="G214" i="4" s="1"/>
  <c r="H214" i="4" s="1"/>
  <c r="G215" i="4" a="1"/>
  <c r="G215" i="4" s="1"/>
  <c r="H215" i="4" s="1"/>
  <c r="G216" i="4" a="1"/>
  <c r="G216" i="4" s="1"/>
  <c r="H216" i="4" s="1"/>
  <c r="G217" i="4" a="1"/>
  <c r="G217" i="4" s="1"/>
  <c r="H217" i="4" s="1"/>
  <c r="G218" i="4" a="1"/>
  <c r="G218" i="4" s="1"/>
  <c r="H218" i="4" s="1"/>
  <c r="G219" i="4" a="1"/>
  <c r="G219" i="4" s="1"/>
  <c r="H219" i="4" s="1"/>
  <c r="G220" i="4" a="1"/>
  <c r="G220" i="4" s="1"/>
  <c r="H220" i="4" s="1"/>
  <c r="G221" i="4" a="1"/>
  <c r="G221" i="4" s="1"/>
  <c r="H221" i="4" s="1"/>
  <c r="G222" i="4" a="1"/>
  <c r="G222" i="4" s="1"/>
  <c r="H222" i="4" s="1"/>
  <c r="G223" i="4" a="1"/>
  <c r="G223" i="4" s="1"/>
  <c r="H223" i="4" s="1"/>
  <c r="G224" i="4" a="1"/>
  <c r="G224" i="4" s="1"/>
  <c r="H224" i="4" s="1"/>
  <c r="G225" i="4" a="1"/>
  <c r="G225" i="4" s="1"/>
  <c r="H225" i="4" s="1"/>
  <c r="G226" i="4" a="1"/>
  <c r="G226" i="4" s="1"/>
  <c r="H226" i="4" s="1"/>
  <c r="G227" i="4" a="1"/>
  <c r="G227" i="4" s="1"/>
  <c r="H227" i="4" s="1"/>
  <c r="G228" i="4" a="1"/>
  <c r="G228" i="4" s="1"/>
  <c r="H228" i="4" s="1"/>
  <c r="G229" i="4" a="1"/>
  <c r="G229" i="4" s="1"/>
  <c r="H229" i="4" s="1"/>
  <c r="G230" i="4" a="1"/>
  <c r="G230" i="4" s="1"/>
  <c r="H230" i="4" s="1"/>
  <c r="G231" i="4" a="1"/>
  <c r="G231" i="4" s="1"/>
  <c r="H231" i="4" s="1"/>
  <c r="G232" i="4" a="1"/>
  <c r="G232" i="4" s="1"/>
  <c r="H232" i="4" s="1"/>
  <c r="G233" i="4" a="1"/>
  <c r="G233" i="4" s="1"/>
  <c r="H233" i="4" s="1"/>
  <c r="G234" i="4" a="1"/>
  <c r="G234" i="4" s="1"/>
  <c r="H234" i="4" s="1"/>
  <c r="G235" i="4" a="1"/>
  <c r="G235" i="4" s="1"/>
  <c r="H235" i="4" s="1"/>
  <c r="G236" i="4" a="1"/>
  <c r="G236" i="4" s="1"/>
  <c r="H236" i="4" s="1"/>
  <c r="G237" i="4" a="1"/>
  <c r="G237" i="4" s="1"/>
  <c r="H237" i="4" s="1"/>
  <c r="G238" i="4" a="1"/>
  <c r="G238" i="4" s="1"/>
  <c r="H238" i="4" s="1"/>
  <c r="G239" i="4" a="1"/>
  <c r="G239" i="4" s="1"/>
  <c r="H239" i="4" s="1"/>
  <c r="G240" i="4" a="1"/>
  <c r="G240" i="4" s="1"/>
  <c r="H240" i="4" s="1"/>
  <c r="G241" i="4" a="1"/>
  <c r="G241" i="4" s="1"/>
  <c r="H241" i="4" s="1"/>
  <c r="G242" i="4" a="1"/>
  <c r="G242" i="4" s="1"/>
  <c r="H242" i="4" s="1"/>
  <c r="G243" i="4" a="1"/>
  <c r="G243" i="4" s="1"/>
  <c r="H243" i="4" s="1"/>
  <c r="G244" i="4" a="1"/>
  <c r="G244" i="4" s="1"/>
  <c r="H244" i="4" s="1"/>
  <c r="G245" i="4" a="1"/>
  <c r="G245" i="4" s="1"/>
  <c r="H245" i="4" s="1"/>
  <c r="G246" i="4" a="1"/>
  <c r="G246" i="4" s="1"/>
  <c r="H246" i="4" s="1"/>
  <c r="G247" i="4" a="1"/>
  <c r="G247" i="4" s="1"/>
  <c r="H247" i="4" s="1"/>
  <c r="G248" i="4" a="1"/>
  <c r="G248" i="4" s="1"/>
  <c r="H248" i="4" s="1"/>
  <c r="G249" i="4" a="1"/>
  <c r="G249" i="4" s="1"/>
  <c r="H249" i="4" s="1"/>
  <c r="G250" i="4" a="1"/>
  <c r="G250" i="4" s="1"/>
  <c r="H250" i="4" s="1"/>
  <c r="G251" i="4" a="1"/>
  <c r="G251" i="4" s="1"/>
  <c r="H251" i="4" s="1"/>
  <c r="G252" i="4" a="1"/>
  <c r="G252" i="4" s="1"/>
  <c r="H252" i="4" s="1"/>
  <c r="G253" i="4" a="1"/>
  <c r="G253" i="4" s="1"/>
  <c r="H253" i="4" s="1"/>
  <c r="G254" i="4" a="1"/>
  <c r="G254" i="4" s="1"/>
  <c r="H254" i="4" s="1"/>
  <c r="G255" i="4" a="1"/>
  <c r="G255" i="4" s="1"/>
  <c r="H255" i="4" s="1"/>
  <c r="G256" i="4" a="1"/>
  <c r="G256" i="4" s="1"/>
  <c r="H256" i="4" s="1"/>
  <c r="G257" i="4" a="1"/>
  <c r="G257" i="4" s="1"/>
  <c r="H257" i="4" s="1"/>
  <c r="G258" i="4" a="1"/>
  <c r="G258" i="4" s="1"/>
  <c r="H258" i="4" s="1"/>
  <c r="G259" i="4" a="1"/>
  <c r="G259" i="4" s="1"/>
  <c r="H259" i="4" s="1"/>
  <c r="G260" i="4" a="1"/>
  <c r="G260" i="4" s="1"/>
  <c r="H260" i="4" s="1"/>
  <c r="G261" i="4" a="1"/>
  <c r="G261" i="4" s="1"/>
  <c r="H261" i="4" s="1"/>
  <c r="G262" i="4" a="1"/>
  <c r="G262" i="4" s="1"/>
  <c r="H262" i="4" s="1"/>
  <c r="G263" i="4" a="1"/>
  <c r="G263" i="4" s="1"/>
  <c r="H263" i="4" s="1"/>
  <c r="G264" i="4" a="1"/>
  <c r="G264" i="4" s="1"/>
  <c r="H264" i="4" s="1"/>
  <c r="G265" i="4" a="1"/>
  <c r="G265" i="4" s="1"/>
  <c r="H265" i="4" s="1"/>
  <c r="G266" i="4" a="1"/>
  <c r="G266" i="4" s="1"/>
  <c r="H266" i="4" s="1"/>
  <c r="G267" i="4" a="1"/>
  <c r="G267" i="4" s="1"/>
  <c r="H267" i="4" s="1"/>
  <c r="G268" i="4" a="1"/>
  <c r="G268" i="4" s="1"/>
  <c r="H268" i="4" s="1"/>
  <c r="G269" i="4" a="1"/>
  <c r="G269" i="4" s="1"/>
  <c r="H269" i="4" s="1"/>
  <c r="G270" i="4" a="1"/>
  <c r="G270" i="4" s="1"/>
  <c r="H270" i="4" s="1"/>
  <c r="G271" i="4" a="1"/>
  <c r="G271" i="4" s="1"/>
  <c r="H271" i="4" s="1"/>
  <c r="G272" i="4" a="1"/>
  <c r="G272" i="4" s="1"/>
  <c r="H272" i="4" s="1"/>
  <c r="G273" i="4" a="1"/>
  <c r="G273" i="4" s="1"/>
  <c r="H273" i="4" s="1"/>
  <c r="G274" i="4" a="1"/>
  <c r="G274" i="4" s="1"/>
  <c r="H274" i="4" s="1"/>
  <c r="G275" i="4" a="1"/>
  <c r="G275" i="4" s="1"/>
  <c r="H275" i="4" s="1"/>
  <c r="G276" i="4" a="1"/>
  <c r="G276" i="4" s="1"/>
  <c r="H276" i="4" s="1"/>
  <c r="G277" i="4" a="1"/>
  <c r="G277" i="4" s="1"/>
  <c r="H277" i="4" s="1"/>
  <c r="G278" i="4" a="1"/>
  <c r="G278" i="4" s="1"/>
  <c r="H278" i="4" s="1"/>
  <c r="G279" i="4" a="1"/>
  <c r="G279" i="4" s="1"/>
  <c r="H279" i="4" s="1"/>
  <c r="G280" i="4" a="1"/>
  <c r="G280" i="4" s="1"/>
  <c r="H280" i="4" s="1"/>
  <c r="G281" i="4" a="1"/>
  <c r="G281" i="4" s="1"/>
  <c r="H281" i="4" s="1"/>
  <c r="G282" i="4" a="1"/>
  <c r="G282" i="4" s="1"/>
  <c r="H282" i="4" s="1"/>
  <c r="G283" i="4" a="1"/>
  <c r="G283" i="4" s="1"/>
  <c r="H283" i="4" s="1"/>
  <c r="G284" i="4" a="1"/>
  <c r="G284" i="4" s="1"/>
  <c r="H284" i="4" s="1"/>
  <c r="G285" i="4" a="1"/>
  <c r="G285" i="4" s="1"/>
  <c r="H285" i="4" s="1"/>
  <c r="G286" i="4" a="1"/>
  <c r="G286" i="4" s="1"/>
  <c r="H286" i="4" s="1"/>
  <c r="G287" i="4" a="1"/>
  <c r="G287" i="4" s="1"/>
  <c r="H287" i="4" s="1"/>
  <c r="G288" i="4" a="1"/>
  <c r="G288" i="4" s="1"/>
  <c r="H288" i="4" s="1"/>
  <c r="G289" i="4" a="1"/>
  <c r="G289" i="4" s="1"/>
  <c r="H289" i="4" s="1"/>
  <c r="G290" i="4" a="1"/>
  <c r="G290" i="4" s="1"/>
  <c r="H290" i="4" s="1"/>
  <c r="G291" i="4" a="1"/>
  <c r="G291" i="4" s="1"/>
  <c r="H291" i="4" s="1"/>
  <c r="G292" i="4" a="1"/>
  <c r="G292" i="4" s="1"/>
  <c r="H292" i="4" s="1"/>
  <c r="G293" i="4" a="1"/>
  <c r="G293" i="4" s="1"/>
  <c r="H293" i="4" s="1"/>
  <c r="G294" i="4" a="1"/>
  <c r="G294" i="4" s="1"/>
  <c r="H294" i="4" s="1"/>
  <c r="G295" i="4" a="1"/>
  <c r="G295" i="4" s="1"/>
  <c r="H295" i="4" s="1"/>
  <c r="G296" i="4" a="1"/>
  <c r="G296" i="4" s="1"/>
  <c r="H296" i="4" s="1"/>
  <c r="G297" i="4" a="1"/>
  <c r="G297" i="4" s="1"/>
  <c r="H297" i="4" s="1"/>
  <c r="G298" i="4" a="1"/>
  <c r="G298" i="4" s="1"/>
  <c r="H298" i="4" s="1"/>
  <c r="G299" i="4" a="1"/>
  <c r="G299" i="4" s="1"/>
  <c r="H299" i="4" s="1"/>
  <c r="G300" i="4" a="1"/>
  <c r="G300" i="4" s="1"/>
  <c r="H300" i="4" s="1"/>
  <c r="G301" i="4" a="1"/>
  <c r="G301" i="4" s="1"/>
  <c r="H301" i="4" s="1"/>
  <c r="G302" i="4" a="1"/>
  <c r="G302" i="4" s="1"/>
  <c r="H302" i="4" s="1"/>
  <c r="G303" i="4" a="1"/>
  <c r="G303" i="4" s="1"/>
  <c r="H303" i="4" s="1"/>
  <c r="G304" i="4" a="1"/>
  <c r="G304" i="4" s="1"/>
  <c r="H304" i="4" s="1"/>
  <c r="G305" i="4" a="1"/>
  <c r="G305" i="4" s="1"/>
  <c r="H305" i="4" s="1"/>
  <c r="G306" i="4" a="1"/>
  <c r="G306" i="4" s="1"/>
  <c r="H306" i="4" s="1"/>
  <c r="G307" i="4" a="1"/>
  <c r="G307" i="4" s="1"/>
  <c r="H307" i="4" s="1"/>
  <c r="G308" i="4" a="1"/>
  <c r="G308" i="4" s="1"/>
  <c r="H308" i="4" s="1"/>
  <c r="G309" i="4" a="1"/>
  <c r="G309" i="4" s="1"/>
  <c r="H309" i="4" s="1"/>
  <c r="G310" i="4" a="1"/>
  <c r="G310" i="4" s="1"/>
  <c r="H310" i="4" s="1"/>
  <c r="G311" i="4" a="1"/>
  <c r="G311" i="4" s="1"/>
  <c r="H311" i="4" s="1"/>
  <c r="G312" i="4" a="1"/>
  <c r="G312" i="4" s="1"/>
  <c r="H312" i="4" s="1"/>
  <c r="G313" i="4" a="1"/>
  <c r="G313" i="4" s="1"/>
  <c r="H313" i="4" s="1"/>
  <c r="G314" i="4" a="1"/>
  <c r="G314" i="4" s="1"/>
  <c r="H314" i="4" s="1"/>
  <c r="G315" i="4" a="1"/>
  <c r="G315" i="4" s="1"/>
  <c r="H315" i="4" s="1"/>
  <c r="G316" i="4" a="1"/>
  <c r="G316" i="4" s="1"/>
  <c r="H316" i="4" s="1"/>
  <c r="G317" i="4" a="1"/>
  <c r="G317" i="4" s="1"/>
  <c r="H317" i="4" s="1"/>
  <c r="G318" i="4" a="1"/>
  <c r="G318" i="4" s="1"/>
  <c r="H318" i="4" s="1"/>
  <c r="G319" i="4" a="1"/>
  <c r="G319" i="4" s="1"/>
  <c r="H319" i="4" s="1"/>
  <c r="G320" i="4" a="1"/>
  <c r="G320" i="4" s="1"/>
  <c r="H320" i="4" s="1"/>
  <c r="G321" i="4" a="1"/>
  <c r="G321" i="4" s="1"/>
  <c r="H321" i="4" s="1"/>
  <c r="G322" i="4" a="1"/>
  <c r="G322" i="4" s="1"/>
  <c r="H322" i="4" s="1"/>
  <c r="G323" i="4" a="1"/>
  <c r="G323" i="4" s="1"/>
  <c r="H323" i="4" s="1"/>
  <c r="G324" i="4" a="1"/>
  <c r="G324" i="4" s="1"/>
  <c r="H324" i="4" s="1"/>
  <c r="G325" i="4" a="1"/>
  <c r="G325" i="4" s="1"/>
  <c r="H325" i="4" s="1"/>
  <c r="G326" i="4" a="1"/>
  <c r="G326" i="4" s="1"/>
  <c r="H326" i="4" s="1"/>
  <c r="G327" i="4" a="1"/>
  <c r="G327" i="4" s="1"/>
  <c r="H327" i="4" s="1"/>
  <c r="G328" i="4" a="1"/>
  <c r="G328" i="4" s="1"/>
  <c r="H328" i="4" s="1"/>
  <c r="G329" i="4" a="1"/>
  <c r="G329" i="4" s="1"/>
  <c r="H329" i="4" s="1"/>
  <c r="G330" i="4" a="1"/>
  <c r="G330" i="4" s="1"/>
  <c r="H330" i="4" s="1"/>
  <c r="G331" i="4" a="1"/>
  <c r="G331" i="4" s="1"/>
  <c r="H331" i="4" s="1"/>
  <c r="G332" i="4" a="1"/>
  <c r="G332" i="4" s="1"/>
  <c r="H332" i="4" s="1"/>
  <c r="G333" i="4" a="1"/>
  <c r="G333" i="4" s="1"/>
  <c r="H333" i="4" s="1"/>
  <c r="G334" i="4" a="1"/>
  <c r="G334" i="4" s="1"/>
  <c r="H334" i="4" s="1"/>
  <c r="G335" i="4" a="1"/>
  <c r="G335" i="4" s="1"/>
  <c r="H335" i="4" s="1"/>
  <c r="G336" i="4" a="1"/>
  <c r="G336" i="4" s="1"/>
  <c r="H336" i="4" s="1"/>
  <c r="G337" i="4" a="1"/>
  <c r="G337" i="4" s="1"/>
  <c r="H337" i="4" s="1"/>
  <c r="G338" i="4" a="1"/>
  <c r="G338" i="4" s="1"/>
  <c r="H338" i="4" s="1"/>
  <c r="G339" i="4" a="1"/>
  <c r="G339" i="4" s="1"/>
  <c r="H339" i="4" s="1"/>
  <c r="G340" i="4" a="1"/>
  <c r="G340" i="4" s="1"/>
  <c r="H340" i="4" s="1"/>
  <c r="G341" i="4" a="1"/>
  <c r="G341" i="4" s="1"/>
  <c r="H341" i="4" s="1"/>
  <c r="G342" i="4" a="1"/>
  <c r="G342" i="4" s="1"/>
  <c r="H342" i="4" s="1"/>
  <c r="G343" i="4" a="1"/>
  <c r="G343" i="4" s="1"/>
  <c r="H343" i="4" s="1"/>
  <c r="G344" i="4" a="1"/>
  <c r="G344" i="4" s="1"/>
  <c r="H344" i="4" s="1"/>
  <c r="G345" i="4" a="1"/>
  <c r="G345" i="4" s="1"/>
  <c r="H345" i="4" s="1"/>
  <c r="G346" i="4" a="1"/>
  <c r="G346" i="4" s="1"/>
  <c r="H346" i="4" s="1"/>
  <c r="G347" i="4" a="1"/>
  <c r="G347" i="4" s="1"/>
  <c r="H347" i="4" s="1"/>
  <c r="G348" i="4" a="1"/>
  <c r="G348" i="4" s="1"/>
  <c r="H348" i="4" s="1"/>
  <c r="G349" i="4" a="1"/>
  <c r="G349" i="4" s="1"/>
  <c r="H349" i="4" s="1"/>
  <c r="G350" i="4" a="1"/>
  <c r="G350" i="4" s="1"/>
  <c r="H350" i="4" s="1"/>
  <c r="G351" i="4" a="1"/>
  <c r="G351" i="4" s="1"/>
  <c r="H351" i="4" s="1"/>
  <c r="G352" i="4" a="1"/>
  <c r="G352" i="4" s="1"/>
  <c r="H352" i="4" s="1"/>
  <c r="G353" i="4" a="1"/>
  <c r="G353" i="4" s="1"/>
  <c r="H353" i="4" s="1"/>
  <c r="G354" i="4" a="1"/>
  <c r="G354" i="4" s="1"/>
  <c r="H354" i="4" s="1"/>
  <c r="G355" i="4" a="1"/>
  <c r="G355" i="4" s="1"/>
  <c r="H355" i="4" s="1"/>
  <c r="G356" i="4" a="1"/>
  <c r="G356" i="4" s="1"/>
  <c r="H356" i="4" s="1"/>
  <c r="G357" i="4" a="1"/>
  <c r="G357" i="4" s="1"/>
  <c r="H357" i="4" s="1"/>
  <c r="G358" i="4" a="1"/>
  <c r="G358" i="4" s="1"/>
  <c r="H358" i="4" s="1"/>
  <c r="G359" i="4" a="1"/>
  <c r="G359" i="4" s="1"/>
  <c r="H359" i="4" s="1"/>
  <c r="G360" i="4" a="1"/>
  <c r="G360" i="4" s="1"/>
  <c r="H360" i="4" s="1"/>
  <c r="G361" i="4" a="1"/>
  <c r="G361" i="4" s="1"/>
  <c r="H361" i="4" s="1"/>
  <c r="G362" i="4" a="1"/>
  <c r="G362" i="4" s="1"/>
  <c r="H362" i="4" s="1"/>
  <c r="G363" i="4" a="1"/>
  <c r="G363" i="4" s="1"/>
  <c r="H363" i="4" s="1"/>
  <c r="G364" i="4" a="1"/>
  <c r="G364" i="4" s="1"/>
  <c r="H364" i="4" s="1"/>
  <c r="G365" i="4" a="1"/>
  <c r="G365" i="4" s="1"/>
  <c r="H365" i="4" s="1"/>
  <c r="G366" i="4" a="1"/>
  <c r="G366" i="4" s="1"/>
  <c r="H366" i="4" s="1"/>
  <c r="G367" i="4" a="1"/>
  <c r="G367" i="4" s="1"/>
  <c r="H367" i="4" s="1"/>
  <c r="G368" i="4" a="1"/>
  <c r="G368" i="4" s="1"/>
  <c r="H368" i="4" s="1"/>
  <c r="G369" i="4" a="1"/>
  <c r="G369" i="4" s="1"/>
  <c r="H369" i="4" s="1"/>
  <c r="G370" i="4" a="1"/>
  <c r="G370" i="4" s="1"/>
  <c r="H370" i="4" s="1"/>
  <c r="G371" i="4" a="1"/>
  <c r="G371" i="4" s="1"/>
  <c r="H371" i="4" s="1"/>
  <c r="G372" i="4" a="1"/>
  <c r="G372" i="4" s="1"/>
  <c r="H372" i="4" s="1"/>
  <c r="G373" i="4" a="1"/>
  <c r="G373" i="4" s="1"/>
  <c r="H373" i="4" s="1"/>
  <c r="G374" i="4" a="1"/>
  <c r="G374" i="4" s="1"/>
  <c r="H374" i="4" s="1"/>
  <c r="G375" i="4" a="1"/>
  <c r="G375" i="4" s="1"/>
  <c r="H375" i="4" s="1"/>
  <c r="G376" i="4" a="1"/>
  <c r="G376" i="4" s="1"/>
  <c r="H376" i="4" s="1"/>
  <c r="G377" i="4" a="1"/>
  <c r="G377" i="4" s="1"/>
  <c r="H377" i="4" s="1"/>
  <c r="G378" i="4" a="1"/>
  <c r="G378" i="4" s="1"/>
  <c r="H378" i="4" s="1"/>
  <c r="G379" i="4" a="1"/>
  <c r="G379" i="4" s="1"/>
  <c r="H379" i="4" s="1"/>
  <c r="G380" i="4" a="1"/>
  <c r="G380" i="4" s="1"/>
  <c r="H380" i="4" s="1"/>
  <c r="G381" i="4" a="1"/>
  <c r="G381" i="4" s="1"/>
  <c r="H381" i="4" s="1"/>
  <c r="G382" i="4" a="1"/>
  <c r="G382" i="4" s="1"/>
  <c r="H382" i="4" s="1"/>
  <c r="G383" i="4" a="1"/>
  <c r="G383" i="4" s="1"/>
  <c r="H383" i="4" s="1"/>
  <c r="G384" i="4" a="1"/>
  <c r="G384" i="4" s="1"/>
  <c r="H384" i="4" s="1"/>
  <c r="G385" i="4" a="1"/>
  <c r="G385" i="4" s="1"/>
  <c r="H385" i="4" s="1"/>
  <c r="G386" i="4" a="1"/>
  <c r="G386" i="4" s="1"/>
  <c r="H386" i="4" s="1"/>
  <c r="G387" i="4" a="1"/>
  <c r="G387" i="4" s="1"/>
  <c r="H387" i="4" s="1"/>
  <c r="G388" i="4" a="1"/>
  <c r="G388" i="4" s="1"/>
  <c r="H388" i="4" s="1"/>
  <c r="G389" i="4" a="1"/>
  <c r="G389" i="4" s="1"/>
  <c r="H389" i="4" s="1"/>
  <c r="G390" i="4" a="1"/>
  <c r="G390" i="4" s="1"/>
  <c r="H390" i="4" s="1"/>
  <c r="G391" i="4" a="1"/>
  <c r="G391" i="4" s="1"/>
  <c r="H391" i="4" s="1"/>
  <c r="G392" i="4" a="1"/>
  <c r="G392" i="4" s="1"/>
  <c r="H392" i="4" s="1"/>
  <c r="G393" i="4" a="1"/>
  <c r="G393" i="4" s="1"/>
  <c r="H393" i="4" s="1"/>
  <c r="G394" i="4" a="1"/>
  <c r="G394" i="4" s="1"/>
  <c r="H394" i="4" s="1"/>
  <c r="G395" i="4" a="1"/>
  <c r="G395" i="4" s="1"/>
  <c r="H395" i="4" s="1"/>
  <c r="G396" i="4" a="1"/>
  <c r="G396" i="4" s="1"/>
  <c r="H396" i="4" s="1"/>
  <c r="G397" i="4" a="1"/>
  <c r="G397" i="4" s="1"/>
  <c r="H397" i="4" s="1"/>
  <c r="G398" i="4" a="1"/>
  <c r="G398" i="4" s="1"/>
  <c r="H398" i="4" s="1"/>
  <c r="G399" i="4" a="1"/>
  <c r="G399" i="4" s="1"/>
  <c r="H399" i="4" s="1"/>
  <c r="G400" i="4" a="1"/>
  <c r="G400" i="4" s="1"/>
  <c r="H400" i="4" s="1"/>
  <c r="G401" i="4" a="1"/>
  <c r="G401" i="4" s="1"/>
  <c r="H401" i="4" s="1"/>
  <c r="G402" i="4" a="1"/>
  <c r="G402" i="4" s="1"/>
  <c r="H402" i="4" s="1"/>
  <c r="G403" i="4" a="1"/>
  <c r="G403" i="4" s="1"/>
  <c r="H403" i="4" s="1"/>
  <c r="G404" i="4" a="1"/>
  <c r="G404" i="4" s="1"/>
  <c r="H404" i="4" s="1"/>
  <c r="G405" i="4" a="1"/>
  <c r="G405" i="4" s="1"/>
  <c r="H405" i="4" s="1"/>
  <c r="G406" i="4" a="1"/>
  <c r="G406" i="4" s="1"/>
  <c r="H406" i="4" s="1"/>
  <c r="G407" i="4" a="1"/>
  <c r="G407" i="4" s="1"/>
  <c r="H407" i="4" s="1"/>
  <c r="G408" i="4" a="1"/>
  <c r="G408" i="4" s="1"/>
  <c r="H408" i="4" s="1"/>
  <c r="G409" i="4" a="1"/>
  <c r="G409" i="4" s="1"/>
  <c r="H409" i="4" s="1"/>
  <c r="G410" i="4" a="1"/>
  <c r="G410" i="4" s="1"/>
  <c r="H410" i="4" s="1"/>
  <c r="G411" i="4" a="1"/>
  <c r="G411" i="4" s="1"/>
  <c r="H411" i="4" s="1"/>
  <c r="G412" i="4" a="1"/>
  <c r="G412" i="4" s="1"/>
  <c r="H412" i="4" s="1"/>
  <c r="G413" i="4" a="1"/>
  <c r="G413" i="4" s="1"/>
  <c r="H413" i="4" s="1"/>
  <c r="G414" i="4" a="1"/>
  <c r="G414" i="4" s="1"/>
  <c r="H414" i="4" s="1"/>
  <c r="G415" i="4" a="1"/>
  <c r="G415" i="4" s="1"/>
  <c r="H415" i="4" s="1"/>
  <c r="G416" i="4" a="1"/>
  <c r="G416" i="4" s="1"/>
  <c r="H416" i="4" s="1"/>
  <c r="G417" i="4" a="1"/>
  <c r="G417" i="4" s="1"/>
  <c r="H417" i="4" s="1"/>
  <c r="G418" i="4" a="1"/>
  <c r="G418" i="4" s="1"/>
  <c r="H418" i="4" s="1"/>
  <c r="G419" i="4" a="1"/>
  <c r="G419" i="4" s="1"/>
  <c r="H419" i="4" s="1"/>
  <c r="G420" i="4" a="1"/>
  <c r="G420" i="4" s="1"/>
  <c r="H420" i="4" s="1"/>
  <c r="G421" i="4" a="1"/>
  <c r="G421" i="4" s="1"/>
  <c r="H421" i="4" s="1"/>
  <c r="G422" i="4" a="1"/>
  <c r="G422" i="4" s="1"/>
  <c r="H422" i="4" s="1"/>
  <c r="G423" i="4" a="1"/>
  <c r="G423" i="4" s="1"/>
  <c r="H423" i="4" s="1"/>
  <c r="G424" i="4" a="1"/>
  <c r="G424" i="4" s="1"/>
  <c r="H424" i="4" s="1"/>
  <c r="G425" i="4" a="1"/>
  <c r="G425" i="4" s="1"/>
  <c r="H425" i="4" s="1"/>
  <c r="G426" i="4" a="1"/>
  <c r="G426" i="4" s="1"/>
  <c r="H426" i="4" s="1"/>
  <c r="G427" i="4" a="1"/>
  <c r="G427" i="4" s="1"/>
  <c r="H427" i="4" s="1"/>
  <c r="G428" i="4" a="1"/>
  <c r="G428" i="4" s="1"/>
  <c r="H428" i="4" s="1"/>
  <c r="G429" i="4" a="1"/>
  <c r="G429" i="4" s="1"/>
  <c r="H429" i="4" s="1"/>
  <c r="G430" i="4" a="1"/>
  <c r="G430" i="4" s="1"/>
  <c r="H430" i="4" s="1"/>
  <c r="G431" i="4" a="1"/>
  <c r="G431" i="4" s="1"/>
  <c r="H431" i="4" s="1"/>
  <c r="G432" i="4" a="1"/>
  <c r="G432" i="4" s="1"/>
  <c r="H432" i="4" s="1"/>
  <c r="G433" i="4" a="1"/>
  <c r="G433" i="4" s="1"/>
  <c r="H433" i="4" s="1"/>
  <c r="G434" i="4" a="1"/>
  <c r="G434" i="4" s="1"/>
  <c r="H434" i="4" s="1"/>
  <c r="G435" i="4" a="1"/>
  <c r="G435" i="4" s="1"/>
  <c r="H435" i="4" s="1"/>
  <c r="G436" i="4" a="1"/>
  <c r="G436" i="4" s="1"/>
  <c r="H436" i="4" s="1"/>
  <c r="G437" i="4" a="1"/>
  <c r="G437" i="4" s="1"/>
  <c r="H437" i="4" s="1"/>
  <c r="G438" i="4" a="1"/>
  <c r="G438" i="4" s="1"/>
  <c r="H438" i="4" s="1"/>
  <c r="G439" i="4" a="1"/>
  <c r="G439" i="4" s="1"/>
  <c r="H439" i="4" s="1"/>
  <c r="G440" i="4" a="1"/>
  <c r="G440" i="4" s="1"/>
  <c r="H440" i="4" s="1"/>
  <c r="G441" i="4" a="1"/>
  <c r="G441" i="4" s="1"/>
  <c r="H441" i="4" s="1"/>
  <c r="G442" i="4" a="1"/>
  <c r="G442" i="4" s="1"/>
  <c r="H442" i="4" s="1"/>
  <c r="G443" i="4" a="1"/>
  <c r="G443" i="4" s="1"/>
  <c r="H443" i="4" s="1"/>
  <c r="G444" i="4" a="1"/>
  <c r="G444" i="4" s="1"/>
  <c r="H444" i="4" s="1"/>
  <c r="G445" i="4" a="1"/>
  <c r="G445" i="4" s="1"/>
  <c r="H445" i="4" s="1"/>
  <c r="G446" i="4" a="1"/>
  <c r="G446" i="4" s="1"/>
  <c r="H446" i="4" s="1"/>
  <c r="G447" i="4" a="1"/>
  <c r="G447" i="4" s="1"/>
  <c r="H447" i="4" s="1"/>
  <c r="G448" i="4" a="1"/>
  <c r="G448" i="4" s="1"/>
  <c r="H448" i="4" s="1"/>
  <c r="G449" i="4" a="1"/>
  <c r="G449" i="4" s="1"/>
  <c r="H449" i="4" s="1"/>
  <c r="G450" i="4" a="1"/>
  <c r="G450" i="4" s="1"/>
  <c r="H450" i="4" s="1"/>
  <c r="G451" i="4" a="1"/>
  <c r="G451" i="4" s="1"/>
  <c r="H451" i="4" s="1"/>
  <c r="G452" i="4" a="1"/>
  <c r="G452" i="4" s="1"/>
  <c r="H452" i="4" s="1"/>
  <c r="G453" i="4" a="1"/>
  <c r="G453" i="4" s="1"/>
  <c r="H453" i="4" s="1"/>
  <c r="G454" i="4" a="1"/>
  <c r="G454" i="4" s="1"/>
  <c r="H454" i="4" s="1"/>
  <c r="G455" i="4" a="1"/>
  <c r="G455" i="4" s="1"/>
  <c r="H455" i="4" s="1"/>
  <c r="G456" i="4" a="1"/>
  <c r="G456" i="4" s="1"/>
  <c r="H456" i="4" s="1"/>
  <c r="G457" i="4" a="1"/>
  <c r="G457" i="4" s="1"/>
  <c r="H457" i="4" s="1"/>
  <c r="G458" i="4" a="1"/>
  <c r="G458" i="4" s="1"/>
  <c r="H458" i="4" s="1"/>
  <c r="G459" i="4" a="1"/>
  <c r="G459" i="4" s="1"/>
  <c r="H459" i="4" s="1"/>
  <c r="G460" i="4" a="1"/>
  <c r="G460" i="4" s="1"/>
  <c r="H460" i="4" s="1"/>
  <c r="G461" i="4" a="1"/>
  <c r="G461" i="4" s="1"/>
  <c r="H461" i="4" s="1"/>
  <c r="G462" i="4" a="1"/>
  <c r="G462" i="4" s="1"/>
  <c r="H462" i="4" s="1"/>
  <c r="G463" i="4" a="1"/>
  <c r="G463" i="4" s="1"/>
  <c r="H463" i="4" s="1"/>
  <c r="G464" i="4" a="1"/>
  <c r="G464" i="4" s="1"/>
  <c r="H464" i="4" s="1"/>
  <c r="G465" i="4" a="1"/>
  <c r="G465" i="4" s="1"/>
  <c r="H465" i="4" s="1"/>
  <c r="G466" i="4" a="1"/>
  <c r="G466" i="4" s="1"/>
  <c r="H466" i="4" s="1"/>
  <c r="G467" i="4" a="1"/>
  <c r="G467" i="4" s="1"/>
  <c r="H467" i="4" s="1"/>
  <c r="G468" i="4" a="1"/>
  <c r="G468" i="4" s="1"/>
  <c r="H468" i="4" s="1"/>
  <c r="G469" i="4" a="1"/>
  <c r="G469" i="4" s="1"/>
  <c r="H469" i="4" s="1"/>
  <c r="G470" i="4" a="1"/>
  <c r="G470" i="4" s="1"/>
  <c r="H470" i="4" s="1"/>
  <c r="G471" i="4" a="1"/>
  <c r="G471" i="4" s="1"/>
  <c r="H471" i="4" s="1"/>
  <c r="G472" i="4" a="1"/>
  <c r="G472" i="4" s="1"/>
  <c r="H472" i="4" s="1"/>
  <c r="G473" i="4" a="1"/>
  <c r="G473" i="4" s="1"/>
  <c r="H473" i="4" s="1"/>
  <c r="G474" i="4" a="1"/>
  <c r="G474" i="4" s="1"/>
  <c r="H474" i="4" s="1"/>
  <c r="G475" i="4" a="1"/>
  <c r="G475" i="4" s="1"/>
  <c r="H475" i="4" s="1"/>
  <c r="G476" i="4" a="1"/>
  <c r="G476" i="4" s="1"/>
  <c r="H476" i="4" s="1"/>
  <c r="G477" i="4" a="1"/>
  <c r="G477" i="4" s="1"/>
  <c r="H477" i="4" s="1"/>
  <c r="G478" i="4" a="1"/>
  <c r="G478" i="4" s="1"/>
  <c r="H478" i="4" s="1"/>
  <c r="G479" i="4" a="1"/>
  <c r="G479" i="4" s="1"/>
  <c r="H479" i="4" s="1"/>
  <c r="G480" i="4" a="1"/>
  <c r="G480" i="4" s="1"/>
  <c r="H480" i="4" s="1"/>
  <c r="G481" i="4" a="1"/>
  <c r="G481" i="4" s="1"/>
  <c r="H481" i="4" s="1"/>
  <c r="G482" i="4" a="1"/>
  <c r="G482" i="4" s="1"/>
  <c r="H482" i="4" s="1"/>
  <c r="G483" i="4" a="1"/>
  <c r="G483" i="4" s="1"/>
  <c r="H483" i="4" s="1"/>
  <c r="G484" i="4" a="1"/>
  <c r="G484" i="4" s="1"/>
  <c r="H484" i="4" s="1"/>
  <c r="G485" i="4" a="1"/>
  <c r="G485" i="4" s="1"/>
  <c r="H485" i="4" s="1"/>
  <c r="G486" i="4" a="1"/>
  <c r="G486" i="4" s="1"/>
  <c r="H486" i="4" s="1"/>
  <c r="G487" i="4" a="1"/>
  <c r="G487" i="4" s="1"/>
  <c r="H487" i="4" s="1"/>
  <c r="G488" i="4" a="1"/>
  <c r="G488" i="4" s="1"/>
  <c r="H488" i="4" s="1"/>
  <c r="G489" i="4" a="1"/>
  <c r="G489" i="4" s="1"/>
  <c r="H489" i="4" s="1"/>
  <c r="G490" i="4" a="1"/>
  <c r="G490" i="4" s="1"/>
  <c r="H490" i="4" s="1"/>
  <c r="G491" i="4" a="1"/>
  <c r="G491" i="4" s="1"/>
  <c r="H491" i="4" s="1"/>
  <c r="G492" i="4" a="1"/>
  <c r="G492" i="4" s="1"/>
  <c r="H492" i="4" s="1"/>
  <c r="G493" i="4" a="1"/>
  <c r="G493" i="4" s="1"/>
  <c r="H493" i="4" s="1"/>
  <c r="G494" i="4" a="1"/>
  <c r="G494" i="4" s="1"/>
  <c r="H494" i="4" s="1"/>
  <c r="G495" i="4" a="1"/>
  <c r="G495" i="4" s="1"/>
  <c r="H495" i="4" s="1"/>
  <c r="G496" i="4" a="1"/>
  <c r="G496" i="4" s="1"/>
  <c r="H496" i="4" s="1"/>
  <c r="G497" i="4" a="1"/>
  <c r="G497" i="4" s="1"/>
  <c r="H497" i="4" s="1"/>
  <c r="G498" i="4" a="1"/>
  <c r="G498" i="4" s="1"/>
  <c r="H498" i="4" s="1"/>
  <c r="G499" i="4" a="1"/>
  <c r="G499" i="4" s="1"/>
  <c r="H499" i="4" s="1"/>
  <c r="G500" i="4" a="1"/>
  <c r="G500" i="4" s="1"/>
  <c r="H500" i="4" s="1"/>
  <c r="G501" i="4" a="1"/>
  <c r="G501" i="4" s="1"/>
  <c r="H501" i="4" s="1"/>
  <c r="G502" i="4" a="1"/>
  <c r="G502" i="4" s="1"/>
  <c r="H502" i="4" s="1"/>
  <c r="G503" i="4" a="1"/>
  <c r="G503" i="4" s="1"/>
  <c r="H503" i="4" s="1"/>
  <c r="G504" i="4" a="1"/>
  <c r="G504" i="4" s="1"/>
  <c r="H504" i="4" s="1"/>
  <c r="G505" i="4" a="1"/>
  <c r="G505" i="4" s="1"/>
  <c r="H505" i="4" s="1"/>
  <c r="G506" i="4" a="1"/>
  <c r="G506" i="4" s="1"/>
  <c r="H506" i="4" s="1"/>
  <c r="G507" i="4" a="1"/>
  <c r="G507" i="4" s="1"/>
  <c r="H507" i="4" s="1"/>
  <c r="G508" i="4" a="1"/>
  <c r="G508" i="4" s="1"/>
  <c r="H508" i="4" s="1"/>
  <c r="G509" i="4" a="1"/>
  <c r="G509" i="4" s="1"/>
  <c r="H509" i="4" s="1"/>
  <c r="G510" i="4" a="1"/>
  <c r="G510" i="4" s="1"/>
  <c r="H510" i="4" s="1"/>
  <c r="G511" i="4" a="1"/>
  <c r="G511" i="4" s="1"/>
  <c r="H511" i="4" s="1"/>
  <c r="G512" i="4" a="1"/>
  <c r="G512" i="4" s="1"/>
  <c r="H512" i="4" s="1"/>
  <c r="G513" i="4" a="1"/>
  <c r="G513" i="4" s="1"/>
  <c r="H513" i="4" s="1"/>
  <c r="G514" i="4" a="1"/>
  <c r="G514" i="4" s="1"/>
  <c r="H514" i="4" s="1"/>
  <c r="G515" i="4" a="1"/>
  <c r="G515" i="4" s="1"/>
  <c r="H515" i="4" s="1"/>
  <c r="G516" i="4" a="1"/>
  <c r="G516" i="4" s="1"/>
  <c r="H516" i="4" s="1"/>
  <c r="G517" i="4" a="1"/>
  <c r="G517" i="4" s="1"/>
  <c r="H517" i="4" s="1"/>
  <c r="G518" i="4" a="1"/>
  <c r="G518" i="4" s="1"/>
  <c r="H518" i="4" s="1"/>
  <c r="G519" i="4" a="1"/>
  <c r="G519" i="4" s="1"/>
  <c r="H519" i="4" s="1"/>
  <c r="G520" i="4" a="1"/>
  <c r="G520" i="4" s="1"/>
  <c r="H520" i="4" s="1"/>
  <c r="G521" i="4" a="1"/>
  <c r="G521" i="4" s="1"/>
  <c r="H521" i="4" s="1"/>
  <c r="G522" i="4" a="1"/>
  <c r="G522" i="4" s="1"/>
  <c r="H522" i="4" s="1"/>
  <c r="G523" i="4" a="1"/>
  <c r="G523" i="4" s="1"/>
  <c r="H523" i="4" s="1"/>
  <c r="G524" i="4" a="1"/>
  <c r="G524" i="4" s="1"/>
  <c r="H524" i="4" s="1"/>
  <c r="G525" i="4" a="1"/>
  <c r="G525" i="4" s="1"/>
  <c r="H525" i="4" s="1"/>
  <c r="G526" i="4" a="1"/>
  <c r="G526" i="4" s="1"/>
  <c r="H526" i="4" s="1"/>
  <c r="G527" i="4" a="1"/>
  <c r="G527" i="4" s="1"/>
  <c r="H527" i="4" s="1"/>
  <c r="G528" i="4" a="1"/>
  <c r="G528" i="4" s="1"/>
  <c r="H528" i="4" s="1"/>
  <c r="G529" i="4" a="1"/>
  <c r="G529" i="4" s="1"/>
  <c r="H529" i="4" s="1"/>
  <c r="G530" i="4" a="1"/>
  <c r="G530" i="4" s="1"/>
  <c r="H530" i="4" s="1"/>
  <c r="G531" i="4" a="1"/>
  <c r="G531" i="4" s="1"/>
  <c r="H531" i="4" s="1"/>
  <c r="G532" i="4" a="1"/>
  <c r="G532" i="4" s="1"/>
  <c r="H532" i="4" s="1"/>
  <c r="G533" i="4" a="1"/>
  <c r="G533" i="4" s="1"/>
  <c r="H533" i="4" s="1"/>
  <c r="G534" i="4" a="1"/>
  <c r="G534" i="4" s="1"/>
  <c r="H534" i="4" s="1"/>
  <c r="G535" i="4" a="1"/>
  <c r="G535" i="4" s="1"/>
  <c r="H535" i="4" s="1"/>
  <c r="G536" i="4" a="1"/>
  <c r="G536" i="4" s="1"/>
  <c r="H536" i="4" s="1"/>
  <c r="G537" i="4" a="1"/>
  <c r="G537" i="4" s="1"/>
  <c r="H537" i="4" s="1"/>
  <c r="G538" i="4" a="1"/>
  <c r="G538" i="4" s="1"/>
  <c r="H538" i="4" s="1"/>
  <c r="G539" i="4" a="1"/>
  <c r="G539" i="4" s="1"/>
  <c r="H539" i="4" s="1"/>
  <c r="G540" i="4" a="1"/>
  <c r="G540" i="4" s="1"/>
  <c r="H540" i="4" s="1"/>
  <c r="G541" i="4" a="1"/>
  <c r="G541" i="4" s="1"/>
  <c r="H541" i="4" s="1"/>
  <c r="G542" i="4" a="1"/>
  <c r="G542" i="4" s="1"/>
  <c r="H542" i="4" s="1"/>
  <c r="G543" i="4" a="1"/>
  <c r="G543" i="4" s="1"/>
  <c r="H543" i="4" s="1"/>
  <c r="G544" i="4" a="1"/>
  <c r="G544" i="4" s="1"/>
  <c r="H544" i="4" s="1"/>
  <c r="G545" i="4" a="1"/>
  <c r="G545" i="4" s="1"/>
  <c r="H545" i="4" s="1"/>
  <c r="G546" i="4" a="1"/>
  <c r="G546" i="4" s="1"/>
  <c r="H546" i="4" s="1"/>
  <c r="G547" i="4" a="1"/>
  <c r="G547" i="4" s="1"/>
  <c r="H547" i="4" s="1"/>
  <c r="G548" i="4" a="1"/>
  <c r="G548" i="4" s="1"/>
  <c r="H548" i="4" s="1"/>
  <c r="G549" i="4" a="1"/>
  <c r="G549" i="4" s="1"/>
  <c r="H549" i="4" s="1"/>
  <c r="G550" i="4" a="1"/>
  <c r="G550" i="4" s="1"/>
  <c r="H550" i="4" s="1"/>
  <c r="G551" i="4" a="1"/>
  <c r="G551" i="4" s="1"/>
  <c r="H551" i="4" s="1"/>
  <c r="G552" i="4" a="1"/>
  <c r="G552" i="4" s="1"/>
  <c r="H552" i="4" s="1"/>
  <c r="G553" i="4" a="1"/>
  <c r="G553" i="4" s="1"/>
  <c r="H553" i="4" s="1"/>
  <c r="G554" i="4" a="1"/>
  <c r="G554" i="4" s="1"/>
  <c r="H554" i="4" s="1"/>
  <c r="G555" i="4" a="1"/>
  <c r="G555" i="4" s="1"/>
  <c r="H555" i="4" s="1"/>
  <c r="G556" i="4" a="1"/>
  <c r="G556" i="4" s="1"/>
  <c r="H556" i="4" s="1"/>
  <c r="G557" i="4" a="1"/>
  <c r="G557" i="4" s="1"/>
  <c r="H557" i="4" s="1"/>
  <c r="G558" i="4" a="1"/>
  <c r="G558" i="4" s="1"/>
  <c r="H558" i="4" s="1"/>
  <c r="G559" i="4" a="1"/>
  <c r="G559" i="4" s="1"/>
  <c r="H559" i="4" s="1"/>
  <c r="G560" i="4" a="1"/>
  <c r="G560" i="4" s="1"/>
  <c r="H560" i="4" s="1"/>
  <c r="G561" i="4" a="1"/>
  <c r="G561" i="4" s="1"/>
  <c r="H561" i="4" s="1"/>
  <c r="G562" i="4" a="1"/>
  <c r="G562" i="4" s="1"/>
  <c r="H562" i="4" s="1"/>
  <c r="G563" i="4" a="1"/>
  <c r="G563" i="4" s="1"/>
  <c r="H563" i="4" s="1"/>
  <c r="G564" i="4" a="1"/>
  <c r="G564" i="4" s="1"/>
  <c r="H564" i="4" s="1"/>
  <c r="G565" i="4" a="1"/>
  <c r="G565" i="4" s="1"/>
  <c r="H565" i="4" s="1"/>
  <c r="G566" i="4" a="1"/>
  <c r="G566" i="4" s="1"/>
  <c r="H566" i="4" s="1"/>
  <c r="G567" i="4" a="1"/>
  <c r="G567" i="4" s="1"/>
  <c r="H567" i="4" s="1"/>
  <c r="G568" i="4" a="1"/>
  <c r="G568" i="4" s="1"/>
  <c r="H568" i="4" s="1"/>
  <c r="G569" i="4" a="1"/>
  <c r="G569" i="4" s="1"/>
  <c r="H569" i="4" s="1"/>
  <c r="G570" i="4" a="1"/>
  <c r="G570" i="4" s="1"/>
  <c r="H570" i="4" s="1"/>
  <c r="G571" i="4" a="1"/>
  <c r="G571" i="4" s="1"/>
  <c r="H571" i="4" s="1"/>
  <c r="G572" i="4" a="1"/>
  <c r="G572" i="4" s="1"/>
  <c r="H572" i="4" s="1"/>
  <c r="G573" i="4" a="1"/>
  <c r="G573" i="4" s="1"/>
  <c r="H573" i="4" s="1"/>
  <c r="G574" i="4" a="1"/>
  <c r="G574" i="4" s="1"/>
  <c r="H574" i="4" s="1"/>
  <c r="G575" i="4" a="1"/>
  <c r="G575" i="4" s="1"/>
  <c r="H575" i="4" s="1"/>
  <c r="G576" i="4" a="1"/>
  <c r="G576" i="4" s="1"/>
  <c r="H576" i="4" s="1"/>
  <c r="G577" i="4" a="1"/>
  <c r="G577" i="4" s="1"/>
  <c r="H577" i="4" s="1"/>
  <c r="G578" i="4" a="1"/>
  <c r="G578" i="4" s="1"/>
  <c r="H578" i="4" s="1"/>
  <c r="G579" i="4" a="1"/>
  <c r="G579" i="4" s="1"/>
  <c r="H579" i="4" s="1"/>
  <c r="G580" i="4" a="1"/>
  <c r="G580" i="4" s="1"/>
  <c r="H580" i="4" s="1"/>
  <c r="G581" i="4" a="1"/>
  <c r="G581" i="4" s="1"/>
  <c r="H581" i="4" s="1"/>
  <c r="G582" i="4" a="1"/>
  <c r="G582" i="4" s="1"/>
  <c r="H582" i="4" s="1"/>
  <c r="G583" i="4" a="1"/>
  <c r="G583" i="4" s="1"/>
  <c r="H583" i="4" s="1"/>
  <c r="G584" i="4" a="1"/>
  <c r="G584" i="4" s="1"/>
  <c r="H584" i="4" s="1"/>
  <c r="G585" i="4" a="1"/>
  <c r="G585" i="4" s="1"/>
  <c r="H585" i="4" s="1"/>
  <c r="G586" i="4" a="1"/>
  <c r="G586" i="4" s="1"/>
  <c r="H586" i="4" s="1"/>
  <c r="G587" i="4" a="1"/>
  <c r="G587" i="4" s="1"/>
  <c r="H587" i="4" s="1"/>
  <c r="G588" i="4" a="1"/>
  <c r="G588" i="4" s="1"/>
  <c r="H588" i="4" s="1"/>
  <c r="G589" i="4" a="1"/>
  <c r="G589" i="4" s="1"/>
  <c r="H589" i="4" s="1"/>
  <c r="G590" i="4" a="1"/>
  <c r="G590" i="4" s="1"/>
  <c r="H590" i="4" s="1"/>
  <c r="G591" i="4" a="1"/>
  <c r="G591" i="4" s="1"/>
  <c r="H591" i="4" s="1"/>
  <c r="G592" i="4" a="1"/>
  <c r="G592" i="4" s="1"/>
  <c r="H592" i="4" s="1"/>
  <c r="G593" i="4" a="1"/>
  <c r="G593" i="4" s="1"/>
  <c r="H593" i="4" s="1"/>
  <c r="G594" i="4" a="1"/>
  <c r="G594" i="4" s="1"/>
  <c r="H594" i="4" s="1"/>
  <c r="G595" i="4" a="1"/>
  <c r="G595" i="4" s="1"/>
  <c r="H595" i="4" s="1"/>
  <c r="G596" i="4" a="1"/>
  <c r="G596" i="4" s="1"/>
  <c r="H596" i="4" s="1"/>
  <c r="G597" i="4" a="1"/>
  <c r="G597" i="4" s="1"/>
  <c r="H597" i="4" s="1"/>
  <c r="G598" i="4" a="1"/>
  <c r="G598" i="4" s="1"/>
  <c r="H598" i="4" s="1"/>
  <c r="G599" i="4" a="1"/>
  <c r="G599" i="4" s="1"/>
  <c r="H599" i="4" s="1"/>
  <c r="G600" i="4" a="1"/>
  <c r="G600" i="4" s="1"/>
  <c r="H600" i="4" s="1"/>
  <c r="G601" i="4" a="1"/>
  <c r="G601" i="4" s="1"/>
  <c r="H601" i="4" s="1"/>
  <c r="G602" i="4" a="1"/>
  <c r="G602" i="4" s="1"/>
  <c r="H602" i="4" s="1"/>
  <c r="G603" i="4" a="1"/>
  <c r="G603" i="4" s="1"/>
  <c r="H603" i="4" s="1"/>
  <c r="G604" i="4" a="1"/>
  <c r="G604" i="4" s="1"/>
  <c r="H604" i="4" s="1"/>
  <c r="G605" i="4" a="1"/>
  <c r="G605" i="4" s="1"/>
  <c r="H605" i="4" s="1"/>
  <c r="G606" i="4" a="1"/>
  <c r="G606" i="4" s="1"/>
  <c r="H606" i="4" s="1"/>
  <c r="G607" i="4" a="1"/>
  <c r="G607" i="4" s="1"/>
  <c r="H607" i="4" s="1"/>
  <c r="G608" i="4" a="1"/>
  <c r="G608" i="4" s="1"/>
  <c r="H608" i="4" s="1"/>
  <c r="G609" i="4" a="1"/>
  <c r="G609" i="4" s="1"/>
  <c r="H609" i="4" s="1"/>
  <c r="G610" i="4" a="1"/>
  <c r="G610" i="4" s="1"/>
  <c r="H610" i="4" s="1"/>
  <c r="G611" i="4" a="1"/>
  <c r="G611" i="4" s="1"/>
  <c r="H611" i="4" s="1"/>
  <c r="G612" i="4" a="1"/>
  <c r="G612" i="4" s="1"/>
  <c r="H612" i="4" s="1"/>
  <c r="G613" i="4" a="1"/>
  <c r="G613" i="4" s="1"/>
  <c r="H613" i="4" s="1"/>
  <c r="G614" i="4" a="1"/>
  <c r="G614" i="4" s="1"/>
  <c r="H614" i="4" s="1"/>
  <c r="G615" i="4" a="1"/>
  <c r="G615" i="4" s="1"/>
  <c r="H615" i="4" s="1"/>
  <c r="G616" i="4" a="1"/>
  <c r="G616" i="4" s="1"/>
  <c r="H616" i="4" s="1"/>
  <c r="G617" i="4" a="1"/>
  <c r="G617" i="4" s="1"/>
  <c r="H617" i="4" s="1"/>
  <c r="G618" i="4" a="1"/>
  <c r="G618" i="4" s="1"/>
  <c r="H618" i="4" s="1"/>
  <c r="G619" i="4" a="1"/>
  <c r="G619" i="4" s="1"/>
  <c r="H619" i="4" s="1"/>
  <c r="G620" i="4" a="1"/>
  <c r="G620" i="4" s="1"/>
  <c r="H620" i="4" s="1"/>
  <c r="G621" i="4" a="1"/>
  <c r="G621" i="4" s="1"/>
  <c r="H621" i="4" s="1"/>
  <c r="G622" i="4" a="1"/>
  <c r="G622" i="4" s="1"/>
  <c r="H622" i="4" s="1"/>
  <c r="G623" i="4" a="1"/>
  <c r="G623" i="4" s="1"/>
  <c r="H623" i="4" s="1"/>
  <c r="G624" i="4" a="1"/>
  <c r="G624" i="4" s="1"/>
  <c r="H624" i="4" s="1"/>
  <c r="G625" i="4" a="1"/>
  <c r="G625" i="4" s="1"/>
  <c r="H625" i="4" s="1"/>
  <c r="G626" i="4" a="1"/>
  <c r="G626" i="4" s="1"/>
  <c r="H626" i="4" s="1"/>
  <c r="G627" i="4" a="1"/>
  <c r="G627" i="4" s="1"/>
  <c r="H627" i="4" s="1"/>
  <c r="G628" i="4" a="1"/>
  <c r="G628" i="4" s="1"/>
  <c r="H628" i="4" s="1"/>
  <c r="G629" i="4" a="1"/>
  <c r="G629" i="4" s="1"/>
  <c r="H629" i="4" s="1"/>
  <c r="G630" i="4" a="1"/>
  <c r="G630" i="4" s="1"/>
  <c r="H630" i="4" s="1"/>
  <c r="G631" i="4" a="1"/>
  <c r="G631" i="4" s="1"/>
  <c r="H631" i="4" s="1"/>
  <c r="G632" i="4" a="1"/>
  <c r="G632" i="4" s="1"/>
  <c r="H632" i="4" s="1"/>
  <c r="G633" i="4" a="1"/>
  <c r="G633" i="4" s="1"/>
  <c r="H633" i="4" s="1"/>
  <c r="G634" i="4" a="1"/>
  <c r="G634" i="4" s="1"/>
  <c r="H634" i="4" s="1"/>
  <c r="G635" i="4" a="1"/>
  <c r="G635" i="4" s="1"/>
  <c r="H635" i="4" s="1"/>
  <c r="G636" i="4" a="1"/>
  <c r="G636" i="4" s="1"/>
  <c r="H636" i="4" s="1"/>
  <c r="G637" i="4" a="1"/>
  <c r="G637" i="4" s="1"/>
  <c r="H637" i="4" s="1"/>
  <c r="G638" i="4" a="1"/>
  <c r="G638" i="4" s="1"/>
  <c r="H638" i="4" s="1"/>
  <c r="G639" i="4" a="1"/>
  <c r="G639" i="4" s="1"/>
  <c r="H639" i="4" s="1"/>
  <c r="G640" i="4" a="1"/>
  <c r="G640" i="4" s="1"/>
  <c r="H640" i="4" s="1"/>
  <c r="G641" i="4" a="1"/>
  <c r="G641" i="4" s="1"/>
  <c r="H641" i="4" s="1"/>
  <c r="G642" i="4" a="1"/>
  <c r="G642" i="4" s="1"/>
  <c r="H642" i="4" s="1"/>
  <c r="G643" i="4" a="1"/>
  <c r="G643" i="4" s="1"/>
  <c r="H643" i="4" s="1"/>
  <c r="G644" i="4" a="1"/>
  <c r="G644" i="4" s="1"/>
  <c r="H644" i="4" s="1"/>
  <c r="G645" i="4" a="1"/>
  <c r="G645" i="4" s="1"/>
  <c r="H645" i="4" s="1"/>
  <c r="G646" i="4" a="1"/>
  <c r="G646" i="4" s="1"/>
  <c r="H646" i="4" s="1"/>
  <c r="G647" i="4" a="1"/>
  <c r="G647" i="4" s="1"/>
  <c r="H647" i="4" s="1"/>
  <c r="G648" i="4" a="1"/>
  <c r="G648" i="4" s="1"/>
  <c r="H648" i="4" s="1"/>
  <c r="G649" i="4" a="1"/>
  <c r="G649" i="4" s="1"/>
  <c r="H649" i="4" s="1"/>
  <c r="G650" i="4" a="1"/>
  <c r="G650" i="4" s="1"/>
  <c r="H650" i="4" s="1"/>
  <c r="G651" i="4" a="1"/>
  <c r="G651" i="4" s="1"/>
  <c r="H651" i="4" s="1"/>
  <c r="G652" i="4" a="1"/>
  <c r="G652" i="4" s="1"/>
  <c r="H652" i="4" s="1"/>
  <c r="G653" i="4" a="1"/>
  <c r="G653" i="4" s="1"/>
  <c r="H653" i="4" s="1"/>
  <c r="G654" i="4" a="1"/>
  <c r="G654" i="4" s="1"/>
  <c r="H654" i="4" s="1"/>
  <c r="G655" i="4" a="1"/>
  <c r="G655" i="4" s="1"/>
  <c r="H655" i="4" s="1"/>
  <c r="G656" i="4" a="1"/>
  <c r="G656" i="4" s="1"/>
  <c r="H656" i="4" s="1"/>
  <c r="G657" i="4" a="1"/>
  <c r="G657" i="4" s="1"/>
  <c r="H657" i="4" s="1"/>
  <c r="G658" i="4" a="1"/>
  <c r="G658" i="4" s="1"/>
  <c r="H658" i="4" s="1"/>
  <c r="G659" i="4" a="1"/>
  <c r="G659" i="4" s="1"/>
  <c r="H659" i="4" s="1"/>
  <c r="G660" i="4" a="1"/>
  <c r="G660" i="4" s="1"/>
  <c r="H660" i="4" s="1"/>
  <c r="G661" i="4" a="1"/>
  <c r="G661" i="4" s="1"/>
  <c r="H661" i="4" s="1"/>
  <c r="G662" i="4" a="1"/>
  <c r="G662" i="4" s="1"/>
  <c r="H662" i="4" s="1"/>
  <c r="G663" i="4" a="1"/>
  <c r="G663" i="4" s="1"/>
  <c r="H663" i="4" s="1"/>
  <c r="G664" i="4" a="1"/>
  <c r="G664" i="4" s="1"/>
  <c r="H664" i="4" s="1"/>
  <c r="G665" i="4" a="1"/>
  <c r="G665" i="4" s="1"/>
  <c r="H665" i="4" s="1"/>
  <c r="G666" i="4" a="1"/>
  <c r="G666" i="4" s="1"/>
  <c r="H666" i="4" s="1"/>
  <c r="G667" i="4" a="1"/>
  <c r="G667" i="4" s="1"/>
  <c r="H667" i="4" s="1"/>
  <c r="G668" i="4" a="1"/>
  <c r="G668" i="4" s="1"/>
  <c r="H668" i="4" s="1"/>
  <c r="G669" i="4" a="1"/>
  <c r="G669" i="4" s="1"/>
  <c r="H669" i="4" s="1"/>
  <c r="G670" i="4" a="1"/>
  <c r="G670" i="4" s="1"/>
  <c r="H670" i="4" s="1"/>
  <c r="G671" i="4" a="1"/>
  <c r="G671" i="4" s="1"/>
  <c r="H671" i="4" s="1"/>
  <c r="G672" i="4" a="1"/>
  <c r="G672" i="4" s="1"/>
  <c r="H672" i="4" s="1"/>
  <c r="G673" i="4" a="1"/>
  <c r="G673" i="4" s="1"/>
  <c r="H673" i="4" s="1"/>
  <c r="G674" i="4" a="1"/>
  <c r="G674" i="4" s="1"/>
  <c r="H674" i="4" s="1"/>
  <c r="G675" i="4" a="1"/>
  <c r="G675" i="4" s="1"/>
  <c r="H675" i="4" s="1"/>
  <c r="G676" i="4" a="1"/>
  <c r="G676" i="4" s="1"/>
  <c r="H676" i="4" s="1"/>
  <c r="G677" i="4" a="1"/>
  <c r="G677" i="4" s="1"/>
  <c r="H677" i="4" s="1"/>
  <c r="G678" i="4" a="1"/>
  <c r="G678" i="4" s="1"/>
  <c r="H678" i="4" s="1"/>
  <c r="G679" i="4" a="1"/>
  <c r="G679" i="4" s="1"/>
  <c r="H679" i="4" s="1"/>
  <c r="G680" i="4" a="1"/>
  <c r="G680" i="4" s="1"/>
  <c r="H680" i="4" s="1"/>
  <c r="G681" i="4" a="1"/>
  <c r="G681" i="4" s="1"/>
  <c r="H681" i="4" s="1"/>
  <c r="G682" i="4" a="1"/>
  <c r="G682" i="4" s="1"/>
  <c r="H682" i="4" s="1"/>
  <c r="G683" i="4" a="1"/>
  <c r="G683" i="4" s="1"/>
  <c r="H683" i="4" s="1"/>
  <c r="G684" i="4" a="1"/>
  <c r="G684" i="4" s="1"/>
  <c r="H684" i="4" s="1"/>
  <c r="G685" i="4" a="1"/>
  <c r="G685" i="4" s="1"/>
  <c r="H685" i="4" s="1"/>
  <c r="G686" i="4" a="1"/>
  <c r="G686" i="4" s="1"/>
  <c r="H686" i="4" s="1"/>
  <c r="G687" i="4" a="1"/>
  <c r="G687" i="4" s="1"/>
  <c r="H687" i="4" s="1"/>
  <c r="G688" i="4" a="1"/>
  <c r="G688" i="4" s="1"/>
  <c r="H688" i="4" s="1"/>
  <c r="G689" i="4" a="1"/>
  <c r="G689" i="4" s="1"/>
  <c r="H689" i="4" s="1"/>
  <c r="G690" i="4" a="1"/>
  <c r="G690" i="4" s="1"/>
  <c r="H690" i="4" s="1"/>
  <c r="G691" i="4" a="1"/>
  <c r="G691" i="4" s="1"/>
  <c r="H691" i="4" s="1"/>
  <c r="G692" i="4" a="1"/>
  <c r="G692" i="4" s="1"/>
  <c r="H692" i="4" s="1"/>
  <c r="G693" i="4" a="1"/>
  <c r="G693" i="4" s="1"/>
  <c r="H693" i="4" s="1"/>
  <c r="G694" i="4" a="1"/>
  <c r="G694" i="4" s="1"/>
  <c r="H694" i="4" s="1"/>
  <c r="G695" i="4" a="1"/>
  <c r="G695" i="4" s="1"/>
  <c r="H695" i="4" s="1"/>
  <c r="G696" i="4" a="1"/>
  <c r="G696" i="4" s="1"/>
  <c r="H696" i="4" s="1"/>
  <c r="G697" i="4" a="1"/>
  <c r="G697" i="4" s="1"/>
  <c r="H697" i="4" s="1"/>
  <c r="G698" i="4" a="1"/>
  <c r="G698" i="4" s="1"/>
  <c r="H698" i="4" s="1"/>
  <c r="G699" i="4" a="1"/>
  <c r="G699" i="4" s="1"/>
  <c r="H699" i="4" s="1"/>
  <c r="G700" i="4" a="1"/>
  <c r="G700" i="4" s="1"/>
  <c r="H700" i="4" s="1"/>
  <c r="G701" i="4" a="1"/>
  <c r="G701" i="4" s="1"/>
  <c r="H701" i="4" s="1"/>
  <c r="G702" i="4" a="1"/>
  <c r="G702" i="4" s="1"/>
  <c r="H702" i="4" s="1"/>
  <c r="G703" i="4" a="1"/>
  <c r="G703" i="4" s="1"/>
  <c r="H703" i="4" s="1"/>
  <c r="G704" i="4" a="1"/>
  <c r="G704" i="4" s="1"/>
  <c r="H704" i="4" s="1"/>
  <c r="G705" i="4" a="1"/>
  <c r="G705" i="4" s="1"/>
  <c r="H705" i="4" s="1"/>
  <c r="G706" i="4" a="1"/>
  <c r="G706" i="4" s="1"/>
  <c r="H706" i="4" s="1"/>
  <c r="G707" i="4" a="1"/>
  <c r="G707" i="4" s="1"/>
  <c r="H707" i="4" s="1"/>
  <c r="G708" i="4" a="1"/>
  <c r="G708" i="4" s="1"/>
  <c r="H708" i="4" s="1"/>
  <c r="G709" i="4" a="1"/>
  <c r="G709" i="4" s="1"/>
  <c r="H709" i="4" s="1"/>
  <c r="G710" i="4" a="1"/>
  <c r="G710" i="4" s="1"/>
  <c r="H710" i="4" s="1"/>
  <c r="G711" i="4" a="1"/>
  <c r="G711" i="4" s="1"/>
  <c r="H711" i="4" s="1"/>
  <c r="G712" i="4" a="1"/>
  <c r="G712" i="4" s="1"/>
  <c r="H712" i="4" s="1"/>
  <c r="G713" i="4" a="1"/>
  <c r="G713" i="4" s="1"/>
  <c r="H713" i="4" s="1"/>
  <c r="G714" i="4" a="1"/>
  <c r="G714" i="4" s="1"/>
  <c r="H714" i="4" s="1"/>
  <c r="G715" i="4" a="1"/>
  <c r="G715" i="4" s="1"/>
  <c r="H715" i="4" s="1"/>
  <c r="G716" i="4" a="1"/>
  <c r="G716" i="4" s="1"/>
  <c r="H716" i="4" s="1"/>
  <c r="G717" i="4" a="1"/>
  <c r="G717" i="4" s="1"/>
  <c r="H717" i="4" s="1"/>
  <c r="G718" i="4" a="1"/>
  <c r="G718" i="4" s="1"/>
  <c r="H718" i="4" s="1"/>
  <c r="G719" i="4" a="1"/>
  <c r="G719" i="4" s="1"/>
  <c r="H719" i="4" s="1"/>
  <c r="G720" i="4" a="1"/>
  <c r="G720" i="4" s="1"/>
  <c r="H720" i="4" s="1"/>
  <c r="G721" i="4" a="1"/>
  <c r="G721" i="4" s="1"/>
  <c r="H721" i="4" s="1"/>
  <c r="G722" i="4" a="1"/>
  <c r="G722" i="4" s="1"/>
  <c r="H722" i="4" s="1"/>
  <c r="G723" i="4" a="1"/>
  <c r="G723" i="4" s="1"/>
  <c r="H723" i="4" s="1"/>
  <c r="G724" i="4" a="1"/>
  <c r="G724" i="4" s="1"/>
  <c r="H724" i="4" s="1"/>
  <c r="G725" i="4" a="1"/>
  <c r="G725" i="4" s="1"/>
  <c r="H725" i="4" s="1"/>
  <c r="G726" i="4" a="1"/>
  <c r="G726" i="4" s="1"/>
  <c r="H726" i="4" s="1"/>
  <c r="G727" i="4" a="1"/>
  <c r="G727" i="4" s="1"/>
  <c r="H727" i="4" s="1"/>
  <c r="G728" i="4" a="1"/>
  <c r="G728" i="4" s="1"/>
  <c r="H728" i="4" s="1"/>
  <c r="G729" i="4" a="1"/>
  <c r="G729" i="4" s="1"/>
  <c r="H729" i="4" s="1"/>
  <c r="G730" i="4" a="1"/>
  <c r="G730" i="4" s="1"/>
  <c r="H730" i="4" s="1"/>
  <c r="G731" i="4" a="1"/>
  <c r="G731" i="4" s="1"/>
  <c r="H731" i="4" s="1"/>
  <c r="G732" i="4" a="1"/>
  <c r="G732" i="4" s="1"/>
  <c r="H732" i="4" s="1"/>
  <c r="G733" i="4" a="1"/>
  <c r="G733" i="4" s="1"/>
  <c r="H733" i="4" s="1"/>
  <c r="G734" i="4" a="1"/>
  <c r="G734" i="4" s="1"/>
  <c r="H734" i="4" s="1"/>
  <c r="G735" i="4" a="1"/>
  <c r="G735" i="4" s="1"/>
  <c r="H735" i="4" s="1"/>
  <c r="G736" i="4" a="1"/>
  <c r="G736" i="4" s="1"/>
  <c r="H736" i="4" s="1"/>
  <c r="G737" i="4" a="1"/>
  <c r="G737" i="4" s="1"/>
  <c r="H737" i="4" s="1"/>
  <c r="G738" i="4" a="1"/>
  <c r="G738" i="4" s="1"/>
  <c r="H738" i="4" s="1"/>
  <c r="G739" i="4" a="1"/>
  <c r="G739" i="4" s="1"/>
  <c r="H739" i="4" s="1"/>
  <c r="G740" i="4" a="1"/>
  <c r="G740" i="4" s="1"/>
  <c r="H740" i="4" s="1"/>
  <c r="G741" i="4" a="1"/>
  <c r="G741" i="4" s="1"/>
  <c r="H741" i="4" s="1"/>
  <c r="G742" i="4" a="1"/>
  <c r="G742" i="4" s="1"/>
  <c r="H742" i="4" s="1"/>
  <c r="G743" i="4" a="1"/>
  <c r="G743" i="4" s="1"/>
  <c r="H743" i="4" s="1"/>
  <c r="G744" i="4" a="1"/>
  <c r="G744" i="4" s="1"/>
  <c r="H744" i="4" s="1"/>
  <c r="G745" i="4" a="1"/>
  <c r="G745" i="4" s="1"/>
  <c r="H745" i="4" s="1"/>
  <c r="G746" i="4" a="1"/>
  <c r="G746" i="4" s="1"/>
  <c r="H746" i="4" s="1"/>
  <c r="G747" i="4" a="1"/>
  <c r="G747" i="4" s="1"/>
  <c r="H747" i="4" s="1"/>
  <c r="G748" i="4" a="1"/>
  <c r="G748" i="4" s="1"/>
  <c r="H748" i="4" s="1"/>
  <c r="G749" i="4" a="1"/>
  <c r="G749" i="4" s="1"/>
  <c r="H749" i="4" s="1"/>
  <c r="G750" i="4" a="1"/>
  <c r="G750" i="4" s="1"/>
  <c r="H750" i="4" s="1"/>
  <c r="G751" i="4" a="1"/>
  <c r="G751" i="4" s="1"/>
  <c r="H751" i="4" s="1"/>
  <c r="G752" i="4" a="1"/>
  <c r="G752" i="4" s="1"/>
  <c r="H752" i="4" s="1"/>
  <c r="G753" i="4" a="1"/>
  <c r="G753" i="4" s="1"/>
  <c r="H753" i="4" s="1"/>
  <c r="G754" i="4" a="1"/>
  <c r="G754" i="4" s="1"/>
  <c r="H754" i="4" s="1"/>
  <c r="G755" i="4" a="1"/>
  <c r="G755" i="4" s="1"/>
  <c r="H755" i="4" s="1"/>
  <c r="G756" i="4" a="1"/>
  <c r="G756" i="4" s="1"/>
  <c r="H756" i="4" s="1"/>
  <c r="G757" i="4" a="1"/>
  <c r="G757" i="4" s="1"/>
  <c r="H757" i="4" s="1"/>
  <c r="G758" i="4" a="1"/>
  <c r="G758" i="4" s="1"/>
  <c r="H758" i="4" s="1"/>
  <c r="G759" i="4" a="1"/>
  <c r="G759" i="4" s="1"/>
  <c r="H759" i="4" s="1"/>
  <c r="G760" i="4" a="1"/>
  <c r="G760" i="4" s="1"/>
  <c r="H760" i="4" s="1"/>
  <c r="G761" i="4" a="1"/>
  <c r="G761" i="4" s="1"/>
  <c r="H761" i="4" s="1"/>
  <c r="G762" i="4" a="1"/>
  <c r="G762" i="4" s="1"/>
  <c r="H762" i="4" s="1"/>
  <c r="G763" i="4" a="1"/>
  <c r="G763" i="4" s="1"/>
  <c r="H763" i="4" s="1"/>
  <c r="G764" i="4" a="1"/>
  <c r="G764" i="4" s="1"/>
  <c r="H764" i="4" s="1"/>
  <c r="G765" i="4" a="1"/>
  <c r="G765" i="4" s="1"/>
  <c r="H765" i="4" s="1"/>
  <c r="G766" i="4" a="1"/>
  <c r="G766" i="4" s="1"/>
  <c r="H766" i="4" s="1"/>
  <c r="G767" i="4" a="1"/>
  <c r="G767" i="4" s="1"/>
  <c r="H767" i="4" s="1"/>
  <c r="G768" i="4" a="1"/>
  <c r="G768" i="4" s="1"/>
  <c r="H768" i="4" s="1"/>
  <c r="G769" i="4" a="1"/>
  <c r="G769" i="4" s="1"/>
  <c r="H769" i="4" s="1"/>
  <c r="G770" i="4" a="1"/>
  <c r="G770" i="4" s="1"/>
  <c r="H770" i="4" s="1"/>
  <c r="G771" i="4" a="1"/>
  <c r="G771" i="4" s="1"/>
  <c r="H771" i="4" s="1"/>
  <c r="G772" i="4" a="1"/>
  <c r="G772" i="4" s="1"/>
  <c r="H772" i="4" s="1"/>
  <c r="G773" i="4" a="1"/>
  <c r="G773" i="4" s="1"/>
  <c r="H773" i="4" s="1"/>
  <c r="G774" i="4" a="1"/>
  <c r="G774" i="4" s="1"/>
  <c r="H774" i="4" s="1"/>
  <c r="G775" i="4" a="1"/>
  <c r="G775" i="4" s="1"/>
  <c r="H775" i="4" s="1"/>
  <c r="G776" i="4" a="1"/>
  <c r="G776" i="4" s="1"/>
  <c r="H776" i="4" s="1"/>
  <c r="G777" i="4" a="1"/>
  <c r="G777" i="4" s="1"/>
  <c r="H777" i="4" s="1"/>
  <c r="G778" i="4" a="1"/>
  <c r="G778" i="4" s="1"/>
  <c r="H778" i="4" s="1"/>
  <c r="G779" i="4" a="1"/>
  <c r="G779" i="4" s="1"/>
  <c r="H779" i="4" s="1"/>
  <c r="G780" i="4" a="1"/>
  <c r="G780" i="4" s="1"/>
  <c r="H780" i="4" s="1"/>
  <c r="G781" i="4" a="1"/>
  <c r="G781" i="4" s="1"/>
  <c r="H781" i="4" s="1"/>
  <c r="G782" i="4" a="1"/>
  <c r="G782" i="4" s="1"/>
  <c r="H782" i="4" s="1"/>
  <c r="G783" i="4" a="1"/>
  <c r="G783" i="4" s="1"/>
  <c r="H783" i="4" s="1"/>
  <c r="G784" i="4" a="1"/>
  <c r="G784" i="4" s="1"/>
  <c r="H784" i="4" s="1"/>
  <c r="G785" i="4" a="1"/>
  <c r="G785" i="4" s="1"/>
  <c r="H785" i="4" s="1"/>
  <c r="G786" i="4" a="1"/>
  <c r="G786" i="4" s="1"/>
  <c r="H786" i="4" s="1"/>
  <c r="G787" i="4" a="1"/>
  <c r="G787" i="4" s="1"/>
  <c r="H787" i="4" s="1"/>
  <c r="G788" i="4" a="1"/>
  <c r="G788" i="4" s="1"/>
  <c r="H788" i="4" s="1"/>
  <c r="G789" i="4" a="1"/>
  <c r="G789" i="4" s="1"/>
  <c r="H789" i="4" s="1"/>
  <c r="G790" i="4" a="1"/>
  <c r="G790" i="4" s="1"/>
  <c r="H790" i="4" s="1"/>
  <c r="G791" i="4" a="1"/>
  <c r="G791" i="4" s="1"/>
  <c r="H791" i="4" s="1"/>
  <c r="G792" i="4" a="1"/>
  <c r="G792" i="4" s="1"/>
  <c r="H792" i="4" s="1"/>
  <c r="G793" i="4" a="1"/>
  <c r="G793" i="4" s="1"/>
  <c r="H793" i="4" s="1"/>
  <c r="G794" i="4" a="1"/>
  <c r="G794" i="4" s="1"/>
  <c r="H794" i="4" s="1"/>
  <c r="G795" i="4" a="1"/>
  <c r="G795" i="4" s="1"/>
  <c r="H795" i="4" s="1"/>
  <c r="G796" i="4" a="1"/>
  <c r="G796" i="4" s="1"/>
  <c r="H796" i="4" s="1"/>
  <c r="G797" i="4" a="1"/>
  <c r="G797" i="4" s="1"/>
  <c r="H797" i="4" s="1"/>
  <c r="G798" i="4" a="1"/>
  <c r="G798" i="4" s="1"/>
  <c r="H798" i="4" s="1"/>
  <c r="G799" i="4" a="1"/>
  <c r="G799" i="4" s="1"/>
  <c r="H799" i="4" s="1"/>
  <c r="G800" i="4" a="1"/>
  <c r="G800" i="4" s="1"/>
  <c r="H800" i="4" s="1"/>
  <c r="G801" i="4" a="1"/>
  <c r="G801" i="4" s="1"/>
  <c r="H801" i="4" s="1"/>
  <c r="G802" i="4" a="1"/>
  <c r="G802" i="4" s="1"/>
  <c r="H802" i="4" s="1"/>
  <c r="G803" i="4" a="1"/>
  <c r="G803" i="4" s="1"/>
  <c r="H803" i="4" s="1"/>
  <c r="G804" i="4" a="1"/>
  <c r="G804" i="4" s="1"/>
  <c r="H804" i="4" s="1"/>
  <c r="G805" i="4" a="1"/>
  <c r="G805" i="4" s="1"/>
  <c r="H805" i="4" s="1"/>
  <c r="G806" i="4" a="1"/>
  <c r="G806" i="4" s="1"/>
  <c r="H806" i="4" s="1"/>
  <c r="G807" i="4" a="1"/>
  <c r="G807" i="4" s="1"/>
  <c r="H807" i="4" s="1"/>
  <c r="G808" i="4" a="1"/>
  <c r="G808" i="4" s="1"/>
  <c r="H808" i="4" s="1"/>
  <c r="G809" i="4" a="1"/>
  <c r="G809" i="4" s="1"/>
  <c r="H809" i="4" s="1"/>
  <c r="G810" i="4" a="1"/>
  <c r="G810" i="4" s="1"/>
  <c r="H810" i="4" s="1"/>
  <c r="G811" i="4" a="1"/>
  <c r="G811" i="4" s="1"/>
  <c r="H811" i="4" s="1"/>
  <c r="G812" i="4" a="1"/>
  <c r="G812" i="4" s="1"/>
  <c r="H812" i="4" s="1"/>
  <c r="G813" i="4" a="1"/>
  <c r="G813" i="4" s="1"/>
  <c r="H813" i="4" s="1"/>
  <c r="G814" i="4" a="1"/>
  <c r="G814" i="4" s="1"/>
  <c r="H814" i="4" s="1"/>
  <c r="G815" i="4" a="1"/>
  <c r="G815" i="4" s="1"/>
  <c r="H815" i="4" s="1"/>
  <c r="G816" i="4" a="1"/>
  <c r="G816" i="4" s="1"/>
  <c r="H816" i="4" s="1"/>
  <c r="G817" i="4" a="1"/>
  <c r="G817" i="4" s="1"/>
  <c r="H817" i="4" s="1"/>
  <c r="G818" i="4" a="1"/>
  <c r="G818" i="4" s="1"/>
  <c r="H818" i="4" s="1"/>
  <c r="G819" i="4" a="1"/>
  <c r="G819" i="4" s="1"/>
  <c r="H819" i="4" s="1"/>
  <c r="G820" i="4" a="1"/>
  <c r="G820" i="4" s="1"/>
  <c r="H820" i="4" s="1"/>
  <c r="G821" i="4" a="1"/>
  <c r="G821" i="4" s="1"/>
  <c r="H821" i="4" s="1"/>
  <c r="G822" i="4" a="1"/>
  <c r="G822" i="4" s="1"/>
  <c r="H822" i="4" s="1"/>
  <c r="G823" i="4" a="1"/>
  <c r="G823" i="4" s="1"/>
  <c r="H823" i="4" s="1"/>
  <c r="G824" i="4" a="1"/>
  <c r="G824" i="4" s="1"/>
  <c r="H824" i="4" s="1"/>
  <c r="G825" i="4" a="1"/>
  <c r="G825" i="4" s="1"/>
  <c r="H825" i="4" s="1"/>
  <c r="G826" i="4" a="1"/>
  <c r="G826" i="4" s="1"/>
  <c r="H826" i="4" s="1"/>
  <c r="G827" i="4" a="1"/>
  <c r="G827" i="4" s="1"/>
  <c r="H827" i="4" s="1"/>
  <c r="G828" i="4" a="1"/>
  <c r="G828" i="4" s="1"/>
  <c r="H828" i="4" s="1"/>
  <c r="G829" i="4" a="1"/>
  <c r="G829" i="4" s="1"/>
  <c r="H829" i="4" s="1"/>
  <c r="G830" i="4" a="1"/>
  <c r="G830" i="4" s="1"/>
  <c r="H830" i="4" s="1"/>
  <c r="G831" i="4" a="1"/>
  <c r="G831" i="4" s="1"/>
  <c r="H831" i="4" s="1"/>
  <c r="G832" i="4" a="1"/>
  <c r="G832" i="4" s="1"/>
  <c r="H832" i="4" s="1"/>
  <c r="G833" i="4" a="1"/>
  <c r="G833" i="4" s="1"/>
  <c r="H833" i="4" s="1"/>
  <c r="G834" i="4" a="1"/>
  <c r="G834" i="4" s="1"/>
  <c r="H834" i="4" s="1"/>
  <c r="G835" i="4" a="1"/>
  <c r="G835" i="4" s="1"/>
  <c r="H835" i="4" s="1"/>
  <c r="G836" i="4" a="1"/>
  <c r="G836" i="4" s="1"/>
  <c r="H836" i="4" s="1"/>
  <c r="G837" i="4" a="1"/>
  <c r="G837" i="4" s="1"/>
  <c r="H837" i="4" s="1"/>
  <c r="G838" i="4" a="1"/>
  <c r="G838" i="4" s="1"/>
  <c r="H838" i="4" s="1"/>
  <c r="G839" i="4" a="1"/>
  <c r="G839" i="4" s="1"/>
  <c r="H839" i="4" s="1"/>
  <c r="G840" i="4" a="1"/>
  <c r="G840" i="4" s="1"/>
  <c r="H840" i="4" s="1"/>
  <c r="G841" i="4" a="1"/>
  <c r="G841" i="4" s="1"/>
  <c r="H841" i="4" s="1"/>
  <c r="G842" i="4" a="1"/>
  <c r="G842" i="4" s="1"/>
  <c r="H842" i="4" s="1"/>
  <c r="G843" i="4" a="1"/>
  <c r="G843" i="4" s="1"/>
  <c r="H843" i="4" s="1"/>
  <c r="G844" i="4" a="1"/>
  <c r="G844" i="4" s="1"/>
  <c r="H844" i="4" s="1"/>
  <c r="G845" i="4" a="1"/>
  <c r="G845" i="4" s="1"/>
  <c r="H845" i="4" s="1"/>
  <c r="G846" i="4" a="1"/>
  <c r="G846" i="4" s="1"/>
  <c r="H846" i="4" s="1"/>
  <c r="G847" i="4" a="1"/>
  <c r="G847" i="4" s="1"/>
  <c r="H847" i="4" s="1"/>
  <c r="G848" i="4" a="1"/>
  <c r="G848" i="4" s="1"/>
  <c r="H848" i="4" s="1"/>
  <c r="G849" i="4" a="1"/>
  <c r="G849" i="4" s="1"/>
  <c r="H849" i="4" s="1"/>
  <c r="G850" i="4" a="1"/>
  <c r="G850" i="4" s="1"/>
  <c r="H850" i="4" s="1"/>
  <c r="G851" i="4" a="1"/>
  <c r="G851" i="4" s="1"/>
  <c r="H851" i="4" s="1"/>
  <c r="G852" i="4" a="1"/>
  <c r="G852" i="4" s="1"/>
  <c r="H852" i="4" s="1"/>
  <c r="G853" i="4" a="1"/>
  <c r="G853" i="4" s="1"/>
  <c r="H853" i="4" s="1"/>
  <c r="G854" i="4" a="1"/>
  <c r="G854" i="4" s="1"/>
  <c r="H854" i="4" s="1"/>
  <c r="G855" i="4" a="1"/>
  <c r="G855" i="4" s="1"/>
  <c r="H855" i="4" s="1"/>
  <c r="G856" i="4" a="1"/>
  <c r="G856" i="4" s="1"/>
  <c r="H856" i="4" s="1"/>
  <c r="G857" i="4" a="1"/>
  <c r="G857" i="4" s="1"/>
  <c r="H857" i="4" s="1"/>
  <c r="G858" i="4" a="1"/>
  <c r="G858" i="4" s="1"/>
  <c r="H858" i="4" s="1"/>
  <c r="G859" i="4" a="1"/>
  <c r="G859" i="4" s="1"/>
  <c r="H859" i="4" s="1"/>
  <c r="G860" i="4" a="1"/>
  <c r="G860" i="4" s="1"/>
  <c r="H860" i="4" s="1"/>
  <c r="G861" i="4" a="1"/>
  <c r="G861" i="4" s="1"/>
  <c r="H861" i="4" s="1"/>
  <c r="G862" i="4" a="1"/>
  <c r="G862" i="4" s="1"/>
  <c r="H862" i="4" s="1"/>
  <c r="G863" i="4" a="1"/>
  <c r="G863" i="4" s="1"/>
  <c r="H863" i="4" s="1"/>
  <c r="G864" i="4" a="1"/>
  <c r="G864" i="4" s="1"/>
  <c r="H864" i="4" s="1"/>
  <c r="G865" i="4" a="1"/>
  <c r="G865" i="4" s="1"/>
  <c r="H865" i="4" s="1"/>
  <c r="G866" i="4" a="1"/>
  <c r="G866" i="4" s="1"/>
  <c r="H866" i="4" s="1"/>
  <c r="G867" i="4" a="1"/>
  <c r="G867" i="4" s="1"/>
  <c r="H867" i="4" s="1"/>
  <c r="G868" i="4" a="1"/>
  <c r="G868" i="4" s="1"/>
  <c r="H868" i="4" s="1"/>
  <c r="G869" i="4" a="1"/>
  <c r="G869" i="4" s="1"/>
  <c r="H869" i="4" s="1"/>
  <c r="G870" i="4" a="1"/>
  <c r="G870" i="4" s="1"/>
  <c r="H870" i="4" s="1"/>
  <c r="G871" i="4" a="1"/>
  <c r="G871" i="4" s="1"/>
  <c r="H871" i="4" s="1"/>
  <c r="G872" i="4" a="1"/>
  <c r="G872" i="4" s="1"/>
  <c r="H872" i="4" s="1"/>
  <c r="G873" i="4" a="1"/>
  <c r="G873" i="4" s="1"/>
  <c r="H873" i="4" s="1"/>
  <c r="G874" i="4" a="1"/>
  <c r="G874" i="4" s="1"/>
  <c r="H874" i="4" s="1"/>
  <c r="G875" i="4" a="1"/>
  <c r="G875" i="4" s="1"/>
  <c r="H875" i="4" s="1"/>
  <c r="G876" i="4" a="1"/>
  <c r="G876" i="4" s="1"/>
  <c r="H876" i="4" s="1"/>
  <c r="G877" i="4" a="1"/>
  <c r="G877" i="4" s="1"/>
  <c r="H877" i="4" s="1"/>
  <c r="G878" i="4" a="1"/>
  <c r="G878" i="4" s="1"/>
  <c r="H878" i="4" s="1"/>
  <c r="G879" i="4" a="1"/>
  <c r="G879" i="4" s="1"/>
  <c r="H879" i="4" s="1"/>
  <c r="G880" i="4" a="1"/>
  <c r="G880" i="4" s="1"/>
  <c r="H880" i="4" s="1"/>
  <c r="G881" i="4" a="1"/>
  <c r="G881" i="4" s="1"/>
  <c r="H881" i="4" s="1"/>
  <c r="G882" i="4" a="1"/>
  <c r="G882" i="4" s="1"/>
  <c r="H882" i="4" s="1"/>
  <c r="G883" i="4" a="1"/>
  <c r="G883" i="4" s="1"/>
  <c r="H883" i="4" s="1"/>
  <c r="G884" i="4" a="1"/>
  <c r="G884" i="4" s="1"/>
  <c r="H884" i="4" s="1"/>
  <c r="G885" i="4" a="1"/>
  <c r="G885" i="4" s="1"/>
  <c r="H885" i="4" s="1"/>
  <c r="G886" i="4" a="1"/>
  <c r="G886" i="4" s="1"/>
  <c r="H886" i="4" s="1"/>
  <c r="G887" i="4" a="1"/>
  <c r="G887" i="4" s="1"/>
  <c r="H887" i="4" s="1"/>
  <c r="G888" i="4" a="1"/>
  <c r="G888" i="4" s="1"/>
  <c r="H888" i="4" s="1"/>
  <c r="G889" i="4" a="1"/>
  <c r="G889" i="4" s="1"/>
  <c r="H889" i="4" s="1"/>
  <c r="G890" i="4" a="1"/>
  <c r="G890" i="4" s="1"/>
  <c r="H890" i="4" s="1"/>
  <c r="G891" i="4" a="1"/>
  <c r="G891" i="4" s="1"/>
  <c r="H891" i="4" s="1"/>
  <c r="G892" i="4" a="1"/>
  <c r="G892" i="4" s="1"/>
  <c r="H892" i="4" s="1"/>
  <c r="G893" i="4" a="1"/>
  <c r="G893" i="4" s="1"/>
  <c r="H893" i="4" s="1"/>
  <c r="G894" i="4" a="1"/>
  <c r="G894" i="4" s="1"/>
  <c r="H894" i="4" s="1"/>
  <c r="G895" i="4" a="1"/>
  <c r="G895" i="4" s="1"/>
  <c r="H895" i="4" s="1"/>
  <c r="G896" i="4" a="1"/>
  <c r="G896" i="4" s="1"/>
  <c r="H896" i="4" s="1"/>
  <c r="G897" i="4" a="1"/>
  <c r="G897" i="4" s="1"/>
  <c r="H897" i="4" s="1"/>
  <c r="G898" i="4" a="1"/>
  <c r="G898" i="4" s="1"/>
  <c r="H898" i="4" s="1"/>
  <c r="G899" i="4" a="1"/>
  <c r="G899" i="4" s="1"/>
  <c r="H899" i="4" s="1"/>
  <c r="G900" i="4" a="1"/>
  <c r="G900" i="4" s="1"/>
  <c r="H900" i="4" s="1"/>
  <c r="G901" i="4" a="1"/>
  <c r="G901" i="4" s="1"/>
  <c r="H901" i="4" s="1"/>
  <c r="G902" i="4" a="1"/>
  <c r="G902" i="4" s="1"/>
  <c r="H902" i="4" s="1"/>
  <c r="G903" i="4" a="1"/>
  <c r="G903" i="4" s="1"/>
  <c r="H903" i="4" s="1"/>
  <c r="G904" i="4" a="1"/>
  <c r="G904" i="4" s="1"/>
  <c r="H904" i="4" s="1"/>
  <c r="G905" i="4" a="1"/>
  <c r="G905" i="4" s="1"/>
  <c r="H905" i="4" s="1"/>
  <c r="G906" i="4" a="1"/>
  <c r="G906" i="4" s="1"/>
  <c r="H906" i="4" s="1"/>
  <c r="G907" i="4" a="1"/>
  <c r="G907" i="4" s="1"/>
  <c r="H907" i="4" s="1"/>
  <c r="G908" i="4" a="1"/>
  <c r="G908" i="4" s="1"/>
  <c r="H908" i="4" s="1"/>
  <c r="G909" i="4" a="1"/>
  <c r="G909" i="4" s="1"/>
  <c r="H909" i="4" s="1"/>
  <c r="G910" i="4" a="1"/>
  <c r="G910" i="4" s="1"/>
  <c r="H910" i="4" s="1"/>
  <c r="G911" i="4" a="1"/>
  <c r="G911" i="4" s="1"/>
  <c r="H911" i="4" s="1"/>
  <c r="G912" i="4" a="1"/>
  <c r="G912" i="4" s="1"/>
  <c r="H912" i="4" s="1"/>
  <c r="G913" i="4" a="1"/>
  <c r="G913" i="4" s="1"/>
  <c r="H913" i="4" s="1"/>
  <c r="G914" i="4" a="1"/>
  <c r="G914" i="4" s="1"/>
  <c r="H914" i="4" s="1"/>
  <c r="G915" i="4" a="1"/>
  <c r="G915" i="4" s="1"/>
  <c r="H915" i="4" s="1"/>
  <c r="G916" i="4" a="1"/>
  <c r="G916" i="4" s="1"/>
  <c r="H916" i="4" s="1"/>
  <c r="G917" i="4" a="1"/>
  <c r="G917" i="4" s="1"/>
  <c r="H917" i="4" s="1"/>
  <c r="G918" i="4" a="1"/>
  <c r="G918" i="4" s="1"/>
  <c r="H918" i="4" s="1"/>
  <c r="G919" i="4" a="1"/>
  <c r="G919" i="4" s="1"/>
  <c r="H919" i="4" s="1"/>
  <c r="G920" i="4" a="1"/>
  <c r="G920" i="4" s="1"/>
  <c r="H920" i="4" s="1"/>
  <c r="G921" i="4" a="1"/>
  <c r="G921" i="4" s="1"/>
  <c r="H921" i="4" s="1"/>
  <c r="G922" i="4" a="1"/>
  <c r="G922" i="4" s="1"/>
  <c r="H922" i="4" s="1"/>
  <c r="G923" i="4" a="1"/>
  <c r="G923" i="4" s="1"/>
  <c r="H923" i="4" s="1"/>
  <c r="G924" i="4" a="1"/>
  <c r="G924" i="4" s="1"/>
  <c r="H924" i="4" s="1"/>
  <c r="G925" i="4" a="1"/>
  <c r="G925" i="4" s="1"/>
  <c r="H925" i="4" s="1"/>
  <c r="G926" i="4" a="1"/>
  <c r="G926" i="4" s="1"/>
  <c r="H926" i="4" s="1"/>
  <c r="G927" i="4" a="1"/>
  <c r="G927" i="4" s="1"/>
  <c r="H927" i="4" s="1"/>
  <c r="G928" i="4" a="1"/>
  <c r="G928" i="4" s="1"/>
  <c r="H928" i="4" s="1"/>
  <c r="G929" i="4" a="1"/>
  <c r="G929" i="4" s="1"/>
  <c r="H929" i="4" s="1"/>
  <c r="G930" i="4" a="1"/>
  <c r="G930" i="4" s="1"/>
  <c r="H930" i="4" s="1"/>
  <c r="G931" i="4" a="1"/>
  <c r="G931" i="4" s="1"/>
  <c r="H931" i="4" s="1"/>
  <c r="G932" i="4" a="1"/>
  <c r="G932" i="4" s="1"/>
  <c r="H932" i="4" s="1"/>
  <c r="G933" i="4" a="1"/>
  <c r="G933" i="4" s="1"/>
  <c r="H933" i="4" s="1"/>
  <c r="G934" i="4" a="1"/>
  <c r="G934" i="4" s="1"/>
  <c r="H934" i="4" s="1"/>
  <c r="G935" i="4" a="1"/>
  <c r="G935" i="4" s="1"/>
  <c r="H935" i="4" s="1"/>
  <c r="G936" i="4" a="1"/>
  <c r="G936" i="4" s="1"/>
  <c r="H936" i="4" s="1"/>
  <c r="G937" i="4" a="1"/>
  <c r="G937" i="4" s="1"/>
  <c r="H937" i="4" s="1"/>
  <c r="G938" i="4" a="1"/>
  <c r="G938" i="4" s="1"/>
  <c r="H938" i="4" s="1"/>
  <c r="G939" i="4" a="1"/>
  <c r="G939" i="4" s="1"/>
  <c r="H939" i="4" s="1"/>
  <c r="G940" i="4" a="1"/>
  <c r="G940" i="4" s="1"/>
  <c r="H940" i="4" s="1"/>
  <c r="G941" i="4" a="1"/>
  <c r="G941" i="4" s="1"/>
  <c r="H941" i="4" s="1"/>
  <c r="G942" i="4" a="1"/>
  <c r="G942" i="4" s="1"/>
  <c r="H942" i="4" s="1"/>
  <c r="G943" i="4" a="1"/>
  <c r="G943" i="4" s="1"/>
  <c r="H943" i="4" s="1"/>
  <c r="G944" i="4" a="1"/>
  <c r="G944" i="4" s="1"/>
  <c r="H944" i="4" s="1"/>
  <c r="G945" i="4" a="1"/>
  <c r="G945" i="4" s="1"/>
  <c r="H945" i="4" s="1"/>
  <c r="G946" i="4" a="1"/>
  <c r="G946" i="4" s="1"/>
  <c r="H946" i="4" s="1"/>
  <c r="G947" i="4" a="1"/>
  <c r="G947" i="4" s="1"/>
  <c r="H947" i="4" s="1"/>
  <c r="G948" i="4" a="1"/>
  <c r="G948" i="4" s="1"/>
  <c r="H948" i="4" s="1"/>
  <c r="G949" i="4" a="1"/>
  <c r="G949" i="4" s="1"/>
  <c r="H949" i="4" s="1"/>
  <c r="G950" i="4" a="1"/>
  <c r="G950" i="4" s="1"/>
  <c r="H950" i="4" s="1"/>
  <c r="G951" i="4" a="1"/>
  <c r="G951" i="4" s="1"/>
  <c r="H951" i="4" s="1"/>
  <c r="G952" i="4" a="1"/>
  <c r="G952" i="4" s="1"/>
  <c r="H952" i="4" s="1"/>
  <c r="G953" i="4" a="1"/>
  <c r="G953" i="4" s="1"/>
  <c r="H953" i="4" s="1"/>
  <c r="G954" i="4" a="1"/>
  <c r="G954" i="4" s="1"/>
  <c r="H954" i="4" s="1"/>
  <c r="G955" i="4" a="1"/>
  <c r="G955" i="4" s="1"/>
  <c r="H955" i="4" s="1"/>
  <c r="G956" i="4" a="1"/>
  <c r="G956" i="4" s="1"/>
  <c r="H956" i="4" s="1"/>
  <c r="G957" i="4" a="1"/>
  <c r="G957" i="4" s="1"/>
  <c r="H957" i="4" s="1"/>
  <c r="G958" i="4" a="1"/>
  <c r="G958" i="4" s="1"/>
  <c r="H958" i="4" s="1"/>
  <c r="G959" i="4" a="1"/>
  <c r="G959" i="4" s="1"/>
  <c r="H959" i="4" s="1"/>
  <c r="G960" i="4" a="1"/>
  <c r="G960" i="4" s="1"/>
  <c r="H960" i="4" s="1"/>
  <c r="G961" i="4" a="1"/>
  <c r="G961" i="4" s="1"/>
  <c r="H961" i="4" s="1"/>
  <c r="G962" i="4" a="1"/>
  <c r="G962" i="4" s="1"/>
  <c r="H962" i="4" s="1"/>
  <c r="G963" i="4" a="1"/>
  <c r="G963" i="4" s="1"/>
  <c r="H963" i="4" s="1"/>
  <c r="G964" i="4" a="1"/>
  <c r="G964" i="4" s="1"/>
  <c r="H964" i="4" s="1"/>
  <c r="G965" i="4" a="1"/>
  <c r="G965" i="4" s="1"/>
  <c r="H965" i="4" s="1"/>
  <c r="G966" i="4" a="1"/>
  <c r="G966" i="4"/>
  <c r="H966" i="4" s="1"/>
  <c r="G967" i="4" a="1"/>
  <c r="G967" i="4" s="1"/>
  <c r="H967" i="4" s="1"/>
  <c r="G968" i="4" a="1"/>
  <c r="G968" i="4" s="1"/>
  <c r="H968" i="4" s="1"/>
  <c r="G969" i="4" a="1"/>
  <c r="G969" i="4" s="1"/>
  <c r="H969" i="4" s="1"/>
  <c r="G970" i="4" a="1"/>
  <c r="G970" i="4" s="1"/>
  <c r="H970" i="4" s="1"/>
  <c r="G971" i="4" a="1"/>
  <c r="G971" i="4" s="1"/>
  <c r="H971" i="4" s="1"/>
  <c r="G972" i="4" a="1"/>
  <c r="G972" i="4" s="1"/>
  <c r="H972" i="4" s="1"/>
  <c r="G973" i="4" a="1"/>
  <c r="G973" i="4" s="1"/>
  <c r="H973" i="4" s="1"/>
  <c r="G974" i="4" a="1"/>
  <c r="G974" i="4" s="1"/>
  <c r="H974" i="4" s="1"/>
  <c r="G975" i="4" a="1"/>
  <c r="G975" i="4" s="1"/>
  <c r="H975" i="4" s="1"/>
  <c r="G976" i="4" a="1"/>
  <c r="G976" i="4" s="1"/>
  <c r="H976" i="4" s="1"/>
  <c r="G977" i="4" a="1"/>
  <c r="G977" i="4" s="1"/>
  <c r="H977" i="4" s="1"/>
  <c r="G978" i="4" a="1"/>
  <c r="G978" i="4" s="1"/>
  <c r="H978" i="4" s="1"/>
  <c r="G979" i="4" a="1"/>
  <c r="G979" i="4" s="1"/>
  <c r="H979" i="4" s="1"/>
  <c r="G980" i="4" a="1"/>
  <c r="G980" i="4" s="1"/>
  <c r="H980" i="4" s="1"/>
  <c r="G981" i="4" a="1"/>
  <c r="G981" i="4" s="1"/>
  <c r="H981" i="4" s="1"/>
  <c r="G982" i="4" a="1"/>
  <c r="G982" i="4" s="1"/>
  <c r="H982" i="4" s="1"/>
  <c r="G983" i="4" a="1"/>
  <c r="G983" i="4" s="1"/>
  <c r="H983" i="4" s="1"/>
  <c r="G984" i="4" a="1"/>
  <c r="G984" i="4" s="1"/>
  <c r="H984" i="4" s="1"/>
  <c r="G985" i="4" a="1"/>
  <c r="G985" i="4" s="1"/>
  <c r="H985" i="4" s="1"/>
  <c r="G986" i="4" a="1"/>
  <c r="G986" i="4" s="1"/>
  <c r="H986" i="4" s="1"/>
  <c r="G987" i="4" a="1"/>
  <c r="G987" i="4" s="1"/>
  <c r="H987" i="4" s="1"/>
  <c r="G988" i="4" a="1"/>
  <c r="G988" i="4" s="1"/>
  <c r="H988" i="4" s="1"/>
  <c r="G989" i="4" a="1"/>
  <c r="G989" i="4" s="1"/>
  <c r="H989" i="4" s="1"/>
  <c r="G990" i="4" a="1"/>
  <c r="G990" i="4" s="1"/>
  <c r="H990" i="4" s="1"/>
  <c r="G991" i="4" a="1"/>
  <c r="G991" i="4" s="1"/>
  <c r="H991" i="4" s="1"/>
  <c r="G992" i="4" a="1"/>
  <c r="G992" i="4" s="1"/>
  <c r="H992" i="4" s="1"/>
  <c r="G993" i="4" a="1"/>
  <c r="G993" i="4" s="1"/>
  <c r="H993" i="4" s="1"/>
  <c r="G994" i="4" a="1"/>
  <c r="G994" i="4" s="1"/>
  <c r="H994" i="4" s="1"/>
  <c r="G995" i="4" a="1"/>
  <c r="G995" i="4" s="1"/>
  <c r="H995" i="4" s="1"/>
  <c r="G996" i="4" a="1"/>
  <c r="G996" i="4" s="1"/>
  <c r="H996" i="4" s="1"/>
  <c r="G997" i="4" a="1"/>
  <c r="G997" i="4" s="1"/>
  <c r="H997" i="4" s="1"/>
  <c r="G998" i="4" a="1"/>
  <c r="G998" i="4" s="1"/>
  <c r="H998" i="4" s="1"/>
  <c r="G999" i="4" a="1"/>
  <c r="G999" i="4" s="1"/>
  <c r="H999" i="4" s="1"/>
  <c r="G1000" i="4" a="1"/>
  <c r="G1000" i="4" s="1"/>
  <c r="H1000" i="4" s="1"/>
  <c r="G1001" i="4" a="1"/>
  <c r="G1001" i="4" s="1"/>
  <c r="H1001" i="4" s="1"/>
  <c r="G1002" i="4" a="1"/>
  <c r="G1002" i="4" s="1"/>
  <c r="H1002" i="4" s="1"/>
  <c r="G1003" i="4" a="1"/>
  <c r="G1003" i="4" s="1"/>
  <c r="H1003" i="4" s="1"/>
  <c r="G1004" i="4" a="1"/>
  <c r="G1004" i="4" s="1"/>
  <c r="H1004" i="4" s="1"/>
  <c r="G1005" i="4" a="1"/>
  <c r="G1005" i="4" s="1"/>
  <c r="H1005" i="4" s="1"/>
  <c r="G1006" i="4" a="1"/>
  <c r="G1006" i="4" s="1"/>
  <c r="H1006" i="4" s="1"/>
  <c r="G1007" i="4" a="1"/>
  <c r="G1007" i="4" s="1"/>
  <c r="H1007" i="4" s="1"/>
  <c r="G1008" i="4" a="1"/>
  <c r="G1008" i="4" s="1"/>
  <c r="H1008" i="4" s="1"/>
  <c r="G1009" i="4" a="1"/>
  <c r="G1009" i="4" s="1"/>
  <c r="H1009" i="4" s="1"/>
  <c r="G1010" i="4" a="1"/>
  <c r="G1010" i="4" s="1"/>
  <c r="H1010" i="4" s="1"/>
  <c r="G1011" i="4" a="1"/>
  <c r="G1011" i="4" s="1"/>
  <c r="H1011" i="4" s="1"/>
  <c r="G1012" i="4" a="1"/>
  <c r="G1012" i="4" s="1"/>
  <c r="H1012" i="4" s="1"/>
  <c r="G1013" i="4" a="1"/>
  <c r="G1013" i="4" s="1"/>
  <c r="H1013" i="4" s="1"/>
  <c r="G1014" i="4" a="1"/>
  <c r="G1014" i="4" s="1"/>
  <c r="H1014" i="4" s="1"/>
  <c r="G1015" i="4" a="1"/>
  <c r="G1015" i="4" s="1"/>
  <c r="H1015" i="4" s="1"/>
  <c r="G1016" i="4" a="1"/>
  <c r="G1016" i="4" s="1"/>
  <c r="H1016" i="4" s="1"/>
  <c r="G1017" i="4" a="1"/>
  <c r="G1017" i="4" s="1"/>
  <c r="H1017" i="4" s="1"/>
  <c r="G1018" i="4" a="1"/>
  <c r="G1018" i="4" s="1"/>
  <c r="H1018" i="4" s="1"/>
  <c r="G1019" i="4" a="1"/>
  <c r="G1019" i="4" s="1"/>
  <c r="H1019" i="4" s="1"/>
  <c r="G1020" i="4" a="1"/>
  <c r="G1020" i="4" s="1"/>
  <c r="H1020" i="4" s="1"/>
  <c r="G1021" i="4" a="1"/>
  <c r="G1021" i="4" s="1"/>
  <c r="H1021" i="4" s="1"/>
  <c r="G1022" i="4" a="1"/>
  <c r="G1022" i="4" s="1"/>
  <c r="H1022" i="4" s="1"/>
  <c r="G1023" i="4" a="1"/>
  <c r="G1023" i="4" s="1"/>
  <c r="H1023" i="4" s="1"/>
  <c r="G1024" i="4" a="1"/>
  <c r="G1024" i="4" s="1"/>
  <c r="H1024" i="4" s="1"/>
  <c r="G1025" i="4" a="1"/>
  <c r="G1025" i="4" s="1"/>
  <c r="H1025" i="4" s="1"/>
  <c r="G1026" i="4" a="1"/>
  <c r="G1026" i="4" s="1"/>
  <c r="H1026" i="4" s="1"/>
  <c r="G1027" i="4" a="1"/>
  <c r="G1027" i="4" s="1"/>
  <c r="H1027" i="4" s="1"/>
  <c r="G1028" i="4" a="1"/>
  <c r="G1028" i="4" s="1"/>
  <c r="H1028" i="4" s="1"/>
  <c r="G1029" i="4" a="1"/>
  <c r="G1029" i="4" s="1"/>
  <c r="H1029" i="4" s="1"/>
  <c r="G1030" i="4" a="1"/>
  <c r="G1030" i="4" s="1"/>
  <c r="H1030" i="4" s="1"/>
  <c r="G1031" i="4" a="1"/>
  <c r="G1031" i="4" s="1"/>
  <c r="H1031" i="4" s="1"/>
  <c r="G1032" i="4" a="1"/>
  <c r="G1032" i="4" s="1"/>
  <c r="H1032" i="4" s="1"/>
  <c r="G1033" i="4" a="1"/>
  <c r="G1033" i="4" s="1"/>
  <c r="H1033" i="4" s="1"/>
  <c r="G1034" i="4" a="1"/>
  <c r="G1034" i="4" s="1"/>
  <c r="H1034" i="4" s="1"/>
  <c r="G1035" i="4" a="1"/>
  <c r="G1035" i="4" s="1"/>
  <c r="H1035" i="4" s="1"/>
  <c r="G1036" i="4" a="1"/>
  <c r="G1036" i="4" s="1"/>
  <c r="H1036" i="4" s="1"/>
  <c r="G1037" i="4" a="1"/>
  <c r="G1037" i="4" s="1"/>
  <c r="H1037" i="4" s="1"/>
  <c r="G1038" i="4" a="1"/>
  <c r="G1038" i="4" s="1"/>
  <c r="H1038" i="4" s="1"/>
  <c r="G1039" i="4" a="1"/>
  <c r="G1039" i="4" s="1"/>
  <c r="H1039" i="4" s="1"/>
  <c r="G1040" i="4" a="1"/>
  <c r="G1040" i="4" s="1"/>
  <c r="H1040" i="4" s="1"/>
  <c r="G1041" i="4" a="1"/>
  <c r="G1041" i="4" s="1"/>
  <c r="H1041" i="4" s="1"/>
  <c r="G1042" i="4" a="1"/>
  <c r="G1042" i="4" s="1"/>
  <c r="H1042" i="4" s="1"/>
  <c r="G1043" i="4" a="1"/>
  <c r="G1043" i="4" s="1"/>
  <c r="H1043" i="4" s="1"/>
  <c r="G1044" i="4" a="1"/>
  <c r="G1044" i="4" s="1"/>
  <c r="H1044" i="4" s="1"/>
  <c r="G1045" i="4" a="1"/>
  <c r="G1045" i="4" s="1"/>
  <c r="H1045" i="4" s="1"/>
  <c r="G1046" i="4" a="1"/>
  <c r="G1046" i="4" s="1"/>
  <c r="H1046" i="4" s="1"/>
  <c r="G1047" i="4" a="1"/>
  <c r="G1047" i="4" s="1"/>
  <c r="H1047" i="4" s="1"/>
  <c r="G1048" i="4" a="1"/>
  <c r="G1048" i="4" s="1"/>
  <c r="H1048" i="4" s="1"/>
  <c r="G1049" i="4" a="1"/>
  <c r="G1049" i="4" s="1"/>
  <c r="H1049" i="4" s="1"/>
  <c r="G1050" i="4" a="1"/>
  <c r="G1050" i="4" s="1"/>
  <c r="H1050" i="4" s="1"/>
  <c r="G1051" i="4" a="1"/>
  <c r="G1051" i="4" s="1"/>
  <c r="H1051" i="4" s="1"/>
  <c r="G1052" i="4" a="1"/>
  <c r="G1052" i="4" s="1"/>
  <c r="H1052" i="4" s="1"/>
  <c r="G1053" i="4" a="1"/>
  <c r="G1053" i="4" s="1"/>
  <c r="H1053" i="4" s="1"/>
  <c r="G1054" i="4" a="1"/>
  <c r="G1054" i="4" s="1"/>
  <c r="H1054" i="4" s="1"/>
  <c r="G1055" i="4" a="1"/>
  <c r="G1055" i="4" s="1"/>
  <c r="H1055" i="4" s="1"/>
  <c r="G1056" i="4" a="1"/>
  <c r="G1056" i="4" s="1"/>
  <c r="H1056" i="4" s="1"/>
  <c r="G1057" i="4" a="1"/>
  <c r="G1057" i="4" s="1"/>
  <c r="H1057" i="4" s="1"/>
  <c r="G1058" i="4" a="1"/>
  <c r="G1058" i="4" s="1"/>
  <c r="H1058" i="4" s="1"/>
  <c r="G1059" i="4" a="1"/>
  <c r="G1059" i="4" s="1"/>
  <c r="H1059" i="4" s="1"/>
  <c r="G1060" i="4" a="1"/>
  <c r="G1060" i="4" s="1"/>
  <c r="H1060" i="4" s="1"/>
  <c r="G1061" i="4" a="1"/>
  <c r="G1061" i="4" s="1"/>
  <c r="H1061" i="4" s="1"/>
  <c r="G1062" i="4" a="1"/>
  <c r="G1062" i="4" s="1"/>
  <c r="H1062" i="4" s="1"/>
  <c r="G1063" i="4" a="1"/>
  <c r="G1063" i="4" s="1"/>
  <c r="H1063" i="4" s="1"/>
  <c r="G1064" i="4" a="1"/>
  <c r="G1064" i="4" s="1"/>
  <c r="H1064" i="4" s="1"/>
  <c r="G1065" i="4" a="1"/>
  <c r="G1065" i="4" s="1"/>
  <c r="H1065" i="4" s="1"/>
  <c r="G1066" i="4" a="1"/>
  <c r="G1066" i="4" s="1"/>
  <c r="H1066" i="4" s="1"/>
  <c r="G1067" i="4" a="1"/>
  <c r="G1067" i="4" s="1"/>
  <c r="H1067" i="4" s="1"/>
  <c r="G1068" i="4" a="1"/>
  <c r="G1068" i="4" s="1"/>
  <c r="H1068" i="4" s="1"/>
  <c r="G1069" i="4" a="1"/>
  <c r="G1069" i="4" s="1"/>
  <c r="H1069" i="4" s="1"/>
  <c r="G1070" i="4" a="1"/>
  <c r="G1070" i="4" s="1"/>
  <c r="H1070" i="4" s="1"/>
  <c r="G1071" i="4" a="1"/>
  <c r="G1071" i="4" s="1"/>
  <c r="H1071" i="4" s="1"/>
  <c r="G1072" i="4" a="1"/>
  <c r="G1072" i="4" s="1"/>
  <c r="H1072" i="4" s="1"/>
  <c r="G1073" i="4" a="1"/>
  <c r="G1073" i="4" s="1"/>
  <c r="H1073" i="4" s="1"/>
  <c r="G1074" i="4" a="1"/>
  <c r="G1074" i="4" s="1"/>
  <c r="H1074" i="4" s="1"/>
  <c r="G1075" i="4" a="1"/>
  <c r="G1075" i="4" s="1"/>
  <c r="H1075" i="4" s="1"/>
  <c r="G1076" i="4" a="1"/>
  <c r="G1076" i="4" s="1"/>
  <c r="H1076" i="4" s="1"/>
  <c r="G1077" i="4" a="1"/>
  <c r="G1077" i="4" s="1"/>
  <c r="H1077" i="4" s="1"/>
  <c r="G1078" i="4" a="1"/>
  <c r="G1078" i="4" s="1"/>
  <c r="H1078" i="4" s="1"/>
  <c r="G1079" i="4" a="1"/>
  <c r="G1079" i="4" s="1"/>
  <c r="H1079" i="4" s="1"/>
  <c r="G1080" i="4" a="1"/>
  <c r="G1080" i="4" s="1"/>
  <c r="H1080" i="4" s="1"/>
  <c r="G1081" i="4" a="1"/>
  <c r="G1081" i="4" s="1"/>
  <c r="H1081" i="4" s="1"/>
  <c r="G1082" i="4" a="1"/>
  <c r="G1082" i="4" s="1"/>
  <c r="H1082" i="4" s="1"/>
  <c r="G1083" i="4" a="1"/>
  <c r="G1083" i="4" s="1"/>
  <c r="H1083" i="4" s="1"/>
  <c r="G1084" i="4" a="1"/>
  <c r="G1084" i="4" s="1"/>
  <c r="H1084" i="4" s="1"/>
  <c r="G1085" i="4" a="1"/>
  <c r="G1085" i="4" s="1"/>
  <c r="H1085" i="4" s="1"/>
  <c r="G1086" i="4" a="1"/>
  <c r="G1086" i="4" s="1"/>
  <c r="H1086" i="4" s="1"/>
  <c r="G1087" i="4" a="1"/>
  <c r="G1087" i="4" s="1"/>
  <c r="H1087" i="4" s="1"/>
  <c r="G1088" i="4" a="1"/>
  <c r="G1088" i="4" s="1"/>
  <c r="H1088" i="4" s="1"/>
  <c r="G1089" i="4" a="1"/>
  <c r="G1089" i="4" s="1"/>
  <c r="H1089" i="4" s="1"/>
  <c r="G1090" i="4" a="1"/>
  <c r="G1090" i="4" s="1"/>
  <c r="H1090" i="4" s="1"/>
  <c r="G1091" i="4" a="1"/>
  <c r="G1091" i="4" s="1"/>
  <c r="H1091" i="4" s="1"/>
  <c r="G1092" i="4" a="1"/>
  <c r="G1092" i="4" s="1"/>
  <c r="H1092" i="4" s="1"/>
  <c r="G1093" i="4" a="1"/>
  <c r="G1093" i="4" s="1"/>
  <c r="H1093" i="4" s="1"/>
  <c r="G1094" i="4" a="1"/>
  <c r="G1094" i="4" s="1"/>
  <c r="H1094" i="4" s="1"/>
  <c r="G1095" i="4" a="1"/>
  <c r="G1095" i="4" s="1"/>
  <c r="H1095" i="4" s="1"/>
  <c r="G1096" i="4" a="1"/>
  <c r="G1096" i="4" s="1"/>
  <c r="H1096" i="4" s="1"/>
  <c r="G1097" i="4" a="1"/>
  <c r="G1097" i="4" s="1"/>
  <c r="H1097" i="4" s="1"/>
  <c r="G1098" i="4" a="1"/>
  <c r="G1098" i="4" s="1"/>
  <c r="H1098" i="4" s="1"/>
  <c r="G1099" i="4" a="1"/>
  <c r="G1099" i="4" s="1"/>
  <c r="H1099" i="4" s="1"/>
  <c r="G1100" i="4" a="1"/>
  <c r="G1100" i="4" s="1"/>
  <c r="H1100" i="4" s="1"/>
  <c r="G1101" i="4" a="1"/>
  <c r="G1101" i="4" s="1"/>
  <c r="H1101" i="4" s="1"/>
  <c r="G1102" i="4" a="1"/>
  <c r="G1102" i="4" s="1"/>
  <c r="H1102" i="4" s="1"/>
  <c r="G1103" i="4" a="1"/>
  <c r="G1103" i="4" s="1"/>
  <c r="H1103" i="4" s="1"/>
  <c r="G1104" i="4" a="1"/>
  <c r="G1104" i="4" s="1"/>
  <c r="H1104" i="4" s="1"/>
  <c r="G1105" i="4" a="1"/>
  <c r="G1105" i="4" s="1"/>
  <c r="H1105" i="4" s="1"/>
  <c r="G1106" i="4" a="1"/>
  <c r="G1106" i="4" s="1"/>
  <c r="H1106" i="4" s="1"/>
  <c r="G1107" i="4" a="1"/>
  <c r="G1107" i="4" s="1"/>
  <c r="H1107" i="4" s="1"/>
  <c r="G1108" i="4" a="1"/>
  <c r="G1108" i="4" s="1"/>
  <c r="H1108" i="4" s="1"/>
  <c r="G1109" i="4" a="1"/>
  <c r="G1109" i="4" s="1"/>
  <c r="H1109" i="4" s="1"/>
  <c r="G1110" i="4" a="1"/>
  <c r="G1110" i="4" s="1"/>
  <c r="H1110" i="4" s="1"/>
  <c r="G1111" i="4" a="1"/>
  <c r="G1111" i="4" s="1"/>
  <c r="H1111" i="4" s="1"/>
  <c r="G1112" i="4" a="1"/>
  <c r="G1112" i="4" s="1"/>
  <c r="H1112" i="4" s="1"/>
  <c r="G1113" i="4" a="1"/>
  <c r="G1113" i="4" s="1"/>
  <c r="H1113" i="4" s="1"/>
  <c r="G1114" i="4" a="1"/>
  <c r="G1114" i="4" s="1"/>
  <c r="H1114" i="4" s="1"/>
  <c r="G1115" i="4" a="1"/>
  <c r="G1115" i="4" s="1"/>
  <c r="H1115" i="4" s="1"/>
  <c r="G1116" i="4" a="1"/>
  <c r="G1116" i="4" s="1"/>
  <c r="H1116" i="4" s="1"/>
  <c r="G1117" i="4" a="1"/>
  <c r="G1117" i="4" s="1"/>
  <c r="H1117" i="4" s="1"/>
  <c r="G1118" i="4" a="1"/>
  <c r="G1118" i="4" s="1"/>
  <c r="H1118" i="4" s="1"/>
  <c r="G1119" i="4" a="1"/>
  <c r="G1119" i="4" s="1"/>
  <c r="H1119" i="4" s="1"/>
  <c r="G1120" i="4" a="1"/>
  <c r="G1120" i="4" s="1"/>
  <c r="H1120" i="4" s="1"/>
  <c r="G1121" i="4" a="1"/>
  <c r="G1121" i="4" s="1"/>
  <c r="H1121" i="4" s="1"/>
  <c r="G1122" i="4" a="1"/>
  <c r="G1122" i="4" s="1"/>
  <c r="H1122" i="4" s="1"/>
  <c r="G1123" i="4" a="1"/>
  <c r="G1123" i="4" s="1"/>
  <c r="H1123" i="4" s="1"/>
  <c r="G1124" i="4" a="1"/>
  <c r="G1124" i="4" s="1"/>
  <c r="H1124" i="4" s="1"/>
  <c r="G1125" i="4" a="1"/>
  <c r="G1125" i="4" s="1"/>
  <c r="H1125" i="4" s="1"/>
  <c r="G1126" i="4" a="1"/>
  <c r="G1126" i="4" s="1"/>
  <c r="H1126" i="4" s="1"/>
  <c r="G1127" i="4" a="1"/>
  <c r="G1127" i="4" s="1"/>
  <c r="H1127" i="4" s="1"/>
  <c r="G1128" i="4" a="1"/>
  <c r="G1128" i="4" s="1"/>
  <c r="H1128" i="4" s="1"/>
  <c r="G1129" i="4" a="1"/>
  <c r="G1129" i="4" s="1"/>
  <c r="H1129" i="4" s="1"/>
  <c r="G1130" i="4" a="1"/>
  <c r="G1130" i="4" s="1"/>
  <c r="H1130" i="4" s="1"/>
  <c r="G1131" i="4" a="1"/>
  <c r="G1131" i="4" s="1"/>
  <c r="H1131" i="4" s="1"/>
  <c r="G1132" i="4" a="1"/>
  <c r="G1132" i="4" s="1"/>
  <c r="H1132" i="4" s="1"/>
  <c r="G1133" i="4" a="1"/>
  <c r="G1133" i="4" s="1"/>
  <c r="H1133" i="4" s="1"/>
  <c r="G1134" i="4" a="1"/>
  <c r="G1134" i="4" s="1"/>
  <c r="H1134" i="4" s="1"/>
  <c r="G1135" i="4" a="1"/>
  <c r="G1135" i="4" s="1"/>
  <c r="H1135" i="4" s="1"/>
  <c r="G1136" i="4" a="1"/>
  <c r="G1136" i="4" s="1"/>
  <c r="H1136" i="4" s="1"/>
  <c r="G1137" i="4" a="1"/>
  <c r="G1137" i="4" s="1"/>
  <c r="H1137" i="4" s="1"/>
  <c r="G1138" i="4" a="1"/>
  <c r="G1138" i="4" s="1"/>
  <c r="H1138" i="4" s="1"/>
  <c r="G1139" i="4" a="1"/>
  <c r="G1139" i="4" s="1"/>
  <c r="H1139" i="4" s="1"/>
  <c r="G1140" i="4" a="1"/>
  <c r="G1140" i="4" s="1"/>
  <c r="H1140" i="4" s="1"/>
  <c r="G1141" i="4" a="1"/>
  <c r="G1141" i="4" s="1"/>
  <c r="H1141" i="4" s="1"/>
  <c r="G1142" i="4" a="1"/>
  <c r="G1142" i="4" s="1"/>
  <c r="H1142" i="4" s="1"/>
  <c r="G1143" i="4" a="1"/>
  <c r="G1143" i="4" s="1"/>
  <c r="H1143" i="4" s="1"/>
  <c r="G1144" i="4" a="1"/>
  <c r="G1144" i="4" s="1"/>
  <c r="H1144" i="4" s="1"/>
  <c r="G1145" i="4" a="1"/>
  <c r="G1145" i="4" s="1"/>
  <c r="H1145" i="4" s="1"/>
  <c r="G1146" i="4" a="1"/>
  <c r="G1146" i="4" s="1"/>
  <c r="H1146" i="4" s="1"/>
  <c r="G1147" i="4" a="1"/>
  <c r="G1147" i="4" s="1"/>
  <c r="H1147" i="4" s="1"/>
  <c r="G1148" i="4" a="1"/>
  <c r="G1148" i="4" s="1"/>
  <c r="H1148" i="4" s="1"/>
  <c r="G1149" i="4" a="1"/>
  <c r="G1149" i="4" s="1"/>
  <c r="H1149" i="4" s="1"/>
  <c r="G1150" i="4" a="1"/>
  <c r="G1150" i="4" s="1"/>
  <c r="H1150" i="4" s="1"/>
  <c r="G1151" i="4" a="1"/>
  <c r="G1151" i="4" s="1"/>
  <c r="H1151" i="4" s="1"/>
  <c r="G1152" i="4" a="1"/>
  <c r="G1152" i="4" s="1"/>
  <c r="H1152" i="4" s="1"/>
  <c r="G1153" i="4" a="1"/>
  <c r="G1153" i="4" s="1"/>
  <c r="H1153" i="4" s="1"/>
  <c r="G1154" i="4" a="1"/>
  <c r="G1154" i="4" s="1"/>
  <c r="H1154" i="4" s="1"/>
  <c r="G1155" i="4" a="1"/>
  <c r="G1155" i="4" s="1"/>
  <c r="H1155" i="4" s="1"/>
  <c r="G1156" i="4" a="1"/>
  <c r="G1156" i="4" s="1"/>
  <c r="H1156" i="4" s="1"/>
  <c r="G1157" i="4" a="1"/>
  <c r="G1157" i="4" s="1"/>
  <c r="H1157" i="4" s="1"/>
  <c r="G1158" i="4" a="1"/>
  <c r="G1158" i="4" s="1"/>
  <c r="H1158" i="4" s="1"/>
  <c r="G1159" i="4" a="1"/>
  <c r="G1159" i="4" s="1"/>
  <c r="H1159" i="4" s="1"/>
  <c r="G1160" i="4" a="1"/>
  <c r="G1160" i="4" s="1"/>
  <c r="H1160" i="4" s="1"/>
  <c r="G1161" i="4" a="1"/>
  <c r="G1161" i="4" s="1"/>
  <c r="H1161" i="4" s="1"/>
  <c r="G1162" i="4" a="1"/>
  <c r="G1162" i="4" s="1"/>
  <c r="H1162" i="4" s="1"/>
  <c r="G1163" i="4" a="1"/>
  <c r="G1163" i="4" s="1"/>
  <c r="H1163" i="4" s="1"/>
  <c r="G1164" i="4" a="1"/>
  <c r="G1164" i="4" s="1"/>
  <c r="H1164" i="4" s="1"/>
  <c r="G1165" i="4" a="1"/>
  <c r="G1165" i="4" s="1"/>
  <c r="H1165" i="4" s="1"/>
  <c r="G1166" i="4" a="1"/>
  <c r="G1166" i="4" s="1"/>
  <c r="H1166" i="4" s="1"/>
  <c r="G1167" i="4" a="1"/>
  <c r="G1167" i="4" s="1"/>
  <c r="H1167" i="4" s="1"/>
  <c r="G1168" i="4" a="1"/>
  <c r="G1168" i="4" s="1"/>
  <c r="H1168" i="4" s="1"/>
  <c r="G1169" i="4" a="1"/>
  <c r="G1169" i="4" s="1"/>
  <c r="H1169" i="4" s="1"/>
  <c r="G1170" i="4" a="1"/>
  <c r="G1170" i="4" s="1"/>
  <c r="H1170" i="4" s="1"/>
  <c r="G1171" i="4" a="1"/>
  <c r="G1171" i="4" s="1"/>
  <c r="H1171" i="4" s="1"/>
  <c r="G1172" i="4" a="1"/>
  <c r="G1172" i="4" s="1"/>
  <c r="H1172" i="4" s="1"/>
  <c r="G1173" i="4" a="1"/>
  <c r="G1173" i="4" s="1"/>
  <c r="H1173" i="4" s="1"/>
  <c r="G1174" i="4" a="1"/>
  <c r="G1174" i="4" s="1"/>
  <c r="H1174" i="4" s="1"/>
  <c r="G1175" i="4" a="1"/>
  <c r="G1175" i="4" s="1"/>
  <c r="H1175" i="4" s="1"/>
  <c r="G1176" i="4" a="1"/>
  <c r="G1176" i="4" s="1"/>
  <c r="H1176" i="4" s="1"/>
  <c r="G1177" i="4" a="1"/>
  <c r="G1177" i="4" s="1"/>
  <c r="H1177" i="4" s="1"/>
  <c r="G1178" i="4" a="1"/>
  <c r="G1178" i="4" s="1"/>
  <c r="H1178" i="4" s="1"/>
  <c r="G1179" i="4" a="1"/>
  <c r="G1179" i="4" s="1"/>
  <c r="H1179" i="4" s="1"/>
  <c r="G1180" i="4" a="1"/>
  <c r="G1180" i="4" s="1"/>
  <c r="H1180" i="4" s="1"/>
  <c r="G1181" i="4" a="1"/>
  <c r="G1181" i="4" s="1"/>
  <c r="H1181" i="4" s="1"/>
  <c r="G1182" i="4" a="1"/>
  <c r="G1182" i="4" s="1"/>
  <c r="H1182" i="4" s="1"/>
  <c r="G1183" i="4" a="1"/>
  <c r="G1183" i="4" s="1"/>
  <c r="H1183" i="4" s="1"/>
  <c r="G1184" i="4" a="1"/>
  <c r="G1184" i="4" s="1"/>
  <c r="H1184" i="4" s="1"/>
  <c r="G1185" i="4" a="1"/>
  <c r="G1185" i="4" s="1"/>
  <c r="H1185" i="4" s="1"/>
  <c r="G1186" i="4" a="1"/>
  <c r="G1186" i="4" s="1"/>
  <c r="H1186" i="4" s="1"/>
  <c r="G1187" i="4" a="1"/>
  <c r="G1187" i="4" s="1"/>
  <c r="H1187" i="4" s="1"/>
  <c r="G1188" i="4" a="1"/>
  <c r="G1188" i="4" s="1"/>
  <c r="H1188" i="4" s="1"/>
  <c r="G1189" i="4" a="1"/>
  <c r="G1189" i="4" s="1"/>
  <c r="H1189" i="4" s="1"/>
  <c r="G1190" i="4" a="1"/>
  <c r="G1190" i="4" s="1"/>
  <c r="H1190" i="4" s="1"/>
  <c r="G1191" i="4" a="1"/>
  <c r="G1191" i="4" s="1"/>
  <c r="H1191" i="4" s="1"/>
  <c r="G1192" i="4" a="1"/>
  <c r="G1192" i="4" s="1"/>
  <c r="H1192" i="4" s="1"/>
  <c r="G1193" i="4" a="1"/>
  <c r="G1193" i="4" s="1"/>
  <c r="H1193" i="4" s="1"/>
  <c r="G1194" i="4" a="1"/>
  <c r="G1194" i="4" s="1"/>
  <c r="H1194" i="4" s="1"/>
  <c r="G1195" i="4" a="1"/>
  <c r="G1195" i="4" s="1"/>
  <c r="H1195" i="4" s="1"/>
  <c r="G1196" i="4" a="1"/>
  <c r="G1196" i="4" s="1"/>
  <c r="H1196" i="4" s="1"/>
  <c r="G1197" i="4" a="1"/>
  <c r="G1197" i="4" s="1"/>
  <c r="H1197" i="4" s="1"/>
  <c r="G1198" i="4" a="1"/>
  <c r="G1198" i="4" s="1"/>
  <c r="H1198" i="4" s="1"/>
  <c r="D2" i="4" a="1"/>
  <c r="D2" i="4" s="1"/>
  <c r="F2" i="4" s="1"/>
  <c r="D3" i="4" a="1"/>
  <c r="D3" i="4" s="1"/>
  <c r="F3" i="4" s="1"/>
  <c r="D4" i="4" a="1"/>
  <c r="D4" i="4" s="1"/>
  <c r="F4" i="4" s="1"/>
  <c r="D5" i="4" a="1"/>
  <c r="D5" i="4" s="1"/>
  <c r="F5" i="4" s="1"/>
  <c r="D6" i="4" a="1"/>
  <c r="D6" i="4" s="1"/>
  <c r="F6" i="4" s="1"/>
  <c r="D7" i="4" a="1"/>
  <c r="D7" i="4" s="1"/>
  <c r="F7" i="4" s="1"/>
  <c r="D8" i="4" a="1"/>
  <c r="D8" i="4" s="1"/>
  <c r="F8" i="4" s="1"/>
  <c r="D9" i="4" a="1"/>
  <c r="D9" i="4" s="1"/>
  <c r="F9" i="4" s="1"/>
  <c r="D10" i="4" a="1"/>
  <c r="D10" i="4" s="1"/>
  <c r="E10" i="4" s="1"/>
  <c r="D11" i="4" a="1"/>
  <c r="D11" i="4" s="1"/>
  <c r="F11" i="4" s="1"/>
  <c r="D12" i="4" a="1"/>
  <c r="D12" i="4" s="1"/>
  <c r="D13" i="4" a="1"/>
  <c r="D13" i="4" s="1"/>
  <c r="F13" i="4" s="1"/>
  <c r="D14" i="4" a="1"/>
  <c r="D14" i="4" s="1"/>
  <c r="F14" i="4" s="1"/>
  <c r="D15" i="4" a="1"/>
  <c r="D15" i="4" s="1"/>
  <c r="F15" i="4" s="1"/>
  <c r="D16" i="4" a="1"/>
  <c r="D16" i="4" s="1"/>
  <c r="F16" i="4" s="1"/>
  <c r="D17" i="4" a="1"/>
  <c r="D17" i="4" s="1"/>
  <c r="F17" i="4" s="1"/>
  <c r="D18" i="4" a="1"/>
  <c r="D18" i="4" s="1"/>
  <c r="F18" i="4" s="1"/>
  <c r="D19" i="4" a="1"/>
  <c r="D19" i="4" s="1"/>
  <c r="F19" i="4" s="1"/>
  <c r="D20" i="4" a="1"/>
  <c r="D20" i="4" s="1"/>
  <c r="F20" i="4" s="1"/>
  <c r="D21" i="4" a="1"/>
  <c r="D21" i="4" s="1"/>
  <c r="F21" i="4" s="1"/>
  <c r="D22" i="4" a="1"/>
  <c r="D22" i="4" s="1"/>
  <c r="D23" i="4" a="1"/>
  <c r="D23" i="4" s="1"/>
  <c r="F23" i="4" s="1"/>
  <c r="D24" i="4" a="1"/>
  <c r="D24" i="4" s="1"/>
  <c r="D25" i="4" a="1"/>
  <c r="D25" i="4" s="1"/>
  <c r="F25" i="4" s="1"/>
  <c r="D26" i="4" a="1"/>
  <c r="D26" i="4" s="1"/>
  <c r="F26" i="4" s="1"/>
  <c r="D27" i="4" a="1"/>
  <c r="D27" i="4" s="1"/>
  <c r="F27" i="4" s="1"/>
  <c r="D28" i="4" a="1"/>
  <c r="D28" i="4" s="1"/>
  <c r="F28" i="4" s="1"/>
  <c r="D29" i="4" a="1"/>
  <c r="D29" i="4" s="1"/>
  <c r="F29" i="4" s="1"/>
  <c r="D30" i="4" a="1"/>
  <c r="D30" i="4" s="1"/>
  <c r="F30" i="4" s="1"/>
  <c r="D31" i="4" a="1"/>
  <c r="D31" i="4" s="1"/>
  <c r="F31" i="4" s="1"/>
  <c r="D32" i="4" a="1"/>
  <c r="D32" i="4" s="1"/>
  <c r="F32" i="4" s="1"/>
  <c r="D33" i="4" a="1"/>
  <c r="D33" i="4" s="1"/>
  <c r="F33" i="4" s="1"/>
  <c r="D34" i="4" a="1"/>
  <c r="D34" i="4" s="1"/>
  <c r="D35" i="4" a="1"/>
  <c r="D35" i="4" s="1"/>
  <c r="F35" i="4" s="1"/>
  <c r="D36" i="4" a="1"/>
  <c r="D36" i="4" s="1"/>
  <c r="E36" i="4" s="1"/>
  <c r="D37" i="4" a="1"/>
  <c r="D37" i="4" s="1"/>
  <c r="F37" i="4" s="1"/>
  <c r="D38" i="4" a="1"/>
  <c r="D38" i="4" s="1"/>
  <c r="F38" i="4" s="1"/>
  <c r="D39" i="4" a="1"/>
  <c r="D39" i="4" s="1"/>
  <c r="F39" i="4" s="1"/>
  <c r="D40" i="4" a="1"/>
  <c r="D40" i="4" s="1"/>
  <c r="F40" i="4" s="1"/>
  <c r="D41" i="4" a="1"/>
  <c r="D41" i="4" s="1"/>
  <c r="F41" i="4" s="1"/>
  <c r="D42" i="4" a="1"/>
  <c r="D42" i="4" s="1"/>
  <c r="F42" i="4" s="1"/>
  <c r="D43" i="4" a="1"/>
  <c r="D43" i="4" s="1"/>
  <c r="F43" i="4" s="1"/>
  <c r="D44" i="4" a="1"/>
  <c r="D44" i="4" s="1"/>
  <c r="F44" i="4" s="1"/>
  <c r="D45" i="4" a="1"/>
  <c r="D45" i="4" s="1"/>
  <c r="F45" i="4" s="1"/>
  <c r="D46" i="4" a="1"/>
  <c r="D46" i="4" s="1"/>
  <c r="D47" i="4" a="1"/>
  <c r="D47" i="4" s="1"/>
  <c r="F47" i="4" s="1"/>
  <c r="D48" i="4" a="1"/>
  <c r="D48" i="4" s="1"/>
  <c r="D49" i="4" a="1"/>
  <c r="D49" i="4" s="1"/>
  <c r="F49" i="4" s="1"/>
  <c r="D50" i="4" a="1"/>
  <c r="D50" i="4" s="1"/>
  <c r="F50" i="4" s="1"/>
  <c r="D51" i="4" a="1"/>
  <c r="D51" i="4" s="1"/>
  <c r="F51" i="4" s="1"/>
  <c r="D52" i="4" a="1"/>
  <c r="D52" i="4" s="1"/>
  <c r="F52" i="4" s="1"/>
  <c r="D53" i="4" a="1"/>
  <c r="D53" i="4" s="1"/>
  <c r="F53" i="4" s="1"/>
  <c r="D54" i="4" a="1"/>
  <c r="D54" i="4" s="1"/>
  <c r="F54" i="4" s="1"/>
  <c r="D55" i="4" a="1"/>
  <c r="D55" i="4" s="1"/>
  <c r="F55" i="4" s="1"/>
  <c r="D56" i="4" a="1"/>
  <c r="D56" i="4" s="1"/>
  <c r="F56" i="4" s="1"/>
  <c r="D57" i="4" a="1"/>
  <c r="D57" i="4" s="1"/>
  <c r="F57" i="4" s="1"/>
  <c r="D58" i="4" a="1"/>
  <c r="D58" i="4" s="1"/>
  <c r="D59" i="4" a="1"/>
  <c r="D59" i="4" s="1"/>
  <c r="F59" i="4" s="1"/>
  <c r="D60" i="4" a="1"/>
  <c r="D60" i="4" s="1"/>
  <c r="D61" i="4" a="1"/>
  <c r="D61" i="4" s="1"/>
  <c r="F61" i="4" s="1"/>
  <c r="D62" i="4" a="1"/>
  <c r="D62" i="4" s="1"/>
  <c r="F62" i="4" s="1"/>
  <c r="D63" i="4" a="1"/>
  <c r="D63" i="4" s="1"/>
  <c r="F63" i="4" s="1"/>
  <c r="D64" i="4" a="1"/>
  <c r="D64" i="4" s="1"/>
  <c r="F64" i="4" s="1"/>
  <c r="D65" i="4" a="1"/>
  <c r="D65" i="4" s="1"/>
  <c r="F65" i="4" s="1"/>
  <c r="D66" i="4" a="1"/>
  <c r="D66" i="4" s="1"/>
  <c r="F66" i="4" s="1"/>
  <c r="D67" i="4" a="1"/>
  <c r="D67" i="4" s="1"/>
  <c r="F67" i="4" s="1"/>
  <c r="D68" i="4" a="1"/>
  <c r="D68" i="4" s="1"/>
  <c r="F68" i="4" s="1"/>
  <c r="D69" i="4" a="1"/>
  <c r="D69" i="4" s="1"/>
  <c r="F69" i="4" s="1"/>
  <c r="D70" i="4" a="1"/>
  <c r="D70" i="4" s="1"/>
  <c r="D71" i="4" a="1"/>
  <c r="D71" i="4" s="1"/>
  <c r="F71" i="4" s="1"/>
  <c r="D72" i="4" a="1"/>
  <c r="D72" i="4" s="1"/>
  <c r="D73" i="4" a="1"/>
  <c r="D73" i="4" s="1"/>
  <c r="F73" i="4" s="1"/>
  <c r="D74" i="4" a="1"/>
  <c r="D74" i="4" s="1"/>
  <c r="F74" i="4" s="1"/>
  <c r="D75" i="4" a="1"/>
  <c r="D75" i="4" s="1"/>
  <c r="F75" i="4" s="1"/>
  <c r="D76" i="4" a="1"/>
  <c r="D76" i="4" s="1"/>
  <c r="F76" i="4" s="1"/>
  <c r="D77" i="4" a="1"/>
  <c r="D77" i="4" s="1"/>
  <c r="F77" i="4" s="1"/>
  <c r="D78" i="4" a="1"/>
  <c r="D78" i="4" s="1"/>
  <c r="F78" i="4" s="1"/>
  <c r="D79" i="4" a="1"/>
  <c r="D79" i="4" s="1"/>
  <c r="F79" i="4" s="1"/>
  <c r="D80" i="4" a="1"/>
  <c r="D80" i="4" s="1"/>
  <c r="F80" i="4" s="1"/>
  <c r="D81" i="4" a="1"/>
  <c r="D81" i="4" s="1"/>
  <c r="F81" i="4" s="1"/>
  <c r="D82" i="4" a="1"/>
  <c r="D82" i="4" s="1"/>
  <c r="D83" i="4" a="1"/>
  <c r="D83" i="4" s="1"/>
  <c r="F83" i="4" s="1"/>
  <c r="D84" i="4" a="1"/>
  <c r="D84" i="4" s="1"/>
  <c r="D85" i="4" a="1"/>
  <c r="D85" i="4" s="1"/>
  <c r="F85" i="4" s="1"/>
  <c r="D86" i="4" a="1"/>
  <c r="D86" i="4" s="1"/>
  <c r="F86" i="4" s="1"/>
  <c r="D87" i="4" a="1"/>
  <c r="D87" i="4" s="1"/>
  <c r="F87" i="4" s="1"/>
  <c r="D88" i="4" a="1"/>
  <c r="D88" i="4" s="1"/>
  <c r="F88" i="4" s="1"/>
  <c r="D89" i="4" a="1"/>
  <c r="D89" i="4" s="1"/>
  <c r="F89" i="4" s="1"/>
  <c r="D90" i="4" a="1"/>
  <c r="D90" i="4" s="1"/>
  <c r="F90" i="4" s="1"/>
  <c r="D91" i="4" a="1"/>
  <c r="D91" i="4" s="1"/>
  <c r="F91" i="4" s="1"/>
  <c r="D92" i="4" a="1"/>
  <c r="D92" i="4" s="1"/>
  <c r="F92" i="4" s="1"/>
  <c r="D93" i="4" a="1"/>
  <c r="D93" i="4" s="1"/>
  <c r="F93" i="4" s="1"/>
  <c r="D94" i="4" a="1"/>
  <c r="D94" i="4" s="1"/>
  <c r="D95" i="4" a="1"/>
  <c r="D95" i="4" s="1"/>
  <c r="F95" i="4" s="1"/>
  <c r="D96" i="4" a="1"/>
  <c r="D96" i="4" s="1"/>
  <c r="D97" i="4" a="1"/>
  <c r="D97" i="4" s="1"/>
  <c r="F97" i="4" s="1"/>
  <c r="D98" i="4" a="1"/>
  <c r="D98" i="4" s="1"/>
  <c r="F98" i="4" s="1"/>
  <c r="D99" i="4" a="1"/>
  <c r="D99" i="4" s="1"/>
  <c r="F99" i="4" s="1"/>
  <c r="D100" i="4" a="1"/>
  <c r="D100" i="4" s="1"/>
  <c r="F100" i="4" s="1"/>
  <c r="D101" i="4" a="1"/>
  <c r="D101" i="4" s="1"/>
  <c r="F101" i="4" s="1"/>
  <c r="D102" i="4" a="1"/>
  <c r="D102" i="4" s="1"/>
  <c r="F102" i="4" s="1"/>
  <c r="D103" i="4" a="1"/>
  <c r="D103" i="4" s="1"/>
  <c r="F103" i="4" s="1"/>
  <c r="D104" i="4" a="1"/>
  <c r="D104" i="4" s="1"/>
  <c r="F104" i="4" s="1"/>
  <c r="D105" i="4" a="1"/>
  <c r="D105" i="4" s="1"/>
  <c r="F105" i="4" s="1"/>
  <c r="D106" i="4" a="1"/>
  <c r="D106" i="4" s="1"/>
  <c r="D107" i="4" a="1"/>
  <c r="D107" i="4" s="1"/>
  <c r="F107" i="4" s="1"/>
  <c r="D108" i="4" a="1"/>
  <c r="D108" i="4" s="1"/>
  <c r="D109" i="4" a="1"/>
  <c r="D109" i="4" s="1"/>
  <c r="F109" i="4" s="1"/>
  <c r="D110" i="4" a="1"/>
  <c r="D110" i="4" s="1"/>
  <c r="F110" i="4" s="1"/>
  <c r="D111" i="4" a="1"/>
  <c r="D111" i="4" s="1"/>
  <c r="F111" i="4" s="1"/>
  <c r="D112" i="4" a="1"/>
  <c r="D112" i="4" s="1"/>
  <c r="F112" i="4" s="1"/>
  <c r="D113" i="4" a="1"/>
  <c r="D113" i="4" s="1"/>
  <c r="F113" i="4" s="1"/>
  <c r="D114" i="4" a="1"/>
  <c r="D114" i="4" s="1"/>
  <c r="F114" i="4" s="1"/>
  <c r="D115" i="4" a="1"/>
  <c r="D115" i="4" s="1"/>
  <c r="F115" i="4" s="1"/>
  <c r="D116" i="4" a="1"/>
  <c r="D116" i="4" s="1"/>
  <c r="F116" i="4" s="1"/>
  <c r="D117" i="4" a="1"/>
  <c r="D117" i="4" s="1"/>
  <c r="F117" i="4" s="1"/>
  <c r="D118" i="4" a="1"/>
  <c r="D118" i="4" s="1"/>
  <c r="D119" i="4" a="1"/>
  <c r="D119" i="4" s="1"/>
  <c r="F119" i="4" s="1"/>
  <c r="D120" i="4" a="1"/>
  <c r="D120" i="4" s="1"/>
  <c r="D121" i="4" a="1"/>
  <c r="D121" i="4" s="1"/>
  <c r="F121" i="4" s="1"/>
  <c r="D122" i="4" a="1"/>
  <c r="D122" i="4" s="1"/>
  <c r="F122" i="4" s="1"/>
  <c r="D123" i="4" a="1"/>
  <c r="D123" i="4" s="1"/>
  <c r="F123" i="4" s="1"/>
  <c r="D124" i="4" a="1"/>
  <c r="D124" i="4" s="1"/>
  <c r="F124" i="4" s="1"/>
  <c r="D125" i="4" a="1"/>
  <c r="D125" i="4" s="1"/>
  <c r="F125" i="4" s="1"/>
  <c r="D126" i="4" a="1"/>
  <c r="D126" i="4" s="1"/>
  <c r="F126" i="4" s="1"/>
  <c r="D127" i="4" a="1"/>
  <c r="D127" i="4" s="1"/>
  <c r="F127" i="4" s="1"/>
  <c r="D128" i="4" a="1"/>
  <c r="D128" i="4" s="1"/>
  <c r="F128" i="4" s="1"/>
  <c r="D129" i="4" a="1"/>
  <c r="D129" i="4" s="1"/>
  <c r="F129" i="4" s="1"/>
  <c r="D130" i="4" a="1"/>
  <c r="D130" i="4" s="1"/>
  <c r="D131" i="4" a="1"/>
  <c r="D131" i="4" s="1"/>
  <c r="F131" i="4" s="1"/>
  <c r="D132" i="4" a="1"/>
  <c r="D132" i="4" s="1"/>
  <c r="D133" i="4" a="1"/>
  <c r="D133" i="4" s="1"/>
  <c r="F133" i="4" s="1"/>
  <c r="D134" i="4" a="1"/>
  <c r="D134" i="4" s="1"/>
  <c r="F134" i="4" s="1"/>
  <c r="D135" i="4" a="1"/>
  <c r="D135" i="4" s="1"/>
  <c r="F135" i="4" s="1"/>
  <c r="D136" i="4" a="1"/>
  <c r="D136" i="4" s="1"/>
  <c r="F136" i="4" s="1"/>
  <c r="D137" i="4" a="1"/>
  <c r="D137" i="4" s="1"/>
  <c r="F137" i="4" s="1"/>
  <c r="D138" i="4" a="1"/>
  <c r="D138" i="4" s="1"/>
  <c r="F138" i="4" s="1"/>
  <c r="D139" i="4" a="1"/>
  <c r="D139" i="4" s="1"/>
  <c r="F139" i="4" s="1"/>
  <c r="D140" i="4" a="1"/>
  <c r="D140" i="4" s="1"/>
  <c r="F140" i="4" s="1"/>
  <c r="D141" i="4" a="1"/>
  <c r="D141" i="4" s="1"/>
  <c r="F141" i="4" s="1"/>
  <c r="D142" i="4" a="1"/>
  <c r="D142" i="4" s="1"/>
  <c r="D143" i="4" a="1"/>
  <c r="D143" i="4" s="1"/>
  <c r="F143" i="4" s="1"/>
  <c r="D144" i="4" a="1"/>
  <c r="D144" i="4" s="1"/>
  <c r="D145" i="4" a="1"/>
  <c r="D145" i="4" s="1"/>
  <c r="F145" i="4" s="1"/>
  <c r="D146" i="4" a="1"/>
  <c r="D146" i="4" s="1"/>
  <c r="F146" i="4" s="1"/>
  <c r="D147" i="4" a="1"/>
  <c r="D147" i="4" s="1"/>
  <c r="F147" i="4" s="1"/>
  <c r="D148" i="4" a="1"/>
  <c r="D148" i="4" s="1"/>
  <c r="F148" i="4" s="1"/>
  <c r="D149" i="4" a="1"/>
  <c r="D149" i="4" s="1"/>
  <c r="F149" i="4" s="1"/>
  <c r="D150" i="4" a="1"/>
  <c r="D150" i="4" s="1"/>
  <c r="F150" i="4" s="1"/>
  <c r="D151" i="4" a="1"/>
  <c r="D151" i="4" s="1"/>
  <c r="F151" i="4" s="1"/>
  <c r="D152" i="4" a="1"/>
  <c r="D152" i="4" s="1"/>
  <c r="F152" i="4" s="1"/>
  <c r="D153" i="4" a="1"/>
  <c r="D153" i="4" s="1"/>
  <c r="F153" i="4" s="1"/>
  <c r="D154" i="4" a="1"/>
  <c r="D154" i="4" s="1"/>
  <c r="E154" i="4" s="1"/>
  <c r="D155" i="4" a="1"/>
  <c r="D155" i="4" s="1"/>
  <c r="F155" i="4" s="1"/>
  <c r="D156" i="4" a="1"/>
  <c r="D156" i="4" s="1"/>
  <c r="D157" i="4" a="1"/>
  <c r="D157" i="4" s="1"/>
  <c r="F157" i="4" s="1"/>
  <c r="D158" i="4" a="1"/>
  <c r="D158" i="4" s="1"/>
  <c r="F158" i="4" s="1"/>
  <c r="D159" i="4" a="1"/>
  <c r="D159" i="4" s="1"/>
  <c r="F159" i="4" s="1"/>
  <c r="D160" i="4" a="1"/>
  <c r="D160" i="4" s="1"/>
  <c r="F160" i="4" s="1"/>
  <c r="D161" i="4" a="1"/>
  <c r="D161" i="4" s="1"/>
  <c r="F161" i="4" s="1"/>
  <c r="D162" i="4" a="1"/>
  <c r="D162" i="4" s="1"/>
  <c r="F162" i="4" s="1"/>
  <c r="D163" i="4" a="1"/>
  <c r="D163" i="4" s="1"/>
  <c r="F163" i="4" s="1"/>
  <c r="D164" i="4" a="1"/>
  <c r="D164" i="4" s="1"/>
  <c r="F164" i="4" s="1"/>
  <c r="D165" i="4" a="1"/>
  <c r="D165" i="4" s="1"/>
  <c r="F165" i="4" s="1"/>
  <c r="D166" i="4" a="1"/>
  <c r="D166" i="4" s="1"/>
  <c r="D167" i="4" a="1"/>
  <c r="D167" i="4" s="1"/>
  <c r="F167" i="4" s="1"/>
  <c r="D168" i="4" a="1"/>
  <c r="D168" i="4" s="1"/>
  <c r="D169" i="4" a="1"/>
  <c r="D169" i="4" s="1"/>
  <c r="F169" i="4" s="1"/>
  <c r="D170" i="4" a="1"/>
  <c r="D170" i="4" s="1"/>
  <c r="F170" i="4" s="1"/>
  <c r="D171" i="4" a="1"/>
  <c r="D171" i="4" s="1"/>
  <c r="F171" i="4" s="1"/>
  <c r="D172" i="4" a="1"/>
  <c r="D172" i="4" s="1"/>
  <c r="F172" i="4" s="1"/>
  <c r="D173" i="4" a="1"/>
  <c r="D173" i="4" s="1"/>
  <c r="F173" i="4" s="1"/>
  <c r="D174" i="4" a="1"/>
  <c r="D174" i="4" s="1"/>
  <c r="F174" i="4" s="1"/>
  <c r="D175" i="4" a="1"/>
  <c r="D175" i="4" s="1"/>
  <c r="F175" i="4" s="1"/>
  <c r="D176" i="4" a="1"/>
  <c r="D176" i="4" s="1"/>
  <c r="F176" i="4" s="1"/>
  <c r="D177" i="4" a="1"/>
  <c r="D177" i="4" s="1"/>
  <c r="F177" i="4" s="1"/>
  <c r="D178" i="4" a="1"/>
  <c r="D178" i="4" s="1"/>
  <c r="D179" i="4" a="1"/>
  <c r="D179" i="4" s="1"/>
  <c r="F179" i="4" s="1"/>
  <c r="D180" i="4" a="1"/>
  <c r="D180" i="4" s="1"/>
  <c r="E180" i="4" s="1"/>
  <c r="D181" i="4" a="1"/>
  <c r="D181" i="4" s="1"/>
  <c r="F181" i="4" s="1"/>
  <c r="D182" i="4" a="1"/>
  <c r="D182" i="4" s="1"/>
  <c r="F182" i="4" s="1"/>
  <c r="D183" i="4" a="1"/>
  <c r="D183" i="4" s="1"/>
  <c r="F183" i="4" s="1"/>
  <c r="D184" i="4" a="1"/>
  <c r="D184" i="4" s="1"/>
  <c r="F184" i="4" s="1"/>
  <c r="D185" i="4" a="1"/>
  <c r="D185" i="4" s="1"/>
  <c r="F185" i="4" s="1"/>
  <c r="D186" i="4" a="1"/>
  <c r="D186" i="4" s="1"/>
  <c r="F186" i="4" s="1"/>
  <c r="D187" i="4" a="1"/>
  <c r="D187" i="4" s="1"/>
  <c r="F187" i="4" s="1"/>
  <c r="D188" i="4" a="1"/>
  <c r="D188" i="4" s="1"/>
  <c r="F188" i="4" s="1"/>
  <c r="D189" i="4" a="1"/>
  <c r="D189" i="4" s="1"/>
  <c r="F189" i="4" s="1"/>
  <c r="D190" i="4" a="1"/>
  <c r="D190" i="4" s="1"/>
  <c r="E190" i="4" s="1"/>
  <c r="D191" i="4" a="1"/>
  <c r="D191" i="4" s="1"/>
  <c r="F191" i="4" s="1"/>
  <c r="D192" i="4" a="1"/>
  <c r="D192" i="4" s="1"/>
  <c r="D193" i="4" a="1"/>
  <c r="D193" i="4" s="1"/>
  <c r="F193" i="4" s="1"/>
  <c r="D194" i="4" a="1"/>
  <c r="D194" i="4" s="1"/>
  <c r="F194" i="4" s="1"/>
  <c r="D195" i="4" a="1"/>
  <c r="D195" i="4" s="1"/>
  <c r="F195" i="4" s="1"/>
  <c r="D196" i="4" a="1"/>
  <c r="D196" i="4" s="1"/>
  <c r="F196" i="4" s="1"/>
  <c r="D197" i="4" a="1"/>
  <c r="D197" i="4" s="1"/>
  <c r="F197" i="4" s="1"/>
  <c r="D198" i="4" a="1"/>
  <c r="D198" i="4" s="1"/>
  <c r="F198" i="4" s="1"/>
  <c r="D199" i="4" a="1"/>
  <c r="D199" i="4" s="1"/>
  <c r="F199" i="4" s="1"/>
  <c r="D200" i="4" a="1"/>
  <c r="D200" i="4" s="1"/>
  <c r="F200" i="4" s="1"/>
  <c r="D201" i="4" a="1"/>
  <c r="D201" i="4" s="1"/>
  <c r="F201" i="4" s="1"/>
  <c r="D202" i="4" a="1"/>
  <c r="D202" i="4" s="1"/>
  <c r="D203" i="4" a="1"/>
  <c r="D203" i="4" s="1"/>
  <c r="F203" i="4" s="1"/>
  <c r="D204" i="4" a="1"/>
  <c r="D204" i="4" s="1"/>
  <c r="D205" i="4" a="1"/>
  <c r="D205" i="4" s="1"/>
  <c r="F205" i="4" s="1"/>
  <c r="D206" i="4" a="1"/>
  <c r="D206" i="4" s="1"/>
  <c r="F206" i="4" s="1"/>
  <c r="D207" i="4" a="1"/>
  <c r="D207" i="4" s="1"/>
  <c r="F207" i="4" s="1"/>
  <c r="D208" i="4" a="1"/>
  <c r="D208" i="4" s="1"/>
  <c r="F208" i="4" s="1"/>
  <c r="D209" i="4" a="1"/>
  <c r="D209" i="4" s="1"/>
  <c r="F209" i="4" s="1"/>
  <c r="D210" i="4" a="1"/>
  <c r="D210" i="4" s="1"/>
  <c r="F210" i="4" s="1"/>
  <c r="D211" i="4" a="1"/>
  <c r="D211" i="4" s="1"/>
  <c r="F211" i="4" s="1"/>
  <c r="D212" i="4" a="1"/>
  <c r="D212" i="4" s="1"/>
  <c r="F212" i="4" s="1"/>
  <c r="D213" i="4" a="1"/>
  <c r="D213" i="4" s="1"/>
  <c r="F213" i="4" s="1"/>
  <c r="D214" i="4" a="1"/>
  <c r="D214" i="4" s="1"/>
  <c r="D215" i="4" a="1"/>
  <c r="D215" i="4" s="1"/>
  <c r="F215" i="4" s="1"/>
  <c r="D216" i="4" a="1"/>
  <c r="D216" i="4" s="1"/>
  <c r="E216" i="4" s="1"/>
  <c r="D217" i="4" a="1"/>
  <c r="D217" i="4" s="1"/>
  <c r="F217" i="4" s="1"/>
  <c r="D218" i="4" a="1"/>
  <c r="D218" i="4" s="1"/>
  <c r="F218" i="4" s="1"/>
  <c r="D219" i="4" a="1"/>
  <c r="D219" i="4" s="1"/>
  <c r="F219" i="4" s="1"/>
  <c r="D220" i="4" a="1"/>
  <c r="D220" i="4" s="1"/>
  <c r="F220" i="4" s="1"/>
  <c r="D221" i="4" a="1"/>
  <c r="D221" i="4" s="1"/>
  <c r="F221" i="4" s="1"/>
  <c r="D222" i="4" a="1"/>
  <c r="D222" i="4" s="1"/>
  <c r="F222" i="4" s="1"/>
  <c r="D223" i="4" a="1"/>
  <c r="D223" i="4" s="1"/>
  <c r="F223" i="4" s="1"/>
  <c r="D224" i="4" a="1"/>
  <c r="D224" i="4" s="1"/>
  <c r="F224" i="4" s="1"/>
  <c r="D225" i="4" a="1"/>
  <c r="D225" i="4" s="1"/>
  <c r="F225" i="4" s="1"/>
  <c r="D226" i="4" a="1"/>
  <c r="D226" i="4" s="1"/>
  <c r="D227" i="4" a="1"/>
  <c r="D227" i="4" s="1"/>
  <c r="F227" i="4" s="1"/>
  <c r="D228" i="4" a="1"/>
  <c r="D228" i="4" s="1"/>
  <c r="D229" i="4" a="1"/>
  <c r="D229" i="4" s="1"/>
  <c r="F229" i="4" s="1"/>
  <c r="D230" i="4" a="1"/>
  <c r="D230" i="4" s="1"/>
  <c r="F230" i="4" s="1"/>
  <c r="D231" i="4" a="1"/>
  <c r="D231" i="4" s="1"/>
  <c r="F231" i="4" s="1"/>
  <c r="D232" i="4" a="1"/>
  <c r="D232" i="4" s="1"/>
  <c r="F232" i="4" s="1"/>
  <c r="D233" i="4" a="1"/>
  <c r="D233" i="4" s="1"/>
  <c r="F233" i="4" s="1"/>
  <c r="D234" i="4" a="1"/>
  <c r="D234" i="4" s="1"/>
  <c r="F234" i="4" s="1"/>
  <c r="D235" i="4" a="1"/>
  <c r="D235" i="4" s="1"/>
  <c r="F235" i="4" s="1"/>
  <c r="D236" i="4" a="1"/>
  <c r="D236" i="4" s="1"/>
  <c r="F236" i="4" s="1"/>
  <c r="D237" i="4" a="1"/>
  <c r="D237" i="4" s="1"/>
  <c r="F237" i="4" s="1"/>
  <c r="D238" i="4" a="1"/>
  <c r="D238" i="4" s="1"/>
  <c r="E238" i="4" s="1"/>
  <c r="D239" i="4" a="1"/>
  <c r="D239" i="4" s="1"/>
  <c r="F239" i="4" s="1"/>
  <c r="D240" i="4" a="1"/>
  <c r="D240" i="4" s="1"/>
  <c r="D241" i="4" a="1"/>
  <c r="D241" i="4" s="1"/>
  <c r="F241" i="4" s="1"/>
  <c r="D242" i="4" a="1"/>
  <c r="D242" i="4" s="1"/>
  <c r="F242" i="4" s="1"/>
  <c r="D243" i="4" a="1"/>
  <c r="D243" i="4" s="1"/>
  <c r="F243" i="4" s="1"/>
  <c r="D244" i="4" a="1"/>
  <c r="D244" i="4" s="1"/>
  <c r="F244" i="4" s="1"/>
  <c r="D245" i="4" a="1"/>
  <c r="D245" i="4" s="1"/>
  <c r="F245" i="4" s="1"/>
  <c r="D246" i="4" a="1"/>
  <c r="D246" i="4" s="1"/>
  <c r="F246" i="4" s="1"/>
  <c r="D247" i="4" a="1"/>
  <c r="D247" i="4" s="1"/>
  <c r="F247" i="4" s="1"/>
  <c r="D248" i="4" a="1"/>
  <c r="D248" i="4" s="1"/>
  <c r="F248" i="4" s="1"/>
  <c r="D249" i="4" a="1"/>
  <c r="D249" i="4" s="1"/>
  <c r="F249" i="4" s="1"/>
  <c r="D250" i="4" a="1"/>
  <c r="D250" i="4" s="1"/>
  <c r="D251" i="4" a="1"/>
  <c r="D251" i="4" s="1"/>
  <c r="F251" i="4" s="1"/>
  <c r="D252" i="4" a="1"/>
  <c r="D252" i="4" s="1"/>
  <c r="D253" i="4" a="1"/>
  <c r="D253" i="4" s="1"/>
  <c r="F253" i="4" s="1"/>
  <c r="D254" i="4" a="1"/>
  <c r="D254" i="4" s="1"/>
  <c r="F254" i="4" s="1"/>
  <c r="D255" i="4" a="1"/>
  <c r="D255" i="4" s="1"/>
  <c r="F255" i="4" s="1"/>
  <c r="D256" i="4" a="1"/>
  <c r="D256" i="4" s="1"/>
  <c r="F256" i="4" s="1"/>
  <c r="D257" i="4" a="1"/>
  <c r="D257" i="4" s="1"/>
  <c r="F257" i="4" s="1"/>
  <c r="D258" i="4" a="1"/>
  <c r="D258" i="4" s="1"/>
  <c r="F258" i="4" s="1"/>
  <c r="D259" i="4" a="1"/>
  <c r="D259" i="4" s="1"/>
  <c r="F259" i="4" s="1"/>
  <c r="D260" i="4" a="1"/>
  <c r="D260" i="4" s="1"/>
  <c r="F260" i="4" s="1"/>
  <c r="D261" i="4" a="1"/>
  <c r="D261" i="4" s="1"/>
  <c r="F261" i="4" s="1"/>
  <c r="D262" i="4" a="1"/>
  <c r="D262" i="4" s="1"/>
  <c r="E262" i="4" s="1"/>
  <c r="D263" i="4" a="1"/>
  <c r="D263" i="4" s="1"/>
  <c r="F263" i="4" s="1"/>
  <c r="D264" i="4" a="1"/>
  <c r="D264" i="4" s="1"/>
  <c r="E264" i="4" s="1"/>
  <c r="D265" i="4" a="1"/>
  <c r="D265" i="4" s="1"/>
  <c r="F265" i="4" s="1"/>
  <c r="D266" i="4" a="1"/>
  <c r="D266" i="4" s="1"/>
  <c r="F266" i="4" s="1"/>
  <c r="D267" i="4" a="1"/>
  <c r="D267" i="4" s="1"/>
  <c r="F267" i="4" s="1"/>
  <c r="D268" i="4" a="1"/>
  <c r="D268" i="4" s="1"/>
  <c r="F268" i="4" s="1"/>
  <c r="D269" i="4" a="1"/>
  <c r="D269" i="4" s="1"/>
  <c r="F269" i="4" s="1"/>
  <c r="D270" i="4" a="1"/>
  <c r="D270" i="4" s="1"/>
  <c r="F270" i="4" s="1"/>
  <c r="D271" i="4" a="1"/>
  <c r="D271" i="4" s="1"/>
  <c r="F271" i="4" s="1"/>
  <c r="D272" i="4" a="1"/>
  <c r="D272" i="4" s="1"/>
  <c r="F272" i="4" s="1"/>
  <c r="D273" i="4" a="1"/>
  <c r="D273" i="4" s="1"/>
  <c r="F273" i="4" s="1"/>
  <c r="D274" i="4" a="1"/>
  <c r="D274" i="4" s="1"/>
  <c r="D275" i="4" a="1"/>
  <c r="D275" i="4" s="1"/>
  <c r="F275" i="4" s="1"/>
  <c r="D276" i="4" a="1"/>
  <c r="D276" i="4" s="1"/>
  <c r="D277" i="4" a="1"/>
  <c r="D277" i="4" s="1"/>
  <c r="F277" i="4" s="1"/>
  <c r="D278" i="4" a="1"/>
  <c r="D278" i="4" s="1"/>
  <c r="F278" i="4" s="1"/>
  <c r="D279" i="4" a="1"/>
  <c r="D279" i="4" s="1"/>
  <c r="F279" i="4" s="1"/>
  <c r="D280" i="4" a="1"/>
  <c r="D280" i="4" s="1"/>
  <c r="F280" i="4" s="1"/>
  <c r="D281" i="4" a="1"/>
  <c r="D281" i="4" s="1"/>
  <c r="F281" i="4" s="1"/>
  <c r="D282" i="4" a="1"/>
  <c r="D282" i="4" s="1"/>
  <c r="F282" i="4" s="1"/>
  <c r="D283" i="4" a="1"/>
  <c r="D283" i="4" s="1"/>
  <c r="F283" i="4" s="1"/>
  <c r="D284" i="4" a="1"/>
  <c r="D284" i="4" s="1"/>
  <c r="F284" i="4" s="1"/>
  <c r="D285" i="4" a="1"/>
  <c r="D285" i="4" s="1"/>
  <c r="F285" i="4" s="1"/>
  <c r="D286" i="4" a="1"/>
  <c r="D286" i="4" s="1"/>
  <c r="D287" i="4" a="1"/>
  <c r="D287" i="4" s="1"/>
  <c r="F287" i="4" s="1"/>
  <c r="D288" i="4" a="1"/>
  <c r="D288" i="4" s="1"/>
  <c r="E288" i="4" s="1"/>
  <c r="D289" i="4" a="1"/>
  <c r="D289" i="4" s="1"/>
  <c r="F289" i="4" s="1"/>
  <c r="D290" i="4" a="1"/>
  <c r="D290" i="4" s="1"/>
  <c r="F290" i="4" s="1"/>
  <c r="D291" i="4" a="1"/>
  <c r="D291" i="4" s="1"/>
  <c r="F291" i="4" s="1"/>
  <c r="D292" i="4" a="1"/>
  <c r="D292" i="4" s="1"/>
  <c r="F292" i="4" s="1"/>
  <c r="D293" i="4" a="1"/>
  <c r="D293" i="4" s="1"/>
  <c r="F293" i="4" s="1"/>
  <c r="D294" i="4" a="1"/>
  <c r="D294" i="4" s="1"/>
  <c r="F294" i="4" s="1"/>
  <c r="D295" i="4" a="1"/>
  <c r="D295" i="4" s="1"/>
  <c r="F295" i="4" s="1"/>
  <c r="D296" i="4" a="1"/>
  <c r="D296" i="4" s="1"/>
  <c r="F296" i="4" s="1"/>
  <c r="D297" i="4" a="1"/>
  <c r="D297" i="4" s="1"/>
  <c r="F297" i="4" s="1"/>
  <c r="D298" i="4" a="1"/>
  <c r="D298" i="4" s="1"/>
  <c r="E298" i="4" s="1"/>
  <c r="D299" i="4" a="1"/>
  <c r="D299" i="4" s="1"/>
  <c r="F299" i="4" s="1"/>
  <c r="D300" i="4" a="1"/>
  <c r="D300" i="4" s="1"/>
  <c r="D301" i="4" a="1"/>
  <c r="D301" i="4" s="1"/>
  <c r="F301" i="4" s="1"/>
  <c r="D302" i="4" a="1"/>
  <c r="D302" i="4" s="1"/>
  <c r="F302" i="4" s="1"/>
  <c r="D303" i="4" a="1"/>
  <c r="D303" i="4" s="1"/>
  <c r="F303" i="4" s="1"/>
  <c r="D304" i="4" a="1"/>
  <c r="D304" i="4" s="1"/>
  <c r="F304" i="4" s="1"/>
  <c r="D305" i="4" a="1"/>
  <c r="D305" i="4" s="1"/>
  <c r="F305" i="4" s="1"/>
  <c r="D306" i="4" a="1"/>
  <c r="D306" i="4" s="1"/>
  <c r="F306" i="4" s="1"/>
  <c r="D307" i="4" a="1"/>
  <c r="D307" i="4" s="1"/>
  <c r="F307" i="4" s="1"/>
  <c r="D308" i="4" a="1"/>
  <c r="D308" i="4" s="1"/>
  <c r="F308" i="4" s="1"/>
  <c r="D309" i="4" a="1"/>
  <c r="D309" i="4" s="1"/>
  <c r="F309" i="4" s="1"/>
  <c r="D310" i="4" a="1"/>
  <c r="D310" i="4" s="1"/>
  <c r="D311" i="4" a="1"/>
  <c r="D311" i="4" s="1"/>
  <c r="F311" i="4" s="1"/>
  <c r="D312" i="4" a="1"/>
  <c r="D312" i="4" s="1"/>
  <c r="D313" i="4" a="1"/>
  <c r="D313" i="4" s="1"/>
  <c r="F313" i="4" s="1"/>
  <c r="D314" i="4" a="1"/>
  <c r="D314" i="4" s="1"/>
  <c r="F314" i="4" s="1"/>
  <c r="D315" i="4" a="1"/>
  <c r="D315" i="4" s="1"/>
  <c r="F315" i="4" s="1"/>
  <c r="D316" i="4" a="1"/>
  <c r="D316" i="4" s="1"/>
  <c r="F316" i="4" s="1"/>
  <c r="D317" i="4" a="1"/>
  <c r="D317" i="4" s="1"/>
  <c r="F317" i="4" s="1"/>
  <c r="D318" i="4" a="1"/>
  <c r="D318" i="4" s="1"/>
  <c r="F318" i="4" s="1"/>
  <c r="D319" i="4" a="1"/>
  <c r="D319" i="4" s="1"/>
  <c r="F319" i="4" s="1"/>
  <c r="D320" i="4" a="1"/>
  <c r="D320" i="4" s="1"/>
  <c r="F320" i="4" s="1"/>
  <c r="D321" i="4" a="1"/>
  <c r="D321" i="4" s="1"/>
  <c r="F321" i="4" s="1"/>
  <c r="D322" i="4" a="1"/>
  <c r="D322" i="4" s="1"/>
  <c r="D323" i="4" a="1"/>
  <c r="D323" i="4" s="1"/>
  <c r="F323" i="4" s="1"/>
  <c r="D324" i="4" a="1"/>
  <c r="D324" i="4" s="1"/>
  <c r="E324" i="4" s="1"/>
  <c r="D325" i="4" a="1"/>
  <c r="D325" i="4" s="1"/>
  <c r="F325" i="4" s="1"/>
  <c r="D326" i="4" a="1"/>
  <c r="D326" i="4" s="1"/>
  <c r="F326" i="4" s="1"/>
  <c r="D327" i="4" a="1"/>
  <c r="D327" i="4" s="1"/>
  <c r="F327" i="4" s="1"/>
  <c r="D328" i="4" a="1"/>
  <c r="D328" i="4" s="1"/>
  <c r="F328" i="4" s="1"/>
  <c r="D329" i="4" a="1"/>
  <c r="D329" i="4" s="1"/>
  <c r="F329" i="4" s="1"/>
  <c r="D330" i="4" a="1"/>
  <c r="D330" i="4" s="1"/>
  <c r="F330" i="4" s="1"/>
  <c r="D331" i="4" a="1"/>
  <c r="D331" i="4" s="1"/>
  <c r="F331" i="4" s="1"/>
  <c r="D332" i="4" a="1"/>
  <c r="D332" i="4" s="1"/>
  <c r="F332" i="4" s="1"/>
  <c r="D333" i="4" a="1"/>
  <c r="D333" i="4" s="1"/>
  <c r="F333" i="4" s="1"/>
  <c r="D334" i="4" a="1"/>
  <c r="D334" i="4" s="1"/>
  <c r="E334" i="4" s="1"/>
  <c r="D335" i="4" a="1"/>
  <c r="D335" i="4" s="1"/>
  <c r="F335" i="4" s="1"/>
  <c r="D336" i="4" a="1"/>
  <c r="D336" i="4" s="1"/>
  <c r="D337" i="4" a="1"/>
  <c r="D337" i="4" s="1"/>
  <c r="F337" i="4" s="1"/>
  <c r="D338" i="4" a="1"/>
  <c r="D338" i="4" s="1"/>
  <c r="F338" i="4" s="1"/>
  <c r="D339" i="4" a="1"/>
  <c r="D339" i="4" s="1"/>
  <c r="F339" i="4" s="1"/>
  <c r="D340" i="4" a="1"/>
  <c r="D340" i="4" s="1"/>
  <c r="F340" i="4" s="1"/>
  <c r="D341" i="4" a="1"/>
  <c r="D341" i="4" s="1"/>
  <c r="F341" i="4" s="1"/>
  <c r="D342" i="4" a="1"/>
  <c r="D342" i="4" s="1"/>
  <c r="F342" i="4" s="1"/>
  <c r="D343" i="4" a="1"/>
  <c r="D343" i="4" s="1"/>
  <c r="F343" i="4" s="1"/>
  <c r="D344" i="4" a="1"/>
  <c r="D344" i="4" s="1"/>
  <c r="F344" i="4" s="1"/>
  <c r="D345" i="4" a="1"/>
  <c r="D345" i="4" s="1"/>
  <c r="F345" i="4" s="1"/>
  <c r="D346" i="4" a="1"/>
  <c r="D346" i="4" s="1"/>
  <c r="D347" i="4" a="1"/>
  <c r="D347" i="4" s="1"/>
  <c r="F347" i="4" s="1"/>
  <c r="D348" i="4" a="1"/>
  <c r="D348" i="4" s="1"/>
  <c r="D349" i="4" a="1"/>
  <c r="D349" i="4" s="1"/>
  <c r="F349" i="4" s="1"/>
  <c r="D350" i="4" a="1"/>
  <c r="D350" i="4" s="1"/>
  <c r="F350" i="4" s="1"/>
  <c r="D351" i="4" a="1"/>
  <c r="D351" i="4" s="1"/>
  <c r="F351" i="4" s="1"/>
  <c r="D352" i="4" a="1"/>
  <c r="D352" i="4" s="1"/>
  <c r="F352" i="4" s="1"/>
  <c r="D353" i="4" a="1"/>
  <c r="D353" i="4" s="1"/>
  <c r="F353" i="4" s="1"/>
  <c r="D354" i="4" a="1"/>
  <c r="D354" i="4" s="1"/>
  <c r="F354" i="4" s="1"/>
  <c r="D355" i="4" a="1"/>
  <c r="D355" i="4" s="1"/>
  <c r="F355" i="4" s="1"/>
  <c r="D356" i="4" a="1"/>
  <c r="D356" i="4" s="1"/>
  <c r="F356" i="4" s="1"/>
  <c r="D357" i="4" a="1"/>
  <c r="D357" i="4" s="1"/>
  <c r="F357" i="4" s="1"/>
  <c r="D358" i="4" a="1"/>
  <c r="D358" i="4" s="1"/>
  <c r="D359" i="4" a="1"/>
  <c r="D359" i="4" s="1"/>
  <c r="F359" i="4" s="1"/>
  <c r="D360" i="4" a="1"/>
  <c r="D360" i="4" s="1"/>
  <c r="E360" i="4" s="1"/>
  <c r="D361" i="4" a="1"/>
  <c r="D361" i="4" s="1"/>
  <c r="F361" i="4" s="1"/>
  <c r="D362" i="4" a="1"/>
  <c r="D362" i="4" s="1"/>
  <c r="F362" i="4" s="1"/>
  <c r="D363" i="4" a="1"/>
  <c r="D363" i="4" s="1"/>
  <c r="F363" i="4" s="1"/>
  <c r="D364" i="4" a="1"/>
  <c r="D364" i="4" s="1"/>
  <c r="F364" i="4" s="1"/>
  <c r="D365" i="4" a="1"/>
  <c r="D365" i="4" s="1"/>
  <c r="F365" i="4" s="1"/>
  <c r="D366" i="4" a="1"/>
  <c r="D366" i="4" s="1"/>
  <c r="F366" i="4" s="1"/>
  <c r="D367" i="4" a="1"/>
  <c r="D367" i="4" s="1"/>
  <c r="F367" i="4" s="1"/>
  <c r="D368" i="4" a="1"/>
  <c r="D368" i="4" s="1"/>
  <c r="F368" i="4" s="1"/>
  <c r="D369" i="4" a="1"/>
  <c r="D369" i="4" s="1"/>
  <c r="F369" i="4" s="1"/>
  <c r="D370" i="4" a="1"/>
  <c r="D370" i="4" s="1"/>
  <c r="D371" i="4" a="1"/>
  <c r="D371" i="4" s="1"/>
  <c r="F371" i="4" s="1"/>
  <c r="D372" i="4" a="1"/>
  <c r="D372" i="4" s="1"/>
  <c r="D373" i="4" a="1"/>
  <c r="D373" i="4" s="1"/>
  <c r="F373" i="4" s="1"/>
  <c r="D374" i="4" a="1"/>
  <c r="D374" i="4" s="1"/>
  <c r="F374" i="4" s="1"/>
  <c r="D375" i="4" a="1"/>
  <c r="D375" i="4" s="1"/>
  <c r="F375" i="4" s="1"/>
  <c r="D376" i="4" a="1"/>
  <c r="D376" i="4" s="1"/>
  <c r="F376" i="4" s="1"/>
  <c r="D377" i="4" a="1"/>
  <c r="D377" i="4" s="1"/>
  <c r="F377" i="4" s="1"/>
  <c r="D378" i="4" a="1"/>
  <c r="D378" i="4" s="1"/>
  <c r="F378" i="4" s="1"/>
  <c r="D379" i="4" a="1"/>
  <c r="D379" i="4" s="1"/>
  <c r="F379" i="4" s="1"/>
  <c r="D380" i="4" a="1"/>
  <c r="D380" i="4" s="1"/>
  <c r="F380" i="4" s="1"/>
  <c r="D381" i="4" a="1"/>
  <c r="D381" i="4" s="1"/>
  <c r="F381" i="4" s="1"/>
  <c r="D382" i="4" a="1"/>
  <c r="D382" i="4" s="1"/>
  <c r="E382" i="4" s="1"/>
  <c r="D383" i="4" a="1"/>
  <c r="D383" i="4" s="1"/>
  <c r="F383" i="4" s="1"/>
  <c r="D384" i="4" a="1"/>
  <c r="D384" i="4" s="1"/>
  <c r="D385" i="4" a="1"/>
  <c r="D385" i="4" s="1"/>
  <c r="F385" i="4" s="1"/>
  <c r="D386" i="4" a="1"/>
  <c r="D386" i="4" s="1"/>
  <c r="F386" i="4" s="1"/>
  <c r="D387" i="4" a="1"/>
  <c r="D387" i="4" s="1"/>
  <c r="F387" i="4" s="1"/>
  <c r="D388" i="4" a="1"/>
  <c r="D388" i="4" s="1"/>
  <c r="F388" i="4" s="1"/>
  <c r="D389" i="4" a="1"/>
  <c r="D389" i="4" s="1"/>
  <c r="F389" i="4" s="1"/>
  <c r="D390" i="4" a="1"/>
  <c r="D390" i="4" s="1"/>
  <c r="F390" i="4" s="1"/>
  <c r="D391" i="4" a="1"/>
  <c r="D391" i="4" s="1"/>
  <c r="F391" i="4" s="1"/>
  <c r="D392" i="4" a="1"/>
  <c r="D392" i="4" s="1"/>
  <c r="F392" i="4" s="1"/>
  <c r="D393" i="4" a="1"/>
  <c r="D393" i="4" s="1"/>
  <c r="F393" i="4" s="1"/>
  <c r="D394" i="4" a="1"/>
  <c r="D394" i="4" s="1"/>
  <c r="D395" i="4" a="1"/>
  <c r="D395" i="4" s="1"/>
  <c r="F395" i="4" s="1"/>
  <c r="D396" i="4" a="1"/>
  <c r="D396" i="4" s="1"/>
  <c r="D397" i="4" a="1"/>
  <c r="D397" i="4" s="1"/>
  <c r="F397" i="4" s="1"/>
  <c r="D398" i="4" a="1"/>
  <c r="D398" i="4" s="1"/>
  <c r="F398" i="4" s="1"/>
  <c r="D399" i="4" a="1"/>
  <c r="D399" i="4" s="1"/>
  <c r="F399" i="4" s="1"/>
  <c r="D400" i="4" a="1"/>
  <c r="D400" i="4" s="1"/>
  <c r="F400" i="4" s="1"/>
  <c r="D401" i="4" a="1"/>
  <c r="D401" i="4" s="1"/>
  <c r="F401" i="4" s="1"/>
  <c r="D402" i="4" a="1"/>
  <c r="D402" i="4" s="1"/>
  <c r="F402" i="4" s="1"/>
  <c r="D403" i="4" a="1"/>
  <c r="D403" i="4" s="1"/>
  <c r="F403" i="4" s="1"/>
  <c r="D404" i="4" a="1"/>
  <c r="D404" i="4" s="1"/>
  <c r="F404" i="4" s="1"/>
  <c r="D405" i="4" a="1"/>
  <c r="D405" i="4" s="1"/>
  <c r="F405" i="4" s="1"/>
  <c r="D406" i="4" a="1"/>
  <c r="D406" i="4" s="1"/>
  <c r="E406" i="4" s="1"/>
  <c r="D407" i="4" a="1"/>
  <c r="D407" i="4" s="1"/>
  <c r="F407" i="4" s="1"/>
  <c r="D408" i="4" a="1"/>
  <c r="D408" i="4" s="1"/>
  <c r="E408" i="4" s="1"/>
  <c r="D409" i="4" a="1"/>
  <c r="D409" i="4" s="1"/>
  <c r="F409" i="4" s="1"/>
  <c r="D410" i="4" a="1"/>
  <c r="D410" i="4" s="1"/>
  <c r="F410" i="4" s="1"/>
  <c r="D411" i="4" a="1"/>
  <c r="D411" i="4" s="1"/>
  <c r="F411" i="4" s="1"/>
  <c r="D412" i="4" a="1"/>
  <c r="D412" i="4" s="1"/>
  <c r="F412" i="4" s="1"/>
  <c r="D413" i="4" a="1"/>
  <c r="D413" i="4" s="1"/>
  <c r="F413" i="4" s="1"/>
  <c r="D414" i="4" a="1"/>
  <c r="D414" i="4" s="1"/>
  <c r="F414" i="4" s="1"/>
  <c r="D415" i="4" a="1"/>
  <c r="D415" i="4" s="1"/>
  <c r="F415" i="4" s="1"/>
  <c r="D416" i="4" a="1"/>
  <c r="D416" i="4" s="1"/>
  <c r="F416" i="4" s="1"/>
  <c r="D417" i="4" a="1"/>
  <c r="D417" i="4" s="1"/>
  <c r="F417" i="4" s="1"/>
  <c r="D418" i="4" a="1"/>
  <c r="D418" i="4" s="1"/>
  <c r="D419" i="4" a="1"/>
  <c r="D419" i="4" s="1"/>
  <c r="F419" i="4" s="1"/>
  <c r="D420" i="4" a="1"/>
  <c r="D420" i="4" s="1"/>
  <c r="D421" i="4" a="1"/>
  <c r="D421" i="4" s="1"/>
  <c r="F421" i="4" s="1"/>
  <c r="D422" i="4" a="1"/>
  <c r="D422" i="4" s="1"/>
  <c r="F422" i="4" s="1"/>
  <c r="D423" i="4" a="1"/>
  <c r="D423" i="4" s="1"/>
  <c r="F423" i="4" s="1"/>
  <c r="D424" i="4" a="1"/>
  <c r="D424" i="4" s="1"/>
  <c r="F424" i="4" s="1"/>
  <c r="D425" i="4" a="1"/>
  <c r="D425" i="4" s="1"/>
  <c r="F425" i="4" s="1"/>
  <c r="D426" i="4" a="1"/>
  <c r="D426" i="4" s="1"/>
  <c r="F426" i="4" s="1"/>
  <c r="D427" i="4" a="1"/>
  <c r="D427" i="4" s="1"/>
  <c r="F427" i="4" s="1"/>
  <c r="D428" i="4" a="1"/>
  <c r="D428" i="4" s="1"/>
  <c r="F428" i="4" s="1"/>
  <c r="D429" i="4" a="1"/>
  <c r="D429" i="4" s="1"/>
  <c r="F429" i="4" s="1"/>
  <c r="D430" i="4" a="1"/>
  <c r="D430" i="4" s="1"/>
  <c r="D431" i="4" a="1"/>
  <c r="D431" i="4" s="1"/>
  <c r="F431" i="4" s="1"/>
  <c r="D432" i="4" a="1"/>
  <c r="D432" i="4" s="1"/>
  <c r="E432" i="4" s="1"/>
  <c r="D433" i="4" a="1"/>
  <c r="D433" i="4" s="1"/>
  <c r="F433" i="4" s="1"/>
  <c r="D434" i="4" a="1"/>
  <c r="D434" i="4" s="1"/>
  <c r="F434" i="4" s="1"/>
  <c r="D435" i="4" a="1"/>
  <c r="D435" i="4" s="1"/>
  <c r="F435" i="4" s="1"/>
  <c r="D436" i="4" a="1"/>
  <c r="D436" i="4" s="1"/>
  <c r="F436" i="4" s="1"/>
  <c r="D437" i="4" a="1"/>
  <c r="D437" i="4" s="1"/>
  <c r="F437" i="4" s="1"/>
  <c r="D438" i="4" a="1"/>
  <c r="D438" i="4" s="1"/>
  <c r="F438" i="4" s="1"/>
  <c r="D439" i="4" a="1"/>
  <c r="D439" i="4" s="1"/>
  <c r="F439" i="4" s="1"/>
  <c r="D440" i="4" a="1"/>
  <c r="D440" i="4" s="1"/>
  <c r="F440" i="4" s="1"/>
  <c r="D441" i="4" a="1"/>
  <c r="D441" i="4" s="1"/>
  <c r="F441" i="4" s="1"/>
  <c r="D442" i="4" a="1"/>
  <c r="D442" i="4" s="1"/>
  <c r="D443" i="4" a="1"/>
  <c r="D443" i="4" s="1"/>
  <c r="F443" i="4" s="1"/>
  <c r="D444" i="4" a="1"/>
  <c r="D444" i="4" s="1"/>
  <c r="E444" i="4" s="1"/>
  <c r="D445" i="4" a="1"/>
  <c r="D445" i="4" s="1"/>
  <c r="F445" i="4" s="1"/>
  <c r="D446" i="4" a="1"/>
  <c r="D446" i="4" s="1"/>
  <c r="F446" i="4" s="1"/>
  <c r="D447" i="4" a="1"/>
  <c r="D447" i="4" s="1"/>
  <c r="F447" i="4" s="1"/>
  <c r="D448" i="4" a="1"/>
  <c r="D448" i="4" s="1"/>
  <c r="F448" i="4" s="1"/>
  <c r="D449" i="4" a="1"/>
  <c r="D449" i="4" s="1"/>
  <c r="F449" i="4" s="1"/>
  <c r="D450" i="4" a="1"/>
  <c r="D450" i="4" s="1"/>
  <c r="F450" i="4" s="1"/>
  <c r="D451" i="4" a="1"/>
  <c r="D451" i="4" s="1"/>
  <c r="F451" i="4" s="1"/>
  <c r="D452" i="4" a="1"/>
  <c r="D452" i="4" s="1"/>
  <c r="F452" i="4" s="1"/>
  <c r="D453" i="4" a="1"/>
  <c r="D453" i="4" s="1"/>
  <c r="F453" i="4" s="1"/>
  <c r="D454" i="4" a="1"/>
  <c r="D454" i="4" s="1"/>
  <c r="D455" i="4" a="1"/>
  <c r="D455" i="4" s="1"/>
  <c r="F455" i="4" s="1"/>
  <c r="D456" i="4" a="1"/>
  <c r="D456" i="4" s="1"/>
  <c r="E456" i="4" s="1"/>
  <c r="D457" i="4" a="1"/>
  <c r="D457" i="4" s="1"/>
  <c r="F457" i="4" s="1"/>
  <c r="D458" i="4" a="1"/>
  <c r="D458" i="4" s="1"/>
  <c r="F458" i="4" s="1"/>
  <c r="D459" i="4" a="1"/>
  <c r="D459" i="4" s="1"/>
  <c r="F459" i="4" s="1"/>
  <c r="D460" i="4" a="1"/>
  <c r="D460" i="4" s="1"/>
  <c r="F460" i="4" s="1"/>
  <c r="D461" i="4" a="1"/>
  <c r="D461" i="4" s="1"/>
  <c r="F461" i="4" s="1"/>
  <c r="D462" i="4" a="1"/>
  <c r="D462" i="4" s="1"/>
  <c r="F462" i="4" s="1"/>
  <c r="D463" i="4" a="1"/>
  <c r="D463" i="4" s="1"/>
  <c r="F463" i="4" s="1"/>
  <c r="D464" i="4" a="1"/>
  <c r="D464" i="4" s="1"/>
  <c r="F464" i="4" s="1"/>
  <c r="D465" i="4" a="1"/>
  <c r="D465" i="4" s="1"/>
  <c r="F465" i="4" s="1"/>
  <c r="D466" i="4" a="1"/>
  <c r="D466" i="4" s="1"/>
  <c r="D467" i="4" a="1"/>
  <c r="D467" i="4" s="1"/>
  <c r="F467" i="4" s="1"/>
  <c r="D468" i="4" a="1"/>
  <c r="D468" i="4" s="1"/>
  <c r="E468" i="4" s="1"/>
  <c r="D469" i="4" a="1"/>
  <c r="D469" i="4" s="1"/>
  <c r="F469" i="4" s="1"/>
  <c r="D470" i="4" a="1"/>
  <c r="D470" i="4" s="1"/>
  <c r="F470" i="4" s="1"/>
  <c r="D471" i="4" a="1"/>
  <c r="D471" i="4" s="1"/>
  <c r="F471" i="4" s="1"/>
  <c r="D472" i="4" a="1"/>
  <c r="D472" i="4" s="1"/>
  <c r="F472" i="4" s="1"/>
  <c r="D473" i="4" a="1"/>
  <c r="D473" i="4" s="1"/>
  <c r="F473" i="4" s="1"/>
  <c r="D474" i="4" a="1"/>
  <c r="D474" i="4" s="1"/>
  <c r="F474" i="4" s="1"/>
  <c r="D475" i="4" a="1"/>
  <c r="D475" i="4" s="1"/>
  <c r="F475" i="4" s="1"/>
  <c r="D476" i="4" a="1"/>
  <c r="D476" i="4" s="1"/>
  <c r="F476" i="4" s="1"/>
  <c r="D477" i="4" a="1"/>
  <c r="D477" i="4" s="1"/>
  <c r="F477" i="4" s="1"/>
  <c r="D478" i="4" a="1"/>
  <c r="D478" i="4" s="1"/>
  <c r="D479" i="4" a="1"/>
  <c r="D479" i="4" s="1"/>
  <c r="F479" i="4" s="1"/>
  <c r="D480" i="4" a="1"/>
  <c r="D480" i="4" s="1"/>
  <c r="E480" i="4" s="1"/>
  <c r="D481" i="4" a="1"/>
  <c r="D481" i="4" s="1"/>
  <c r="F481" i="4" s="1"/>
  <c r="D482" i="4" a="1"/>
  <c r="D482" i="4" s="1"/>
  <c r="F482" i="4" s="1"/>
  <c r="D483" i="4" a="1"/>
  <c r="D483" i="4" s="1"/>
  <c r="F483" i="4" s="1"/>
  <c r="D484" i="4" a="1"/>
  <c r="D484" i="4" s="1"/>
  <c r="F484" i="4" s="1"/>
  <c r="D485" i="4" a="1"/>
  <c r="D485" i="4" s="1"/>
  <c r="F485" i="4" s="1"/>
  <c r="D486" i="4" a="1"/>
  <c r="D486" i="4" s="1"/>
  <c r="F486" i="4" s="1"/>
  <c r="D487" i="4" a="1"/>
  <c r="D487" i="4" s="1"/>
  <c r="F487" i="4" s="1"/>
  <c r="D488" i="4" a="1"/>
  <c r="D488" i="4" s="1"/>
  <c r="F488" i="4" s="1"/>
  <c r="D489" i="4" a="1"/>
  <c r="D489" i="4" s="1"/>
  <c r="F489" i="4" s="1"/>
  <c r="D490" i="4" a="1"/>
  <c r="D490" i="4" s="1"/>
  <c r="D491" i="4" a="1"/>
  <c r="D491" i="4" s="1"/>
  <c r="F491" i="4" s="1"/>
  <c r="D492" i="4" a="1"/>
  <c r="D492" i="4" s="1"/>
  <c r="E492" i="4" s="1"/>
  <c r="D493" i="4" a="1"/>
  <c r="D493" i="4" s="1"/>
  <c r="F493" i="4" s="1"/>
  <c r="D494" i="4" a="1"/>
  <c r="D494" i="4" s="1"/>
  <c r="F494" i="4" s="1"/>
  <c r="D495" i="4" a="1"/>
  <c r="D495" i="4" s="1"/>
  <c r="F495" i="4" s="1"/>
  <c r="D496" i="4" a="1"/>
  <c r="D496" i="4" s="1"/>
  <c r="F496" i="4" s="1"/>
  <c r="D497" i="4" a="1"/>
  <c r="D497" i="4" s="1"/>
  <c r="F497" i="4" s="1"/>
  <c r="D498" i="4" a="1"/>
  <c r="D498" i="4" s="1"/>
  <c r="F498" i="4" s="1"/>
  <c r="D499" i="4" a="1"/>
  <c r="D499" i="4" s="1"/>
  <c r="F499" i="4" s="1"/>
  <c r="D500" i="4" a="1"/>
  <c r="D500" i="4" s="1"/>
  <c r="F500" i="4" s="1"/>
  <c r="D501" i="4" a="1"/>
  <c r="D501" i="4" s="1"/>
  <c r="F501" i="4" s="1"/>
  <c r="D502" i="4" a="1"/>
  <c r="D502" i="4" s="1"/>
  <c r="D503" i="4" a="1"/>
  <c r="D503" i="4" s="1"/>
  <c r="F503" i="4" s="1"/>
  <c r="D504" i="4" a="1"/>
  <c r="D504" i="4" s="1"/>
  <c r="E504" i="4" s="1"/>
  <c r="D505" i="4" a="1"/>
  <c r="D505" i="4" s="1"/>
  <c r="F505" i="4" s="1"/>
  <c r="D506" i="4" a="1"/>
  <c r="D506" i="4" s="1"/>
  <c r="F506" i="4" s="1"/>
  <c r="D507" i="4" a="1"/>
  <c r="D507" i="4" s="1"/>
  <c r="F507" i="4" s="1"/>
  <c r="D508" i="4" a="1"/>
  <c r="D508" i="4" s="1"/>
  <c r="F508" i="4" s="1"/>
  <c r="D509" i="4" a="1"/>
  <c r="D509" i="4" s="1"/>
  <c r="F509" i="4" s="1"/>
  <c r="D510" i="4" a="1"/>
  <c r="D510" i="4" s="1"/>
  <c r="F510" i="4" s="1"/>
  <c r="D511" i="4" a="1"/>
  <c r="D511" i="4" s="1"/>
  <c r="F511" i="4" s="1"/>
  <c r="D512" i="4" a="1"/>
  <c r="D512" i="4" s="1"/>
  <c r="F512" i="4" s="1"/>
  <c r="D513" i="4" a="1"/>
  <c r="D513" i="4" s="1"/>
  <c r="F513" i="4" s="1"/>
  <c r="D514" i="4" a="1"/>
  <c r="D514" i="4" s="1"/>
  <c r="D515" i="4" a="1"/>
  <c r="D515" i="4" s="1"/>
  <c r="F515" i="4" s="1"/>
  <c r="D516" i="4" a="1"/>
  <c r="D516" i="4" s="1"/>
  <c r="E516" i="4" s="1"/>
  <c r="D517" i="4" a="1"/>
  <c r="D517" i="4" s="1"/>
  <c r="F517" i="4" s="1"/>
  <c r="D518" i="4" a="1"/>
  <c r="D518" i="4" s="1"/>
  <c r="F518" i="4" s="1"/>
  <c r="D519" i="4" a="1"/>
  <c r="D519" i="4" s="1"/>
  <c r="F519" i="4" s="1"/>
  <c r="D520" i="4" a="1"/>
  <c r="D520" i="4" s="1"/>
  <c r="F520" i="4" s="1"/>
  <c r="D521" i="4" a="1"/>
  <c r="D521" i="4" s="1"/>
  <c r="F521" i="4" s="1"/>
  <c r="D522" i="4" a="1"/>
  <c r="D522" i="4" s="1"/>
  <c r="F522" i="4" s="1"/>
  <c r="D523" i="4" a="1"/>
  <c r="D523" i="4" s="1"/>
  <c r="F523" i="4" s="1"/>
  <c r="D524" i="4" a="1"/>
  <c r="D524" i="4" s="1"/>
  <c r="F524" i="4" s="1"/>
  <c r="D525" i="4" a="1"/>
  <c r="D525" i="4" s="1"/>
  <c r="F525" i="4" s="1"/>
  <c r="D526" i="4" a="1"/>
  <c r="D526" i="4" s="1"/>
  <c r="D527" i="4" a="1"/>
  <c r="D527" i="4" s="1"/>
  <c r="F527" i="4" s="1"/>
  <c r="D528" i="4" a="1"/>
  <c r="D528" i="4" s="1"/>
  <c r="E528" i="4" s="1"/>
  <c r="D529" i="4" a="1"/>
  <c r="D529" i="4" s="1"/>
  <c r="F529" i="4" s="1"/>
  <c r="D530" i="4" a="1"/>
  <c r="D530" i="4" s="1"/>
  <c r="F530" i="4" s="1"/>
  <c r="D531" i="4" a="1"/>
  <c r="D531" i="4" s="1"/>
  <c r="F531" i="4" s="1"/>
  <c r="D532" i="4" a="1"/>
  <c r="D532" i="4" s="1"/>
  <c r="F532" i="4" s="1"/>
  <c r="D533" i="4" a="1"/>
  <c r="D533" i="4" s="1"/>
  <c r="F533" i="4" s="1"/>
  <c r="D534" i="4" a="1"/>
  <c r="D534" i="4" s="1"/>
  <c r="F534" i="4" s="1"/>
  <c r="D535" i="4" a="1"/>
  <c r="D535" i="4" s="1"/>
  <c r="F535" i="4" s="1"/>
  <c r="D536" i="4" a="1"/>
  <c r="D536" i="4" s="1"/>
  <c r="F536" i="4" s="1"/>
  <c r="D537" i="4" a="1"/>
  <c r="D537" i="4" s="1"/>
  <c r="F537" i="4" s="1"/>
  <c r="D538" i="4" a="1"/>
  <c r="D538" i="4" s="1"/>
  <c r="D539" i="4" a="1"/>
  <c r="D539" i="4" s="1"/>
  <c r="F539" i="4" s="1"/>
  <c r="D540" i="4" a="1"/>
  <c r="D540" i="4" s="1"/>
  <c r="E540" i="4" s="1"/>
  <c r="D541" i="4" a="1"/>
  <c r="D541" i="4" s="1"/>
  <c r="F541" i="4" s="1"/>
  <c r="D542" i="4" a="1"/>
  <c r="D542" i="4" s="1"/>
  <c r="F542" i="4" s="1"/>
  <c r="D543" i="4" a="1"/>
  <c r="D543" i="4" s="1"/>
  <c r="F543" i="4" s="1"/>
  <c r="D544" i="4" a="1"/>
  <c r="D544" i="4" s="1"/>
  <c r="F544" i="4" s="1"/>
  <c r="D545" i="4" a="1"/>
  <c r="D545" i="4" s="1"/>
  <c r="F545" i="4" s="1"/>
  <c r="D546" i="4" a="1"/>
  <c r="D546" i="4" s="1"/>
  <c r="F546" i="4" s="1"/>
  <c r="D547" i="4" a="1"/>
  <c r="D547" i="4" s="1"/>
  <c r="F547" i="4" s="1"/>
  <c r="D548" i="4" a="1"/>
  <c r="D548" i="4" s="1"/>
  <c r="F548" i="4" s="1"/>
  <c r="D549" i="4" a="1"/>
  <c r="D549" i="4" s="1"/>
  <c r="F549" i="4" s="1"/>
  <c r="D550" i="4" a="1"/>
  <c r="D550" i="4" s="1"/>
  <c r="D551" i="4" a="1"/>
  <c r="D551" i="4" s="1"/>
  <c r="F551" i="4" s="1"/>
  <c r="D552" i="4" a="1"/>
  <c r="D552" i="4" s="1"/>
  <c r="E552" i="4" s="1"/>
  <c r="D553" i="4" a="1"/>
  <c r="D553" i="4" s="1"/>
  <c r="F553" i="4" s="1"/>
  <c r="D554" i="4" a="1"/>
  <c r="D554" i="4" s="1"/>
  <c r="F554" i="4" s="1"/>
  <c r="D555" i="4" a="1"/>
  <c r="D555" i="4" s="1"/>
  <c r="F555" i="4" s="1"/>
  <c r="D556" i="4" a="1"/>
  <c r="D556" i="4" s="1"/>
  <c r="F556" i="4" s="1"/>
  <c r="D557" i="4" a="1"/>
  <c r="D557" i="4" s="1"/>
  <c r="F557" i="4" s="1"/>
  <c r="D558" i="4" a="1"/>
  <c r="D558" i="4" s="1"/>
  <c r="F558" i="4" s="1"/>
  <c r="D559" i="4" a="1"/>
  <c r="D559" i="4" s="1"/>
  <c r="F559" i="4" s="1"/>
  <c r="D560" i="4" a="1"/>
  <c r="D560" i="4" s="1"/>
  <c r="F560" i="4" s="1"/>
  <c r="D561" i="4" a="1"/>
  <c r="D561" i="4" s="1"/>
  <c r="F561" i="4" s="1"/>
  <c r="D562" i="4" a="1"/>
  <c r="D562" i="4" s="1"/>
  <c r="D563" i="4" a="1"/>
  <c r="D563" i="4" s="1"/>
  <c r="F563" i="4" s="1"/>
  <c r="D564" i="4" a="1"/>
  <c r="D564" i="4" s="1"/>
  <c r="E564" i="4" s="1"/>
  <c r="D565" i="4" a="1"/>
  <c r="D565" i="4" s="1"/>
  <c r="F565" i="4" s="1"/>
  <c r="D566" i="4" a="1"/>
  <c r="D566" i="4" s="1"/>
  <c r="F566" i="4" s="1"/>
  <c r="D567" i="4" a="1"/>
  <c r="D567" i="4" s="1"/>
  <c r="F567" i="4" s="1"/>
  <c r="D568" i="4" a="1"/>
  <c r="D568" i="4" s="1"/>
  <c r="F568" i="4" s="1"/>
  <c r="D569" i="4" a="1"/>
  <c r="D569" i="4" s="1"/>
  <c r="F569" i="4" s="1"/>
  <c r="D570" i="4" a="1"/>
  <c r="D570" i="4" s="1"/>
  <c r="F570" i="4" s="1"/>
  <c r="D571" i="4" a="1"/>
  <c r="D571" i="4" s="1"/>
  <c r="F571" i="4" s="1"/>
  <c r="D572" i="4" a="1"/>
  <c r="D572" i="4" s="1"/>
  <c r="F572" i="4" s="1"/>
  <c r="D573" i="4" a="1"/>
  <c r="D573" i="4" s="1"/>
  <c r="F573" i="4" s="1"/>
  <c r="D574" i="4" a="1"/>
  <c r="D574" i="4" s="1"/>
  <c r="D575" i="4" a="1"/>
  <c r="D575" i="4" s="1"/>
  <c r="F575" i="4" s="1"/>
  <c r="D576" i="4" a="1"/>
  <c r="D576" i="4" s="1"/>
  <c r="E576" i="4" s="1"/>
  <c r="D577" i="4" a="1"/>
  <c r="D577" i="4" s="1"/>
  <c r="F577" i="4" s="1"/>
  <c r="D578" i="4" a="1"/>
  <c r="D578" i="4" s="1"/>
  <c r="F578" i="4" s="1"/>
  <c r="D579" i="4" a="1"/>
  <c r="D579" i="4" s="1"/>
  <c r="F579" i="4" s="1"/>
  <c r="D580" i="4" a="1"/>
  <c r="D580" i="4" s="1"/>
  <c r="F580" i="4" s="1"/>
  <c r="D581" i="4" a="1"/>
  <c r="D581" i="4" s="1"/>
  <c r="F581" i="4" s="1"/>
  <c r="D582" i="4" a="1"/>
  <c r="D582" i="4" s="1"/>
  <c r="F582" i="4" s="1"/>
  <c r="D583" i="4" a="1"/>
  <c r="D583" i="4" s="1"/>
  <c r="F583" i="4" s="1"/>
  <c r="D584" i="4" a="1"/>
  <c r="D584" i="4" s="1"/>
  <c r="F584" i="4" s="1"/>
  <c r="D585" i="4" a="1"/>
  <c r="D585" i="4" s="1"/>
  <c r="F585" i="4" s="1"/>
  <c r="D586" i="4" a="1"/>
  <c r="D586" i="4" s="1"/>
  <c r="D587" i="4" a="1"/>
  <c r="D587" i="4" s="1"/>
  <c r="F587" i="4" s="1"/>
  <c r="D588" i="4" a="1"/>
  <c r="D588" i="4" s="1"/>
  <c r="E588" i="4" s="1"/>
  <c r="D589" i="4" a="1"/>
  <c r="D589" i="4" s="1"/>
  <c r="F589" i="4" s="1"/>
  <c r="D590" i="4" a="1"/>
  <c r="D590" i="4" s="1"/>
  <c r="F590" i="4" s="1"/>
  <c r="D591" i="4" a="1"/>
  <c r="D591" i="4" s="1"/>
  <c r="F591" i="4" s="1"/>
  <c r="D592" i="4" a="1"/>
  <c r="D592" i="4" s="1"/>
  <c r="F592" i="4" s="1"/>
  <c r="D593" i="4" a="1"/>
  <c r="D593" i="4" s="1"/>
  <c r="F593" i="4" s="1"/>
  <c r="D594" i="4" a="1"/>
  <c r="D594" i="4" s="1"/>
  <c r="F594" i="4" s="1"/>
  <c r="D595" i="4" a="1"/>
  <c r="D595" i="4" s="1"/>
  <c r="F595" i="4" s="1"/>
  <c r="D596" i="4" a="1"/>
  <c r="D596" i="4" s="1"/>
  <c r="F596" i="4" s="1"/>
  <c r="D597" i="4" a="1"/>
  <c r="D597" i="4" s="1"/>
  <c r="F597" i="4" s="1"/>
  <c r="D598" i="4" a="1"/>
  <c r="D598" i="4" s="1"/>
  <c r="D599" i="4" a="1"/>
  <c r="D599" i="4" s="1"/>
  <c r="F599" i="4" s="1"/>
  <c r="D600" i="4" a="1"/>
  <c r="D600" i="4" s="1"/>
  <c r="E600" i="4" s="1"/>
  <c r="D601" i="4" a="1"/>
  <c r="D601" i="4" s="1"/>
  <c r="F601" i="4" s="1"/>
  <c r="D602" i="4" a="1"/>
  <c r="D602" i="4" s="1"/>
  <c r="F602" i="4" s="1"/>
  <c r="D603" i="4" a="1"/>
  <c r="D603" i="4" s="1"/>
  <c r="F603" i="4" s="1"/>
  <c r="D604" i="4" a="1"/>
  <c r="D604" i="4" s="1"/>
  <c r="F604" i="4" s="1"/>
  <c r="D605" i="4" a="1"/>
  <c r="D605" i="4" s="1"/>
  <c r="F605" i="4" s="1"/>
  <c r="D606" i="4" a="1"/>
  <c r="D606" i="4" s="1"/>
  <c r="F606" i="4" s="1"/>
  <c r="D607" i="4" a="1"/>
  <c r="D607" i="4" s="1"/>
  <c r="F607" i="4" s="1"/>
  <c r="D608" i="4" a="1"/>
  <c r="D608" i="4" s="1"/>
  <c r="F608" i="4" s="1"/>
  <c r="D609" i="4" a="1"/>
  <c r="D609" i="4" s="1"/>
  <c r="F609" i="4" s="1"/>
  <c r="D610" i="4" a="1"/>
  <c r="D610" i="4" s="1"/>
  <c r="D611" i="4" a="1"/>
  <c r="D611" i="4" s="1"/>
  <c r="F611" i="4" s="1"/>
  <c r="D612" i="4" a="1"/>
  <c r="D612" i="4" s="1"/>
  <c r="E612" i="4" s="1"/>
  <c r="D613" i="4" a="1"/>
  <c r="D613" i="4" s="1"/>
  <c r="F613" i="4" s="1"/>
  <c r="D614" i="4" a="1"/>
  <c r="D614" i="4" s="1"/>
  <c r="F614" i="4" s="1"/>
  <c r="D615" i="4" a="1"/>
  <c r="D615" i="4" s="1"/>
  <c r="F615" i="4" s="1"/>
  <c r="D616" i="4" a="1"/>
  <c r="D616" i="4" s="1"/>
  <c r="F616" i="4" s="1"/>
  <c r="D617" i="4" a="1"/>
  <c r="D617" i="4" s="1"/>
  <c r="F617" i="4" s="1"/>
  <c r="D618" i="4" a="1"/>
  <c r="D618" i="4" s="1"/>
  <c r="F618" i="4" s="1"/>
  <c r="D619" i="4" a="1"/>
  <c r="D619" i="4" s="1"/>
  <c r="F619" i="4" s="1"/>
  <c r="D620" i="4" a="1"/>
  <c r="D620" i="4" s="1"/>
  <c r="F620" i="4" s="1"/>
  <c r="D621" i="4" a="1"/>
  <c r="D621" i="4" s="1"/>
  <c r="F621" i="4" s="1"/>
  <c r="D622" i="4" a="1"/>
  <c r="D622" i="4" s="1"/>
  <c r="D623" i="4" a="1"/>
  <c r="D623" i="4" s="1"/>
  <c r="F623" i="4" s="1"/>
  <c r="D624" i="4" a="1"/>
  <c r="D624" i="4" s="1"/>
  <c r="E624" i="4" s="1"/>
  <c r="D625" i="4" a="1"/>
  <c r="D625" i="4" s="1"/>
  <c r="F625" i="4" s="1"/>
  <c r="D626" i="4" a="1"/>
  <c r="D626" i="4" s="1"/>
  <c r="F626" i="4" s="1"/>
  <c r="D627" i="4" a="1"/>
  <c r="D627" i="4" s="1"/>
  <c r="F627" i="4" s="1"/>
  <c r="D628" i="4" a="1"/>
  <c r="D628" i="4" s="1"/>
  <c r="F628" i="4" s="1"/>
  <c r="D629" i="4" a="1"/>
  <c r="D629" i="4" s="1"/>
  <c r="F629" i="4" s="1"/>
  <c r="D630" i="4" a="1"/>
  <c r="D630" i="4" s="1"/>
  <c r="F630" i="4" s="1"/>
  <c r="D631" i="4" a="1"/>
  <c r="D631" i="4" s="1"/>
  <c r="F631" i="4" s="1"/>
  <c r="D632" i="4" a="1"/>
  <c r="D632" i="4" s="1"/>
  <c r="F632" i="4" s="1"/>
  <c r="D633" i="4" a="1"/>
  <c r="D633" i="4" s="1"/>
  <c r="F633" i="4" s="1"/>
  <c r="D634" i="4" a="1"/>
  <c r="D634" i="4" s="1"/>
  <c r="D635" i="4" a="1"/>
  <c r="D635" i="4" s="1"/>
  <c r="F635" i="4" s="1"/>
  <c r="D636" i="4" a="1"/>
  <c r="D636" i="4" s="1"/>
  <c r="E636" i="4" s="1"/>
  <c r="D637" i="4" a="1"/>
  <c r="D637" i="4" s="1"/>
  <c r="F637" i="4" s="1"/>
  <c r="D638" i="4" a="1"/>
  <c r="D638" i="4" s="1"/>
  <c r="F638" i="4" s="1"/>
  <c r="D639" i="4" a="1"/>
  <c r="D639" i="4" s="1"/>
  <c r="F639" i="4" s="1"/>
  <c r="D640" i="4" a="1"/>
  <c r="D640" i="4" s="1"/>
  <c r="F640" i="4" s="1"/>
  <c r="D641" i="4" a="1"/>
  <c r="D641" i="4" s="1"/>
  <c r="F641" i="4" s="1"/>
  <c r="D642" i="4" a="1"/>
  <c r="D642" i="4" s="1"/>
  <c r="F642" i="4" s="1"/>
  <c r="D643" i="4" a="1"/>
  <c r="D643" i="4" s="1"/>
  <c r="F643" i="4" s="1"/>
  <c r="D644" i="4" a="1"/>
  <c r="D644" i="4" s="1"/>
  <c r="F644" i="4" s="1"/>
  <c r="D645" i="4" a="1"/>
  <c r="D645" i="4" s="1"/>
  <c r="F645" i="4" s="1"/>
  <c r="D646" i="4" a="1"/>
  <c r="D646" i="4" s="1"/>
  <c r="D647" i="4" a="1"/>
  <c r="D647" i="4" s="1"/>
  <c r="F647" i="4" s="1"/>
  <c r="D648" i="4" a="1"/>
  <c r="D648" i="4" s="1"/>
  <c r="E648" i="4" s="1"/>
  <c r="D649" i="4" a="1"/>
  <c r="D649" i="4" s="1"/>
  <c r="F649" i="4" s="1"/>
  <c r="D650" i="4" a="1"/>
  <c r="D650" i="4" s="1"/>
  <c r="F650" i="4" s="1"/>
  <c r="D651" i="4" a="1"/>
  <c r="D651" i="4" s="1"/>
  <c r="F651" i="4" s="1"/>
  <c r="D652" i="4" a="1"/>
  <c r="D652" i="4" s="1"/>
  <c r="F652" i="4" s="1"/>
  <c r="D653" i="4" a="1"/>
  <c r="D653" i="4" s="1"/>
  <c r="F653" i="4" s="1"/>
  <c r="D654" i="4" a="1"/>
  <c r="D654" i="4" s="1"/>
  <c r="F654" i="4" s="1"/>
  <c r="D655" i="4" a="1"/>
  <c r="D655" i="4" s="1"/>
  <c r="F655" i="4" s="1"/>
  <c r="D656" i="4" a="1"/>
  <c r="D656" i="4" s="1"/>
  <c r="F656" i="4" s="1"/>
  <c r="D657" i="4" a="1"/>
  <c r="D657" i="4" s="1"/>
  <c r="F657" i="4" s="1"/>
  <c r="D658" i="4" a="1"/>
  <c r="D658" i="4" s="1"/>
  <c r="D659" i="4" a="1"/>
  <c r="D659" i="4" s="1"/>
  <c r="F659" i="4" s="1"/>
  <c r="D660" i="4" a="1"/>
  <c r="D660" i="4" s="1"/>
  <c r="E660" i="4" s="1"/>
  <c r="D661" i="4" a="1"/>
  <c r="D661" i="4" s="1"/>
  <c r="F661" i="4" s="1"/>
  <c r="D662" i="4" a="1"/>
  <c r="D662" i="4" s="1"/>
  <c r="F662" i="4" s="1"/>
  <c r="D663" i="4" a="1"/>
  <c r="D663" i="4" s="1"/>
  <c r="F663" i="4" s="1"/>
  <c r="D664" i="4" a="1"/>
  <c r="D664" i="4" s="1"/>
  <c r="F664" i="4" s="1"/>
  <c r="D665" i="4" a="1"/>
  <c r="D665" i="4" s="1"/>
  <c r="F665" i="4" s="1"/>
  <c r="D666" i="4" a="1"/>
  <c r="D666" i="4" s="1"/>
  <c r="F666" i="4" s="1"/>
  <c r="D667" i="4" a="1"/>
  <c r="D667" i="4" s="1"/>
  <c r="F667" i="4" s="1"/>
  <c r="D668" i="4" a="1"/>
  <c r="D668" i="4" s="1"/>
  <c r="F668" i="4" s="1"/>
  <c r="D669" i="4" a="1"/>
  <c r="D669" i="4" s="1"/>
  <c r="F669" i="4" s="1"/>
  <c r="D670" i="4" a="1"/>
  <c r="D670" i="4" s="1"/>
  <c r="D671" i="4" a="1"/>
  <c r="D671" i="4" s="1"/>
  <c r="F671" i="4" s="1"/>
  <c r="D672" i="4" a="1"/>
  <c r="D672" i="4" s="1"/>
  <c r="E672" i="4" s="1"/>
  <c r="D673" i="4" a="1"/>
  <c r="D673" i="4" s="1"/>
  <c r="F673" i="4" s="1"/>
  <c r="D674" i="4" a="1"/>
  <c r="D674" i="4" s="1"/>
  <c r="F674" i="4" s="1"/>
  <c r="D675" i="4" a="1"/>
  <c r="D675" i="4" s="1"/>
  <c r="F675" i="4" s="1"/>
  <c r="D676" i="4" a="1"/>
  <c r="D676" i="4" s="1"/>
  <c r="F676" i="4" s="1"/>
  <c r="D677" i="4" a="1"/>
  <c r="D677" i="4" s="1"/>
  <c r="F677" i="4" s="1"/>
  <c r="D678" i="4" a="1"/>
  <c r="D678" i="4" s="1"/>
  <c r="F678" i="4" s="1"/>
  <c r="D679" i="4" a="1"/>
  <c r="D679" i="4" s="1"/>
  <c r="F679" i="4" s="1"/>
  <c r="D680" i="4" a="1"/>
  <c r="D680" i="4" s="1"/>
  <c r="F680" i="4" s="1"/>
  <c r="D681" i="4" a="1"/>
  <c r="D681" i="4" s="1"/>
  <c r="F681" i="4" s="1"/>
  <c r="D682" i="4" a="1"/>
  <c r="D682" i="4" s="1"/>
  <c r="D683" i="4" a="1"/>
  <c r="D683" i="4" s="1"/>
  <c r="F683" i="4" s="1"/>
  <c r="D684" i="4" a="1"/>
  <c r="D684" i="4" s="1"/>
  <c r="E684" i="4" s="1"/>
  <c r="D685" i="4" a="1"/>
  <c r="D685" i="4" s="1"/>
  <c r="F685" i="4" s="1"/>
  <c r="D686" i="4" a="1"/>
  <c r="D686" i="4" s="1"/>
  <c r="F686" i="4" s="1"/>
  <c r="D687" i="4" a="1"/>
  <c r="D687" i="4" s="1"/>
  <c r="F687" i="4" s="1"/>
  <c r="D688" i="4" a="1"/>
  <c r="D688" i="4" s="1"/>
  <c r="F688" i="4" s="1"/>
  <c r="D689" i="4" a="1"/>
  <c r="D689" i="4" s="1"/>
  <c r="F689" i="4" s="1"/>
  <c r="D690" i="4" a="1"/>
  <c r="D690" i="4" s="1"/>
  <c r="F690" i="4" s="1"/>
  <c r="D691" i="4" a="1"/>
  <c r="D691" i="4" s="1"/>
  <c r="F691" i="4" s="1"/>
  <c r="D692" i="4" a="1"/>
  <c r="D692" i="4" s="1"/>
  <c r="F692" i="4" s="1"/>
  <c r="D693" i="4" a="1"/>
  <c r="D693" i="4" s="1"/>
  <c r="F693" i="4" s="1"/>
  <c r="D694" i="4" a="1"/>
  <c r="D694" i="4" s="1"/>
  <c r="D695" i="4" a="1"/>
  <c r="D695" i="4" s="1"/>
  <c r="F695" i="4" s="1"/>
  <c r="D696" i="4" a="1"/>
  <c r="D696" i="4" s="1"/>
  <c r="E696" i="4" s="1"/>
  <c r="D697" i="4" a="1"/>
  <c r="D697" i="4" s="1"/>
  <c r="F697" i="4" s="1"/>
  <c r="D698" i="4" a="1"/>
  <c r="D698" i="4" s="1"/>
  <c r="F698" i="4" s="1"/>
  <c r="D699" i="4" a="1"/>
  <c r="D699" i="4" s="1"/>
  <c r="F699" i="4" s="1"/>
  <c r="D700" i="4" a="1"/>
  <c r="D700" i="4" s="1"/>
  <c r="F700" i="4" s="1"/>
  <c r="D701" i="4" a="1"/>
  <c r="D701" i="4" s="1"/>
  <c r="F701" i="4" s="1"/>
  <c r="D702" i="4" a="1"/>
  <c r="D702" i="4" s="1"/>
  <c r="F702" i="4" s="1"/>
  <c r="D703" i="4" a="1"/>
  <c r="D703" i="4" s="1"/>
  <c r="F703" i="4" s="1"/>
  <c r="D704" i="4" a="1"/>
  <c r="D704" i="4" s="1"/>
  <c r="F704" i="4" s="1"/>
  <c r="D705" i="4" a="1"/>
  <c r="D705" i="4" s="1"/>
  <c r="F705" i="4" s="1"/>
  <c r="D706" i="4" a="1"/>
  <c r="D706" i="4" s="1"/>
  <c r="D707" i="4" a="1"/>
  <c r="D707" i="4" s="1"/>
  <c r="F707" i="4" s="1"/>
  <c r="D708" i="4" a="1"/>
  <c r="D708" i="4" s="1"/>
  <c r="E708" i="4" s="1"/>
  <c r="D709" i="4" a="1"/>
  <c r="D709" i="4" s="1"/>
  <c r="F709" i="4" s="1"/>
  <c r="D710" i="4" a="1"/>
  <c r="D710" i="4" s="1"/>
  <c r="F710" i="4" s="1"/>
  <c r="D711" i="4" a="1"/>
  <c r="D711" i="4" s="1"/>
  <c r="F711" i="4" s="1"/>
  <c r="D712" i="4" a="1"/>
  <c r="D712" i="4" s="1"/>
  <c r="F712" i="4" s="1"/>
  <c r="D713" i="4" a="1"/>
  <c r="D713" i="4" s="1"/>
  <c r="F713" i="4" s="1"/>
  <c r="D714" i="4" a="1"/>
  <c r="D714" i="4" s="1"/>
  <c r="F714" i="4" s="1"/>
  <c r="D715" i="4" a="1"/>
  <c r="D715" i="4" s="1"/>
  <c r="F715" i="4" s="1"/>
  <c r="D716" i="4" a="1"/>
  <c r="D716" i="4" s="1"/>
  <c r="F716" i="4" s="1"/>
  <c r="D717" i="4" a="1"/>
  <c r="D717" i="4" s="1"/>
  <c r="F717" i="4" s="1"/>
  <c r="D718" i="4" a="1"/>
  <c r="D718" i="4" s="1"/>
  <c r="D719" i="4" a="1"/>
  <c r="D719" i="4" s="1"/>
  <c r="F719" i="4" s="1"/>
  <c r="D720" i="4" a="1"/>
  <c r="D720" i="4" s="1"/>
  <c r="E720" i="4" s="1"/>
  <c r="D721" i="4" a="1"/>
  <c r="D721" i="4" s="1"/>
  <c r="F721" i="4" s="1"/>
  <c r="D722" i="4" a="1"/>
  <c r="D722" i="4" s="1"/>
  <c r="F722" i="4" s="1"/>
  <c r="D723" i="4" a="1"/>
  <c r="D723" i="4" s="1"/>
  <c r="F723" i="4" s="1"/>
  <c r="D724" i="4" a="1"/>
  <c r="D724" i="4" s="1"/>
  <c r="F724" i="4" s="1"/>
  <c r="D725" i="4" a="1"/>
  <c r="D725" i="4" s="1"/>
  <c r="F725" i="4" s="1"/>
  <c r="D726" i="4" a="1"/>
  <c r="D726" i="4" s="1"/>
  <c r="F726" i="4" s="1"/>
  <c r="D727" i="4" a="1"/>
  <c r="D727" i="4" s="1"/>
  <c r="F727" i="4" s="1"/>
  <c r="D728" i="4" a="1"/>
  <c r="D728" i="4" s="1"/>
  <c r="F728" i="4" s="1"/>
  <c r="D729" i="4" a="1"/>
  <c r="D729" i="4" s="1"/>
  <c r="F729" i="4" s="1"/>
  <c r="D730" i="4" a="1"/>
  <c r="D730" i="4" s="1"/>
  <c r="D731" i="4" a="1"/>
  <c r="D731" i="4" s="1"/>
  <c r="F731" i="4" s="1"/>
  <c r="D732" i="4" a="1"/>
  <c r="D732" i="4" s="1"/>
  <c r="E732" i="4" s="1"/>
  <c r="D733" i="4" a="1"/>
  <c r="D733" i="4" s="1"/>
  <c r="F733" i="4" s="1"/>
  <c r="D734" i="4" a="1"/>
  <c r="D734" i="4" s="1"/>
  <c r="F734" i="4" s="1"/>
  <c r="D735" i="4" a="1"/>
  <c r="D735" i="4" s="1"/>
  <c r="F735" i="4" s="1"/>
  <c r="D736" i="4" a="1"/>
  <c r="D736" i="4" s="1"/>
  <c r="F736" i="4" s="1"/>
  <c r="D737" i="4" a="1"/>
  <c r="D737" i="4" s="1"/>
  <c r="F737" i="4" s="1"/>
  <c r="D738" i="4" a="1"/>
  <c r="D738" i="4" s="1"/>
  <c r="F738" i="4" s="1"/>
  <c r="D739" i="4" a="1"/>
  <c r="D739" i="4" s="1"/>
  <c r="F739" i="4" s="1"/>
  <c r="D740" i="4" a="1"/>
  <c r="D740" i="4" s="1"/>
  <c r="F740" i="4" s="1"/>
  <c r="D741" i="4" a="1"/>
  <c r="D741" i="4" s="1"/>
  <c r="F741" i="4" s="1"/>
  <c r="D742" i="4" a="1"/>
  <c r="D742" i="4" s="1"/>
  <c r="D743" i="4" a="1"/>
  <c r="D743" i="4" s="1"/>
  <c r="F743" i="4" s="1"/>
  <c r="D744" i="4" a="1"/>
  <c r="D744" i="4" s="1"/>
  <c r="E744" i="4" s="1"/>
  <c r="D745" i="4" a="1"/>
  <c r="D745" i="4" s="1"/>
  <c r="F745" i="4" s="1"/>
  <c r="D746" i="4" a="1"/>
  <c r="D746" i="4" s="1"/>
  <c r="F746" i="4" s="1"/>
  <c r="D747" i="4" a="1"/>
  <c r="D747" i="4" s="1"/>
  <c r="F747" i="4" s="1"/>
  <c r="D748" i="4" a="1"/>
  <c r="D748" i="4" s="1"/>
  <c r="F748" i="4" s="1"/>
  <c r="D749" i="4" a="1"/>
  <c r="D749" i="4" s="1"/>
  <c r="F749" i="4" s="1"/>
  <c r="D750" i="4" a="1"/>
  <c r="D750" i="4" s="1"/>
  <c r="F750" i="4" s="1"/>
  <c r="D751" i="4" a="1"/>
  <c r="D751" i="4" s="1"/>
  <c r="F751" i="4" s="1"/>
  <c r="D752" i="4" a="1"/>
  <c r="D752" i="4" s="1"/>
  <c r="F752" i="4" s="1"/>
  <c r="D753" i="4" a="1"/>
  <c r="D753" i="4" s="1"/>
  <c r="F753" i="4" s="1"/>
  <c r="D754" i="4" a="1"/>
  <c r="D754" i="4" s="1"/>
  <c r="D755" i="4" a="1"/>
  <c r="D755" i="4" s="1"/>
  <c r="F755" i="4" s="1"/>
  <c r="D756" i="4" a="1"/>
  <c r="D756" i="4" s="1"/>
  <c r="E756" i="4" s="1"/>
  <c r="D757" i="4" a="1"/>
  <c r="D757" i="4" s="1"/>
  <c r="F757" i="4" s="1"/>
  <c r="D758" i="4" a="1"/>
  <c r="D758" i="4" s="1"/>
  <c r="F758" i="4" s="1"/>
  <c r="D759" i="4" a="1"/>
  <c r="D759" i="4" s="1"/>
  <c r="F759" i="4" s="1"/>
  <c r="D760" i="4" a="1"/>
  <c r="D760" i="4" s="1"/>
  <c r="F760" i="4" s="1"/>
  <c r="D761" i="4" a="1"/>
  <c r="D761" i="4" s="1"/>
  <c r="F761" i="4" s="1"/>
  <c r="D762" i="4" a="1"/>
  <c r="D762" i="4" s="1"/>
  <c r="F762" i="4" s="1"/>
  <c r="D763" i="4" a="1"/>
  <c r="D763" i="4" s="1"/>
  <c r="F763" i="4" s="1"/>
  <c r="D764" i="4" a="1"/>
  <c r="D764" i="4" s="1"/>
  <c r="F764" i="4" s="1"/>
  <c r="D765" i="4" a="1"/>
  <c r="D765" i="4" s="1"/>
  <c r="F765" i="4" s="1"/>
  <c r="D766" i="4" a="1"/>
  <c r="D766" i="4" s="1"/>
  <c r="D767" i="4" a="1"/>
  <c r="D767" i="4" s="1"/>
  <c r="F767" i="4" s="1"/>
  <c r="D768" i="4" a="1"/>
  <c r="D768" i="4" s="1"/>
  <c r="E768" i="4" s="1"/>
  <c r="D769" i="4" a="1"/>
  <c r="D769" i="4" s="1"/>
  <c r="F769" i="4" s="1"/>
  <c r="D770" i="4" a="1"/>
  <c r="D770" i="4" s="1"/>
  <c r="F770" i="4" s="1"/>
  <c r="D771" i="4" a="1"/>
  <c r="D771" i="4" s="1"/>
  <c r="F771" i="4" s="1"/>
  <c r="D772" i="4" a="1"/>
  <c r="D772" i="4" s="1"/>
  <c r="F772" i="4" s="1"/>
  <c r="D773" i="4" a="1"/>
  <c r="D773" i="4" s="1"/>
  <c r="F773" i="4" s="1"/>
  <c r="D774" i="4" a="1"/>
  <c r="D774" i="4" s="1"/>
  <c r="F774" i="4" s="1"/>
  <c r="D775" i="4" a="1"/>
  <c r="D775" i="4" s="1"/>
  <c r="F775" i="4" s="1"/>
  <c r="D776" i="4" a="1"/>
  <c r="D776" i="4" s="1"/>
  <c r="F776" i="4" s="1"/>
  <c r="D777" i="4" a="1"/>
  <c r="D777" i="4" s="1"/>
  <c r="F777" i="4" s="1"/>
  <c r="D778" i="4" a="1"/>
  <c r="D778" i="4" s="1"/>
  <c r="D779" i="4" a="1"/>
  <c r="D779" i="4" s="1"/>
  <c r="F779" i="4" s="1"/>
  <c r="D780" i="4" a="1"/>
  <c r="D780" i="4" s="1"/>
  <c r="E780" i="4" s="1"/>
  <c r="D781" i="4" a="1"/>
  <c r="D781" i="4" s="1"/>
  <c r="F781" i="4" s="1"/>
  <c r="D782" i="4" a="1"/>
  <c r="D782" i="4" s="1"/>
  <c r="F782" i="4" s="1"/>
  <c r="D783" i="4" a="1"/>
  <c r="D783" i="4" s="1"/>
  <c r="F783" i="4" s="1"/>
  <c r="D784" i="4" a="1"/>
  <c r="D784" i="4" s="1"/>
  <c r="F784" i="4" s="1"/>
  <c r="D785" i="4" a="1"/>
  <c r="D785" i="4" s="1"/>
  <c r="F785" i="4" s="1"/>
  <c r="D786" i="4" a="1"/>
  <c r="D786" i="4" s="1"/>
  <c r="F786" i="4" s="1"/>
  <c r="D787" i="4" a="1"/>
  <c r="D787" i="4" s="1"/>
  <c r="F787" i="4" s="1"/>
  <c r="D788" i="4" a="1"/>
  <c r="D788" i="4" s="1"/>
  <c r="F788" i="4" s="1"/>
  <c r="D789" i="4" a="1"/>
  <c r="D789" i="4" s="1"/>
  <c r="F789" i="4" s="1"/>
  <c r="D790" i="4" a="1"/>
  <c r="D790" i="4" s="1"/>
  <c r="D791" i="4" a="1"/>
  <c r="D791" i="4" s="1"/>
  <c r="F791" i="4" s="1"/>
  <c r="D792" i="4" a="1"/>
  <c r="D792" i="4" s="1"/>
  <c r="E792" i="4" s="1"/>
  <c r="D793" i="4" a="1"/>
  <c r="D793" i="4" s="1"/>
  <c r="F793" i="4" s="1"/>
  <c r="D794" i="4" a="1"/>
  <c r="D794" i="4" s="1"/>
  <c r="F794" i="4" s="1"/>
  <c r="D795" i="4" a="1"/>
  <c r="D795" i="4" s="1"/>
  <c r="F795" i="4" s="1"/>
  <c r="D796" i="4" a="1"/>
  <c r="D796" i="4" s="1"/>
  <c r="F796" i="4" s="1"/>
  <c r="D797" i="4" a="1"/>
  <c r="D797" i="4" s="1"/>
  <c r="F797" i="4" s="1"/>
  <c r="D798" i="4" a="1"/>
  <c r="D798" i="4" s="1"/>
  <c r="F798" i="4" s="1"/>
  <c r="D799" i="4" a="1"/>
  <c r="D799" i="4" s="1"/>
  <c r="F799" i="4" s="1"/>
  <c r="D800" i="4" a="1"/>
  <c r="D800" i="4" s="1"/>
  <c r="F800" i="4" s="1"/>
  <c r="D801" i="4" a="1"/>
  <c r="D801" i="4" s="1"/>
  <c r="F801" i="4" s="1"/>
  <c r="D802" i="4" a="1"/>
  <c r="D802" i="4" s="1"/>
  <c r="D803" i="4" a="1"/>
  <c r="D803" i="4" s="1"/>
  <c r="F803" i="4" s="1"/>
  <c r="D804" i="4" a="1"/>
  <c r="D804" i="4" s="1"/>
  <c r="E804" i="4" s="1"/>
  <c r="D805" i="4" a="1"/>
  <c r="D805" i="4" s="1"/>
  <c r="F805" i="4" s="1"/>
  <c r="D806" i="4" a="1"/>
  <c r="D806" i="4" s="1"/>
  <c r="F806" i="4" s="1"/>
  <c r="D807" i="4" a="1"/>
  <c r="D807" i="4" s="1"/>
  <c r="F807" i="4" s="1"/>
  <c r="D808" i="4" a="1"/>
  <c r="D808" i="4" s="1"/>
  <c r="F808" i="4" s="1"/>
  <c r="D809" i="4" a="1"/>
  <c r="D809" i="4" s="1"/>
  <c r="F809" i="4" s="1"/>
  <c r="D810" i="4" a="1"/>
  <c r="D810" i="4" s="1"/>
  <c r="F810" i="4" s="1"/>
  <c r="D811" i="4" a="1"/>
  <c r="D811" i="4" s="1"/>
  <c r="F811" i="4" s="1"/>
  <c r="D812" i="4" a="1"/>
  <c r="D812" i="4" s="1"/>
  <c r="F812" i="4" s="1"/>
  <c r="D813" i="4" a="1"/>
  <c r="D813" i="4" s="1"/>
  <c r="F813" i="4" s="1"/>
  <c r="D814" i="4" a="1"/>
  <c r="D814" i="4" s="1"/>
  <c r="D815" i="4" a="1"/>
  <c r="D815" i="4" s="1"/>
  <c r="F815" i="4" s="1"/>
  <c r="D816" i="4" a="1"/>
  <c r="D816" i="4" s="1"/>
  <c r="E816" i="4" s="1"/>
  <c r="D817" i="4" a="1"/>
  <c r="D817" i="4" s="1"/>
  <c r="F817" i="4" s="1"/>
  <c r="D818" i="4" a="1"/>
  <c r="D818" i="4" s="1"/>
  <c r="F818" i="4" s="1"/>
  <c r="D819" i="4" a="1"/>
  <c r="D819" i="4" s="1"/>
  <c r="F819" i="4" s="1"/>
  <c r="D820" i="4" a="1"/>
  <c r="D820" i="4" s="1"/>
  <c r="F820" i="4" s="1"/>
  <c r="D821" i="4" a="1"/>
  <c r="D821" i="4" s="1"/>
  <c r="F821" i="4" s="1"/>
  <c r="D822" i="4" a="1"/>
  <c r="D822" i="4" s="1"/>
  <c r="F822" i="4" s="1"/>
  <c r="D823" i="4" a="1"/>
  <c r="D823" i="4" s="1"/>
  <c r="F823" i="4" s="1"/>
  <c r="D824" i="4" a="1"/>
  <c r="D824" i="4" s="1"/>
  <c r="F824" i="4" s="1"/>
  <c r="D825" i="4" a="1"/>
  <c r="D825" i="4" s="1"/>
  <c r="F825" i="4" s="1"/>
  <c r="D826" i="4" a="1"/>
  <c r="D826" i="4" s="1"/>
  <c r="D827" i="4" a="1"/>
  <c r="D827" i="4" s="1"/>
  <c r="F827" i="4" s="1"/>
  <c r="D828" i="4" a="1"/>
  <c r="D828" i="4" s="1"/>
  <c r="E828" i="4" s="1"/>
  <c r="D829" i="4" a="1"/>
  <c r="D829" i="4" s="1"/>
  <c r="F829" i="4" s="1"/>
  <c r="D830" i="4" a="1"/>
  <c r="D830" i="4" s="1"/>
  <c r="F830" i="4" s="1"/>
  <c r="D831" i="4" a="1"/>
  <c r="D831" i="4" s="1"/>
  <c r="F831" i="4" s="1"/>
  <c r="D832" i="4" a="1"/>
  <c r="D832" i="4" s="1"/>
  <c r="F832" i="4" s="1"/>
  <c r="D833" i="4" a="1"/>
  <c r="D833" i="4" s="1"/>
  <c r="F833" i="4" s="1"/>
  <c r="D834" i="4" a="1"/>
  <c r="D834" i="4" s="1"/>
  <c r="F834" i="4" s="1"/>
  <c r="D835" i="4" a="1"/>
  <c r="D835" i="4" s="1"/>
  <c r="F835" i="4" s="1"/>
  <c r="D836" i="4" a="1"/>
  <c r="D836" i="4" s="1"/>
  <c r="F836" i="4" s="1"/>
  <c r="D837" i="4" a="1"/>
  <c r="D837" i="4" s="1"/>
  <c r="F837" i="4" s="1"/>
  <c r="D838" i="4" a="1"/>
  <c r="D838" i="4" s="1"/>
  <c r="D839" i="4" a="1"/>
  <c r="D839" i="4" s="1"/>
  <c r="F839" i="4" s="1"/>
  <c r="D840" i="4" a="1"/>
  <c r="D840" i="4" s="1"/>
  <c r="E840" i="4" s="1"/>
  <c r="D841" i="4" a="1"/>
  <c r="D841" i="4" s="1"/>
  <c r="F841" i="4" s="1"/>
  <c r="D842" i="4" a="1"/>
  <c r="D842" i="4" s="1"/>
  <c r="F842" i="4" s="1"/>
  <c r="D843" i="4" a="1"/>
  <c r="D843" i="4" s="1"/>
  <c r="F843" i="4" s="1"/>
  <c r="D844" i="4" a="1"/>
  <c r="D844" i="4" s="1"/>
  <c r="F844" i="4" s="1"/>
  <c r="D845" i="4" a="1"/>
  <c r="D845" i="4" s="1"/>
  <c r="F845" i="4" s="1"/>
  <c r="D846" i="4" a="1"/>
  <c r="D846" i="4" s="1"/>
  <c r="F846" i="4" s="1"/>
  <c r="D847" i="4" a="1"/>
  <c r="D847" i="4" s="1"/>
  <c r="F847" i="4" s="1"/>
  <c r="D848" i="4" a="1"/>
  <c r="D848" i="4" s="1"/>
  <c r="F848" i="4" s="1"/>
  <c r="D849" i="4" a="1"/>
  <c r="D849" i="4" s="1"/>
  <c r="F849" i="4" s="1"/>
  <c r="D850" i="4" a="1"/>
  <c r="D850" i="4" s="1"/>
  <c r="D851" i="4" a="1"/>
  <c r="D851" i="4" s="1"/>
  <c r="F851" i="4" s="1"/>
  <c r="D852" i="4" a="1"/>
  <c r="D852" i="4" s="1"/>
  <c r="E852" i="4" s="1"/>
  <c r="D853" i="4" a="1"/>
  <c r="D853" i="4" s="1"/>
  <c r="F853" i="4" s="1"/>
  <c r="D854" i="4" a="1"/>
  <c r="D854" i="4" s="1"/>
  <c r="F854" i="4" s="1"/>
  <c r="D855" i="4" a="1"/>
  <c r="D855" i="4" s="1"/>
  <c r="F855" i="4" s="1"/>
  <c r="D856" i="4" a="1"/>
  <c r="D856" i="4" s="1"/>
  <c r="F856" i="4" s="1"/>
  <c r="D857" i="4" a="1"/>
  <c r="D857" i="4" s="1"/>
  <c r="F857" i="4" s="1"/>
  <c r="D858" i="4" a="1"/>
  <c r="D858" i="4" s="1"/>
  <c r="F858" i="4" s="1"/>
  <c r="D859" i="4" a="1"/>
  <c r="D859" i="4" s="1"/>
  <c r="F859" i="4" s="1"/>
  <c r="D860" i="4" a="1"/>
  <c r="D860" i="4" s="1"/>
  <c r="F860" i="4" s="1"/>
  <c r="D861" i="4" a="1"/>
  <c r="D861" i="4" s="1"/>
  <c r="F861" i="4" s="1"/>
  <c r="D862" i="4" a="1"/>
  <c r="D862" i="4" s="1"/>
  <c r="D863" i="4" a="1"/>
  <c r="D863" i="4" s="1"/>
  <c r="F863" i="4" s="1"/>
  <c r="D864" i="4" a="1"/>
  <c r="D864" i="4" s="1"/>
  <c r="E864" i="4" s="1"/>
  <c r="D865" i="4" a="1"/>
  <c r="D865" i="4" s="1"/>
  <c r="F865" i="4" s="1"/>
  <c r="D866" i="4" a="1"/>
  <c r="D866" i="4" s="1"/>
  <c r="F866" i="4" s="1"/>
  <c r="D867" i="4" a="1"/>
  <c r="D867" i="4" s="1"/>
  <c r="F867" i="4" s="1"/>
  <c r="D868" i="4" a="1"/>
  <c r="D868" i="4" s="1"/>
  <c r="F868" i="4" s="1"/>
  <c r="D869" i="4" a="1"/>
  <c r="D869" i="4" s="1"/>
  <c r="F869" i="4" s="1"/>
  <c r="D870" i="4" a="1"/>
  <c r="D870" i="4" s="1"/>
  <c r="F870" i="4" s="1"/>
  <c r="D871" i="4" a="1"/>
  <c r="D871" i="4" s="1"/>
  <c r="F871" i="4" s="1"/>
  <c r="D872" i="4" a="1"/>
  <c r="D872" i="4" s="1"/>
  <c r="F872" i="4" s="1"/>
  <c r="D873" i="4" a="1"/>
  <c r="D873" i="4" s="1"/>
  <c r="F873" i="4" s="1"/>
  <c r="D874" i="4" a="1"/>
  <c r="D874" i="4" s="1"/>
  <c r="D875" i="4" a="1"/>
  <c r="D875" i="4" s="1"/>
  <c r="F875" i="4" s="1"/>
  <c r="D876" i="4" a="1"/>
  <c r="D876" i="4" s="1"/>
  <c r="E876" i="4" s="1"/>
  <c r="D877" i="4" a="1"/>
  <c r="D877" i="4" s="1"/>
  <c r="F877" i="4" s="1"/>
  <c r="D878" i="4" a="1"/>
  <c r="D878" i="4" s="1"/>
  <c r="F878" i="4" s="1"/>
  <c r="D879" i="4" a="1"/>
  <c r="D879" i="4" s="1"/>
  <c r="F879" i="4" s="1"/>
  <c r="D880" i="4" a="1"/>
  <c r="D880" i="4" s="1"/>
  <c r="F880" i="4" s="1"/>
  <c r="D881" i="4" a="1"/>
  <c r="D881" i="4" s="1"/>
  <c r="F881" i="4" s="1"/>
  <c r="D882" i="4" a="1"/>
  <c r="D882" i="4" s="1"/>
  <c r="F882" i="4" s="1"/>
  <c r="D883" i="4" a="1"/>
  <c r="D883" i="4" s="1"/>
  <c r="F883" i="4" s="1"/>
  <c r="D884" i="4" a="1"/>
  <c r="D884" i="4" s="1"/>
  <c r="F884" i="4" s="1"/>
  <c r="D885" i="4" a="1"/>
  <c r="D885" i="4" s="1"/>
  <c r="F885" i="4" s="1"/>
  <c r="D886" i="4" a="1"/>
  <c r="D886" i="4" s="1"/>
  <c r="D887" i="4" a="1"/>
  <c r="D887" i="4" s="1"/>
  <c r="F887" i="4" s="1"/>
  <c r="D888" i="4" a="1"/>
  <c r="D888" i="4" s="1"/>
  <c r="E888" i="4" s="1"/>
  <c r="D889" i="4" a="1"/>
  <c r="D889" i="4" s="1"/>
  <c r="F889" i="4" s="1"/>
  <c r="D890" i="4" a="1"/>
  <c r="D890" i="4" s="1"/>
  <c r="F890" i="4" s="1"/>
  <c r="D891" i="4" a="1"/>
  <c r="D891" i="4" s="1"/>
  <c r="F891" i="4" s="1"/>
  <c r="D892" i="4" a="1"/>
  <c r="D892" i="4" s="1"/>
  <c r="F892" i="4" s="1"/>
  <c r="D893" i="4" a="1"/>
  <c r="D893" i="4" s="1"/>
  <c r="F893" i="4" s="1"/>
  <c r="D894" i="4" a="1"/>
  <c r="D894" i="4" s="1"/>
  <c r="F894" i="4" s="1"/>
  <c r="D895" i="4" a="1"/>
  <c r="D895" i="4" s="1"/>
  <c r="F895" i="4" s="1"/>
  <c r="D896" i="4" a="1"/>
  <c r="D896" i="4" s="1"/>
  <c r="F896" i="4" s="1"/>
  <c r="D897" i="4" a="1"/>
  <c r="D897" i="4" s="1"/>
  <c r="F897" i="4" s="1"/>
  <c r="D898" i="4" a="1"/>
  <c r="D898" i="4" s="1"/>
  <c r="E898" i="4" s="1"/>
  <c r="D899" i="4" a="1"/>
  <c r="D899" i="4" s="1"/>
  <c r="F899" i="4" s="1"/>
  <c r="D900" i="4" a="1"/>
  <c r="D900" i="4" s="1"/>
  <c r="E900" i="4" s="1"/>
  <c r="D901" i="4" a="1"/>
  <c r="D901" i="4" s="1"/>
  <c r="F901" i="4" s="1"/>
  <c r="D902" i="4" a="1"/>
  <c r="D902" i="4" s="1"/>
  <c r="F902" i="4" s="1"/>
  <c r="D903" i="4" a="1"/>
  <c r="D903" i="4" s="1"/>
  <c r="F903" i="4" s="1"/>
  <c r="D904" i="4" a="1"/>
  <c r="D904" i="4" s="1"/>
  <c r="F904" i="4" s="1"/>
  <c r="D905" i="4" a="1"/>
  <c r="D905" i="4" s="1"/>
  <c r="F905" i="4" s="1"/>
  <c r="D906" i="4" a="1"/>
  <c r="D906" i="4" s="1"/>
  <c r="F906" i="4" s="1"/>
  <c r="D907" i="4" a="1"/>
  <c r="D907" i="4" s="1"/>
  <c r="F907" i="4" s="1"/>
  <c r="D908" i="4" a="1"/>
  <c r="D908" i="4" s="1"/>
  <c r="F908" i="4" s="1"/>
  <c r="D909" i="4" a="1"/>
  <c r="D909" i="4" s="1"/>
  <c r="F909" i="4" s="1"/>
  <c r="D910" i="4" a="1"/>
  <c r="D910" i="4" s="1"/>
  <c r="E910" i="4" s="1"/>
  <c r="D911" i="4" a="1"/>
  <c r="D911" i="4" s="1"/>
  <c r="F911" i="4" s="1"/>
  <c r="D912" i="4" a="1"/>
  <c r="D912" i="4" s="1"/>
  <c r="E912" i="4" s="1"/>
  <c r="D913" i="4" a="1"/>
  <c r="D913" i="4" s="1"/>
  <c r="F913" i="4" s="1"/>
  <c r="D914" i="4" a="1"/>
  <c r="D914" i="4" s="1"/>
  <c r="F914" i="4" s="1"/>
  <c r="D915" i="4" a="1"/>
  <c r="D915" i="4" s="1"/>
  <c r="F915" i="4" s="1"/>
  <c r="D916" i="4" a="1"/>
  <c r="D916" i="4" s="1"/>
  <c r="F916" i="4" s="1"/>
  <c r="D917" i="4" a="1"/>
  <c r="D917" i="4" s="1"/>
  <c r="F917" i="4" s="1"/>
  <c r="D918" i="4" a="1"/>
  <c r="D918" i="4" s="1"/>
  <c r="F918" i="4" s="1"/>
  <c r="D919" i="4" a="1"/>
  <c r="D919" i="4" s="1"/>
  <c r="F919" i="4" s="1"/>
  <c r="D920" i="4" a="1"/>
  <c r="D920" i="4" s="1"/>
  <c r="F920" i="4" s="1"/>
  <c r="D921" i="4" a="1"/>
  <c r="D921" i="4" s="1"/>
  <c r="F921" i="4" s="1"/>
  <c r="D922" i="4" a="1"/>
  <c r="D922" i="4" s="1"/>
  <c r="E922" i="4" s="1"/>
  <c r="D923" i="4" a="1"/>
  <c r="D923" i="4" s="1"/>
  <c r="F923" i="4" s="1"/>
  <c r="D924" i="4" a="1"/>
  <c r="D924" i="4" s="1"/>
  <c r="E924" i="4" s="1"/>
  <c r="D925" i="4" a="1"/>
  <c r="D925" i="4" s="1"/>
  <c r="F925" i="4" s="1"/>
  <c r="D926" i="4" a="1"/>
  <c r="D926" i="4" s="1"/>
  <c r="F926" i="4" s="1"/>
  <c r="D927" i="4" a="1"/>
  <c r="D927" i="4" s="1"/>
  <c r="F927" i="4" s="1"/>
  <c r="D928" i="4" a="1"/>
  <c r="D928" i="4" s="1"/>
  <c r="F928" i="4" s="1"/>
  <c r="D929" i="4" a="1"/>
  <c r="D929" i="4" s="1"/>
  <c r="F929" i="4" s="1"/>
  <c r="D930" i="4" a="1"/>
  <c r="D930" i="4" s="1"/>
  <c r="F930" i="4" s="1"/>
  <c r="D931" i="4" a="1"/>
  <c r="D931" i="4" s="1"/>
  <c r="F931" i="4" s="1"/>
  <c r="D932" i="4" a="1"/>
  <c r="D932" i="4" s="1"/>
  <c r="F932" i="4" s="1"/>
  <c r="D933" i="4" a="1"/>
  <c r="D933" i="4" s="1"/>
  <c r="F933" i="4" s="1"/>
  <c r="D934" i="4" a="1"/>
  <c r="D934" i="4" s="1"/>
  <c r="E934" i="4" s="1"/>
  <c r="D935" i="4" a="1"/>
  <c r="D935" i="4" s="1"/>
  <c r="F935" i="4" s="1"/>
  <c r="D936" i="4" a="1"/>
  <c r="D936" i="4" s="1"/>
  <c r="E936" i="4" s="1"/>
  <c r="D937" i="4" a="1"/>
  <c r="D937" i="4" s="1"/>
  <c r="F937" i="4" s="1"/>
  <c r="D938" i="4" a="1"/>
  <c r="D938" i="4" s="1"/>
  <c r="F938" i="4" s="1"/>
  <c r="D939" i="4" a="1"/>
  <c r="D939" i="4" s="1"/>
  <c r="F939" i="4" s="1"/>
  <c r="D940" i="4" a="1"/>
  <c r="D940" i="4" s="1"/>
  <c r="F940" i="4" s="1"/>
  <c r="D941" i="4" a="1"/>
  <c r="D941" i="4" s="1"/>
  <c r="F941" i="4" s="1"/>
  <c r="D942" i="4" a="1"/>
  <c r="D942" i="4" s="1"/>
  <c r="F942" i="4" s="1"/>
  <c r="D943" i="4" a="1"/>
  <c r="D943" i="4" s="1"/>
  <c r="F943" i="4" s="1"/>
  <c r="D944" i="4" a="1"/>
  <c r="D944" i="4" s="1"/>
  <c r="F944" i="4" s="1"/>
  <c r="D945" i="4" a="1"/>
  <c r="D945" i="4" s="1"/>
  <c r="F945" i="4" s="1"/>
  <c r="D946" i="4" a="1"/>
  <c r="D946" i="4" s="1"/>
  <c r="E946" i="4" s="1"/>
  <c r="D947" i="4" a="1"/>
  <c r="D947" i="4" s="1"/>
  <c r="F947" i="4" s="1"/>
  <c r="D948" i="4" a="1"/>
  <c r="D948" i="4" s="1"/>
  <c r="E948" i="4" s="1"/>
  <c r="D949" i="4" a="1"/>
  <c r="D949" i="4" s="1"/>
  <c r="F949" i="4" s="1"/>
  <c r="D950" i="4" a="1"/>
  <c r="D950" i="4" s="1"/>
  <c r="F950" i="4" s="1"/>
  <c r="D951" i="4" a="1"/>
  <c r="D951" i="4" s="1"/>
  <c r="F951" i="4" s="1"/>
  <c r="D952" i="4" a="1"/>
  <c r="D952" i="4" s="1"/>
  <c r="F952" i="4" s="1"/>
  <c r="D953" i="4" a="1"/>
  <c r="D953" i="4" s="1"/>
  <c r="F953" i="4" s="1"/>
  <c r="D954" i="4" a="1"/>
  <c r="D954" i="4" s="1"/>
  <c r="F954" i="4" s="1"/>
  <c r="D955" i="4" a="1"/>
  <c r="D955" i="4" s="1"/>
  <c r="F955" i="4" s="1"/>
  <c r="D956" i="4" a="1"/>
  <c r="D956" i="4" s="1"/>
  <c r="F956" i="4" s="1"/>
  <c r="D957" i="4" a="1"/>
  <c r="D957" i="4" s="1"/>
  <c r="F957" i="4" s="1"/>
  <c r="D958" i="4" a="1"/>
  <c r="D958" i="4" s="1"/>
  <c r="E958" i="4" s="1"/>
  <c r="D959" i="4" a="1"/>
  <c r="D959" i="4" s="1"/>
  <c r="F959" i="4" s="1"/>
  <c r="D960" i="4" a="1"/>
  <c r="D960" i="4" s="1"/>
  <c r="E960" i="4" s="1"/>
  <c r="D961" i="4" a="1"/>
  <c r="D961" i="4" s="1"/>
  <c r="F961" i="4" s="1"/>
  <c r="D962" i="4" a="1"/>
  <c r="D962" i="4" s="1"/>
  <c r="F962" i="4" s="1"/>
  <c r="D963" i="4" a="1"/>
  <c r="D963" i="4" s="1"/>
  <c r="F963" i="4" s="1"/>
  <c r="D964" i="4" a="1"/>
  <c r="D964" i="4" s="1"/>
  <c r="F964" i="4" s="1"/>
  <c r="D965" i="4" a="1"/>
  <c r="D965" i="4" s="1"/>
  <c r="F965" i="4" s="1"/>
  <c r="D966" i="4" a="1"/>
  <c r="D966" i="4" s="1"/>
  <c r="F966" i="4" s="1"/>
  <c r="D967" i="4" a="1"/>
  <c r="D967" i="4" s="1"/>
  <c r="F967" i="4" s="1"/>
  <c r="D968" i="4" a="1"/>
  <c r="D968" i="4" s="1"/>
  <c r="F968" i="4" s="1"/>
  <c r="D969" i="4" a="1"/>
  <c r="D969" i="4" s="1"/>
  <c r="F969" i="4" s="1"/>
  <c r="D970" i="4" a="1"/>
  <c r="D970" i="4" s="1"/>
  <c r="E970" i="4" s="1"/>
  <c r="D971" i="4" a="1"/>
  <c r="D971" i="4" s="1"/>
  <c r="F971" i="4" s="1"/>
  <c r="D972" i="4" a="1"/>
  <c r="D972" i="4" s="1"/>
  <c r="E972" i="4" s="1"/>
  <c r="D973" i="4" a="1"/>
  <c r="D973" i="4" s="1"/>
  <c r="F973" i="4" s="1"/>
  <c r="D974" i="4" a="1"/>
  <c r="D974" i="4" s="1"/>
  <c r="F974" i="4" s="1"/>
  <c r="D975" i="4" a="1"/>
  <c r="D975" i="4" s="1"/>
  <c r="F975" i="4" s="1"/>
  <c r="D976" i="4" a="1"/>
  <c r="D976" i="4" s="1"/>
  <c r="F976" i="4" s="1"/>
  <c r="D977" i="4" a="1"/>
  <c r="D977" i="4" s="1"/>
  <c r="F977" i="4" s="1"/>
  <c r="D978" i="4" a="1"/>
  <c r="D978" i="4" s="1"/>
  <c r="F978" i="4" s="1"/>
  <c r="D979" i="4" a="1"/>
  <c r="D979" i="4" s="1"/>
  <c r="F979" i="4" s="1"/>
  <c r="D980" i="4" a="1"/>
  <c r="D980" i="4" s="1"/>
  <c r="F980" i="4" s="1"/>
  <c r="D981" i="4" a="1"/>
  <c r="D981" i="4" s="1"/>
  <c r="F981" i="4" s="1"/>
  <c r="D982" i="4" a="1"/>
  <c r="D982" i="4" s="1"/>
  <c r="E982" i="4" s="1"/>
  <c r="D983" i="4" a="1"/>
  <c r="D983" i="4" s="1"/>
  <c r="F983" i="4" s="1"/>
  <c r="D984" i="4" a="1"/>
  <c r="D984" i="4" s="1"/>
  <c r="E984" i="4" s="1"/>
  <c r="D985" i="4" a="1"/>
  <c r="D985" i="4" s="1"/>
  <c r="F985" i="4" s="1"/>
  <c r="D986" i="4" a="1"/>
  <c r="D986" i="4" s="1"/>
  <c r="F986" i="4" s="1"/>
  <c r="D987" i="4" a="1"/>
  <c r="D987" i="4" s="1"/>
  <c r="F987" i="4" s="1"/>
  <c r="D988" i="4" a="1"/>
  <c r="D988" i="4" s="1"/>
  <c r="F988" i="4" s="1"/>
  <c r="D989" i="4" a="1"/>
  <c r="D989" i="4" s="1"/>
  <c r="F989" i="4" s="1"/>
  <c r="D990" i="4" a="1"/>
  <c r="D990" i="4" s="1"/>
  <c r="F990" i="4" s="1"/>
  <c r="D991" i="4" a="1"/>
  <c r="D991" i="4" s="1"/>
  <c r="F991" i="4" s="1"/>
  <c r="D992" i="4" a="1"/>
  <c r="D992" i="4" s="1"/>
  <c r="F992" i="4" s="1"/>
  <c r="D993" i="4" a="1"/>
  <c r="D993" i="4" s="1"/>
  <c r="F993" i="4" s="1"/>
  <c r="D994" i="4" a="1"/>
  <c r="D994" i="4" s="1"/>
  <c r="E994" i="4" s="1"/>
  <c r="D995" i="4" a="1"/>
  <c r="D995" i="4" s="1"/>
  <c r="F995" i="4" s="1"/>
  <c r="D996" i="4" a="1"/>
  <c r="D996" i="4" s="1"/>
  <c r="E996" i="4" s="1"/>
  <c r="D997" i="4" a="1"/>
  <c r="D997" i="4" s="1"/>
  <c r="F997" i="4" s="1"/>
  <c r="D998" i="4" a="1"/>
  <c r="D998" i="4" s="1"/>
  <c r="F998" i="4" s="1"/>
  <c r="D999" i="4" a="1"/>
  <c r="D999" i="4" s="1"/>
  <c r="F999" i="4" s="1"/>
  <c r="D1000" i="4" a="1"/>
  <c r="D1000" i="4" s="1"/>
  <c r="F1000" i="4" s="1"/>
  <c r="D1001" i="4" a="1"/>
  <c r="D1001" i="4" s="1"/>
  <c r="F1001" i="4" s="1"/>
  <c r="D1002" i="4" a="1"/>
  <c r="D1002" i="4" s="1"/>
  <c r="F1002" i="4" s="1"/>
  <c r="D1003" i="4" a="1"/>
  <c r="D1003" i="4" s="1"/>
  <c r="F1003" i="4" s="1"/>
  <c r="D1004" i="4" a="1"/>
  <c r="D1004" i="4" s="1"/>
  <c r="F1004" i="4" s="1"/>
  <c r="D1005" i="4" a="1"/>
  <c r="D1005" i="4" s="1"/>
  <c r="E1005" i="4" s="1"/>
  <c r="D1006" i="4" a="1"/>
  <c r="D1006" i="4" s="1"/>
  <c r="E1006" i="4" s="1"/>
  <c r="D1007" i="4" a="1"/>
  <c r="D1007" i="4" s="1"/>
  <c r="F1007" i="4" s="1"/>
  <c r="D1008" i="4" a="1"/>
  <c r="D1008" i="4" s="1"/>
  <c r="E1008" i="4" s="1"/>
  <c r="D1009" i="4" a="1"/>
  <c r="D1009" i="4" s="1"/>
  <c r="F1009" i="4" s="1"/>
  <c r="D1010" i="4" a="1"/>
  <c r="D1010" i="4" s="1"/>
  <c r="F1010" i="4" s="1"/>
  <c r="D1011" i="4" a="1"/>
  <c r="D1011" i="4" s="1"/>
  <c r="F1011" i="4" s="1"/>
  <c r="D1012" i="4" a="1"/>
  <c r="D1012" i="4" s="1"/>
  <c r="E1012" i="4" s="1"/>
  <c r="D1013" i="4" a="1"/>
  <c r="D1013" i="4" s="1"/>
  <c r="F1013" i="4" s="1"/>
  <c r="D1014" i="4" a="1"/>
  <c r="D1014" i="4" s="1"/>
  <c r="F1014" i="4" s="1"/>
  <c r="D1015" i="4" a="1"/>
  <c r="D1015" i="4" s="1"/>
  <c r="F1015" i="4" s="1"/>
  <c r="D1016" i="4" a="1"/>
  <c r="D1016" i="4" s="1"/>
  <c r="E1016" i="4" s="1"/>
  <c r="D1017" i="4" a="1"/>
  <c r="D1017" i="4" s="1"/>
  <c r="E1017" i="4" s="1"/>
  <c r="D1018" i="4" a="1"/>
  <c r="D1018" i="4" s="1"/>
  <c r="E1018" i="4" s="1"/>
  <c r="D1019" i="4" a="1"/>
  <c r="D1019" i="4" s="1"/>
  <c r="D1020" i="4" a="1"/>
  <c r="D1020" i="4" s="1"/>
  <c r="E1020" i="4" s="1"/>
  <c r="D1021" i="4" a="1"/>
  <c r="D1021" i="4" s="1"/>
  <c r="E1021" i="4" s="1"/>
  <c r="D1022" i="4" a="1"/>
  <c r="D1022" i="4" s="1"/>
  <c r="E1022" i="4" s="1"/>
  <c r="D1023" i="4" a="1"/>
  <c r="D1023" i="4" s="1"/>
  <c r="D1024" i="4" a="1"/>
  <c r="D1024" i="4" s="1"/>
  <c r="E1024" i="4" s="1"/>
  <c r="D1025" i="4" a="1"/>
  <c r="D1025" i="4" s="1"/>
  <c r="E1025" i="4" s="1"/>
  <c r="D1026" i="4" a="1"/>
  <c r="D1026" i="4" s="1"/>
  <c r="E1026" i="4" s="1"/>
  <c r="D1027" i="4" a="1"/>
  <c r="D1027" i="4" s="1"/>
  <c r="E1027" i="4" s="1"/>
  <c r="D1028" i="4" a="1"/>
  <c r="D1028" i="4" s="1"/>
  <c r="E1028" i="4" s="1"/>
  <c r="D1029" i="4" a="1"/>
  <c r="D1029" i="4" s="1"/>
  <c r="E1029" i="4" s="1"/>
  <c r="D1030" i="4" a="1"/>
  <c r="D1030" i="4" s="1"/>
  <c r="E1030" i="4" s="1"/>
  <c r="D1031" i="4" a="1"/>
  <c r="D1031" i="4" s="1"/>
  <c r="D1032" i="4" a="1"/>
  <c r="D1032" i="4" s="1"/>
  <c r="E1032" i="4" s="1"/>
  <c r="D1033" i="4" a="1"/>
  <c r="D1033" i="4" s="1"/>
  <c r="E1033" i="4" s="1"/>
  <c r="D1034" i="4" a="1"/>
  <c r="D1034" i="4" s="1"/>
  <c r="E1034" i="4" s="1"/>
  <c r="D1035" i="4" a="1"/>
  <c r="D1035" i="4" s="1"/>
  <c r="D1036" i="4" a="1"/>
  <c r="D1036" i="4" s="1"/>
  <c r="E1036" i="4" s="1"/>
  <c r="D1037" i="4" a="1"/>
  <c r="D1037" i="4" s="1"/>
  <c r="E1037" i="4" s="1"/>
  <c r="D1038" i="4" a="1"/>
  <c r="D1038" i="4" s="1"/>
  <c r="E1038" i="4" s="1"/>
  <c r="D1039" i="4" a="1"/>
  <c r="D1039" i="4" s="1"/>
  <c r="E1039" i="4" s="1"/>
  <c r="D1040" i="4" a="1"/>
  <c r="D1040" i="4" s="1"/>
  <c r="E1040" i="4" s="1"/>
  <c r="D1041" i="4" a="1"/>
  <c r="D1041" i="4" s="1"/>
  <c r="E1041" i="4" s="1"/>
  <c r="D1042" i="4" a="1"/>
  <c r="D1042" i="4" s="1"/>
  <c r="E1042" i="4" s="1"/>
  <c r="D1043" i="4" a="1"/>
  <c r="D1043" i="4" s="1"/>
  <c r="D1044" i="4" a="1"/>
  <c r="D1044" i="4" s="1"/>
  <c r="E1044" i="4" s="1"/>
  <c r="D1045" i="4" a="1"/>
  <c r="D1045" i="4" s="1"/>
  <c r="E1045" i="4" s="1"/>
  <c r="D1046" i="4" a="1"/>
  <c r="D1046" i="4" s="1"/>
  <c r="E1046" i="4" s="1"/>
  <c r="D1047" i="4" a="1"/>
  <c r="D1047" i="4" s="1"/>
  <c r="D1048" i="4" a="1"/>
  <c r="D1048" i="4" s="1"/>
  <c r="E1048" i="4" s="1"/>
  <c r="D1049" i="4" a="1"/>
  <c r="D1049" i="4" s="1"/>
  <c r="E1049" i="4" s="1"/>
  <c r="D1050" i="4" a="1"/>
  <c r="D1050" i="4" s="1"/>
  <c r="E1050" i="4" s="1"/>
  <c r="D1051" i="4" a="1"/>
  <c r="D1051" i="4" s="1"/>
  <c r="E1051" i="4" s="1"/>
  <c r="D1052" i="4" a="1"/>
  <c r="D1052" i="4" s="1"/>
  <c r="E1052" i="4" s="1"/>
  <c r="D1053" i="4" a="1"/>
  <c r="D1053" i="4" s="1"/>
  <c r="E1053" i="4" s="1"/>
  <c r="D1054" i="4" a="1"/>
  <c r="D1054" i="4" s="1"/>
  <c r="E1054" i="4" s="1"/>
  <c r="D1055" i="4" a="1"/>
  <c r="D1055" i="4" s="1"/>
  <c r="D1056" i="4" a="1"/>
  <c r="D1056" i="4" s="1"/>
  <c r="E1056" i="4" s="1"/>
  <c r="D1057" i="4" a="1"/>
  <c r="D1057" i="4" s="1"/>
  <c r="E1057" i="4" s="1"/>
  <c r="D1058" i="4" a="1"/>
  <c r="D1058" i="4" s="1"/>
  <c r="E1058" i="4" s="1"/>
  <c r="D1059" i="4" a="1"/>
  <c r="D1059" i="4" s="1"/>
  <c r="D1060" i="4" a="1"/>
  <c r="D1060" i="4" s="1"/>
  <c r="E1060" i="4" s="1"/>
  <c r="D1061" i="4" a="1"/>
  <c r="D1061" i="4" s="1"/>
  <c r="E1061" i="4" s="1"/>
  <c r="D1062" i="4" a="1"/>
  <c r="D1062" i="4" s="1"/>
  <c r="E1062" i="4" s="1"/>
  <c r="D1063" i="4" a="1"/>
  <c r="D1063" i="4" s="1"/>
  <c r="E1063" i="4" s="1"/>
  <c r="D1064" i="4" a="1"/>
  <c r="D1064" i="4" s="1"/>
  <c r="E1064" i="4" s="1"/>
  <c r="D1065" i="4" a="1"/>
  <c r="D1065" i="4" s="1"/>
  <c r="E1065" i="4" s="1"/>
  <c r="D1066" i="4" a="1"/>
  <c r="D1066" i="4" s="1"/>
  <c r="E1066" i="4" s="1"/>
  <c r="D1067" i="4" a="1"/>
  <c r="D1067" i="4" s="1"/>
  <c r="D1068" i="4" a="1"/>
  <c r="D1068" i="4" s="1"/>
  <c r="E1068" i="4" s="1"/>
  <c r="D1069" i="4" a="1"/>
  <c r="D1069" i="4" s="1"/>
  <c r="E1069" i="4" s="1"/>
  <c r="D1070" i="4" a="1"/>
  <c r="D1070" i="4" s="1"/>
  <c r="E1070" i="4" s="1"/>
  <c r="D1071" i="4" a="1"/>
  <c r="D1071" i="4" s="1"/>
  <c r="D1072" i="4" a="1"/>
  <c r="D1072" i="4" s="1"/>
  <c r="E1072" i="4" s="1"/>
  <c r="D1073" i="4" a="1"/>
  <c r="D1073" i="4" s="1"/>
  <c r="E1073" i="4" s="1"/>
  <c r="D1074" i="4" a="1"/>
  <c r="D1074" i="4" s="1"/>
  <c r="E1074" i="4" s="1"/>
  <c r="D1075" i="4" a="1"/>
  <c r="D1075" i="4" s="1"/>
  <c r="E1075" i="4" s="1"/>
  <c r="D1076" i="4" a="1"/>
  <c r="D1076" i="4" s="1"/>
  <c r="E1076" i="4" s="1"/>
  <c r="D1077" i="4" a="1"/>
  <c r="D1077" i="4" s="1"/>
  <c r="E1077" i="4" s="1"/>
  <c r="D1078" i="4" a="1"/>
  <c r="D1078" i="4" s="1"/>
  <c r="E1078" i="4" s="1"/>
  <c r="D1079" i="4" a="1"/>
  <c r="D1079" i="4" s="1"/>
  <c r="D1080" i="4" a="1"/>
  <c r="D1080" i="4" s="1"/>
  <c r="E1080" i="4" s="1"/>
  <c r="D1081" i="4" a="1"/>
  <c r="D1081" i="4" s="1"/>
  <c r="E1081" i="4" s="1"/>
  <c r="D1082" i="4" a="1"/>
  <c r="D1082" i="4" s="1"/>
  <c r="E1082" i="4" s="1"/>
  <c r="D1083" i="4" a="1"/>
  <c r="D1083" i="4" s="1"/>
  <c r="D1084" i="4" a="1"/>
  <c r="D1084" i="4" s="1"/>
  <c r="E1084" i="4" s="1"/>
  <c r="D1085" i="4" a="1"/>
  <c r="D1085" i="4" s="1"/>
  <c r="E1085" i="4" s="1"/>
  <c r="D1086" i="4" a="1"/>
  <c r="D1086" i="4" s="1"/>
  <c r="E1086" i="4" s="1"/>
  <c r="D1087" i="4" a="1"/>
  <c r="D1087" i="4" s="1"/>
  <c r="E1087" i="4" s="1"/>
  <c r="D1088" i="4" a="1"/>
  <c r="D1088" i="4" s="1"/>
  <c r="E1088" i="4" s="1"/>
  <c r="D1089" i="4" a="1"/>
  <c r="D1089" i="4" s="1"/>
  <c r="E1089" i="4" s="1"/>
  <c r="D1090" i="4" a="1"/>
  <c r="D1090" i="4" s="1"/>
  <c r="E1090" i="4" s="1"/>
  <c r="D1091" i="4" a="1"/>
  <c r="D1091" i="4" s="1"/>
  <c r="D1092" i="4" a="1"/>
  <c r="D1092" i="4" s="1"/>
  <c r="E1092" i="4" s="1"/>
  <c r="D1093" i="4" a="1"/>
  <c r="D1093" i="4" s="1"/>
  <c r="E1093" i="4" s="1"/>
  <c r="D1094" i="4" a="1"/>
  <c r="D1094" i="4" s="1"/>
  <c r="E1094" i="4" s="1"/>
  <c r="D1095" i="4" a="1"/>
  <c r="D1095" i="4" s="1"/>
  <c r="D1096" i="4" a="1"/>
  <c r="D1096" i="4" s="1"/>
  <c r="E1096" i="4" s="1"/>
  <c r="D1097" i="4" a="1"/>
  <c r="D1097" i="4" s="1"/>
  <c r="E1097" i="4" s="1"/>
  <c r="D1098" i="4" a="1"/>
  <c r="D1098" i="4" s="1"/>
  <c r="E1098" i="4" s="1"/>
  <c r="D1099" i="4" a="1"/>
  <c r="D1099" i="4" s="1"/>
  <c r="E1099" i="4" s="1"/>
  <c r="D1100" i="4" a="1"/>
  <c r="D1100" i="4" s="1"/>
  <c r="E1100" i="4" s="1"/>
  <c r="D1101" i="4" a="1"/>
  <c r="D1101" i="4" s="1"/>
  <c r="E1101" i="4" s="1"/>
  <c r="D1102" i="4" a="1"/>
  <c r="D1102" i="4" s="1"/>
  <c r="E1102" i="4" s="1"/>
  <c r="D1103" i="4" a="1"/>
  <c r="D1103" i="4" s="1"/>
  <c r="D1104" i="4" a="1"/>
  <c r="D1104" i="4" s="1"/>
  <c r="E1104" i="4" s="1"/>
  <c r="D1105" i="4" a="1"/>
  <c r="D1105" i="4" s="1"/>
  <c r="E1105" i="4" s="1"/>
  <c r="D1106" i="4" a="1"/>
  <c r="D1106" i="4" s="1"/>
  <c r="E1106" i="4" s="1"/>
  <c r="D1107" i="4" a="1"/>
  <c r="D1107" i="4" s="1"/>
  <c r="D1108" i="4" a="1"/>
  <c r="D1108" i="4" s="1"/>
  <c r="E1108" i="4" s="1"/>
  <c r="D1109" i="4" a="1"/>
  <c r="D1109" i="4" s="1"/>
  <c r="E1109" i="4" s="1"/>
  <c r="D1110" i="4" a="1"/>
  <c r="D1110" i="4" s="1"/>
  <c r="E1110" i="4" s="1"/>
  <c r="D1111" i="4" a="1"/>
  <c r="D1111" i="4" s="1"/>
  <c r="E1111" i="4" s="1"/>
  <c r="D1112" i="4" a="1"/>
  <c r="D1112" i="4" s="1"/>
  <c r="E1112" i="4" s="1"/>
  <c r="D1113" i="4" a="1"/>
  <c r="D1113" i="4" s="1"/>
  <c r="E1113" i="4" s="1"/>
  <c r="D1114" i="4" a="1"/>
  <c r="D1114" i="4" s="1"/>
  <c r="E1114" i="4" s="1"/>
  <c r="D1115" i="4" a="1"/>
  <c r="D1115" i="4" s="1"/>
  <c r="D1116" i="4" a="1"/>
  <c r="D1116" i="4" s="1"/>
  <c r="E1116" i="4" s="1"/>
  <c r="D1117" i="4" a="1"/>
  <c r="D1117" i="4" s="1"/>
  <c r="E1117" i="4" s="1"/>
  <c r="D1118" i="4" a="1"/>
  <c r="D1118" i="4" s="1"/>
  <c r="E1118" i="4" s="1"/>
  <c r="D1119" i="4" a="1"/>
  <c r="D1119" i="4" s="1"/>
  <c r="D1120" i="4" a="1"/>
  <c r="D1120" i="4" s="1"/>
  <c r="E1120" i="4" s="1"/>
  <c r="D1121" i="4" a="1"/>
  <c r="D1121" i="4" s="1"/>
  <c r="E1121" i="4" s="1"/>
  <c r="D1122" i="4" a="1"/>
  <c r="D1122" i="4" s="1"/>
  <c r="E1122" i="4" s="1"/>
  <c r="D1123" i="4" a="1"/>
  <c r="D1123" i="4" s="1"/>
  <c r="E1123" i="4" s="1"/>
  <c r="D1124" i="4" a="1"/>
  <c r="D1124" i="4" s="1"/>
  <c r="E1124" i="4" s="1"/>
  <c r="D1125" i="4" a="1"/>
  <c r="D1125" i="4" s="1"/>
  <c r="E1125" i="4" s="1"/>
  <c r="D1126" i="4" a="1"/>
  <c r="D1126" i="4" s="1"/>
  <c r="E1126" i="4" s="1"/>
  <c r="D1127" i="4" a="1"/>
  <c r="D1127" i="4" s="1"/>
  <c r="D1128" i="4" a="1"/>
  <c r="D1128" i="4" s="1"/>
  <c r="E1128" i="4" s="1"/>
  <c r="D1129" i="4" a="1"/>
  <c r="D1129" i="4" s="1"/>
  <c r="E1129" i="4" s="1"/>
  <c r="D1130" i="4" a="1"/>
  <c r="D1130" i="4" s="1"/>
  <c r="E1130" i="4" s="1"/>
  <c r="D1131" i="4" a="1"/>
  <c r="D1131" i="4" s="1"/>
  <c r="D1132" i="4" a="1"/>
  <c r="D1132" i="4" s="1"/>
  <c r="E1132" i="4" s="1"/>
  <c r="D1133" i="4" a="1"/>
  <c r="D1133" i="4" s="1"/>
  <c r="E1133" i="4" s="1"/>
  <c r="D1134" i="4" a="1"/>
  <c r="D1134" i="4" s="1"/>
  <c r="E1134" i="4" s="1"/>
  <c r="D1135" i="4" a="1"/>
  <c r="D1135" i="4" s="1"/>
  <c r="E1135" i="4" s="1"/>
  <c r="D1136" i="4" a="1"/>
  <c r="D1136" i="4" s="1"/>
  <c r="E1136" i="4" s="1"/>
  <c r="D1137" i="4" a="1"/>
  <c r="D1137" i="4" s="1"/>
  <c r="E1137" i="4" s="1"/>
  <c r="D1138" i="4" a="1"/>
  <c r="D1138" i="4" s="1"/>
  <c r="E1138" i="4" s="1"/>
  <c r="D1139" i="4" a="1"/>
  <c r="D1139" i="4" s="1"/>
  <c r="D1140" i="4" a="1"/>
  <c r="D1140" i="4" s="1"/>
  <c r="E1140" i="4" s="1"/>
  <c r="D1141" i="4" a="1"/>
  <c r="D1141" i="4" s="1"/>
  <c r="E1141" i="4" s="1"/>
  <c r="D1142" i="4" a="1"/>
  <c r="D1142" i="4" s="1"/>
  <c r="E1142" i="4" s="1"/>
  <c r="D1143" i="4" a="1"/>
  <c r="D1143" i="4" s="1"/>
  <c r="D1144" i="4" a="1"/>
  <c r="D1144" i="4" s="1"/>
  <c r="E1144" i="4" s="1"/>
  <c r="D1145" i="4" a="1"/>
  <c r="D1145" i="4" s="1"/>
  <c r="E1145" i="4" s="1"/>
  <c r="D1146" i="4" a="1"/>
  <c r="D1146" i="4" s="1"/>
  <c r="E1146" i="4" s="1"/>
  <c r="D1147" i="4" a="1"/>
  <c r="D1147" i="4" s="1"/>
  <c r="E1147" i="4" s="1"/>
  <c r="D1148" i="4" a="1"/>
  <c r="D1148" i="4" s="1"/>
  <c r="E1148" i="4" s="1"/>
  <c r="D1149" i="4" a="1"/>
  <c r="D1149" i="4" s="1"/>
  <c r="E1149" i="4" s="1"/>
  <c r="D1150" i="4" a="1"/>
  <c r="D1150" i="4" s="1"/>
  <c r="E1150" i="4" s="1"/>
  <c r="D1151" i="4" a="1"/>
  <c r="D1151" i="4" s="1"/>
  <c r="D1152" i="4" a="1"/>
  <c r="D1152" i="4" s="1"/>
  <c r="E1152" i="4" s="1"/>
  <c r="D1153" i="4" a="1"/>
  <c r="D1153" i="4" s="1"/>
  <c r="E1153" i="4" s="1"/>
  <c r="D1154" i="4" a="1"/>
  <c r="D1154" i="4" s="1"/>
  <c r="E1154" i="4" s="1"/>
  <c r="D1155" i="4" a="1"/>
  <c r="D1155" i="4" s="1"/>
  <c r="D1156" i="4" a="1"/>
  <c r="D1156" i="4" s="1"/>
  <c r="E1156" i="4" s="1"/>
  <c r="D1157" i="4" a="1"/>
  <c r="D1157" i="4" s="1"/>
  <c r="E1157" i="4" s="1"/>
  <c r="D1158" i="4" a="1"/>
  <c r="D1158" i="4" s="1"/>
  <c r="E1158" i="4" s="1"/>
  <c r="D1159" i="4" a="1"/>
  <c r="D1159" i="4" s="1"/>
  <c r="E1159" i="4" s="1"/>
  <c r="D1160" i="4" a="1"/>
  <c r="D1160" i="4" s="1"/>
  <c r="E1160" i="4" s="1"/>
  <c r="D1161" i="4" a="1"/>
  <c r="D1161" i="4" s="1"/>
  <c r="E1161" i="4" s="1"/>
  <c r="D1162" i="4" a="1"/>
  <c r="D1162" i="4" s="1"/>
  <c r="E1162" i="4" s="1"/>
  <c r="D1163" i="4" a="1"/>
  <c r="D1163" i="4" s="1"/>
  <c r="D1164" i="4" a="1"/>
  <c r="D1164" i="4" s="1"/>
  <c r="E1164" i="4" s="1"/>
  <c r="D1165" i="4" a="1"/>
  <c r="D1165" i="4" s="1"/>
  <c r="E1165" i="4" s="1"/>
  <c r="D1166" i="4" a="1"/>
  <c r="D1166" i="4" s="1"/>
  <c r="E1166" i="4" s="1"/>
  <c r="D1167" i="4" a="1"/>
  <c r="D1167" i="4" s="1"/>
  <c r="D1168" i="4" a="1"/>
  <c r="D1168" i="4" s="1"/>
  <c r="E1168" i="4" s="1"/>
  <c r="D1169" i="4" a="1"/>
  <c r="D1169" i="4" s="1"/>
  <c r="E1169" i="4" s="1"/>
  <c r="D1170" i="4" a="1"/>
  <c r="D1170" i="4" s="1"/>
  <c r="E1170" i="4" s="1"/>
  <c r="D1171" i="4" a="1"/>
  <c r="D1171" i="4" s="1"/>
  <c r="E1171" i="4" s="1"/>
  <c r="D1172" i="4" a="1"/>
  <c r="D1172" i="4" s="1"/>
  <c r="E1172" i="4" s="1"/>
  <c r="D1173" i="4" a="1"/>
  <c r="D1173" i="4" s="1"/>
  <c r="E1173" i="4" s="1"/>
  <c r="D1174" i="4" a="1"/>
  <c r="D1174" i="4" s="1"/>
  <c r="E1174" i="4" s="1"/>
  <c r="D1175" i="4" a="1"/>
  <c r="D1175" i="4" s="1"/>
  <c r="D1176" i="4" a="1"/>
  <c r="D1176" i="4" s="1"/>
  <c r="E1176" i="4" s="1"/>
  <c r="D1177" i="4" a="1"/>
  <c r="D1177" i="4" s="1"/>
  <c r="E1177" i="4" s="1"/>
  <c r="D1178" i="4" a="1"/>
  <c r="D1178" i="4" s="1"/>
  <c r="E1178" i="4" s="1"/>
  <c r="D1179" i="4" a="1"/>
  <c r="D1179" i="4" s="1"/>
  <c r="D1180" i="4" a="1"/>
  <c r="D1180" i="4" s="1"/>
  <c r="E1180" i="4" s="1"/>
  <c r="D1181" i="4" a="1"/>
  <c r="D1181" i="4" s="1"/>
  <c r="E1181" i="4" s="1"/>
  <c r="D1182" i="4" a="1"/>
  <c r="D1182" i="4" s="1"/>
  <c r="E1182" i="4" s="1"/>
  <c r="D1183" i="4" a="1"/>
  <c r="D1183" i="4" s="1"/>
  <c r="E1183" i="4" s="1"/>
  <c r="D1184" i="4" a="1"/>
  <c r="D1184" i="4" s="1"/>
  <c r="E1184" i="4" s="1"/>
  <c r="D1185" i="4" a="1"/>
  <c r="D1185" i="4" s="1"/>
  <c r="E1185" i="4" s="1"/>
  <c r="D1186" i="4" a="1"/>
  <c r="D1186" i="4" s="1"/>
  <c r="E1186" i="4" s="1"/>
  <c r="D1187" i="4" a="1"/>
  <c r="D1187" i="4" s="1"/>
  <c r="D1188" i="4" a="1"/>
  <c r="D1188" i="4" s="1"/>
  <c r="E1188" i="4" s="1"/>
  <c r="D1189" i="4" a="1"/>
  <c r="D1189" i="4" s="1"/>
  <c r="E1189" i="4" s="1"/>
  <c r="D1190" i="4" a="1"/>
  <c r="D1190" i="4" s="1"/>
  <c r="E1190" i="4" s="1"/>
  <c r="D1191" i="4" a="1"/>
  <c r="D1191" i="4" s="1"/>
  <c r="D1192" i="4" a="1"/>
  <c r="D1192" i="4" s="1"/>
  <c r="E1192" i="4" s="1"/>
  <c r="D1193" i="4" a="1"/>
  <c r="D1193" i="4" s="1"/>
  <c r="E1193" i="4" s="1"/>
  <c r="D1194" i="4" a="1"/>
  <c r="D1194" i="4" s="1"/>
  <c r="E1194" i="4" s="1"/>
  <c r="D1195" i="4" a="1"/>
  <c r="D1195" i="4" s="1"/>
  <c r="E1195" i="4" s="1"/>
  <c r="D1196" i="4" a="1"/>
  <c r="D1196" i="4" s="1"/>
  <c r="E1196" i="4" s="1"/>
  <c r="D1197" i="4" a="1"/>
  <c r="D1197" i="4" s="1"/>
  <c r="E1197" i="4" s="1"/>
  <c r="D1198" i="4" a="1"/>
  <c r="D1198" i="4" s="1"/>
  <c r="E1198" i="4" s="1"/>
  <c r="F1082" i="4" l="1"/>
  <c r="F1154" i="4"/>
  <c r="F1111" i="4"/>
  <c r="F1097" i="4"/>
  <c r="F1053" i="4"/>
  <c r="F1039" i="4"/>
  <c r="F1025" i="4"/>
  <c r="F1125" i="4"/>
  <c r="F1197" i="4"/>
  <c r="F1183" i="4"/>
  <c r="F10" i="4"/>
  <c r="F1169" i="4"/>
  <c r="E204" i="4"/>
  <c r="F204" i="4"/>
  <c r="F840" i="4"/>
  <c r="E1163" i="4"/>
  <c r="F1163" i="4"/>
  <c r="E1043" i="4"/>
  <c r="F1043" i="4"/>
  <c r="E1191" i="4"/>
  <c r="F1191" i="4"/>
  <c r="E1167" i="4"/>
  <c r="F1167" i="4"/>
  <c r="E1119" i="4"/>
  <c r="F1119" i="4"/>
  <c r="F1198" i="4"/>
  <c r="F1184" i="4"/>
  <c r="F1170" i="4"/>
  <c r="F1156" i="4"/>
  <c r="F1141" i="4"/>
  <c r="F1126" i="4"/>
  <c r="F1112" i="4"/>
  <c r="F1098" i="4"/>
  <c r="F1084" i="4"/>
  <c r="F1069" i="4"/>
  <c r="F1054" i="4"/>
  <c r="F1040" i="4"/>
  <c r="F1026" i="4"/>
  <c r="F1012" i="4"/>
  <c r="F982" i="4"/>
  <c r="F910" i="4"/>
  <c r="F756" i="4"/>
  <c r="F612" i="4"/>
  <c r="F324" i="4"/>
  <c r="E252" i="4"/>
  <c r="F252" i="4"/>
  <c r="E120" i="4"/>
  <c r="F120" i="4"/>
  <c r="F924" i="4"/>
  <c r="E1115" i="4"/>
  <c r="F1115" i="4"/>
  <c r="F1196" i="4"/>
  <c r="F1182" i="4"/>
  <c r="F1168" i="4"/>
  <c r="F1153" i="4"/>
  <c r="F1138" i="4"/>
  <c r="F1124" i="4"/>
  <c r="F1110" i="4"/>
  <c r="F1096" i="4"/>
  <c r="F1081" i="4"/>
  <c r="F1066" i="4"/>
  <c r="F1052" i="4"/>
  <c r="F1038" i="4"/>
  <c r="F1024" i="4"/>
  <c r="F994" i="4"/>
  <c r="F922" i="4"/>
  <c r="F780" i="4"/>
  <c r="F636" i="4"/>
  <c r="F238" i="4"/>
  <c r="F154" i="4"/>
  <c r="E396" i="4"/>
  <c r="F396" i="4"/>
  <c r="E132" i="4"/>
  <c r="F132" i="4"/>
  <c r="E886" i="4"/>
  <c r="F886" i="4"/>
  <c r="E850" i="4"/>
  <c r="F850" i="4"/>
  <c r="E838" i="4"/>
  <c r="F838" i="4"/>
  <c r="E826" i="4"/>
  <c r="F826" i="4"/>
  <c r="E814" i="4"/>
  <c r="F814" i="4"/>
  <c r="E802" i="4"/>
  <c r="F802" i="4"/>
  <c r="E790" i="4"/>
  <c r="F790" i="4"/>
  <c r="E778" i="4"/>
  <c r="F778" i="4"/>
  <c r="E766" i="4"/>
  <c r="F766" i="4"/>
  <c r="E754" i="4"/>
  <c r="F754" i="4"/>
  <c r="E742" i="4"/>
  <c r="F742" i="4"/>
  <c r="E730" i="4"/>
  <c r="F730" i="4"/>
  <c r="E718" i="4"/>
  <c r="F718" i="4"/>
  <c r="E706" i="4"/>
  <c r="F706" i="4"/>
  <c r="E694" i="4"/>
  <c r="F694" i="4"/>
  <c r="E682" i="4"/>
  <c r="F682" i="4"/>
  <c r="E670" i="4"/>
  <c r="F670" i="4"/>
  <c r="E658" i="4"/>
  <c r="F658" i="4"/>
  <c r="E646" i="4"/>
  <c r="F646" i="4"/>
  <c r="E634" i="4"/>
  <c r="F634" i="4"/>
  <c r="E622" i="4"/>
  <c r="F622" i="4"/>
  <c r="E610" i="4"/>
  <c r="F610" i="4"/>
  <c r="E598" i="4"/>
  <c r="F598" i="4"/>
  <c r="E586" i="4"/>
  <c r="F586" i="4"/>
  <c r="E574" i="4"/>
  <c r="F574" i="4"/>
  <c r="E562" i="4"/>
  <c r="F562" i="4"/>
  <c r="E550" i="4"/>
  <c r="F550" i="4"/>
  <c r="E538" i="4"/>
  <c r="F538" i="4"/>
  <c r="E526" i="4"/>
  <c r="F526" i="4"/>
  <c r="E514" i="4"/>
  <c r="F514" i="4"/>
  <c r="E502" i="4"/>
  <c r="F502" i="4"/>
  <c r="E490" i="4"/>
  <c r="F490" i="4"/>
  <c r="E478" i="4"/>
  <c r="F478" i="4"/>
  <c r="E466" i="4"/>
  <c r="F466" i="4"/>
  <c r="E454" i="4"/>
  <c r="F454" i="4"/>
  <c r="E442" i="4"/>
  <c r="F442" i="4"/>
  <c r="E430" i="4"/>
  <c r="F430" i="4"/>
  <c r="E418" i="4"/>
  <c r="F418" i="4"/>
  <c r="E394" i="4"/>
  <c r="F394" i="4"/>
  <c r="E370" i="4"/>
  <c r="F370" i="4"/>
  <c r="E358" i="4"/>
  <c r="F358" i="4"/>
  <c r="E346" i="4"/>
  <c r="F346" i="4"/>
  <c r="E322" i="4"/>
  <c r="F322" i="4"/>
  <c r="E310" i="4"/>
  <c r="F310" i="4"/>
  <c r="E286" i="4"/>
  <c r="F286" i="4"/>
  <c r="E274" i="4"/>
  <c r="F274" i="4"/>
  <c r="E250" i="4"/>
  <c r="F250" i="4"/>
  <c r="E226" i="4"/>
  <c r="F226" i="4"/>
  <c r="E214" i="4"/>
  <c r="F214" i="4"/>
  <c r="E202" i="4"/>
  <c r="F202" i="4"/>
  <c r="E178" i="4"/>
  <c r="F178" i="4"/>
  <c r="E166" i="4"/>
  <c r="F166" i="4"/>
  <c r="E142" i="4"/>
  <c r="F142" i="4"/>
  <c r="E130" i="4"/>
  <c r="F130" i="4"/>
  <c r="E118" i="4"/>
  <c r="F118" i="4"/>
  <c r="E106" i="4"/>
  <c r="F106" i="4"/>
  <c r="E94" i="4"/>
  <c r="F94" i="4"/>
  <c r="E82" i="4"/>
  <c r="F82" i="4"/>
  <c r="E70" i="4"/>
  <c r="F70" i="4"/>
  <c r="E58" i="4"/>
  <c r="F58" i="4"/>
  <c r="E46" i="4"/>
  <c r="F46" i="4"/>
  <c r="E34" i="4"/>
  <c r="F34" i="4"/>
  <c r="E22" i="4"/>
  <c r="F22" i="4"/>
  <c r="F1195" i="4"/>
  <c r="F1181" i="4"/>
  <c r="F1166" i="4"/>
  <c r="F1152" i="4"/>
  <c r="F1137" i="4"/>
  <c r="F1123" i="4"/>
  <c r="F1109" i="4"/>
  <c r="F1094" i="4"/>
  <c r="F1080" i="4"/>
  <c r="F1065" i="4"/>
  <c r="F1051" i="4"/>
  <c r="F1037" i="4"/>
  <c r="F1022" i="4"/>
  <c r="F1008" i="4"/>
  <c r="F936" i="4"/>
  <c r="F876" i="4"/>
  <c r="F720" i="4"/>
  <c r="F576" i="4"/>
  <c r="F540" i="4"/>
  <c r="F504" i="4"/>
  <c r="F468" i="4"/>
  <c r="F432" i="4"/>
  <c r="E336" i="4"/>
  <c r="F336" i="4"/>
  <c r="E240" i="4"/>
  <c r="F240" i="4"/>
  <c r="E108" i="4"/>
  <c r="F108" i="4"/>
  <c r="E1091" i="4"/>
  <c r="F1091" i="4"/>
  <c r="E862" i="4"/>
  <c r="F862" i="4"/>
  <c r="F1194" i="4"/>
  <c r="F1180" i="4"/>
  <c r="F1165" i="4"/>
  <c r="F1150" i="4"/>
  <c r="F1136" i="4"/>
  <c r="F1122" i="4"/>
  <c r="F1108" i="4"/>
  <c r="F1093" i="4"/>
  <c r="F1078" i="4"/>
  <c r="F1064" i="4"/>
  <c r="F1050" i="4"/>
  <c r="F1036" i="4"/>
  <c r="F1021" i="4"/>
  <c r="F1006" i="4"/>
  <c r="F934" i="4"/>
  <c r="F804" i="4"/>
  <c r="F660" i="4"/>
  <c r="E384" i="4"/>
  <c r="F384" i="4"/>
  <c r="E276" i="4"/>
  <c r="F276" i="4"/>
  <c r="E168" i="4"/>
  <c r="F168" i="4"/>
  <c r="E48" i="4"/>
  <c r="F48" i="4"/>
  <c r="F1140" i="4"/>
  <c r="E1079" i="4"/>
  <c r="F1079" i="4"/>
  <c r="F1193" i="4"/>
  <c r="F1178" i="4"/>
  <c r="F1164" i="4"/>
  <c r="F1149" i="4"/>
  <c r="F1135" i="4"/>
  <c r="F1121" i="4"/>
  <c r="F1106" i="4"/>
  <c r="F1092" i="4"/>
  <c r="F1077" i="4"/>
  <c r="F1063" i="4"/>
  <c r="F1049" i="4"/>
  <c r="F1034" i="4"/>
  <c r="F1020" i="4"/>
  <c r="F1005" i="4"/>
  <c r="F948" i="4"/>
  <c r="F744" i="4"/>
  <c r="F600" i="4"/>
  <c r="E144" i="4"/>
  <c r="F144" i="4"/>
  <c r="E24" i="4"/>
  <c r="F24" i="4"/>
  <c r="E1187" i="4"/>
  <c r="F1187" i="4"/>
  <c r="E1055" i="4"/>
  <c r="F1055" i="4"/>
  <c r="E874" i="4"/>
  <c r="F874" i="4"/>
  <c r="F1192" i="4"/>
  <c r="F1177" i="4"/>
  <c r="F1162" i="4"/>
  <c r="F1148" i="4"/>
  <c r="F1134" i="4"/>
  <c r="F1120" i="4"/>
  <c r="F1105" i="4"/>
  <c r="F1090" i="4"/>
  <c r="F1076" i="4"/>
  <c r="F1062" i="4"/>
  <c r="F1048" i="4"/>
  <c r="F1033" i="4"/>
  <c r="F1018" i="4"/>
  <c r="F946" i="4"/>
  <c r="F828" i="4"/>
  <c r="F684" i="4"/>
  <c r="F382" i="4"/>
  <c r="F264" i="4"/>
  <c r="F216" i="4"/>
  <c r="E192" i="4"/>
  <c r="F192" i="4"/>
  <c r="E60" i="4"/>
  <c r="F60" i="4"/>
  <c r="F996" i="4"/>
  <c r="E1127" i="4"/>
  <c r="F1127" i="4"/>
  <c r="E1031" i="4"/>
  <c r="F1031" i="4"/>
  <c r="F1190" i="4"/>
  <c r="F1176" i="4"/>
  <c r="F1161" i="4"/>
  <c r="F1147" i="4"/>
  <c r="F1133" i="4"/>
  <c r="F1118" i="4"/>
  <c r="F1104" i="4"/>
  <c r="F1089" i="4"/>
  <c r="F1075" i="4"/>
  <c r="F1061" i="4"/>
  <c r="F1046" i="4"/>
  <c r="F1032" i="4"/>
  <c r="F1017" i="4"/>
  <c r="F960" i="4"/>
  <c r="F888" i="4"/>
  <c r="F852" i="4"/>
  <c r="F768" i="4"/>
  <c r="F624" i="4"/>
  <c r="F564" i="4"/>
  <c r="F528" i="4"/>
  <c r="F492" i="4"/>
  <c r="F456" i="4"/>
  <c r="F262" i="4"/>
  <c r="E420" i="4"/>
  <c r="F420" i="4"/>
  <c r="E300" i="4"/>
  <c r="F300" i="4"/>
  <c r="E156" i="4"/>
  <c r="F156" i="4"/>
  <c r="E12" i="4"/>
  <c r="F12" i="4"/>
  <c r="F696" i="4"/>
  <c r="F360" i="4"/>
  <c r="E1175" i="4"/>
  <c r="F1175" i="4"/>
  <c r="E1067" i="4"/>
  <c r="F1067" i="4"/>
  <c r="F1189" i="4"/>
  <c r="F1174" i="4"/>
  <c r="F1160" i="4"/>
  <c r="F1146" i="4"/>
  <c r="F1132" i="4"/>
  <c r="F1117" i="4"/>
  <c r="F1102" i="4"/>
  <c r="F1088" i="4"/>
  <c r="F1074" i="4"/>
  <c r="F1060" i="4"/>
  <c r="F1045" i="4"/>
  <c r="F1030" i="4"/>
  <c r="F1016" i="4"/>
  <c r="F958" i="4"/>
  <c r="F708" i="4"/>
  <c r="F298" i="4"/>
  <c r="E348" i="4"/>
  <c r="F348" i="4"/>
  <c r="E72" i="4"/>
  <c r="F72" i="4"/>
  <c r="E1139" i="4"/>
  <c r="F1139" i="4"/>
  <c r="E1019" i="4"/>
  <c r="F1019" i="4"/>
  <c r="F1188" i="4"/>
  <c r="F1173" i="4"/>
  <c r="F1159" i="4"/>
  <c r="F1145" i="4"/>
  <c r="F1130" i="4"/>
  <c r="F1116" i="4"/>
  <c r="F1101" i="4"/>
  <c r="F1087" i="4"/>
  <c r="F1073" i="4"/>
  <c r="F1058" i="4"/>
  <c r="F1044" i="4"/>
  <c r="F1029" i="4"/>
  <c r="F972" i="4"/>
  <c r="F900" i="4"/>
  <c r="F792" i="4"/>
  <c r="F648" i="4"/>
  <c r="F334" i="4"/>
  <c r="E312" i="4"/>
  <c r="F312" i="4"/>
  <c r="E228" i="4"/>
  <c r="F228" i="4"/>
  <c r="E84" i="4"/>
  <c r="F84" i="4"/>
  <c r="E1103" i="4"/>
  <c r="F1103" i="4"/>
  <c r="E1155" i="4"/>
  <c r="F1155" i="4"/>
  <c r="E1131" i="4"/>
  <c r="F1131" i="4"/>
  <c r="E1095" i="4"/>
  <c r="F1095" i="4"/>
  <c r="E1071" i="4"/>
  <c r="F1071" i="4"/>
  <c r="E1035" i="4"/>
  <c r="F1035" i="4"/>
  <c r="F1186" i="4"/>
  <c r="F1172" i="4"/>
  <c r="F1158" i="4"/>
  <c r="F1144" i="4"/>
  <c r="F1129" i="4"/>
  <c r="F1114" i="4"/>
  <c r="F1100" i="4"/>
  <c r="F1086" i="4"/>
  <c r="F1072" i="4"/>
  <c r="F1057" i="4"/>
  <c r="F1042" i="4"/>
  <c r="F1028" i="4"/>
  <c r="F970" i="4"/>
  <c r="F898" i="4"/>
  <c r="F732" i="4"/>
  <c r="F588" i="4"/>
  <c r="F408" i="4"/>
  <c r="F190" i="4"/>
  <c r="E372" i="4"/>
  <c r="F372" i="4"/>
  <c r="E96" i="4"/>
  <c r="F96" i="4"/>
  <c r="F1068" i="4"/>
  <c r="E1151" i="4"/>
  <c r="F1151" i="4"/>
  <c r="E1179" i="4"/>
  <c r="F1179" i="4"/>
  <c r="E1143" i="4"/>
  <c r="F1143" i="4"/>
  <c r="E1107" i="4"/>
  <c r="F1107" i="4"/>
  <c r="E1083" i="4"/>
  <c r="F1083" i="4"/>
  <c r="E1059" i="4"/>
  <c r="F1059" i="4"/>
  <c r="E1047" i="4"/>
  <c r="F1047" i="4"/>
  <c r="E1023" i="4"/>
  <c r="F1023" i="4"/>
  <c r="F1185" i="4"/>
  <c r="F1171" i="4"/>
  <c r="F1157" i="4"/>
  <c r="F1142" i="4"/>
  <c r="F1128" i="4"/>
  <c r="F1113" i="4"/>
  <c r="F1099" i="4"/>
  <c r="F1085" i="4"/>
  <c r="F1070" i="4"/>
  <c r="F1056" i="4"/>
  <c r="F1041" i="4"/>
  <c r="F1027" i="4"/>
  <c r="F984" i="4"/>
  <c r="F912" i="4"/>
  <c r="F864" i="4"/>
  <c r="F816" i="4"/>
  <c r="F672" i="4"/>
  <c r="F552" i="4"/>
  <c r="F516" i="4"/>
  <c r="F480" i="4"/>
  <c r="F444" i="4"/>
  <c r="F406" i="4"/>
  <c r="F288" i="4"/>
  <c r="F180" i="4"/>
  <c r="F36" i="4"/>
  <c r="E943" i="4"/>
  <c r="E835" i="4"/>
  <c r="E739" i="4"/>
  <c r="E655" i="4"/>
  <c r="E547" i="4"/>
  <c r="E427" i="4"/>
  <c r="E331" i="4"/>
  <c r="E211" i="4"/>
  <c r="E139" i="4"/>
  <c r="E31" i="4"/>
  <c r="E966" i="4"/>
  <c r="E882" i="4"/>
  <c r="E798" i="4"/>
  <c r="E702" i="4"/>
  <c r="E630" i="4"/>
  <c r="E510" i="4"/>
  <c r="E414" i="4"/>
  <c r="E294" i="4"/>
  <c r="E174" i="4"/>
  <c r="E66" i="4"/>
  <c r="E995" i="4"/>
  <c r="E947" i="4"/>
  <c r="E887" i="4"/>
  <c r="E1004" i="4"/>
  <c r="E992" i="4"/>
  <c r="E980" i="4"/>
  <c r="E968" i="4"/>
  <c r="E956" i="4"/>
  <c r="E944" i="4"/>
  <c r="E932" i="4"/>
  <c r="E920" i="4"/>
  <c r="E908" i="4"/>
  <c r="E896" i="4"/>
  <c r="E884" i="4"/>
  <c r="E872" i="4"/>
  <c r="E860" i="4"/>
  <c r="E848" i="4"/>
  <c r="E836" i="4"/>
  <c r="E824" i="4"/>
  <c r="E812" i="4"/>
  <c r="E800" i="4"/>
  <c r="E788" i="4"/>
  <c r="E776" i="4"/>
  <c r="E764" i="4"/>
  <c r="E752" i="4"/>
  <c r="E740" i="4"/>
  <c r="E728" i="4"/>
  <c r="E716" i="4"/>
  <c r="E704" i="4"/>
  <c r="E692" i="4"/>
  <c r="E680" i="4"/>
  <c r="E668" i="4"/>
  <c r="E656" i="4"/>
  <c r="E644" i="4"/>
  <c r="E632" i="4"/>
  <c r="E620" i="4"/>
  <c r="E608" i="4"/>
  <c r="E596" i="4"/>
  <c r="E584" i="4"/>
  <c r="E572" i="4"/>
  <c r="E560" i="4"/>
  <c r="E548" i="4"/>
  <c r="E536" i="4"/>
  <c r="E524" i="4"/>
  <c r="E512" i="4"/>
  <c r="E500" i="4"/>
  <c r="E488" i="4"/>
  <c r="E476" i="4"/>
  <c r="E464" i="4"/>
  <c r="E452" i="4"/>
  <c r="E440" i="4"/>
  <c r="E428" i="4"/>
  <c r="E416" i="4"/>
  <c r="E404" i="4"/>
  <c r="E392" i="4"/>
  <c r="E380" i="4"/>
  <c r="E368" i="4"/>
  <c r="E356" i="4"/>
  <c r="E344" i="4"/>
  <c r="E332" i="4"/>
  <c r="E320" i="4"/>
  <c r="E308" i="4"/>
  <c r="E296" i="4"/>
  <c r="E284" i="4"/>
  <c r="E272" i="4"/>
  <c r="E260" i="4"/>
  <c r="E248" i="4"/>
  <c r="E236" i="4"/>
  <c r="E224" i="4"/>
  <c r="E212" i="4"/>
  <c r="E200" i="4"/>
  <c r="E188" i="4"/>
  <c r="E176" i="4"/>
  <c r="E164" i="4"/>
  <c r="E152" i="4"/>
  <c r="E140" i="4"/>
  <c r="E128" i="4"/>
  <c r="E116" i="4"/>
  <c r="E104" i="4"/>
  <c r="E92" i="4"/>
  <c r="E80" i="4"/>
  <c r="E68" i="4"/>
  <c r="E56" i="4"/>
  <c r="E44" i="4"/>
  <c r="E32" i="4"/>
  <c r="E20" i="4"/>
  <c r="E8" i="4"/>
  <c r="E955" i="4"/>
  <c r="E871" i="4"/>
  <c r="E775" i="4"/>
  <c r="E667" i="4"/>
  <c r="E583" i="4"/>
  <c r="E499" i="4"/>
  <c r="E391" i="4"/>
  <c r="E307" i="4"/>
  <c r="E199" i="4"/>
  <c r="E115" i="4"/>
  <c r="E7" i="4"/>
  <c r="E930" i="4"/>
  <c r="E822" i="4"/>
  <c r="E714" i="4"/>
  <c r="E534" i="4"/>
  <c r="E378" i="4"/>
  <c r="E222" i="4"/>
  <c r="E54" i="4"/>
  <c r="E965" i="4"/>
  <c r="E917" i="4"/>
  <c r="E905" i="4"/>
  <c r="E893" i="4"/>
  <c r="E881" i="4"/>
  <c r="E869" i="4"/>
  <c r="E857" i="4"/>
  <c r="E845" i="4"/>
  <c r="E833" i="4"/>
  <c r="E821" i="4"/>
  <c r="E809" i="4"/>
  <c r="E797" i="4"/>
  <c r="E785" i="4"/>
  <c r="E773" i="4"/>
  <c r="E761" i="4"/>
  <c r="E749" i="4"/>
  <c r="E737" i="4"/>
  <c r="E725" i="4"/>
  <c r="E713" i="4"/>
  <c r="E701" i="4"/>
  <c r="E689" i="4"/>
  <c r="E677" i="4"/>
  <c r="E665" i="4"/>
  <c r="E653" i="4"/>
  <c r="E641" i="4"/>
  <c r="E629" i="4"/>
  <c r="E617" i="4"/>
  <c r="E605" i="4"/>
  <c r="E593" i="4"/>
  <c r="E581" i="4"/>
  <c r="E569" i="4"/>
  <c r="E557" i="4"/>
  <c r="E545" i="4"/>
  <c r="E533" i="4"/>
  <c r="E521" i="4"/>
  <c r="E509" i="4"/>
  <c r="E497" i="4"/>
  <c r="E485" i="4"/>
  <c r="E473" i="4"/>
  <c r="E461" i="4"/>
  <c r="E449" i="4"/>
  <c r="E437" i="4"/>
  <c r="E425" i="4"/>
  <c r="E413" i="4"/>
  <c r="E401" i="4"/>
  <c r="E389" i="4"/>
  <c r="E377" i="4"/>
  <c r="E365" i="4"/>
  <c r="E353" i="4"/>
  <c r="E341" i="4"/>
  <c r="E329" i="4"/>
  <c r="E317" i="4"/>
  <c r="E305" i="4"/>
  <c r="E293" i="4"/>
  <c r="E281" i="4"/>
  <c r="E269" i="4"/>
  <c r="E257" i="4"/>
  <c r="E245" i="4"/>
  <c r="E233" i="4"/>
  <c r="E221" i="4"/>
  <c r="E209" i="4"/>
  <c r="E197" i="4"/>
  <c r="E185" i="4"/>
  <c r="E173" i="4"/>
  <c r="E161" i="4"/>
  <c r="E149" i="4"/>
  <c r="E137" i="4"/>
  <c r="E125" i="4"/>
  <c r="E113" i="4"/>
  <c r="E101" i="4"/>
  <c r="E89" i="4"/>
  <c r="E77" i="4"/>
  <c r="E65" i="4"/>
  <c r="E53" i="4"/>
  <c r="E41" i="4"/>
  <c r="E29" i="4"/>
  <c r="E17" i="4"/>
  <c r="E5" i="4"/>
  <c r="E858" i="4"/>
  <c r="E726" i="4"/>
  <c r="E570" i="4"/>
  <c r="E402" i="4"/>
  <c r="E234" i="4"/>
  <c r="E102" i="4"/>
  <c r="E989" i="4"/>
  <c r="E988" i="4"/>
  <c r="E952" i="4"/>
  <c r="E928" i="4"/>
  <c r="E892" i="4"/>
  <c r="E880" i="4"/>
  <c r="E856" i="4"/>
  <c r="E844" i="4"/>
  <c r="E832" i="4"/>
  <c r="E820" i="4"/>
  <c r="E808" i="4"/>
  <c r="E796" i="4"/>
  <c r="E784" i="4"/>
  <c r="E772" i="4"/>
  <c r="E760" i="4"/>
  <c r="E748" i="4"/>
  <c r="E736" i="4"/>
  <c r="E724" i="4"/>
  <c r="E712" i="4"/>
  <c r="E700" i="4"/>
  <c r="E688" i="4"/>
  <c r="E676" i="4"/>
  <c r="E664" i="4"/>
  <c r="E652" i="4"/>
  <c r="E640" i="4"/>
  <c r="E628" i="4"/>
  <c r="E616" i="4"/>
  <c r="E604" i="4"/>
  <c r="E592" i="4"/>
  <c r="E580" i="4"/>
  <c r="E568" i="4"/>
  <c r="E556" i="4"/>
  <c r="E544" i="4"/>
  <c r="E532" i="4"/>
  <c r="E520" i="4"/>
  <c r="E508" i="4"/>
  <c r="E496" i="4"/>
  <c r="E484" i="4"/>
  <c r="E472" i="4"/>
  <c r="E460" i="4"/>
  <c r="E448" i="4"/>
  <c r="E436" i="4"/>
  <c r="E424" i="4"/>
  <c r="E412" i="4"/>
  <c r="E400" i="4"/>
  <c r="E388" i="4"/>
  <c r="E376" i="4"/>
  <c r="E364" i="4"/>
  <c r="E352" i="4"/>
  <c r="E340" i="4"/>
  <c r="E328" i="4"/>
  <c r="E316" i="4"/>
  <c r="E304" i="4"/>
  <c r="E292" i="4"/>
  <c r="E280" i="4"/>
  <c r="E268" i="4"/>
  <c r="E256" i="4"/>
  <c r="E244" i="4"/>
  <c r="E232" i="4"/>
  <c r="E220" i="4"/>
  <c r="E208" i="4"/>
  <c r="E196" i="4"/>
  <c r="E184" i="4"/>
  <c r="E172" i="4"/>
  <c r="E160" i="4"/>
  <c r="E148" i="4"/>
  <c r="E136" i="4"/>
  <c r="E124" i="4"/>
  <c r="E112" i="4"/>
  <c r="E100" i="4"/>
  <c r="E88" i="4"/>
  <c r="E76" i="4"/>
  <c r="E64" i="4"/>
  <c r="E52" i="4"/>
  <c r="E40" i="4"/>
  <c r="E28" i="4"/>
  <c r="E16" i="4"/>
  <c r="E4" i="4"/>
  <c r="E1015" i="4"/>
  <c r="E859" i="4"/>
  <c r="E703" i="4"/>
  <c r="E559" i="4"/>
  <c r="E403" i="4"/>
  <c r="E283" i="4"/>
  <c r="E103" i="4"/>
  <c r="E954" i="4"/>
  <c r="E870" i="4"/>
  <c r="E774" i="4"/>
  <c r="E678" i="4"/>
  <c r="E618" i="4"/>
  <c r="E498" i="4"/>
  <c r="E390" i="4"/>
  <c r="E306" i="4"/>
  <c r="E186" i="4"/>
  <c r="E114" i="4"/>
  <c r="E1001" i="4"/>
  <c r="E977" i="4"/>
  <c r="E929" i="4"/>
  <c r="E976" i="4"/>
  <c r="E964" i="4"/>
  <c r="E940" i="4"/>
  <c r="E916" i="4"/>
  <c r="E904" i="4"/>
  <c r="E868" i="4"/>
  <c r="E1011" i="4"/>
  <c r="E999" i="4"/>
  <c r="E987" i="4"/>
  <c r="E975" i="4"/>
  <c r="E963" i="4"/>
  <c r="E951" i="4"/>
  <c r="E939" i="4"/>
  <c r="E927" i="4"/>
  <c r="E915" i="4"/>
  <c r="E903" i="4"/>
  <c r="E891" i="4"/>
  <c r="E879" i="4"/>
  <c r="E867" i="4"/>
  <c r="E855" i="4"/>
  <c r="E843" i="4"/>
  <c r="E831" i="4"/>
  <c r="E819" i="4"/>
  <c r="E807" i="4"/>
  <c r="E795" i="4"/>
  <c r="E783" i="4"/>
  <c r="E771" i="4"/>
  <c r="E759" i="4"/>
  <c r="E747" i="4"/>
  <c r="E735" i="4"/>
  <c r="E723" i="4"/>
  <c r="E711" i="4"/>
  <c r="E699" i="4"/>
  <c r="E687" i="4"/>
  <c r="E675" i="4"/>
  <c r="E663" i="4"/>
  <c r="E651" i="4"/>
  <c r="E639" i="4"/>
  <c r="E627" i="4"/>
  <c r="E615" i="4"/>
  <c r="E603" i="4"/>
  <c r="E591" i="4"/>
  <c r="E579" i="4"/>
  <c r="E567" i="4"/>
  <c r="E555" i="4"/>
  <c r="E543" i="4"/>
  <c r="E531" i="4"/>
  <c r="E519" i="4"/>
  <c r="E507" i="4"/>
  <c r="E495" i="4"/>
  <c r="E483" i="4"/>
  <c r="E471" i="4"/>
  <c r="E459" i="4"/>
  <c r="E447" i="4"/>
  <c r="E435" i="4"/>
  <c r="E423" i="4"/>
  <c r="E411" i="4"/>
  <c r="E399" i="4"/>
  <c r="E387" i="4"/>
  <c r="E375" i="4"/>
  <c r="E363" i="4"/>
  <c r="E351" i="4"/>
  <c r="E339" i="4"/>
  <c r="E327" i="4"/>
  <c r="E315" i="4"/>
  <c r="E303" i="4"/>
  <c r="E291" i="4"/>
  <c r="E279" i="4"/>
  <c r="E267" i="4"/>
  <c r="E255" i="4"/>
  <c r="E243" i="4"/>
  <c r="E231" i="4"/>
  <c r="E219" i="4"/>
  <c r="E207" i="4"/>
  <c r="E195" i="4"/>
  <c r="E183" i="4"/>
  <c r="E171" i="4"/>
  <c r="E159" i="4"/>
  <c r="E147" i="4"/>
  <c r="E135" i="4"/>
  <c r="E123" i="4"/>
  <c r="E111" i="4"/>
  <c r="E99" i="4"/>
  <c r="E87" i="4"/>
  <c r="E75" i="4"/>
  <c r="E63" i="4"/>
  <c r="E51" i="4"/>
  <c r="E39" i="4"/>
  <c r="E27" i="4"/>
  <c r="E15" i="4"/>
  <c r="E3" i="4"/>
  <c r="E919" i="4"/>
  <c r="E823" i="4"/>
  <c r="E727" i="4"/>
  <c r="E631" i="4"/>
  <c r="E523" i="4"/>
  <c r="E451" i="4"/>
  <c r="E355" i="4"/>
  <c r="E247" i="4"/>
  <c r="E175" i="4"/>
  <c r="E67" i="4"/>
  <c r="E594" i="4"/>
  <c r="E474" i="4"/>
  <c r="E366" i="4"/>
  <c r="E282" i="4"/>
  <c r="E150" i="4"/>
  <c r="E30" i="4"/>
  <c r="E1013" i="4"/>
  <c r="E941" i="4"/>
  <c r="E1010" i="4"/>
  <c r="E998" i="4"/>
  <c r="E986" i="4"/>
  <c r="E974" i="4"/>
  <c r="E962" i="4"/>
  <c r="E950" i="4"/>
  <c r="E938" i="4"/>
  <c r="E926" i="4"/>
  <c r="E914" i="4"/>
  <c r="E902" i="4"/>
  <c r="E890" i="4"/>
  <c r="E878" i="4"/>
  <c r="E866" i="4"/>
  <c r="E854" i="4"/>
  <c r="E842" i="4"/>
  <c r="E830" i="4"/>
  <c r="E818" i="4"/>
  <c r="E806" i="4"/>
  <c r="E794" i="4"/>
  <c r="E782" i="4"/>
  <c r="E770" i="4"/>
  <c r="E758" i="4"/>
  <c r="E746" i="4"/>
  <c r="E734" i="4"/>
  <c r="E722" i="4"/>
  <c r="E710" i="4"/>
  <c r="E698" i="4"/>
  <c r="E686" i="4"/>
  <c r="E674" i="4"/>
  <c r="E662" i="4"/>
  <c r="E650" i="4"/>
  <c r="E638" i="4"/>
  <c r="E626" i="4"/>
  <c r="E614" i="4"/>
  <c r="E602" i="4"/>
  <c r="E590" i="4"/>
  <c r="E578" i="4"/>
  <c r="E566" i="4"/>
  <c r="E554" i="4"/>
  <c r="E542" i="4"/>
  <c r="E530" i="4"/>
  <c r="E518" i="4"/>
  <c r="E506" i="4"/>
  <c r="E494" i="4"/>
  <c r="E482" i="4"/>
  <c r="E470" i="4"/>
  <c r="E458" i="4"/>
  <c r="E446" i="4"/>
  <c r="E434" i="4"/>
  <c r="E422" i="4"/>
  <c r="E410" i="4"/>
  <c r="E398" i="4"/>
  <c r="E386" i="4"/>
  <c r="E374" i="4"/>
  <c r="E362" i="4"/>
  <c r="E350" i="4"/>
  <c r="E338" i="4"/>
  <c r="E326" i="4"/>
  <c r="E314" i="4"/>
  <c r="E302" i="4"/>
  <c r="E290" i="4"/>
  <c r="E278" i="4"/>
  <c r="E266" i="4"/>
  <c r="E254" i="4"/>
  <c r="E242" i="4"/>
  <c r="E230" i="4"/>
  <c r="E218" i="4"/>
  <c r="E206" i="4"/>
  <c r="E194" i="4"/>
  <c r="E182" i="4"/>
  <c r="E170" i="4"/>
  <c r="E158" i="4"/>
  <c r="E146" i="4"/>
  <c r="E134" i="4"/>
  <c r="E122" i="4"/>
  <c r="E110" i="4"/>
  <c r="E98" i="4"/>
  <c r="E86" i="4"/>
  <c r="E74" i="4"/>
  <c r="E62" i="4"/>
  <c r="E50" i="4"/>
  <c r="E38" i="4"/>
  <c r="E26" i="4"/>
  <c r="E14" i="4"/>
  <c r="E2" i="4"/>
  <c r="E991" i="4"/>
  <c r="E895" i="4"/>
  <c r="E799" i="4"/>
  <c r="E691" i="4"/>
  <c r="E595" i="4"/>
  <c r="E487" i="4"/>
  <c r="E379" i="4"/>
  <c r="E259" i="4"/>
  <c r="E163" i="4"/>
  <c r="E19" i="4"/>
  <c r="E990" i="4"/>
  <c r="E894" i="4"/>
  <c r="E762" i="4"/>
  <c r="E654" i="4"/>
  <c r="E546" i="4"/>
  <c r="E450" i="4"/>
  <c r="E318" i="4"/>
  <c r="E198" i="4"/>
  <c r="E90" i="4"/>
  <c r="E953" i="4"/>
  <c r="E1000" i="4"/>
  <c r="E1009" i="4"/>
  <c r="E997" i="4"/>
  <c r="E985" i="4"/>
  <c r="E973" i="4"/>
  <c r="E961" i="4"/>
  <c r="E949" i="4"/>
  <c r="E937" i="4"/>
  <c r="E925" i="4"/>
  <c r="E913" i="4"/>
  <c r="E901" i="4"/>
  <c r="E889" i="4"/>
  <c r="E877" i="4"/>
  <c r="E865" i="4"/>
  <c r="E853" i="4"/>
  <c r="E841" i="4"/>
  <c r="E829" i="4"/>
  <c r="E817" i="4"/>
  <c r="E805" i="4"/>
  <c r="E793" i="4"/>
  <c r="E781" i="4"/>
  <c r="E769" i="4"/>
  <c r="E757" i="4"/>
  <c r="E745" i="4"/>
  <c r="E733" i="4"/>
  <c r="E721" i="4"/>
  <c r="E709" i="4"/>
  <c r="E697" i="4"/>
  <c r="E685" i="4"/>
  <c r="E673" i="4"/>
  <c r="E661" i="4"/>
  <c r="E649" i="4"/>
  <c r="E637" i="4"/>
  <c r="E625" i="4"/>
  <c r="E613" i="4"/>
  <c r="E601" i="4"/>
  <c r="E589" i="4"/>
  <c r="E577" i="4"/>
  <c r="E565" i="4"/>
  <c r="E553" i="4"/>
  <c r="E541" i="4"/>
  <c r="E529" i="4"/>
  <c r="E517" i="4"/>
  <c r="E505" i="4"/>
  <c r="E493" i="4"/>
  <c r="E481" i="4"/>
  <c r="E469" i="4"/>
  <c r="E457" i="4"/>
  <c r="E445" i="4"/>
  <c r="E433" i="4"/>
  <c r="E421" i="4"/>
  <c r="E409" i="4"/>
  <c r="E397" i="4"/>
  <c r="E385" i="4"/>
  <c r="E373" i="4"/>
  <c r="E361" i="4"/>
  <c r="E349" i="4"/>
  <c r="E337" i="4"/>
  <c r="E325" i="4"/>
  <c r="E313" i="4"/>
  <c r="E301" i="4"/>
  <c r="E289" i="4"/>
  <c r="E277" i="4"/>
  <c r="E265" i="4"/>
  <c r="E253" i="4"/>
  <c r="E241" i="4"/>
  <c r="E229" i="4"/>
  <c r="E217" i="4"/>
  <c r="E205" i="4"/>
  <c r="E193" i="4"/>
  <c r="E181" i="4"/>
  <c r="E169" i="4"/>
  <c r="E157" i="4"/>
  <c r="E145" i="4"/>
  <c r="E133" i="4"/>
  <c r="E121" i="4"/>
  <c r="E109" i="4"/>
  <c r="E97" i="4"/>
  <c r="E85" i="4"/>
  <c r="E73" i="4"/>
  <c r="E61" i="4"/>
  <c r="E49" i="4"/>
  <c r="E37" i="4"/>
  <c r="E25" i="4"/>
  <c r="E13" i="4"/>
  <c r="E979" i="4"/>
  <c r="E847" i="4"/>
  <c r="E751" i="4"/>
  <c r="E643" i="4"/>
  <c r="E535" i="4"/>
  <c r="E439" i="4"/>
  <c r="E343" i="4"/>
  <c r="E235" i="4"/>
  <c r="E151" i="4"/>
  <c r="E55" i="4"/>
  <c r="E978" i="4"/>
  <c r="E906" i="4"/>
  <c r="E786" i="4"/>
  <c r="E690" i="4"/>
  <c r="E606" i="4"/>
  <c r="E486" i="4"/>
  <c r="E354" i="4"/>
  <c r="E258" i="4"/>
  <c r="E138" i="4"/>
  <c r="E6" i="4"/>
  <c r="E967" i="4"/>
  <c r="E883" i="4"/>
  <c r="E763" i="4"/>
  <c r="E679" i="4"/>
  <c r="E571" i="4"/>
  <c r="E463" i="4"/>
  <c r="E367" i="4"/>
  <c r="E271" i="4"/>
  <c r="E187" i="4"/>
  <c r="E79" i="4"/>
  <c r="E942" i="4"/>
  <c r="E846" i="4"/>
  <c r="E750" i="4"/>
  <c r="E558" i="4"/>
  <c r="E426" i="4"/>
  <c r="E210" i="4"/>
  <c r="E42" i="4"/>
  <c r="E971" i="4"/>
  <c r="E911" i="4"/>
  <c r="E875" i="4"/>
  <c r="E863" i="4"/>
  <c r="E851" i="4"/>
  <c r="E839" i="4"/>
  <c r="E827" i="4"/>
  <c r="E815" i="4"/>
  <c r="E803" i="4"/>
  <c r="E791" i="4"/>
  <c r="E779" i="4"/>
  <c r="E767" i="4"/>
  <c r="E755" i="4"/>
  <c r="E743" i="4"/>
  <c r="E731" i="4"/>
  <c r="E719" i="4"/>
  <c r="E707" i="4"/>
  <c r="E695" i="4"/>
  <c r="E683" i="4"/>
  <c r="E671" i="4"/>
  <c r="E659" i="4"/>
  <c r="E647" i="4"/>
  <c r="E635" i="4"/>
  <c r="E623" i="4"/>
  <c r="E611" i="4"/>
  <c r="E599" i="4"/>
  <c r="E587" i="4"/>
  <c r="E575" i="4"/>
  <c r="E563" i="4"/>
  <c r="E551" i="4"/>
  <c r="E539" i="4"/>
  <c r="E527" i="4"/>
  <c r="E515" i="4"/>
  <c r="E503" i="4"/>
  <c r="E491" i="4"/>
  <c r="E479" i="4"/>
  <c r="E467" i="4"/>
  <c r="E455" i="4"/>
  <c r="E443" i="4"/>
  <c r="E431" i="4"/>
  <c r="E419" i="4"/>
  <c r="E407" i="4"/>
  <c r="E395" i="4"/>
  <c r="E383" i="4"/>
  <c r="E371" i="4"/>
  <c r="E359" i="4"/>
  <c r="E347" i="4"/>
  <c r="E335" i="4"/>
  <c r="E323" i="4"/>
  <c r="E311" i="4"/>
  <c r="E299" i="4"/>
  <c r="E287" i="4"/>
  <c r="E275" i="4"/>
  <c r="E263" i="4"/>
  <c r="E251" i="4"/>
  <c r="E239" i="4"/>
  <c r="E227" i="4"/>
  <c r="E215" i="4"/>
  <c r="E203" i="4"/>
  <c r="E191" i="4"/>
  <c r="E179" i="4"/>
  <c r="E167" i="4"/>
  <c r="E155" i="4"/>
  <c r="E143" i="4"/>
  <c r="E131" i="4"/>
  <c r="E119" i="4"/>
  <c r="E107" i="4"/>
  <c r="E95" i="4"/>
  <c r="E83" i="4"/>
  <c r="E71" i="4"/>
  <c r="E59" i="4"/>
  <c r="E47" i="4"/>
  <c r="E35" i="4"/>
  <c r="E23" i="4"/>
  <c r="E11" i="4"/>
  <c r="E931" i="4"/>
  <c r="E787" i="4"/>
  <c r="E607" i="4"/>
  <c r="E475" i="4"/>
  <c r="E295" i="4"/>
  <c r="E91" i="4"/>
  <c r="E1002" i="4"/>
  <c r="E918" i="4"/>
  <c r="E810" i="4"/>
  <c r="E738" i="4"/>
  <c r="E642" i="4"/>
  <c r="E522" i="4"/>
  <c r="E438" i="4"/>
  <c r="E330" i="4"/>
  <c r="E246" i="4"/>
  <c r="E126" i="4"/>
  <c r="E18" i="4"/>
  <c r="E1007" i="4"/>
  <c r="E959" i="4"/>
  <c r="E923" i="4"/>
  <c r="E1003" i="4"/>
  <c r="E907" i="4"/>
  <c r="E811" i="4"/>
  <c r="E715" i="4"/>
  <c r="E619" i="4"/>
  <c r="E511" i="4"/>
  <c r="E415" i="4"/>
  <c r="E319" i="4"/>
  <c r="E223" i="4"/>
  <c r="E127" i="4"/>
  <c r="E43" i="4"/>
  <c r="E1014" i="4"/>
  <c r="E834" i="4"/>
  <c r="E666" i="4"/>
  <c r="E582" i="4"/>
  <c r="E462" i="4"/>
  <c r="E342" i="4"/>
  <c r="E270" i="4"/>
  <c r="E162" i="4"/>
  <c r="E78" i="4"/>
  <c r="E983" i="4"/>
  <c r="E935" i="4"/>
  <c r="E899" i="4"/>
  <c r="E993" i="4"/>
  <c r="E981" i="4"/>
  <c r="E969" i="4"/>
  <c r="E957" i="4"/>
  <c r="E945" i="4"/>
  <c r="E933" i="4"/>
  <c r="E921" i="4"/>
  <c r="E909" i="4"/>
  <c r="E897" i="4"/>
  <c r="E885" i="4"/>
  <c r="E873" i="4"/>
  <c r="E861" i="4"/>
  <c r="E849" i="4"/>
  <c r="E837" i="4"/>
  <c r="E825" i="4"/>
  <c r="E813" i="4"/>
  <c r="E801" i="4"/>
  <c r="E789" i="4"/>
  <c r="E777" i="4"/>
  <c r="E765" i="4"/>
  <c r="E753" i="4"/>
  <c r="E741" i="4"/>
  <c r="E729" i="4"/>
  <c r="E717" i="4"/>
  <c r="E705" i="4"/>
  <c r="E693" i="4"/>
  <c r="E681" i="4"/>
  <c r="E669" i="4"/>
  <c r="E657" i="4"/>
  <c r="E645" i="4"/>
  <c r="E633" i="4"/>
  <c r="E621" i="4"/>
  <c r="E609" i="4"/>
  <c r="E597" i="4"/>
  <c r="E585" i="4"/>
  <c r="E573" i="4"/>
  <c r="E561" i="4"/>
  <c r="E549" i="4"/>
  <c r="E537" i="4"/>
  <c r="E525" i="4"/>
  <c r="E513" i="4"/>
  <c r="E501" i="4"/>
  <c r="E489" i="4"/>
  <c r="E477" i="4"/>
  <c r="E465" i="4"/>
  <c r="E453" i="4"/>
  <c r="E441" i="4"/>
  <c r="E429" i="4"/>
  <c r="E417" i="4"/>
  <c r="E405" i="4"/>
  <c r="E393" i="4"/>
  <c r="E381" i="4"/>
  <c r="E369" i="4"/>
  <c r="E357" i="4"/>
  <c r="E345" i="4"/>
  <c r="E333" i="4"/>
  <c r="E321" i="4"/>
  <c r="E309" i="4"/>
  <c r="E297" i="4"/>
  <c r="E285" i="4"/>
  <c r="E273" i="4"/>
  <c r="E261" i="4"/>
  <c r="E249" i="4"/>
  <c r="E237" i="4"/>
  <c r="E225" i="4"/>
  <c r="E213" i="4"/>
  <c r="E201" i="4"/>
  <c r="E189" i="4"/>
  <c r="E177" i="4"/>
  <c r="E165" i="4"/>
  <c r="E153" i="4"/>
  <c r="E141" i="4"/>
  <c r="E129" i="4"/>
  <c r="E117" i="4"/>
  <c r="E105" i="4"/>
  <c r="E93" i="4"/>
  <c r="E81" i="4"/>
  <c r="E69" i="4"/>
  <c r="E57" i="4"/>
  <c r="E45" i="4"/>
  <c r="E33" i="4"/>
  <c r="E21" i="4"/>
  <c r="E9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1107B2-F803-41EF-B97C-900DA256BAB0}" keepAlive="1" name="Query - Table 0" description="Connection to the 'Table 0' query in the workbook." type="5" refreshedVersion="6" background="1">
    <dbPr connection="Provider=Microsoft.Mashup.OleDb.1;Data Source=$Workbook$;Location=&quot;Table 0&quot;;Extended Properties=&quot;&quot;" command="SELECT * FROM [Table 0]"/>
  </connection>
  <connection id="2" xr16:uid="{AAB181EF-37DF-4E50-AB35-A19B58E8329E}" keepAlive="1" name="Query - Table 0 (2)" description="Connection to the 'Table 0 (2)' query in the workbook." type="5" refreshedVersion="6" background="1" saveData="1">
    <dbPr connection="Provider=Microsoft.Mashup.OleDb.1;Data Source=$Workbook$;Location=&quot;Table 0 (2)&quot;;Extended Properties=&quot;&quot;" command="SELECT * FROM [Table 0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<sst xmlns="http://schemas.openxmlformats.org/spreadsheetml/2006/main" count="5997" uniqueCount="734">
  <si>
    <t>Word</t>
  </si>
  <si>
    <t>Color</t>
  </si>
  <si>
    <t>Afraid</t>
  </si>
  <si>
    <t/>
  </si>
  <si>
    <t>Agony</t>
  </si>
  <si>
    <t>Angry</t>
  </si>
  <si>
    <t>Anguished</t>
  </si>
  <si>
    <t>Contempt</t>
  </si>
  <si>
    <t>Cruel</t>
  </si>
  <si>
    <t>Depressed</t>
  </si>
  <si>
    <t>Midnight blue</t>
  </si>
  <si>
    <t>Discouraged</t>
  </si>
  <si>
    <t>Disgusted</t>
  </si>
  <si>
    <t>Dreadful</t>
  </si>
  <si>
    <t>Embarrassed</t>
  </si>
  <si>
    <t>Enraged</t>
  </si>
  <si>
    <t>Fear</t>
  </si>
  <si>
    <t>Frustrated</t>
  </si>
  <si>
    <t>Guilty</t>
  </si>
  <si>
    <t>Helpless</t>
  </si>
  <si>
    <t>Hostile</t>
  </si>
  <si>
    <t>Jealousy</t>
  </si>
  <si>
    <t>Lonely</t>
  </si>
  <si>
    <t>Mad</t>
  </si>
  <si>
    <t>Misery</t>
  </si>
  <si>
    <t>Moody</t>
  </si>
  <si>
    <t>Nervous</t>
  </si>
  <si>
    <t>Panic</t>
  </si>
  <si>
    <t>Rage</t>
  </si>
  <si>
    <t>Regretful</t>
  </si>
  <si>
    <t>Sad</t>
  </si>
  <si>
    <t>Scared</t>
  </si>
  <si>
    <t>Shamed</t>
  </si>
  <si>
    <t>Suspicious</t>
  </si>
  <si>
    <t>Tense</t>
  </si>
  <si>
    <t>Terrified</t>
  </si>
  <si>
    <t>Troubled</t>
  </si>
  <si>
    <t>Unhappy</t>
  </si>
  <si>
    <t>Upset</t>
  </si>
  <si>
    <t>Abduction</t>
  </si>
  <si>
    <t>Abortion</t>
  </si>
  <si>
    <t>Abuse</t>
  </si>
  <si>
    <t>Bees</t>
  </si>
  <si>
    <t>Bloody</t>
  </si>
  <si>
    <t>Burial</t>
  </si>
  <si>
    <t>Cancer</t>
  </si>
  <si>
    <t>Cemetery</t>
  </si>
  <si>
    <t>Coffin</t>
  </si>
  <si>
    <t>Corpse</t>
  </si>
  <si>
    <t>Crash</t>
  </si>
  <si>
    <t>Criminal</t>
  </si>
  <si>
    <t>Crisis</t>
  </si>
  <si>
    <t>Danger</t>
  </si>
  <si>
    <t>Dead</t>
  </si>
  <si>
    <t>Death</t>
  </si>
  <si>
    <t>Demon</t>
  </si>
  <si>
    <t>Disaster</t>
  </si>
  <si>
    <t>Divorce</t>
  </si>
  <si>
    <t>Funeral</t>
  </si>
  <si>
    <t>Gun</t>
  </si>
  <si>
    <t>Hell</t>
  </si>
  <si>
    <t>Illness</t>
  </si>
  <si>
    <t>Infection</t>
  </si>
  <si>
    <t>Injury</t>
  </si>
  <si>
    <t>Insult</t>
  </si>
  <si>
    <t>Jail</t>
  </si>
  <si>
    <t>Killer</t>
  </si>
  <si>
    <t>Lie</t>
  </si>
  <si>
    <t>Massacre</t>
  </si>
  <si>
    <t>Morbid</t>
  </si>
  <si>
    <t>Nightmare</t>
  </si>
  <si>
    <t>Pain</t>
  </si>
  <si>
    <t>Poison</t>
  </si>
  <si>
    <t>Pollute</t>
  </si>
  <si>
    <t>Poverty</t>
  </si>
  <si>
    <t>Punishment</t>
  </si>
  <si>
    <t>Rape</t>
  </si>
  <si>
    <t>Robber</t>
  </si>
  <si>
    <t>Sick</t>
  </si>
  <si>
    <t>Sickness</t>
  </si>
  <si>
    <t>Slave</t>
  </si>
  <si>
    <t>Suicide</t>
  </si>
  <si>
    <t>Tomb</t>
  </si>
  <si>
    <t>Toothache</t>
  </si>
  <si>
    <t>Tornado</t>
  </si>
  <si>
    <t>Tragedy</t>
  </si>
  <si>
    <t>Trash</t>
  </si>
  <si>
    <t>Trauma</t>
  </si>
  <si>
    <t>Ugly</t>
  </si>
  <si>
    <t>Ulcer</t>
  </si>
  <si>
    <t>Unfaithful</t>
  </si>
  <si>
    <t>Victim</t>
  </si>
  <si>
    <t>Violent</t>
  </si>
  <si>
    <t>War</t>
  </si>
  <si>
    <t>Admired</t>
  </si>
  <si>
    <t>Affection</t>
  </si>
  <si>
    <t>Aroused</t>
  </si>
  <si>
    <t>Astonished</t>
  </si>
  <si>
    <t>Beautiful</t>
  </si>
  <si>
    <t>Brave</t>
  </si>
  <si>
    <t>Cheer</t>
  </si>
  <si>
    <t>Confident</t>
  </si>
  <si>
    <t>Elated</t>
  </si>
  <si>
    <t>Friendly</t>
  </si>
  <si>
    <t>Grateful</t>
  </si>
  <si>
    <t>Happy</t>
  </si>
  <si>
    <t>Hopeful</t>
  </si>
  <si>
    <t>Inspired</t>
  </si>
  <si>
    <t>Joy</t>
  </si>
  <si>
    <t>Joyful</t>
  </si>
  <si>
    <t>Kind</t>
  </si>
  <si>
    <t>Love</t>
  </si>
  <si>
    <t>Lust</t>
  </si>
  <si>
    <t>Merry</t>
  </si>
  <si>
    <t>Nice</t>
  </si>
  <si>
    <t>Passion</t>
  </si>
  <si>
    <t>Proud</t>
  </si>
  <si>
    <t>Relaxed</t>
  </si>
  <si>
    <t>Safe</t>
  </si>
  <si>
    <t>Satisfied</t>
  </si>
  <si>
    <t>Secure</t>
  </si>
  <si>
    <t>Surprised</t>
  </si>
  <si>
    <t>Triumphant</t>
  </si>
  <si>
    <t>Achievement</t>
  </si>
  <si>
    <t>Adorable</t>
  </si>
  <si>
    <t>Baby</t>
  </si>
  <si>
    <t>Birthday</t>
  </si>
  <si>
    <t>Bouquet</t>
  </si>
  <si>
    <t>Cash</t>
  </si>
  <si>
    <t>Champion</t>
  </si>
  <si>
    <t>Church</t>
  </si>
  <si>
    <t>Diamond</t>
  </si>
  <si>
    <t>Diploma</t>
  </si>
  <si>
    <t>Engaged</t>
  </si>
  <si>
    <t>Freedom</t>
  </si>
  <si>
    <t>Friend</t>
  </si>
  <si>
    <t>Gift</t>
  </si>
  <si>
    <t>God</t>
  </si>
  <si>
    <t>Grin</t>
  </si>
  <si>
    <t>Heaven</t>
  </si>
  <si>
    <t>Holiday</t>
  </si>
  <si>
    <t>Jewel</t>
  </si>
  <si>
    <t>Joke</t>
  </si>
  <si>
    <t>Kiss</t>
  </si>
  <si>
    <t>Laughter</t>
  </si>
  <si>
    <t>Lucky</t>
  </si>
  <si>
    <t>Millionaire</t>
  </si>
  <si>
    <t>Miracle</t>
  </si>
  <si>
    <t>Money</t>
  </si>
  <si>
    <t>Outdoors</t>
  </si>
  <si>
    <t>Peace</t>
  </si>
  <si>
    <t>Pretty</t>
  </si>
  <si>
    <t>Rescue</t>
  </si>
  <si>
    <t>Riches</t>
  </si>
  <si>
    <t>Romantic</t>
  </si>
  <si>
    <t>Thrill</t>
  </si>
  <si>
    <t>Treasure</t>
  </si>
  <si>
    <t>Triumph</t>
  </si>
  <si>
    <t>Trophy</t>
  </si>
  <si>
    <t>Vacation</t>
  </si>
  <si>
    <t>Victory</t>
  </si>
  <si>
    <t>Waterfall</t>
  </si>
  <si>
    <t>Wedding</t>
  </si>
  <si>
    <t>Wish</t>
  </si>
  <si>
    <t>Sample A</t>
  </si>
  <si>
    <t>Sample B</t>
  </si>
  <si>
    <t>Black 53 %</t>
  </si>
  <si>
    <t>Black 49 %</t>
  </si>
  <si>
    <t>Red 24 %</t>
  </si>
  <si>
    <t>Red 31 %</t>
  </si>
  <si>
    <t>Blue 12 %</t>
  </si>
  <si>
    <t>Blue 8 %</t>
  </si>
  <si>
    <t>Green 2 %</t>
  </si>
  <si>
    <t>Green 4 %</t>
  </si>
  <si>
    <t>Brown 2 %</t>
  </si>
  <si>
    <t>Yellow 4 %</t>
  </si>
  <si>
    <t>Gray 4 %</t>
  </si>
  <si>
    <t>Dark Blue 2 %</t>
  </si>
  <si>
    <t>Purple 2 %</t>
  </si>
  <si>
    <t>Black 44 %</t>
  </si>
  <si>
    <t>Red 34 %</t>
  </si>
  <si>
    <t>Red 29 %</t>
  </si>
  <si>
    <t>Brown 10 %</t>
  </si>
  <si>
    <t>Brown 6 %</t>
  </si>
  <si>
    <t>Blue 4 %</t>
  </si>
  <si>
    <t>Gray 2 %</t>
  </si>
  <si>
    <t>Orange 2 %</t>
  </si>
  <si>
    <t>Silver 2 %</t>
  </si>
  <si>
    <t>Teal 2 %</t>
  </si>
  <si>
    <t>Red 78 %</t>
  </si>
  <si>
    <t>Black 16 %</t>
  </si>
  <si>
    <t>Black 12 %</t>
  </si>
  <si>
    <t>Yellow 2 %</t>
  </si>
  <si>
    <t>Dark gray 2 %</t>
  </si>
  <si>
    <t>Red 40 %</t>
  </si>
  <si>
    <t>Red 35 %</t>
  </si>
  <si>
    <t>Gray 18 %</t>
  </si>
  <si>
    <t>Gray 15 %</t>
  </si>
  <si>
    <t>Blue 20 %</t>
  </si>
  <si>
    <t>Black 15 %</t>
  </si>
  <si>
    <t>Green 10 %</t>
  </si>
  <si>
    <t>Green 9 %</t>
  </si>
  <si>
    <t>White 6 %</t>
  </si>
  <si>
    <t>Red 23 %</t>
  </si>
  <si>
    <t>Red 26 %</t>
  </si>
  <si>
    <t>Black 18 %</t>
  </si>
  <si>
    <t>Black 20 %</t>
  </si>
  <si>
    <t>Green 16 %</t>
  </si>
  <si>
    <t>Yellow 7 %</t>
  </si>
  <si>
    <t>Pink 4 %</t>
  </si>
  <si>
    <t>Pink 6 %</t>
  </si>
  <si>
    <t>White 4 %</t>
  </si>
  <si>
    <t>Gray 6 %</t>
  </si>
  <si>
    <t>Orange 4 %</t>
  </si>
  <si>
    <t>Pale green 2 %</t>
  </si>
  <si>
    <t>Crimson 2 %</t>
  </si>
  <si>
    <t>Red 48 %</t>
  </si>
  <si>
    <t>Red 43 %</t>
  </si>
  <si>
    <t>Black 35 %</t>
  </si>
  <si>
    <t>Black 33 %</t>
  </si>
  <si>
    <t>Green 6 %</t>
  </si>
  <si>
    <t>Blue 2 %</t>
  </si>
  <si>
    <t>Blue 6 %</t>
  </si>
  <si>
    <t>Dark red 2 %</t>
  </si>
  <si>
    <t>Blue 39 %</t>
  </si>
  <si>
    <t>Blue 46 %</t>
  </si>
  <si>
    <t>Black 28 %</t>
  </si>
  <si>
    <t>Gray 12 %</t>
  </si>
  <si>
    <t>Red 8 %</t>
  </si>
  <si>
    <t>Red 6 %</t>
  </si>
  <si>
    <t>Midnight blue 2 %</t>
  </si>
  <si>
    <t>Brown 4 %</t>
  </si>
  <si>
    <t>Navy 2 %</t>
  </si>
  <si>
    <t>Blue 27 %</t>
  </si>
  <si>
    <t>Blue 31 %</t>
  </si>
  <si>
    <t>Black 29 %</t>
  </si>
  <si>
    <t>Black 21 %</t>
  </si>
  <si>
    <t>Red 12 %</t>
  </si>
  <si>
    <t>Red 18 %</t>
  </si>
  <si>
    <t>Gray 8 %</t>
  </si>
  <si>
    <t>Brown 8 %</t>
  </si>
  <si>
    <t>Yellow 6 %</t>
  </si>
  <si>
    <t>White 2 %</t>
  </si>
  <si>
    <t>Green 24 %</t>
  </si>
  <si>
    <t>Green 26 %</t>
  </si>
  <si>
    <t>Brown 18 %</t>
  </si>
  <si>
    <t>Brown 24 %</t>
  </si>
  <si>
    <t>Red 16 %</t>
  </si>
  <si>
    <t>Orange 6 %</t>
  </si>
  <si>
    <t>Orange/red 2 %</t>
  </si>
  <si>
    <t>Tan 2 %</t>
  </si>
  <si>
    <t>Violet 2 %</t>
  </si>
  <si>
    <t>Black 54 %</t>
  </si>
  <si>
    <t>Red 20 %</t>
  </si>
  <si>
    <t>Red 27 %</t>
  </si>
  <si>
    <t>Green 8 %</t>
  </si>
  <si>
    <t>Red 64 %</t>
  </si>
  <si>
    <t>Red 67 %</t>
  </si>
  <si>
    <t>Blue 10 %</t>
  </si>
  <si>
    <t>Black 4 %</t>
  </si>
  <si>
    <t>Black 6 %</t>
  </si>
  <si>
    <t>Turquoise 2 %</t>
  </si>
  <si>
    <t>Red 72 %</t>
  </si>
  <si>
    <t>Red 73 %</t>
  </si>
  <si>
    <t>Black 13 %</t>
  </si>
  <si>
    <t>Black 17 %</t>
  </si>
  <si>
    <t>Gold 2 %</t>
  </si>
  <si>
    <t>Red 54 %</t>
  </si>
  <si>
    <t>Red 44 %</t>
  </si>
  <si>
    <t>Black 32 %</t>
  </si>
  <si>
    <t>Red 52 %</t>
  </si>
  <si>
    <t>Red 51 %</t>
  </si>
  <si>
    <t>Green 11 %</t>
  </si>
  <si>
    <t>Purple 4 %</t>
  </si>
  <si>
    <t>Red 25 %</t>
  </si>
  <si>
    <t>Green 18 %</t>
  </si>
  <si>
    <t>Green 23 %</t>
  </si>
  <si>
    <t>Black 14 %</t>
  </si>
  <si>
    <t>Gray 10 %</t>
  </si>
  <si>
    <t>Gray 14 %</t>
  </si>
  <si>
    <t>Black 22 %</t>
  </si>
  <si>
    <t>Black 25 %</t>
  </si>
  <si>
    <t>Gray 16 %</t>
  </si>
  <si>
    <t>Gray 17 %</t>
  </si>
  <si>
    <t>White 18 %</t>
  </si>
  <si>
    <t>White 10 %</t>
  </si>
  <si>
    <t>Blue 14 %</t>
  </si>
  <si>
    <t>Yellow 10 %</t>
  </si>
  <si>
    <t>Coral 2 %</t>
  </si>
  <si>
    <t>Light gray 2 %</t>
  </si>
  <si>
    <t>Red 63 %</t>
  </si>
  <si>
    <t>Red 56 %</t>
  </si>
  <si>
    <t>Black 31 %</t>
  </si>
  <si>
    <t>Green 55 %</t>
  </si>
  <si>
    <t>Green 61 %</t>
  </si>
  <si>
    <t>Black 2 %</t>
  </si>
  <si>
    <t>Pink 2 %</t>
  </si>
  <si>
    <t>Blue 44 %</t>
  </si>
  <si>
    <t>Blue 50 %</t>
  </si>
  <si>
    <t>Red 2 %</t>
  </si>
  <si>
    <t>Light blue 2 %</t>
  </si>
  <si>
    <t>Mahogany 2 %</t>
  </si>
  <si>
    <t>Blue violet 2 %</t>
  </si>
  <si>
    <t>Red 84 %</t>
  </si>
  <si>
    <t>Red 82 %</t>
  </si>
  <si>
    <t>Black 10 %</t>
  </si>
  <si>
    <t>Scarlett 2 %</t>
  </si>
  <si>
    <t>Black 47 %</t>
  </si>
  <si>
    <t>Black 46 %</t>
  </si>
  <si>
    <t>Red 21 %</t>
  </si>
  <si>
    <t>Red 19 %</t>
  </si>
  <si>
    <t>Blue 13 %</t>
  </si>
  <si>
    <t>Gray 13 %</t>
  </si>
  <si>
    <t>Green 7 %</t>
  </si>
  <si>
    <t>Blue 23 %</t>
  </si>
  <si>
    <t>Red 10 %</t>
  </si>
  <si>
    <t>Purple 6 %</t>
  </si>
  <si>
    <t>Purple 10 %</t>
  </si>
  <si>
    <t>Maroon 4 %</t>
  </si>
  <si>
    <t>Indigo 2 %</t>
  </si>
  <si>
    <t>Green 14 %</t>
  </si>
  <si>
    <t>Blue 16 %</t>
  </si>
  <si>
    <t>Yellow 14 %</t>
  </si>
  <si>
    <t>Orange 8 %</t>
  </si>
  <si>
    <t>Light green 2 %</t>
  </si>
  <si>
    <t>Fuchsia 2 %</t>
  </si>
  <si>
    <t>Red 69 %</t>
  </si>
  <si>
    <t>Beige 2 %</t>
  </si>
  <si>
    <t>Indian red 2 %</t>
  </si>
  <si>
    <t>Red 86 %</t>
  </si>
  <si>
    <t>Red 94 %</t>
  </si>
  <si>
    <t>Red 28 %</t>
  </si>
  <si>
    <t>Black 24 %</t>
  </si>
  <si>
    <t>Blue 60 %</t>
  </si>
  <si>
    <t>Black 19 %</t>
  </si>
  <si>
    <t>Red 33 %</t>
  </si>
  <si>
    <t>Black 30 %</t>
  </si>
  <si>
    <t>Yellow 8 %</t>
  </si>
  <si>
    <t>Yellow 12 %</t>
  </si>
  <si>
    <t>Green 12 %</t>
  </si>
  <si>
    <t>Dark Gray 2 %</t>
  </si>
  <si>
    <t>Coffee black 2 %</t>
  </si>
  <si>
    <t>Red 38 %</t>
  </si>
  <si>
    <t>Orange 10 %</t>
  </si>
  <si>
    <t>Dark orange 2 %</t>
  </si>
  <si>
    <t>Red 41 %</t>
  </si>
  <si>
    <t>Blue 7 %</t>
  </si>
  <si>
    <t>Black 37 %</t>
  </si>
  <si>
    <t>Black 34 %</t>
  </si>
  <si>
    <t>Deep purple 2 %</t>
  </si>
  <si>
    <t>Red 30 %</t>
  </si>
  <si>
    <t>Blue 18 %</t>
  </si>
  <si>
    <t>Blue 38 %</t>
  </si>
  <si>
    <t>Blue 41 %</t>
  </si>
  <si>
    <t>Peach 2 %</t>
  </si>
  <si>
    <t>Black 45 %</t>
  </si>
  <si>
    <t>Black 43 %</t>
  </si>
  <si>
    <t>Red 46 %</t>
  </si>
  <si>
    <t>Red 47 %</t>
  </si>
  <si>
    <t>Red 49 %</t>
  </si>
  <si>
    <t>Black 41 %</t>
  </si>
  <si>
    <t>Yellow 100 %</t>
  </si>
  <si>
    <t>Yellow 98 %</t>
  </si>
  <si>
    <t>Red 98 %</t>
  </si>
  <si>
    <t>Wine red 2 %</t>
  </si>
  <si>
    <t>Brown 37 %</t>
  </si>
  <si>
    <t>Brown 46 %</t>
  </si>
  <si>
    <t>Dark brown 2 %</t>
  </si>
  <si>
    <t>Pink 18 %</t>
  </si>
  <si>
    <t>Pink 23 %</t>
  </si>
  <si>
    <t>Red 22 %</t>
  </si>
  <si>
    <t>Red 17 %</t>
  </si>
  <si>
    <t>White 9 %</t>
  </si>
  <si>
    <t>Brown 5 %</t>
  </si>
  <si>
    <t>Black 60 %</t>
  </si>
  <si>
    <t>Gray 30 %</t>
  </si>
  <si>
    <t>Gray 35 %</t>
  </si>
  <si>
    <t>White 8 %</t>
  </si>
  <si>
    <t>Forrest green 2 %</t>
  </si>
  <si>
    <t>Brown 56 %</t>
  </si>
  <si>
    <t>Brown 50 %</t>
  </si>
  <si>
    <t>Black 36 %</t>
  </si>
  <si>
    <t>Black 42 %</t>
  </si>
  <si>
    <t>Magenta 2 %</t>
  </si>
  <si>
    <t>Cream 2 %</t>
  </si>
  <si>
    <t>White 17 %</t>
  </si>
  <si>
    <t>White 19 %</t>
  </si>
  <si>
    <t>Red 4 %</t>
  </si>
  <si>
    <t>Black 58 %</t>
  </si>
  <si>
    <t>Orange 14 %</t>
  </si>
  <si>
    <t>Red 14 %</t>
  </si>
  <si>
    <t>Red 55 %</t>
  </si>
  <si>
    <t>Red 62 %</t>
  </si>
  <si>
    <t>Black 8 %</t>
  </si>
  <si>
    <t>Black 75 %</t>
  </si>
  <si>
    <t>Black 77 %</t>
  </si>
  <si>
    <t>Red 13 %</t>
  </si>
  <si>
    <t>Black 88 %</t>
  </si>
  <si>
    <t>Black 84 %</t>
  </si>
  <si>
    <t>Red 71 %</t>
  </si>
  <si>
    <t>Black 38 %</t>
  </si>
  <si>
    <t>Maroon 2 %</t>
  </si>
  <si>
    <t>Black 48 %</t>
  </si>
  <si>
    <t>Black 79 %</t>
  </si>
  <si>
    <t>Black 86 %</t>
  </si>
  <si>
    <t>Gray 9 %</t>
  </si>
  <si>
    <t>Black 76 %</t>
  </si>
  <si>
    <t>Black 71 %</t>
  </si>
  <si>
    <t>Silver 4 %</t>
  </si>
  <si>
    <t>Silver 14 %</t>
  </si>
  <si>
    <t>Red 76 %</t>
  </si>
  <si>
    <t>Green 44 %</t>
  </si>
  <si>
    <t>Green 42 %</t>
  </si>
  <si>
    <t>Black 9 %</t>
  </si>
  <si>
    <t>Green 25 %</t>
  </si>
  <si>
    <t>Green 22 %</t>
  </si>
  <si>
    <t>Red 57 %</t>
  </si>
  <si>
    <t>Red 66 %</t>
  </si>
  <si>
    <t>Black 27 %</t>
  </si>
  <si>
    <t>Gray 41 %</t>
  </si>
  <si>
    <t>Orange 12 %</t>
  </si>
  <si>
    <t>Silver 8 %</t>
  </si>
  <si>
    <t>Black and white 2 %</t>
  </si>
  <si>
    <t>White 22 %</t>
  </si>
  <si>
    <t>White 27 %</t>
  </si>
  <si>
    <t>Green 13 %</t>
  </si>
  <si>
    <t>Blue 5 %</t>
  </si>
  <si>
    <t>Gray 3 %</t>
  </si>
  <si>
    <t>Black 72 %</t>
  </si>
  <si>
    <t>Black 64 %</t>
  </si>
  <si>
    <t>Black 70 %</t>
  </si>
  <si>
    <t>Black 78 %</t>
  </si>
  <si>
    <t>Red 74 %</t>
  </si>
  <si>
    <t>Red 68 %</t>
  </si>
  <si>
    <t>Green 27 %</t>
  </si>
  <si>
    <t>Clear 2 %</t>
  </si>
  <si>
    <t>Lime green 2 %</t>
  </si>
  <si>
    <t>Gray 36 %</t>
  </si>
  <si>
    <t>Brown 12 %</t>
  </si>
  <si>
    <t>Brown 25 %</t>
  </si>
  <si>
    <t>Brown 23 %</t>
  </si>
  <si>
    <t>Black 82 %</t>
  </si>
  <si>
    <t>Green 59 %</t>
  </si>
  <si>
    <t>Green 60 %</t>
  </si>
  <si>
    <t>Red 9 %</t>
  </si>
  <si>
    <t>Green 48 %</t>
  </si>
  <si>
    <t>Dark blue 2 %</t>
  </si>
  <si>
    <t>Black 66 %</t>
  </si>
  <si>
    <t>Brown 14 %</t>
  </si>
  <si>
    <t>Gray 27 %</t>
  </si>
  <si>
    <t>Gray 29 %</t>
  </si>
  <si>
    <t>Brown 20 %</t>
  </si>
  <si>
    <t>Brown 13 %</t>
  </si>
  <si>
    <t>Gold 4 %</t>
  </si>
  <si>
    <t>Sandstone 2 %</t>
  </si>
  <si>
    <t>Burlywood 2 %</t>
  </si>
  <si>
    <t>White 45 %</t>
  </si>
  <si>
    <t>White 47 %</t>
  </si>
  <si>
    <t>Pale yellow 2 %</t>
  </si>
  <si>
    <t>Gray 47 %</t>
  </si>
  <si>
    <t>Gray 51 %</t>
  </si>
  <si>
    <t>White 12 %</t>
  </si>
  <si>
    <t>Dark green 2 %</t>
  </si>
  <si>
    <t>Red 53 %</t>
  </si>
  <si>
    <t>Brown 38 %</t>
  </si>
  <si>
    <t>Brown 33 %</t>
  </si>
  <si>
    <t>Black 23 %</t>
  </si>
  <si>
    <t>Chartreuse 2 %</t>
  </si>
  <si>
    <t>Red 32 %</t>
  </si>
  <si>
    <t>Pink 8 %</t>
  </si>
  <si>
    <t>Black 39 %</t>
  </si>
  <si>
    <t>White 14 %</t>
  </si>
  <si>
    <t>MS = 6</t>
  </si>
  <si>
    <t>Red 58 %</t>
  </si>
  <si>
    <t>Violet 10 %</t>
  </si>
  <si>
    <t>Violet 4 %</t>
  </si>
  <si>
    <t>Red 61 %</t>
  </si>
  <si>
    <t>Red 39 %</t>
  </si>
  <si>
    <t>Pink 15 %</t>
  </si>
  <si>
    <t>Pink 12 %</t>
  </si>
  <si>
    <t>Light cyan 2 %</t>
  </si>
  <si>
    <t>Sky blue 2 %</t>
  </si>
  <si>
    <t>Red 45 %</t>
  </si>
  <si>
    <t>Pink 29 %</t>
  </si>
  <si>
    <t>Pink 27 %</t>
  </si>
  <si>
    <t>Pink 14 %</t>
  </si>
  <si>
    <t>Pink 9 %</t>
  </si>
  <si>
    <t>Yellow 9 %</t>
  </si>
  <si>
    <t>Blue-green 2 %</t>
  </si>
  <si>
    <t>Yellow 22 %</t>
  </si>
  <si>
    <t>Yellow 25 %</t>
  </si>
  <si>
    <t>White 20 %</t>
  </si>
  <si>
    <t>Baby Blue 2 %</t>
  </si>
  <si>
    <t>Cream/ivory 2 %</t>
  </si>
  <si>
    <t>Milk white 2 %</t>
  </si>
  <si>
    <t>Pink 33 %</t>
  </si>
  <si>
    <t>Pink 37 %</t>
  </si>
  <si>
    <t>Blue 22 %</t>
  </si>
  <si>
    <t>Blue 30 %</t>
  </si>
  <si>
    <t>Blue 26 %</t>
  </si>
  <si>
    <t>Gold 6 %</t>
  </si>
  <si>
    <t>Gold 10 %</t>
  </si>
  <si>
    <t>Bronze 2 %</t>
  </si>
  <si>
    <t>Yellow 39 %</t>
  </si>
  <si>
    <t>Yellow 37 %</t>
  </si>
  <si>
    <t>Pink 10 %</t>
  </si>
  <si>
    <t>Blue 25 %</t>
  </si>
  <si>
    <t>Purple 8 %</t>
  </si>
  <si>
    <t>Gold 8 %</t>
  </si>
  <si>
    <t>Yellow 24 %</t>
  </si>
  <si>
    <t>Yellow 18 %</t>
  </si>
  <si>
    <t>Baby blue 2 %</t>
  </si>
  <si>
    <t>Yellow 38 %</t>
  </si>
  <si>
    <t>Yellow 44 %</t>
  </si>
  <si>
    <t>Yellow 16 %</t>
  </si>
  <si>
    <t>Purple 12 %</t>
  </si>
  <si>
    <t>Lilac 2 %</t>
  </si>
  <si>
    <t>Yellow 54 %</t>
  </si>
  <si>
    <t>Yellow 52 %</t>
  </si>
  <si>
    <t>Bright red 2 %</t>
  </si>
  <si>
    <t>Blue 33 %</t>
  </si>
  <si>
    <t>White 26 %</t>
  </si>
  <si>
    <t>White 31 %</t>
  </si>
  <si>
    <t>Yellow 15 %</t>
  </si>
  <si>
    <t>Periwinkle 2 %</t>
  </si>
  <si>
    <t>Antique white 2 %</t>
  </si>
  <si>
    <t>Yellow 23 %</t>
  </si>
  <si>
    <t>Blue 21 %</t>
  </si>
  <si>
    <t>Lavender 2 %</t>
  </si>
  <si>
    <t>Yellow 30 %</t>
  </si>
  <si>
    <t>Yellow 35 %</t>
  </si>
  <si>
    <t>Blue 24 %</t>
  </si>
  <si>
    <t>Blue 29 %</t>
  </si>
  <si>
    <t>Pink 22 %</t>
  </si>
  <si>
    <t>Sea foam green 2 %</t>
  </si>
  <si>
    <t>Red 65 %</t>
  </si>
  <si>
    <t>Salmon 2 %</t>
  </si>
  <si>
    <t>Yellow 26 %</t>
  </si>
  <si>
    <t>Yellow 33 %</t>
  </si>
  <si>
    <t>Pink 16 %</t>
  </si>
  <si>
    <t>Pink 17 %</t>
  </si>
  <si>
    <t>White 16 %</t>
  </si>
  <si>
    <t>Red 79 %</t>
  </si>
  <si>
    <t>Blue 42 %</t>
  </si>
  <si>
    <t>White 15 %</t>
  </si>
  <si>
    <t>Light blue 4 %</t>
  </si>
  <si>
    <t>Sky blue 4 %</t>
  </si>
  <si>
    <t>Tan (1) 2 %</t>
  </si>
  <si>
    <t>Off white 2 %</t>
  </si>
  <si>
    <t>White 29 %</t>
  </si>
  <si>
    <t>White 32 %</t>
  </si>
  <si>
    <t>Yellow 13 %</t>
  </si>
  <si>
    <t>Gray 7 %</t>
  </si>
  <si>
    <t>Pale blue 2 %</t>
  </si>
  <si>
    <t>Blue 36 %</t>
  </si>
  <si>
    <t>White 25 %</t>
  </si>
  <si>
    <t>Sapphire 2 %</t>
  </si>
  <si>
    <t>Yellow 29 %</t>
  </si>
  <si>
    <t>Yellow 27 %</t>
  </si>
  <si>
    <t>Gold 14 %</t>
  </si>
  <si>
    <t>Gold 32 %</t>
  </si>
  <si>
    <t>Gold 22 %</t>
  </si>
  <si>
    <t>Yellow 20 %</t>
  </si>
  <si>
    <t>Pink 44 %</t>
  </si>
  <si>
    <t>Pink 54 %</t>
  </si>
  <si>
    <t>Blue 15 %</t>
  </si>
  <si>
    <t>Pink 42 %</t>
  </si>
  <si>
    <t>Pink 34 %</t>
  </si>
  <si>
    <t>White 23 %</t>
  </si>
  <si>
    <t>Peach 8 %</t>
  </si>
  <si>
    <t>Peach 4 %</t>
  </si>
  <si>
    <t>Blue 19 %</t>
  </si>
  <si>
    <t>Blue 28 %</t>
  </si>
  <si>
    <t>Pink 19 %</t>
  </si>
  <si>
    <t>Red 50 %</t>
  </si>
  <si>
    <t>Pink 25 %</t>
  </si>
  <si>
    <t>Green 90 %</t>
  </si>
  <si>
    <t>Green 96 %</t>
  </si>
  <si>
    <t>Gold 39 %</t>
  </si>
  <si>
    <t>Gold 34 %</t>
  </si>
  <si>
    <t>Yellow 19 %</t>
  </si>
  <si>
    <t>White 58 %</t>
  </si>
  <si>
    <t>White 64 %</t>
  </si>
  <si>
    <t>White 76 %</t>
  </si>
  <si>
    <t>White 65 %</t>
  </si>
  <si>
    <t>Silver 6 %</t>
  </si>
  <si>
    <t>Silver 10 %</t>
  </si>
  <si>
    <t>Clear 4 %</t>
  </si>
  <si>
    <t>Clear 8 %</t>
  </si>
  <si>
    <t>White 69 %</t>
  </si>
  <si>
    <t>White 67 %</t>
  </si>
  <si>
    <t>Cream 4 %</t>
  </si>
  <si>
    <t>White 38 %</t>
  </si>
  <si>
    <t>Blue 17 %</t>
  </si>
  <si>
    <t>Gold 15 %</t>
  </si>
  <si>
    <t>Red 11 %</t>
  </si>
  <si>
    <t>White 33 %</t>
  </si>
  <si>
    <t>Royal blue 2 %</t>
  </si>
  <si>
    <t>Yellow 31 %</t>
  </si>
  <si>
    <t>Pink (5) 10 %</t>
  </si>
  <si>
    <t>White (1) 2 %</t>
  </si>
  <si>
    <t>Purple (2) 4 %</t>
  </si>
  <si>
    <t>Gold (2) 4 %</t>
  </si>
  <si>
    <t>Orange (1) 2 %</t>
  </si>
  <si>
    <t>Silver (2) 4 %</t>
  </si>
  <si>
    <t>White 77 %</t>
  </si>
  <si>
    <t>Gold 9 %</t>
  </si>
  <si>
    <t>Yellow 21 %</t>
  </si>
  <si>
    <t>White 68 %</t>
  </si>
  <si>
    <t>Red 42 %</t>
  </si>
  <si>
    <t>Green 31 %</t>
  </si>
  <si>
    <t>Gold 16 %</t>
  </si>
  <si>
    <t>Golden red 2 %</t>
  </si>
  <si>
    <t>Ruby 2 %</t>
  </si>
  <si>
    <t>Green 17 %</t>
  </si>
  <si>
    <t>Red 59 %</t>
  </si>
  <si>
    <t>Yellow 45 %</t>
  </si>
  <si>
    <t>Peach orange 2 %</t>
  </si>
  <si>
    <t>Green 52 %</t>
  </si>
  <si>
    <t>Green 49 %</t>
  </si>
  <si>
    <t>Green 82 %</t>
  </si>
  <si>
    <t>Green 86 %</t>
  </si>
  <si>
    <t>White 46 %</t>
  </si>
  <si>
    <t>White 49 %</t>
  </si>
  <si>
    <t>Off-White 2 %</t>
  </si>
  <si>
    <t>Aqua 2 %</t>
  </si>
  <si>
    <t>Green 100 %</t>
  </si>
  <si>
    <t>Green 65 %</t>
  </si>
  <si>
    <t>Green 62 %</t>
  </si>
  <si>
    <t>Forrest Green 2 %</t>
  </si>
  <si>
    <t>Sky Blue 2 %</t>
  </si>
  <si>
    <t>White 41 %</t>
  </si>
  <si>
    <t>Light Blue 2 %</t>
  </si>
  <si>
    <t>Pink 67 %</t>
  </si>
  <si>
    <t>Pink 59 %</t>
  </si>
  <si>
    <t>Light Pink 2 %</t>
  </si>
  <si>
    <t>Red 60 %</t>
  </si>
  <si>
    <t>Green 41 %</t>
  </si>
  <si>
    <t>Green 37 %</t>
  </si>
  <si>
    <t>Gold 31 %</t>
  </si>
  <si>
    <t>Gold 47 %</t>
  </si>
  <si>
    <t>Red 90 %</t>
  </si>
  <si>
    <t>Wine Red 2 %</t>
  </si>
  <si>
    <t>Gold 74 %</t>
  </si>
  <si>
    <t>Gold 71 %</t>
  </si>
  <si>
    <t>Pearl White 2 %</t>
  </si>
  <si>
    <t>Gold 23 %</t>
  </si>
  <si>
    <t>Gold 30 %</t>
  </si>
  <si>
    <t>Gold 73 %</t>
  </si>
  <si>
    <t>Gold 72 %</t>
  </si>
  <si>
    <t>Blue 52 %</t>
  </si>
  <si>
    <t>Tan 4 %</t>
  </si>
  <si>
    <t>Gold 20 %</t>
  </si>
  <si>
    <t>Blue 76 %</t>
  </si>
  <si>
    <t>Blue 82 %</t>
  </si>
  <si>
    <t>White 94 %</t>
  </si>
  <si>
    <t>White 96 %</t>
  </si>
  <si>
    <t>White 35 %</t>
  </si>
  <si>
    <t>Yellow 17 %</t>
  </si>
  <si>
    <t>Column1</t>
  </si>
  <si>
    <t>Column2</t>
  </si>
  <si>
    <t>Column3</t>
  </si>
  <si>
    <t>Column4</t>
  </si>
  <si>
    <t>Column5</t>
  </si>
  <si>
    <t>Column6</t>
  </si>
  <si>
    <t xml:space="preserve">Black </t>
  </si>
  <si>
    <t xml:space="preserve">Red </t>
  </si>
  <si>
    <t xml:space="preserve">Blue </t>
  </si>
  <si>
    <t xml:space="preserve">Green </t>
  </si>
  <si>
    <t xml:space="preserve">Brown </t>
  </si>
  <si>
    <t xml:space="preserve">Yellow </t>
  </si>
  <si>
    <t xml:space="preserve">Dark Blue </t>
  </si>
  <si>
    <t xml:space="preserve">Gray </t>
  </si>
  <si>
    <t xml:space="preserve">Orange </t>
  </si>
  <si>
    <t xml:space="preserve">Silver </t>
  </si>
  <si>
    <t xml:space="preserve">White </t>
  </si>
  <si>
    <t xml:space="preserve">Pink </t>
  </si>
  <si>
    <t xml:space="preserve">Pale green </t>
  </si>
  <si>
    <t xml:space="preserve">Crimson </t>
  </si>
  <si>
    <t xml:space="preserve">Dark red </t>
  </si>
  <si>
    <t xml:space="preserve">Purple </t>
  </si>
  <si>
    <t xml:space="preserve">Violet </t>
  </si>
  <si>
    <t xml:space="preserve">Tan </t>
  </si>
  <si>
    <t xml:space="preserve">Coral </t>
  </si>
  <si>
    <t xml:space="preserve">Light blue </t>
  </si>
  <si>
    <t xml:space="preserve">Mahogany </t>
  </si>
  <si>
    <t xml:space="preserve">Navy </t>
  </si>
  <si>
    <t xml:space="preserve">Light green </t>
  </si>
  <si>
    <t xml:space="preserve">Beige </t>
  </si>
  <si>
    <t xml:space="preserve">Dark Gray </t>
  </si>
  <si>
    <t xml:space="preserve">Coffee black </t>
  </si>
  <si>
    <t xml:space="preserve">Wine red </t>
  </si>
  <si>
    <t xml:space="preserve">Dark brown </t>
  </si>
  <si>
    <t xml:space="preserve">Magenta </t>
  </si>
  <si>
    <t xml:space="preserve">Maroon </t>
  </si>
  <si>
    <t xml:space="preserve">Scarlett </t>
  </si>
  <si>
    <t xml:space="preserve">Gold </t>
  </si>
  <si>
    <t xml:space="preserve">Cream </t>
  </si>
  <si>
    <t xml:space="preserve">Clear </t>
  </si>
  <si>
    <t xml:space="preserve">Lime green </t>
  </si>
  <si>
    <t xml:space="preserve">Sandstone </t>
  </si>
  <si>
    <t xml:space="preserve">Dark green </t>
  </si>
  <si>
    <t xml:space="preserve">Chartreuse </t>
  </si>
  <si>
    <t xml:space="preserve">Peach </t>
  </si>
  <si>
    <t xml:space="preserve">Midnight blue </t>
  </si>
  <si>
    <t xml:space="preserve">Light cyan </t>
  </si>
  <si>
    <t xml:space="preserve">Baby Blue </t>
  </si>
  <si>
    <t xml:space="preserve">Cream/ivory </t>
  </si>
  <si>
    <t xml:space="preserve">Sky blue </t>
  </si>
  <si>
    <t xml:space="preserve">Bronze </t>
  </si>
  <si>
    <t xml:space="preserve">Baby blue </t>
  </si>
  <si>
    <t xml:space="preserve">Lilac </t>
  </si>
  <si>
    <t xml:space="preserve">Periwinkle </t>
  </si>
  <si>
    <t xml:space="preserve">Lavender </t>
  </si>
  <si>
    <t xml:space="preserve">Teal </t>
  </si>
  <si>
    <t xml:space="preserve">Sea foam green </t>
  </si>
  <si>
    <t>Tan (</t>
  </si>
  <si>
    <t xml:space="preserve">Sapphire </t>
  </si>
  <si>
    <t xml:space="preserve">Forrest green </t>
  </si>
  <si>
    <t xml:space="preserve">Royal blue </t>
  </si>
  <si>
    <t>Pink (</t>
  </si>
  <si>
    <t>White (</t>
  </si>
  <si>
    <t>Purple (</t>
  </si>
  <si>
    <t>Gold (</t>
  </si>
  <si>
    <t>Orange (</t>
  </si>
  <si>
    <t>Silver (</t>
  </si>
  <si>
    <t xml:space="preserve">Golden red </t>
  </si>
  <si>
    <t xml:space="preserve">Ruby </t>
  </si>
  <si>
    <t xml:space="preserve">Off-White </t>
  </si>
  <si>
    <t xml:space="preserve">Aqua </t>
  </si>
  <si>
    <t xml:space="preserve">Forrest Green </t>
  </si>
  <si>
    <t xml:space="preserve">Sky Blue </t>
  </si>
  <si>
    <t xml:space="preserve">Pearl White 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</si>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</sst>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BC14BB2-F922-4882-B7D3-52E51F519210}" autoFormatId="16" applyNumberFormats="0" applyBorderFormats="0" applyFontFormats="0" applyPatternFormats="0" applyAlignmentFormats="0" applyWidthHeightFormats="0">
  <queryTableRefresh nextId="13" unboundColumnsRight="6">
    <queryTableFields count="9">
      <queryTableField id="1" name="Word" tableColumnId="1"/>
      <queryTableField id="2" name="Sample A" tableColumnId="2"/>
      <queryTableField id="3" name="Sample B" tableColumnId="3"/>
      <queryTableField id="4" dataBound="0" tableColumnId="4"/>
      <queryTableField id="5" dataBound="0" tableColumnId="5"/>
      <queryTableField id="6" dataBound="0" tableColumnId="6"/>
      <queryTableField id="9" dataBound="0" tableColumnId="9"/>
      <queryTableField id="10" dataBound="0" tableColumnId="10"/>
      <queryTableField id="12" dataBound="0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844126-12B4-456A-8A62-54EEF18AC5FD}" name="Table_0__2" displayName="Table_0__2" ref="A1:I1198" tableType="queryTable" totalsRowShown="0">
  <autoFilter ref="A1:I1198" xr:uid="{800CCDA8-1BD9-44D4-9DF2-B92961DC94CB}"/>
  <tableColumns count="9">
    <tableColumn id="1" xr3:uid="{5A0D927D-8C51-4E30-B927-F7BBDA8AB1BD}" uniqueName="1" name="Word" queryTableFieldId="1" dataDxfId="8"/>
    <tableColumn id="2" xr3:uid="{CE86985F-724D-48A3-9F51-F31AD25EDCFB}" uniqueName="2" name="Sample A" queryTableFieldId="2" dataDxfId="7"/>
    <tableColumn id="3" xr3:uid="{BCE72D15-8400-4D09-83CF-3C877C8FD563}" uniqueName="3" name="Sample B" queryTableFieldId="3" dataDxfId="6"/>
    <tableColumn id="4" xr3:uid="{E0D848B0-B745-4D0E-9AFC-24658ED88A83}" uniqueName="4" name="Column1" queryTableFieldId="4" dataDxfId="5">
      <calculatedColumnFormula array="1">MIN(FIND({0,1,2,3,4,5,6,7,8,9},Table_0__2[[#This Row],[Sample A]]&amp;"0123456789"))</calculatedColumnFormula>
    </tableColumn>
    <tableColumn id="5" xr3:uid="{87487374-4ED8-476B-B97F-E97232028D55}" uniqueName="5" name="Column2" queryTableFieldId="5" dataDxfId="4">
      <calculatedColumnFormula>LEFT(Table_0__2[[#This Row],[Sample A]],Table_0__2[[#This Row],[Column1]]-1)</calculatedColumnFormula>
    </tableColumn>
    <tableColumn id="6" xr3:uid="{5525A4C0-4B3F-4CE2-821D-E99C2F080444}" uniqueName="6" name="Column3" queryTableFieldId="6" dataDxfId="3">
      <calculatedColumnFormula>SUBSTITUTE((RIGHT(Table_0__2[[#This Row],[Sample A]],LEN(Table_0__2[[#This Row],[Sample A]]) - Table_0__2[[#This Row],[Column1]]+1)), "%", "")</calculatedColumnFormula>
    </tableColumn>
    <tableColumn id="9" xr3:uid="{3B695B8F-2D65-4433-9FF2-68098E542A81}" uniqueName="9" name="Column4" queryTableFieldId="9" dataDxfId="2">
      <calculatedColumnFormula array="1">MIN(FIND({0,1,2,3,4,5,6,7,8,9},Table_0__2[[#This Row],[Sample B]]&amp;"0123456789"))</calculatedColumnFormula>
    </tableColumn>
    <tableColumn id="10" xr3:uid="{82605336-E642-4B70-A67D-D6548C30C4A0}" uniqueName="10" name="Column5" queryTableFieldId="10" dataDxfId="1">
      <calculatedColumnFormula>SUBSTITUTE((RIGHT(Table_0__2[[#This Row],[Sample B]],LEN(Table_0__2[[#This Row],[Sample B]]) - Table_0__2[[#This Row],[Column4]]+1)), "%", "")</calculatedColumnFormula>
    </tableColumn>
    <tableColumn id="12" xr3:uid="{0063104C-D74E-4F09-A770-3B35DC53EFE2}" uniqueName="12" name="Column6" queryTableFieldId="12" dataDxfId="0">
      <calculatedColumnFormula>AVERAGE(Table_0__2[[#This Row],[Column3]],Table_0__2[[#This Row],[Column5]])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AF4FA-EF8E-4312-8059-B86CB7886DD5}">
  <dimension ref="A1:I1198"/>
  <sheetViews>
    <sheetView workbookViewId="0">
      <selection activeCell="F2" sqref="F2"/>
    </sheetView>
  </sheetViews>
  <sheetFormatPr defaultRowHeight="15" x14ac:dyDescent="0.25"/>
  <cols>
    <col min="1" max="3" width="23.28515625" bestFit="1" customWidth="1"/>
    <col min="4" max="4" width="18.28515625" customWidth="1"/>
    <col min="5" max="5" width="14.42578125" customWidth="1"/>
    <col min="6" max="6" width="25" style="2" customWidth="1"/>
  </cols>
  <sheetData>
    <row r="1" spans="1:9" x14ac:dyDescent="0.25">
      <c r="A1" t="s">
        <v>0</v>
      </c>
      <c r="B1" t="s">
        <v>164</v>
      </c>
      <c r="C1" t="s">
        <v>165</v>
      </c>
      <c r="D1" t="s">
        <v>659</v>
      </c>
      <c r="E1" t="s">
        <v>660</v>
      </c>
      <c r="F1" s="2" t="s">
        <v>661</v>
      </c>
      <c r="G1" t="s">
        <v>662</v>
      </c>
      <c r="H1" t="s">
        <v>663</v>
      </c>
      <c r="I1" t="s">
        <v>664</v>
      </c>
    </row>
    <row r="2" spans="1:9" x14ac:dyDescent="0.25">
      <c r="A2" s="1" t="s">
        <v>2</v>
      </c>
      <c r="B2" s="1" t="s">
        <v>166</v>
      </c>
      <c r="C2" s="1" t="s">
        <v>167</v>
      </c>
      <c r="D2" s="1" cm="1">
        <f t="array" ref="D2">MIN(FIND({0,1,2,3,4,5,6,7,8,9},Table_0__2[[#This Row],[Sample A]]&amp;"0123456789"))</f>
        <v>7</v>
      </c>
      <c r="E2" s="1" t="str">
        <f>LEFT(Table_0__2[[#This Row],[Sample A]],Table_0__2[[#This Row],[Column1]]-1)</f>
        <v xml:space="preserve">Black </v>
      </c>
      <c r="F2" s="2" t="str">
        <f>SUBSTITUTE((RIGHT(Table_0__2[[#This Row],[Sample A]],LEN(Table_0__2[[#This Row],[Sample A]]) - Table_0__2[[#This Row],[Column1]]+1)), "%", "")</f>
        <v>53 </v>
      </c>
      <c r="G2" s="1" cm="1">
        <f t="array" ref="G2">MIN(FIND({0,1,2,3,4,5,6,7,8,9},Table_0__2[[#This Row],[Sample B]]&amp;"0123456789"))</f>
        <v>7</v>
      </c>
      <c r="H2" s="1" t="str">
        <f>SUBSTITUTE((RIGHT(Table_0__2[[#This Row],[Sample B]],LEN(Table_0__2[[#This Row],[Sample B]]) - Table_0__2[[#This Row],[Column4]]+1)), "%", "")</f>
        <v>49 </v>
      </c>
      <c r="I2" s="1" t="e">
        <f>AVERAGE(Table_0__2[[#This Row],[Column3]],Table_0__2[[#This Row],[Column5]])</f>
        <v>#DIV/0!</v>
      </c>
    </row>
    <row r="3" spans="1:9" x14ac:dyDescent="0.25">
      <c r="A3" s="1" t="s">
        <v>2</v>
      </c>
      <c r="B3" s="1" t="s">
        <v>168</v>
      </c>
      <c r="C3" s="1" t="s">
        <v>169</v>
      </c>
      <c r="D3" s="1" cm="1">
        <f t="array" ref="D3">MIN(FIND({0,1,2,3,4,5,6,7,8,9},Table_0__2[[#This Row],[Sample A]]&amp;"0123456789"))</f>
        <v>5</v>
      </c>
      <c r="E3" s="1" t="str">
        <f>LEFT(Table_0__2[[#This Row],[Sample A]],Table_0__2[[#This Row],[Column1]]-1)</f>
        <v xml:space="preserve">Red </v>
      </c>
      <c r="F3" s="2" t="str">
        <f>SUBSTITUTE((RIGHT(Table_0__2[[#This Row],[Sample A]],LEN(Table_0__2[[#This Row],[Sample A]]) - Table_0__2[[#This Row],[Column1]]+1)), "%", "")</f>
        <v>24 </v>
      </c>
      <c r="G3" s="1" cm="1">
        <f t="array" ref="G3">MIN(FIND({0,1,2,3,4,5,6,7,8,9},Table_0__2[[#This Row],[Sample B]]&amp;"0123456789"))</f>
        <v>5</v>
      </c>
      <c r="H3" s="1" t="str">
        <f>SUBSTITUTE((RIGHT(Table_0__2[[#This Row],[Sample B]],LEN(Table_0__2[[#This Row],[Sample B]]) - Table_0__2[[#This Row],[Column4]]+1)), "%", "")</f>
        <v>31 </v>
      </c>
      <c r="I3" s="1" t="e">
        <f>AVERAGE(Table_0__2[[#This Row],[Column3]],Table_0__2[[#This Row],[Column5]])</f>
        <v>#DIV/0!</v>
      </c>
    </row>
    <row r="4" spans="1:9" x14ac:dyDescent="0.25">
      <c r="A4" s="1" t="s">
        <v>2</v>
      </c>
      <c r="B4" s="1" t="s">
        <v>170</v>
      </c>
      <c r="C4" s="1" t="s">
        <v>171</v>
      </c>
      <c r="D4" s="1" cm="1">
        <f t="array" ref="D4">MIN(FIND({0,1,2,3,4,5,6,7,8,9},Table_0__2[[#This Row],[Sample A]]&amp;"0123456789"))</f>
        <v>6</v>
      </c>
      <c r="E4" s="1" t="str">
        <f>LEFT(Table_0__2[[#This Row],[Sample A]],Table_0__2[[#This Row],[Column1]]-1)</f>
        <v xml:space="preserve">Blue </v>
      </c>
      <c r="F4" s="2" t="str">
        <f>SUBSTITUTE((RIGHT(Table_0__2[[#This Row],[Sample A]],LEN(Table_0__2[[#This Row],[Sample A]]) - Table_0__2[[#This Row],[Column1]]+1)), "%", "")</f>
        <v>12 </v>
      </c>
      <c r="G4" s="1" cm="1">
        <f t="array" ref="G4">MIN(FIND({0,1,2,3,4,5,6,7,8,9},Table_0__2[[#This Row],[Sample B]]&amp;"0123456789"))</f>
        <v>6</v>
      </c>
      <c r="H4" s="1" t="str">
        <f>SUBSTITUTE((RIGHT(Table_0__2[[#This Row],[Sample B]],LEN(Table_0__2[[#This Row],[Sample B]]) - Table_0__2[[#This Row],[Column4]]+1)), "%", "")</f>
        <v>8 </v>
      </c>
      <c r="I4" s="1" t="e">
        <f>AVERAGE(Table_0__2[[#This Row],[Column3]],Table_0__2[[#This Row],[Column5]])</f>
        <v>#DIV/0!</v>
      </c>
    </row>
    <row r="5" spans="1:9" x14ac:dyDescent="0.25">
      <c r="A5" s="1" t="s">
        <v>2</v>
      </c>
      <c r="B5" s="1" t="s">
        <v>172</v>
      </c>
      <c r="C5" s="1" t="s">
        <v>173</v>
      </c>
      <c r="D5" s="1" cm="1">
        <f t="array" ref="D5">MIN(FIND({0,1,2,3,4,5,6,7,8,9},Table_0__2[[#This Row],[Sample A]]&amp;"0123456789"))</f>
        <v>7</v>
      </c>
      <c r="E5" s="1" t="str">
        <f>LEFT(Table_0__2[[#This Row],[Sample A]],Table_0__2[[#This Row],[Column1]]-1)</f>
        <v xml:space="preserve">Green </v>
      </c>
      <c r="F5" s="2" t="str">
        <f>SUBSTITUTE((RIGHT(Table_0__2[[#This Row],[Sample A]],LEN(Table_0__2[[#This Row],[Sample A]]) - Table_0__2[[#This Row],[Column1]]+1)), "%", "")</f>
        <v>2 </v>
      </c>
      <c r="G5" s="1" cm="1">
        <f t="array" ref="G5">MIN(FIND({0,1,2,3,4,5,6,7,8,9},Table_0__2[[#This Row],[Sample B]]&amp;"0123456789"))</f>
        <v>7</v>
      </c>
      <c r="H5" s="1" t="str">
        <f>SUBSTITUTE((RIGHT(Table_0__2[[#This Row],[Sample B]],LEN(Table_0__2[[#This Row],[Sample B]]) - Table_0__2[[#This Row],[Column4]]+1)), "%", "")</f>
        <v>4 </v>
      </c>
      <c r="I5" s="1" t="e">
        <f>AVERAGE(Table_0__2[[#This Row],[Column3]],Table_0__2[[#This Row],[Column5]])</f>
        <v>#DIV/0!</v>
      </c>
    </row>
    <row r="6" spans="1:9" x14ac:dyDescent="0.25">
      <c r="A6" s="1" t="s">
        <v>2</v>
      </c>
      <c r="B6" s="1" t="s">
        <v>174</v>
      </c>
      <c r="C6" s="1" t="s">
        <v>174</v>
      </c>
      <c r="D6" s="1" cm="1">
        <f t="array" ref="D6">MIN(FIND({0,1,2,3,4,5,6,7,8,9},Table_0__2[[#This Row],[Sample A]]&amp;"0123456789"))</f>
        <v>7</v>
      </c>
      <c r="E6" s="1" t="str">
        <f>LEFT(Table_0__2[[#This Row],[Sample A]],Table_0__2[[#This Row],[Column1]]-1)</f>
        <v xml:space="preserve">Brown </v>
      </c>
      <c r="F6" s="2" t="str">
        <f>SUBSTITUTE((RIGHT(Table_0__2[[#This Row],[Sample A]],LEN(Table_0__2[[#This Row],[Sample A]]) - Table_0__2[[#This Row],[Column1]]+1)), "%", "")</f>
        <v>2 </v>
      </c>
      <c r="G6" s="1" cm="1">
        <f t="array" ref="G6">MIN(FIND({0,1,2,3,4,5,6,7,8,9},Table_0__2[[#This Row],[Sample B]]&amp;"0123456789"))</f>
        <v>7</v>
      </c>
      <c r="H6" s="1" t="str">
        <f>SUBSTITUTE((RIGHT(Table_0__2[[#This Row],[Sample B]],LEN(Table_0__2[[#This Row],[Sample B]]) - Table_0__2[[#This Row],[Column4]]+1)), "%", "")</f>
        <v>2 </v>
      </c>
      <c r="I6" s="1" t="e">
        <f>AVERAGE(Table_0__2[[#This Row],[Column3]],Table_0__2[[#This Row],[Column5]])</f>
        <v>#DIV/0!</v>
      </c>
    </row>
    <row r="7" spans="1:9" x14ac:dyDescent="0.25">
      <c r="A7" s="1" t="s">
        <v>2</v>
      </c>
      <c r="B7" s="1" t="s">
        <v>175</v>
      </c>
      <c r="C7" s="1" t="s">
        <v>176</v>
      </c>
      <c r="D7" s="1" cm="1">
        <f t="array" ref="D7">MIN(FIND({0,1,2,3,4,5,6,7,8,9},Table_0__2[[#This Row],[Sample A]]&amp;"0123456789"))</f>
        <v>8</v>
      </c>
      <c r="E7" s="1" t="str">
        <f>LEFT(Table_0__2[[#This Row],[Sample A]],Table_0__2[[#This Row],[Column1]]-1)</f>
        <v xml:space="preserve">Yellow </v>
      </c>
      <c r="F7" s="2" t="str">
        <f>SUBSTITUTE((RIGHT(Table_0__2[[#This Row],[Sample A]],LEN(Table_0__2[[#This Row],[Sample A]]) - Table_0__2[[#This Row],[Column1]]+1)), "%", "")</f>
        <v>4 </v>
      </c>
      <c r="G7" s="1" cm="1">
        <f t="array" ref="G7">MIN(FIND({0,1,2,3,4,5,6,7,8,9},Table_0__2[[#This Row],[Sample B]]&amp;"0123456789"))</f>
        <v>6</v>
      </c>
      <c r="H7" s="1" t="str">
        <f>SUBSTITUTE((RIGHT(Table_0__2[[#This Row],[Sample B]],LEN(Table_0__2[[#This Row],[Sample B]]) - Table_0__2[[#This Row],[Column4]]+1)), "%", "")</f>
        <v>4 </v>
      </c>
      <c r="I7" s="1" t="e">
        <f>AVERAGE(Table_0__2[[#This Row],[Column3]],Table_0__2[[#This Row],[Column5]])</f>
        <v>#DIV/0!</v>
      </c>
    </row>
    <row r="8" spans="1:9" x14ac:dyDescent="0.25">
      <c r="A8" s="1" t="s">
        <v>2</v>
      </c>
      <c r="B8" s="1" t="s">
        <v>177</v>
      </c>
      <c r="C8" s="1" t="s">
        <v>178</v>
      </c>
      <c r="D8" s="1" cm="1">
        <f t="array" ref="D8">MIN(FIND({0,1,2,3,4,5,6,7,8,9},Table_0__2[[#This Row],[Sample A]]&amp;"0123456789"))</f>
        <v>11</v>
      </c>
      <c r="E8" s="1" t="str">
        <f>LEFT(Table_0__2[[#This Row],[Sample A]],Table_0__2[[#This Row],[Column1]]-1)</f>
        <v xml:space="preserve">Dark Blue </v>
      </c>
      <c r="F8" s="2" t="str">
        <f>SUBSTITUTE((RIGHT(Table_0__2[[#This Row],[Sample A]],LEN(Table_0__2[[#This Row],[Sample A]]) - Table_0__2[[#This Row],[Column1]]+1)), "%", "")</f>
        <v>2 </v>
      </c>
      <c r="G8" s="1" cm="1">
        <f t="array" ref="G8">MIN(FIND({0,1,2,3,4,5,6,7,8,9},Table_0__2[[#This Row],[Sample B]]&amp;"0123456789"))</f>
        <v>8</v>
      </c>
      <c r="H8" s="1" t="str">
        <f>SUBSTITUTE((RIGHT(Table_0__2[[#This Row],[Sample B]],LEN(Table_0__2[[#This Row],[Sample B]]) - Table_0__2[[#This Row],[Column4]]+1)), "%", "")</f>
        <v>2 </v>
      </c>
      <c r="I8" s="1" t="e">
        <f>AVERAGE(Table_0__2[[#This Row],[Column3]],Table_0__2[[#This Row],[Column5]])</f>
        <v>#DIV/0!</v>
      </c>
    </row>
    <row r="9" spans="1:9" x14ac:dyDescent="0.25">
      <c r="A9" s="1" t="s">
        <v>4</v>
      </c>
      <c r="B9" s="1" t="s">
        <v>179</v>
      </c>
      <c r="C9" s="1" t="s">
        <v>166</v>
      </c>
      <c r="D9" s="1" cm="1">
        <f t="array" ref="D9">MIN(FIND({0,1,2,3,4,5,6,7,8,9},Table_0__2[[#This Row],[Sample A]]&amp;"0123456789"))</f>
        <v>7</v>
      </c>
      <c r="E9" s="1" t="str">
        <f>LEFT(Table_0__2[[#This Row],[Sample A]],Table_0__2[[#This Row],[Column1]]-1)</f>
        <v xml:space="preserve">Black </v>
      </c>
      <c r="F9" s="2" t="str">
        <f>SUBSTITUTE((RIGHT(Table_0__2[[#This Row],[Sample A]],LEN(Table_0__2[[#This Row],[Sample A]]) - Table_0__2[[#This Row],[Column1]]+1)), "%", "")</f>
        <v>44 </v>
      </c>
      <c r="G9" s="1" cm="1">
        <f t="array" ref="G9">MIN(FIND({0,1,2,3,4,5,6,7,8,9},Table_0__2[[#This Row],[Sample B]]&amp;"0123456789"))</f>
        <v>7</v>
      </c>
      <c r="H9" s="1" t="str">
        <f>SUBSTITUTE((RIGHT(Table_0__2[[#This Row],[Sample B]],LEN(Table_0__2[[#This Row],[Sample B]]) - Table_0__2[[#This Row],[Column4]]+1)), "%", "")</f>
        <v>53 </v>
      </c>
      <c r="I9" s="1" t="e">
        <f>AVERAGE(Table_0__2[[#This Row],[Column3]],Table_0__2[[#This Row],[Column5]])</f>
        <v>#DIV/0!</v>
      </c>
    </row>
    <row r="10" spans="1:9" x14ac:dyDescent="0.25">
      <c r="A10" s="1" t="s">
        <v>4</v>
      </c>
      <c r="B10" s="1" t="s">
        <v>180</v>
      </c>
      <c r="C10" s="1" t="s">
        <v>181</v>
      </c>
      <c r="D10" s="1" cm="1">
        <f t="array" ref="D10">MIN(FIND({0,1,2,3,4,5,6,7,8,9},Table_0__2[[#This Row],[Sample A]]&amp;"0123456789"))</f>
        <v>5</v>
      </c>
      <c r="E10" s="1" t="str">
        <f>LEFT(Table_0__2[[#This Row],[Sample A]],Table_0__2[[#This Row],[Column1]]-1)</f>
        <v xml:space="preserve">Red </v>
      </c>
      <c r="F10" s="2" t="str">
        <f>SUBSTITUTE((RIGHT(Table_0__2[[#This Row],[Sample A]],LEN(Table_0__2[[#This Row],[Sample A]]) - Table_0__2[[#This Row],[Column1]]+1)), "%", "")</f>
        <v>34 </v>
      </c>
      <c r="G10" s="1" cm="1">
        <f t="array" ref="G10">MIN(FIND({0,1,2,3,4,5,6,7,8,9},Table_0__2[[#This Row],[Sample B]]&amp;"0123456789"))</f>
        <v>5</v>
      </c>
      <c r="H10" s="1" t="str">
        <f>SUBSTITUTE((RIGHT(Table_0__2[[#This Row],[Sample B]],LEN(Table_0__2[[#This Row],[Sample B]]) - Table_0__2[[#This Row],[Column4]]+1)), "%", "")</f>
        <v>29 </v>
      </c>
      <c r="I10" s="1" t="e">
        <f>AVERAGE(Table_0__2[[#This Row],[Column3]],Table_0__2[[#This Row],[Column5]])</f>
        <v>#DIV/0!</v>
      </c>
    </row>
    <row r="11" spans="1:9" x14ac:dyDescent="0.25">
      <c r="A11" s="1" t="s">
        <v>4</v>
      </c>
      <c r="B11" s="1" t="s">
        <v>182</v>
      </c>
      <c r="C11" s="1" t="s">
        <v>183</v>
      </c>
      <c r="D11" s="1" cm="1">
        <f t="array" ref="D11">MIN(FIND({0,1,2,3,4,5,6,7,8,9},Table_0__2[[#This Row],[Sample A]]&amp;"0123456789"))</f>
        <v>7</v>
      </c>
      <c r="E11" s="1" t="str">
        <f>LEFT(Table_0__2[[#This Row],[Sample A]],Table_0__2[[#This Row],[Column1]]-1)</f>
        <v xml:space="preserve">Brown </v>
      </c>
      <c r="F11" s="2" t="str">
        <f>SUBSTITUTE((RIGHT(Table_0__2[[#This Row],[Sample A]],LEN(Table_0__2[[#This Row],[Sample A]]) - Table_0__2[[#This Row],[Column1]]+1)), "%", "")</f>
        <v>10 </v>
      </c>
      <c r="G11" s="1" cm="1">
        <f t="array" ref="G11">MIN(FIND({0,1,2,3,4,5,6,7,8,9},Table_0__2[[#This Row],[Sample B]]&amp;"0123456789"))</f>
        <v>7</v>
      </c>
      <c r="H11" s="1" t="str">
        <f>SUBSTITUTE((RIGHT(Table_0__2[[#This Row],[Sample B]],LEN(Table_0__2[[#This Row],[Sample B]]) - Table_0__2[[#This Row],[Column4]]+1)), "%", "")</f>
        <v>6 </v>
      </c>
      <c r="I11" s="1" t="e">
        <f>AVERAGE(Table_0__2[[#This Row],[Column3]],Table_0__2[[#This Row],[Column5]])</f>
        <v>#DIV/0!</v>
      </c>
    </row>
    <row r="12" spans="1:9" x14ac:dyDescent="0.25">
      <c r="A12" s="1" t="s">
        <v>4</v>
      </c>
      <c r="B12" s="1" t="s">
        <v>184</v>
      </c>
      <c r="C12" s="1" t="s">
        <v>184</v>
      </c>
      <c r="D12" s="1" cm="1">
        <f t="array" ref="D12">MIN(FIND({0,1,2,3,4,5,6,7,8,9},Table_0__2[[#This Row],[Sample A]]&amp;"0123456789"))</f>
        <v>6</v>
      </c>
      <c r="E12" s="1" t="str">
        <f>LEFT(Table_0__2[[#This Row],[Sample A]],Table_0__2[[#This Row],[Column1]]-1)</f>
        <v xml:space="preserve">Blue </v>
      </c>
      <c r="F12" s="2" t="str">
        <f>SUBSTITUTE((RIGHT(Table_0__2[[#This Row],[Sample A]],LEN(Table_0__2[[#This Row],[Sample A]]) - Table_0__2[[#This Row],[Column1]]+1)), "%", "")</f>
        <v>4 </v>
      </c>
      <c r="G12" s="1" cm="1">
        <f t="array" ref="G12">MIN(FIND({0,1,2,3,4,5,6,7,8,9},Table_0__2[[#This Row],[Sample B]]&amp;"0123456789"))</f>
        <v>6</v>
      </c>
      <c r="H12" s="1" t="str">
        <f>SUBSTITUTE((RIGHT(Table_0__2[[#This Row],[Sample B]],LEN(Table_0__2[[#This Row],[Sample B]]) - Table_0__2[[#This Row],[Column4]]+1)), "%", "")</f>
        <v>4 </v>
      </c>
      <c r="I12" s="1" t="e">
        <f>AVERAGE(Table_0__2[[#This Row],[Column3]],Table_0__2[[#This Row],[Column5]])</f>
        <v>#DIV/0!</v>
      </c>
    </row>
    <row r="13" spans="1:9" x14ac:dyDescent="0.25">
      <c r="A13" s="1" t="s">
        <v>4</v>
      </c>
      <c r="B13" s="1" t="s">
        <v>176</v>
      </c>
      <c r="C13" s="1" t="s">
        <v>185</v>
      </c>
      <c r="D13" s="1" cm="1">
        <f t="array" ref="D13">MIN(FIND({0,1,2,3,4,5,6,7,8,9},Table_0__2[[#This Row],[Sample A]]&amp;"0123456789"))</f>
        <v>6</v>
      </c>
      <c r="E13" s="1" t="str">
        <f>LEFT(Table_0__2[[#This Row],[Sample A]],Table_0__2[[#This Row],[Column1]]-1)</f>
        <v xml:space="preserve">Gray </v>
      </c>
      <c r="F13" s="2" t="str">
        <f>SUBSTITUTE((RIGHT(Table_0__2[[#This Row],[Sample A]],LEN(Table_0__2[[#This Row],[Sample A]]) - Table_0__2[[#This Row],[Column1]]+1)), "%", "")</f>
        <v>4 </v>
      </c>
      <c r="G13" s="1" cm="1">
        <f t="array" ref="G13">MIN(FIND({0,1,2,3,4,5,6,7,8,9},Table_0__2[[#This Row],[Sample B]]&amp;"0123456789"))</f>
        <v>6</v>
      </c>
      <c r="H13" s="1" t="str">
        <f>SUBSTITUTE((RIGHT(Table_0__2[[#This Row],[Sample B]],LEN(Table_0__2[[#This Row],[Sample B]]) - Table_0__2[[#This Row],[Column4]]+1)), "%", "")</f>
        <v>2 </v>
      </c>
      <c r="I13" s="1" t="e">
        <f>AVERAGE(Table_0__2[[#This Row],[Column3]],Table_0__2[[#This Row],[Column5]])</f>
        <v>#DIV/0!</v>
      </c>
    </row>
    <row r="14" spans="1:9" x14ac:dyDescent="0.25">
      <c r="A14" s="1" t="s">
        <v>4</v>
      </c>
      <c r="B14" s="1" t="s">
        <v>186</v>
      </c>
      <c r="C14" s="1" t="s">
        <v>173</v>
      </c>
      <c r="D14" s="1" cm="1">
        <f t="array" ref="D14">MIN(FIND({0,1,2,3,4,5,6,7,8,9},Table_0__2[[#This Row],[Sample A]]&amp;"0123456789"))</f>
        <v>8</v>
      </c>
      <c r="E14" s="1" t="str">
        <f>LEFT(Table_0__2[[#This Row],[Sample A]],Table_0__2[[#This Row],[Column1]]-1)</f>
        <v xml:space="preserve">Orange </v>
      </c>
      <c r="F14" s="2" t="str">
        <f>SUBSTITUTE((RIGHT(Table_0__2[[#This Row],[Sample A]],LEN(Table_0__2[[#This Row],[Sample A]]) - Table_0__2[[#This Row],[Column1]]+1)), "%", "")</f>
        <v>2 </v>
      </c>
      <c r="G14" s="1" cm="1">
        <f t="array" ref="G14">MIN(FIND({0,1,2,3,4,5,6,7,8,9},Table_0__2[[#This Row],[Sample B]]&amp;"0123456789"))</f>
        <v>7</v>
      </c>
      <c r="H14" s="1" t="str">
        <f>SUBSTITUTE((RIGHT(Table_0__2[[#This Row],[Sample B]],LEN(Table_0__2[[#This Row],[Sample B]]) - Table_0__2[[#This Row],[Column4]]+1)), "%", "")</f>
        <v>4 </v>
      </c>
      <c r="I14" s="1" t="e">
        <f>AVERAGE(Table_0__2[[#This Row],[Column3]],Table_0__2[[#This Row],[Column5]])</f>
        <v>#DIV/0!</v>
      </c>
    </row>
    <row r="15" spans="1:9" x14ac:dyDescent="0.25">
      <c r="A15" s="1" t="s">
        <v>4</v>
      </c>
      <c r="B15" s="1" t="s">
        <v>187</v>
      </c>
      <c r="C15" s="1" t="s">
        <v>188</v>
      </c>
      <c r="D15" s="1" cm="1">
        <f t="array" ref="D15">MIN(FIND({0,1,2,3,4,5,6,7,8,9},Table_0__2[[#This Row],[Sample A]]&amp;"0123456789"))</f>
        <v>8</v>
      </c>
      <c r="E15" s="1" t="str">
        <f>LEFT(Table_0__2[[#This Row],[Sample A]],Table_0__2[[#This Row],[Column1]]-1)</f>
        <v xml:space="preserve">Silver </v>
      </c>
      <c r="F15" s="2" t="str">
        <f>SUBSTITUTE((RIGHT(Table_0__2[[#This Row],[Sample A]],LEN(Table_0__2[[#This Row],[Sample A]]) - Table_0__2[[#This Row],[Column1]]+1)), "%", "")</f>
        <v>2 </v>
      </c>
      <c r="G15" s="1" cm="1">
        <f t="array" ref="G15">MIN(FIND({0,1,2,3,4,5,6,7,8,9},Table_0__2[[#This Row],[Sample B]]&amp;"0123456789"))</f>
        <v>6</v>
      </c>
      <c r="H15" s="1" t="str">
        <f>SUBSTITUTE((RIGHT(Table_0__2[[#This Row],[Sample B]],LEN(Table_0__2[[#This Row],[Sample B]]) - Table_0__2[[#This Row],[Column4]]+1)), "%", "")</f>
        <v>2 </v>
      </c>
      <c r="I15" s="1" t="e">
        <f>AVERAGE(Table_0__2[[#This Row],[Column3]],Table_0__2[[#This Row],[Column5]])</f>
        <v>#DIV/0!</v>
      </c>
    </row>
    <row r="16" spans="1:9" x14ac:dyDescent="0.25">
      <c r="A16" s="1" t="s">
        <v>5</v>
      </c>
      <c r="B16" s="1" t="s">
        <v>189</v>
      </c>
      <c r="C16" s="1" t="s">
        <v>189</v>
      </c>
      <c r="D16" s="1" cm="1">
        <f t="array" ref="D16">MIN(FIND({0,1,2,3,4,5,6,7,8,9},Table_0__2[[#This Row],[Sample A]]&amp;"0123456789"))</f>
        <v>5</v>
      </c>
      <c r="E16" s="1" t="str">
        <f>LEFT(Table_0__2[[#This Row],[Sample A]],Table_0__2[[#This Row],[Column1]]-1)</f>
        <v xml:space="preserve">Red </v>
      </c>
      <c r="F16" s="2" t="str">
        <f>SUBSTITUTE((RIGHT(Table_0__2[[#This Row],[Sample A]],LEN(Table_0__2[[#This Row],[Sample A]]) - Table_0__2[[#This Row],[Column1]]+1)), "%", "")</f>
        <v>78 </v>
      </c>
      <c r="G16" s="1" cm="1">
        <f t="array" ref="G16">MIN(FIND({0,1,2,3,4,5,6,7,8,9},Table_0__2[[#This Row],[Sample B]]&amp;"0123456789"))</f>
        <v>5</v>
      </c>
      <c r="H16" s="1" t="str">
        <f>SUBSTITUTE((RIGHT(Table_0__2[[#This Row],[Sample B]],LEN(Table_0__2[[#This Row],[Sample B]]) - Table_0__2[[#This Row],[Column4]]+1)), "%", "")</f>
        <v>78 </v>
      </c>
      <c r="I16" s="1" t="e">
        <f>AVERAGE(Table_0__2[[#This Row],[Column3]],Table_0__2[[#This Row],[Column5]])</f>
        <v>#DIV/0!</v>
      </c>
    </row>
    <row r="17" spans="1:9" x14ac:dyDescent="0.25">
      <c r="A17" s="1" t="s">
        <v>5</v>
      </c>
      <c r="B17" s="1" t="s">
        <v>190</v>
      </c>
      <c r="C17" s="1" t="s">
        <v>191</v>
      </c>
      <c r="D17" s="1" cm="1">
        <f t="array" ref="D17">MIN(FIND({0,1,2,3,4,5,6,7,8,9},Table_0__2[[#This Row],[Sample A]]&amp;"0123456789"))</f>
        <v>7</v>
      </c>
      <c r="E17" s="1" t="str">
        <f>LEFT(Table_0__2[[#This Row],[Sample A]],Table_0__2[[#This Row],[Column1]]-1)</f>
        <v xml:space="preserve">Black </v>
      </c>
      <c r="F17" s="2" t="str">
        <f>SUBSTITUTE((RIGHT(Table_0__2[[#This Row],[Sample A]],LEN(Table_0__2[[#This Row],[Sample A]]) - Table_0__2[[#This Row],[Column1]]+1)), "%", "")</f>
        <v>16 </v>
      </c>
      <c r="G17" s="1" cm="1">
        <f t="array" ref="G17">MIN(FIND({0,1,2,3,4,5,6,7,8,9},Table_0__2[[#This Row],[Sample B]]&amp;"0123456789"))</f>
        <v>7</v>
      </c>
      <c r="H17" s="1" t="str">
        <f>SUBSTITUTE((RIGHT(Table_0__2[[#This Row],[Sample B]],LEN(Table_0__2[[#This Row],[Sample B]]) - Table_0__2[[#This Row],[Column4]]+1)), "%", "")</f>
        <v>12 </v>
      </c>
      <c r="I17" s="1" t="e">
        <f>AVERAGE(Table_0__2[[#This Row],[Column3]],Table_0__2[[#This Row],[Column5]])</f>
        <v>#DIV/0!</v>
      </c>
    </row>
    <row r="18" spans="1:9" x14ac:dyDescent="0.25">
      <c r="A18" s="1" t="s">
        <v>5</v>
      </c>
      <c r="B18" s="1" t="s">
        <v>174</v>
      </c>
      <c r="C18" s="1" t="s">
        <v>174</v>
      </c>
      <c r="D18" s="1" cm="1">
        <f t="array" ref="D18">MIN(FIND({0,1,2,3,4,5,6,7,8,9},Table_0__2[[#This Row],[Sample A]]&amp;"0123456789"))</f>
        <v>7</v>
      </c>
      <c r="E18" s="1" t="str">
        <f>LEFT(Table_0__2[[#This Row],[Sample A]],Table_0__2[[#This Row],[Column1]]-1)</f>
        <v xml:space="preserve">Brown </v>
      </c>
      <c r="F18" s="2" t="str">
        <f>SUBSTITUTE((RIGHT(Table_0__2[[#This Row],[Sample A]],LEN(Table_0__2[[#This Row],[Sample A]]) - Table_0__2[[#This Row],[Column1]]+1)), "%", "")</f>
        <v>2 </v>
      </c>
      <c r="G18" s="1" cm="1">
        <f t="array" ref="G18">MIN(FIND({0,1,2,3,4,5,6,7,8,9},Table_0__2[[#This Row],[Sample B]]&amp;"0123456789"))</f>
        <v>7</v>
      </c>
      <c r="H18" s="1" t="str">
        <f>SUBSTITUTE((RIGHT(Table_0__2[[#This Row],[Sample B]],LEN(Table_0__2[[#This Row],[Sample B]]) - Table_0__2[[#This Row],[Column4]]+1)), "%", "")</f>
        <v>2 </v>
      </c>
      <c r="I18" s="1" t="e">
        <f>AVERAGE(Table_0__2[[#This Row],[Column3]],Table_0__2[[#This Row],[Column5]])</f>
        <v>#DIV/0!</v>
      </c>
    </row>
    <row r="19" spans="1:9" x14ac:dyDescent="0.25">
      <c r="A19" s="1" t="s">
        <v>5</v>
      </c>
      <c r="B19" s="1" t="s">
        <v>186</v>
      </c>
      <c r="C19" s="1" t="s">
        <v>184</v>
      </c>
      <c r="D19" s="1" cm="1">
        <f t="array" ref="D19">MIN(FIND({0,1,2,3,4,5,6,7,8,9},Table_0__2[[#This Row],[Sample A]]&amp;"0123456789"))</f>
        <v>8</v>
      </c>
      <c r="E19" s="1" t="str">
        <f>LEFT(Table_0__2[[#This Row],[Sample A]],Table_0__2[[#This Row],[Column1]]-1)</f>
        <v xml:space="preserve">Orange </v>
      </c>
      <c r="F19" s="2" t="str">
        <f>SUBSTITUTE((RIGHT(Table_0__2[[#This Row],[Sample A]],LEN(Table_0__2[[#This Row],[Sample A]]) - Table_0__2[[#This Row],[Column1]]+1)), "%", "")</f>
        <v>2 </v>
      </c>
      <c r="G19" s="1" cm="1">
        <f t="array" ref="G19">MIN(FIND({0,1,2,3,4,5,6,7,8,9},Table_0__2[[#This Row],[Sample B]]&amp;"0123456789"))</f>
        <v>6</v>
      </c>
      <c r="H19" s="1" t="str">
        <f>SUBSTITUTE((RIGHT(Table_0__2[[#This Row],[Sample B]],LEN(Table_0__2[[#This Row],[Sample B]]) - Table_0__2[[#This Row],[Column4]]+1)), "%", "")</f>
        <v>4 </v>
      </c>
      <c r="I19" s="1" t="e">
        <f>AVERAGE(Table_0__2[[#This Row],[Column3]],Table_0__2[[#This Row],[Column5]])</f>
        <v>#DIV/0!</v>
      </c>
    </row>
    <row r="20" spans="1:9" x14ac:dyDescent="0.25">
      <c r="A20" s="1" t="s">
        <v>5</v>
      </c>
      <c r="B20" s="1" t="s">
        <v>192</v>
      </c>
      <c r="C20" s="1" t="s">
        <v>193</v>
      </c>
      <c r="D20" s="1" cm="1">
        <f t="array" ref="D20">MIN(FIND({0,1,2,3,4,5,6,7,8,9},Table_0__2[[#This Row],[Sample A]]&amp;"0123456789"))</f>
        <v>8</v>
      </c>
      <c r="E20" s="1" t="str">
        <f>LEFT(Table_0__2[[#This Row],[Sample A]],Table_0__2[[#This Row],[Column1]]-1)</f>
        <v xml:space="preserve">Yellow </v>
      </c>
      <c r="F20" s="2" t="str">
        <f>SUBSTITUTE((RIGHT(Table_0__2[[#This Row],[Sample A]],LEN(Table_0__2[[#This Row],[Sample A]]) - Table_0__2[[#This Row],[Column1]]+1)), "%", "")</f>
        <v>2 </v>
      </c>
      <c r="G20" s="1" cm="1">
        <f t="array" ref="G20">MIN(FIND({0,1,2,3,4,5,6,7,8,9},Table_0__2[[#This Row],[Sample B]]&amp;"0123456789"))</f>
        <v>11</v>
      </c>
      <c r="H20" s="1" t="str">
        <f>SUBSTITUTE((RIGHT(Table_0__2[[#This Row],[Sample B]],LEN(Table_0__2[[#This Row],[Sample B]]) - Table_0__2[[#This Row],[Column4]]+1)), "%", "")</f>
        <v>2 </v>
      </c>
      <c r="I20" s="1" t="e">
        <f>AVERAGE(Table_0__2[[#This Row],[Column3]],Table_0__2[[#This Row],[Column5]])</f>
        <v>#DIV/0!</v>
      </c>
    </row>
    <row r="21" spans="1:9" x14ac:dyDescent="0.25">
      <c r="A21" s="1" t="s">
        <v>6</v>
      </c>
      <c r="B21" s="1" t="s">
        <v>194</v>
      </c>
      <c r="C21" s="1" t="s">
        <v>195</v>
      </c>
      <c r="D21" s="1" cm="1">
        <f t="array" ref="D21">MIN(FIND({0,1,2,3,4,5,6,7,8,9},Table_0__2[[#This Row],[Sample A]]&amp;"0123456789"))</f>
        <v>5</v>
      </c>
      <c r="E21" s="1" t="str">
        <f>LEFT(Table_0__2[[#This Row],[Sample A]],Table_0__2[[#This Row],[Column1]]-1)</f>
        <v xml:space="preserve">Red </v>
      </c>
      <c r="F21" s="2" t="str">
        <f>SUBSTITUTE((RIGHT(Table_0__2[[#This Row],[Sample A]],LEN(Table_0__2[[#This Row],[Sample A]]) - Table_0__2[[#This Row],[Column1]]+1)), "%", "")</f>
        <v>40 </v>
      </c>
      <c r="G21" s="1" cm="1">
        <f t="array" ref="G21">MIN(FIND({0,1,2,3,4,5,6,7,8,9},Table_0__2[[#This Row],[Sample B]]&amp;"0123456789"))</f>
        <v>5</v>
      </c>
      <c r="H21" s="1" t="str">
        <f>SUBSTITUTE((RIGHT(Table_0__2[[#This Row],[Sample B]],LEN(Table_0__2[[#This Row],[Sample B]]) - Table_0__2[[#This Row],[Column4]]+1)), "%", "")</f>
        <v>35 </v>
      </c>
      <c r="I21" s="1" t="e">
        <f>AVERAGE(Table_0__2[[#This Row],[Column3]],Table_0__2[[#This Row],[Column5]])</f>
        <v>#DIV/0!</v>
      </c>
    </row>
    <row r="22" spans="1:9" x14ac:dyDescent="0.25">
      <c r="A22" s="1" t="s">
        <v>6</v>
      </c>
      <c r="B22" s="1" t="s">
        <v>196</v>
      </c>
      <c r="C22" s="1" t="s">
        <v>197</v>
      </c>
      <c r="D22" s="1" cm="1">
        <f t="array" ref="D22">MIN(FIND({0,1,2,3,4,5,6,7,8,9},Table_0__2[[#This Row],[Sample A]]&amp;"0123456789"))</f>
        <v>6</v>
      </c>
      <c r="E22" s="1" t="str">
        <f>LEFT(Table_0__2[[#This Row],[Sample A]],Table_0__2[[#This Row],[Column1]]-1)</f>
        <v xml:space="preserve">Gray </v>
      </c>
      <c r="F22" s="2" t="str">
        <f>SUBSTITUTE((RIGHT(Table_0__2[[#This Row],[Sample A]],LEN(Table_0__2[[#This Row],[Sample A]]) - Table_0__2[[#This Row],[Column1]]+1)), "%", "")</f>
        <v>18 </v>
      </c>
      <c r="G22" s="1" cm="1">
        <f t="array" ref="G22">MIN(FIND({0,1,2,3,4,5,6,7,8,9},Table_0__2[[#This Row],[Sample B]]&amp;"0123456789"))</f>
        <v>6</v>
      </c>
      <c r="H22" s="1" t="str">
        <f>SUBSTITUTE((RIGHT(Table_0__2[[#This Row],[Sample B]],LEN(Table_0__2[[#This Row],[Sample B]]) - Table_0__2[[#This Row],[Column4]]+1)), "%", "")</f>
        <v>15 </v>
      </c>
      <c r="I22" s="1" t="e">
        <f>AVERAGE(Table_0__2[[#This Row],[Column3]],Table_0__2[[#This Row],[Column5]])</f>
        <v>#DIV/0!</v>
      </c>
    </row>
    <row r="23" spans="1:9" x14ac:dyDescent="0.25">
      <c r="A23" s="1" t="s">
        <v>6</v>
      </c>
      <c r="B23" s="1" t="s">
        <v>170</v>
      </c>
      <c r="C23" s="1" t="s">
        <v>198</v>
      </c>
      <c r="D23" s="1" cm="1">
        <f t="array" ref="D23">MIN(FIND({0,1,2,3,4,5,6,7,8,9},Table_0__2[[#This Row],[Sample A]]&amp;"0123456789"))</f>
        <v>6</v>
      </c>
      <c r="E23" s="1" t="str">
        <f>LEFT(Table_0__2[[#This Row],[Sample A]],Table_0__2[[#This Row],[Column1]]-1)</f>
        <v xml:space="preserve">Blue </v>
      </c>
      <c r="F23" s="2" t="str">
        <f>SUBSTITUTE((RIGHT(Table_0__2[[#This Row],[Sample A]],LEN(Table_0__2[[#This Row],[Sample A]]) - Table_0__2[[#This Row],[Column1]]+1)), "%", "")</f>
        <v>12 </v>
      </c>
      <c r="G23" s="1" cm="1">
        <f t="array" ref="G23">MIN(FIND({0,1,2,3,4,5,6,7,8,9},Table_0__2[[#This Row],[Sample B]]&amp;"0123456789"))</f>
        <v>6</v>
      </c>
      <c r="H23" s="1" t="str">
        <f>SUBSTITUTE((RIGHT(Table_0__2[[#This Row],[Sample B]],LEN(Table_0__2[[#This Row],[Sample B]]) - Table_0__2[[#This Row],[Column4]]+1)), "%", "")</f>
        <v>20 </v>
      </c>
      <c r="I23" s="1" t="e">
        <f>AVERAGE(Table_0__2[[#This Row],[Column3]],Table_0__2[[#This Row],[Column5]])</f>
        <v>#DIV/0!</v>
      </c>
    </row>
    <row r="24" spans="1:9" x14ac:dyDescent="0.25">
      <c r="A24" s="1" t="s">
        <v>6</v>
      </c>
      <c r="B24" s="1" t="s">
        <v>191</v>
      </c>
      <c r="C24" s="1" t="s">
        <v>199</v>
      </c>
      <c r="D24" s="1" cm="1">
        <f t="array" ref="D24">MIN(FIND({0,1,2,3,4,5,6,7,8,9},Table_0__2[[#This Row],[Sample A]]&amp;"0123456789"))</f>
        <v>7</v>
      </c>
      <c r="E24" s="1" t="str">
        <f>LEFT(Table_0__2[[#This Row],[Sample A]],Table_0__2[[#This Row],[Column1]]-1)</f>
        <v xml:space="preserve">Black </v>
      </c>
      <c r="F24" s="2" t="str">
        <f>SUBSTITUTE((RIGHT(Table_0__2[[#This Row],[Sample A]],LEN(Table_0__2[[#This Row],[Sample A]]) - Table_0__2[[#This Row],[Column1]]+1)), "%", "")</f>
        <v>12 </v>
      </c>
      <c r="G24" s="1" cm="1">
        <f t="array" ref="G24">MIN(FIND({0,1,2,3,4,5,6,7,8,9},Table_0__2[[#This Row],[Sample B]]&amp;"0123456789"))</f>
        <v>7</v>
      </c>
      <c r="H24" s="1" t="str">
        <f>SUBSTITUTE((RIGHT(Table_0__2[[#This Row],[Sample B]],LEN(Table_0__2[[#This Row],[Sample B]]) - Table_0__2[[#This Row],[Column4]]+1)), "%", "")</f>
        <v>15 </v>
      </c>
      <c r="I24" s="1" t="e">
        <f>AVERAGE(Table_0__2[[#This Row],[Column3]],Table_0__2[[#This Row],[Column5]])</f>
        <v>#DIV/0!</v>
      </c>
    </row>
    <row r="25" spans="1:9" x14ac:dyDescent="0.25">
      <c r="A25" s="1" t="s">
        <v>6</v>
      </c>
      <c r="B25" s="1" t="s">
        <v>200</v>
      </c>
      <c r="C25" s="1" t="s">
        <v>201</v>
      </c>
      <c r="D25" s="1" cm="1">
        <f t="array" ref="D25">MIN(FIND({0,1,2,3,4,5,6,7,8,9},Table_0__2[[#This Row],[Sample A]]&amp;"0123456789"))</f>
        <v>7</v>
      </c>
      <c r="E25" s="1" t="str">
        <f>LEFT(Table_0__2[[#This Row],[Sample A]],Table_0__2[[#This Row],[Column1]]-1)</f>
        <v xml:space="preserve">Green </v>
      </c>
      <c r="F25" s="2" t="str">
        <f>SUBSTITUTE((RIGHT(Table_0__2[[#This Row],[Sample A]],LEN(Table_0__2[[#This Row],[Sample A]]) - Table_0__2[[#This Row],[Column1]]+1)), "%", "")</f>
        <v>10 </v>
      </c>
      <c r="G25" s="1" cm="1">
        <f t="array" ref="G25">MIN(FIND({0,1,2,3,4,5,6,7,8,9},Table_0__2[[#This Row],[Sample B]]&amp;"0123456789"))</f>
        <v>7</v>
      </c>
      <c r="H25" s="1" t="str">
        <f>SUBSTITUTE((RIGHT(Table_0__2[[#This Row],[Sample B]],LEN(Table_0__2[[#This Row],[Sample B]]) - Table_0__2[[#This Row],[Column4]]+1)), "%", "")</f>
        <v>9 </v>
      </c>
      <c r="I25" s="1" t="e">
        <f>AVERAGE(Table_0__2[[#This Row],[Column3]],Table_0__2[[#This Row],[Column5]])</f>
        <v>#DIV/0!</v>
      </c>
    </row>
    <row r="26" spans="1:9" x14ac:dyDescent="0.25">
      <c r="A26" s="1" t="s">
        <v>6</v>
      </c>
      <c r="B26" s="1" t="s">
        <v>202</v>
      </c>
      <c r="C26" s="1" t="s">
        <v>192</v>
      </c>
      <c r="D26" s="1" cm="1">
        <f t="array" ref="D26">MIN(FIND({0,1,2,3,4,5,6,7,8,9},Table_0__2[[#This Row],[Sample A]]&amp;"0123456789"))</f>
        <v>7</v>
      </c>
      <c r="E26" s="1" t="str">
        <f>LEFT(Table_0__2[[#This Row],[Sample A]],Table_0__2[[#This Row],[Column1]]-1)</f>
        <v xml:space="preserve">White </v>
      </c>
      <c r="F26" s="2" t="str">
        <f>SUBSTITUTE((RIGHT(Table_0__2[[#This Row],[Sample A]],LEN(Table_0__2[[#This Row],[Sample A]]) - Table_0__2[[#This Row],[Column1]]+1)), "%", "")</f>
        <v>6 </v>
      </c>
      <c r="G26" s="1" cm="1">
        <f t="array" ref="G26">MIN(FIND({0,1,2,3,4,5,6,7,8,9},Table_0__2[[#This Row],[Sample B]]&amp;"0123456789"))</f>
        <v>8</v>
      </c>
      <c r="H26" s="1" t="str">
        <f>SUBSTITUTE((RIGHT(Table_0__2[[#This Row],[Sample B]],LEN(Table_0__2[[#This Row],[Sample B]]) - Table_0__2[[#This Row],[Column4]]+1)), "%", "")</f>
        <v>2 </v>
      </c>
      <c r="I26" s="1" t="e">
        <f>AVERAGE(Table_0__2[[#This Row],[Column3]],Table_0__2[[#This Row],[Column5]])</f>
        <v>#DIV/0!</v>
      </c>
    </row>
    <row r="27" spans="1:9" x14ac:dyDescent="0.25">
      <c r="A27" s="1" t="s">
        <v>6</v>
      </c>
      <c r="B27" s="1" t="s">
        <v>186</v>
      </c>
      <c r="C27" s="1" t="s">
        <v>187</v>
      </c>
      <c r="D27" s="1" cm="1">
        <f t="array" ref="D27">MIN(FIND({0,1,2,3,4,5,6,7,8,9},Table_0__2[[#This Row],[Sample A]]&amp;"0123456789"))</f>
        <v>8</v>
      </c>
      <c r="E27" s="1" t="str">
        <f>LEFT(Table_0__2[[#This Row],[Sample A]],Table_0__2[[#This Row],[Column1]]-1)</f>
        <v xml:space="preserve">Orange </v>
      </c>
      <c r="F27" s="2" t="str">
        <f>SUBSTITUTE((RIGHT(Table_0__2[[#This Row],[Sample A]],LEN(Table_0__2[[#This Row],[Sample A]]) - Table_0__2[[#This Row],[Column1]]+1)), "%", "")</f>
        <v>2 </v>
      </c>
      <c r="G27" s="1" cm="1">
        <f t="array" ref="G27">MIN(FIND({0,1,2,3,4,5,6,7,8,9},Table_0__2[[#This Row],[Sample B]]&amp;"0123456789"))</f>
        <v>8</v>
      </c>
      <c r="H27" s="1" t="str">
        <f>SUBSTITUTE((RIGHT(Table_0__2[[#This Row],[Sample B]],LEN(Table_0__2[[#This Row],[Sample B]]) - Table_0__2[[#This Row],[Column4]]+1)), "%", "")</f>
        <v>2 </v>
      </c>
      <c r="I27" s="1" t="e">
        <f>AVERAGE(Table_0__2[[#This Row],[Column3]],Table_0__2[[#This Row],[Column5]])</f>
        <v>#DIV/0!</v>
      </c>
    </row>
    <row r="28" spans="1:9" x14ac:dyDescent="0.25">
      <c r="A28" s="1" t="s">
        <v>7</v>
      </c>
      <c r="B28" s="1" t="s">
        <v>203</v>
      </c>
      <c r="C28" s="1" t="s">
        <v>204</v>
      </c>
      <c r="D28" s="1" cm="1">
        <f t="array" ref="D28">MIN(FIND({0,1,2,3,4,5,6,7,8,9},Table_0__2[[#This Row],[Sample A]]&amp;"0123456789"))</f>
        <v>5</v>
      </c>
      <c r="E28" s="1" t="str">
        <f>LEFT(Table_0__2[[#This Row],[Sample A]],Table_0__2[[#This Row],[Column1]]-1)</f>
        <v xml:space="preserve">Red </v>
      </c>
      <c r="F28" s="2" t="str">
        <f>SUBSTITUTE((RIGHT(Table_0__2[[#This Row],[Sample A]],LEN(Table_0__2[[#This Row],[Sample A]]) - Table_0__2[[#This Row],[Column1]]+1)), "%", "")</f>
        <v>23 </v>
      </c>
      <c r="G28" s="1" cm="1">
        <f t="array" ref="G28">MIN(FIND({0,1,2,3,4,5,6,7,8,9},Table_0__2[[#This Row],[Sample B]]&amp;"0123456789"))</f>
        <v>5</v>
      </c>
      <c r="H28" s="1" t="str">
        <f>SUBSTITUTE((RIGHT(Table_0__2[[#This Row],[Sample B]],LEN(Table_0__2[[#This Row],[Sample B]]) - Table_0__2[[#This Row],[Column4]]+1)), "%", "")</f>
        <v>26 </v>
      </c>
      <c r="I28" s="1" t="e">
        <f>AVERAGE(Table_0__2[[#This Row],[Column3]],Table_0__2[[#This Row],[Column5]])</f>
        <v>#DIV/0!</v>
      </c>
    </row>
    <row r="29" spans="1:9" x14ac:dyDescent="0.25">
      <c r="A29" s="1" t="s">
        <v>7</v>
      </c>
      <c r="B29" s="1" t="s">
        <v>205</v>
      </c>
      <c r="C29" s="1" t="s">
        <v>206</v>
      </c>
      <c r="D29" s="1" cm="1">
        <f t="array" ref="D29">MIN(FIND({0,1,2,3,4,5,6,7,8,9},Table_0__2[[#This Row],[Sample A]]&amp;"0123456789"))</f>
        <v>7</v>
      </c>
      <c r="E29" s="1" t="str">
        <f>LEFT(Table_0__2[[#This Row],[Sample A]],Table_0__2[[#This Row],[Column1]]-1)</f>
        <v xml:space="preserve">Black </v>
      </c>
      <c r="F29" s="2" t="str">
        <f>SUBSTITUTE((RIGHT(Table_0__2[[#This Row],[Sample A]],LEN(Table_0__2[[#This Row],[Sample A]]) - Table_0__2[[#This Row],[Column1]]+1)), "%", "")</f>
        <v>18 </v>
      </c>
      <c r="G29" s="1" cm="1">
        <f t="array" ref="G29">MIN(FIND({0,1,2,3,4,5,6,7,8,9},Table_0__2[[#This Row],[Sample B]]&amp;"0123456789"))</f>
        <v>7</v>
      </c>
      <c r="H29" s="1" t="str">
        <f>SUBSTITUTE((RIGHT(Table_0__2[[#This Row],[Sample B]],LEN(Table_0__2[[#This Row],[Sample B]]) - Table_0__2[[#This Row],[Column4]]+1)), "%", "")</f>
        <v>20 </v>
      </c>
      <c r="I29" s="1" t="e">
        <f>AVERAGE(Table_0__2[[#This Row],[Column3]],Table_0__2[[#This Row],[Column5]])</f>
        <v>#DIV/0!</v>
      </c>
    </row>
    <row r="30" spans="1:9" x14ac:dyDescent="0.25">
      <c r="A30" s="1" t="s">
        <v>7</v>
      </c>
      <c r="B30" s="1" t="s">
        <v>198</v>
      </c>
      <c r="C30" s="1" t="s">
        <v>170</v>
      </c>
      <c r="D30" s="1" cm="1">
        <f t="array" ref="D30">MIN(FIND({0,1,2,3,4,5,6,7,8,9},Table_0__2[[#This Row],[Sample A]]&amp;"0123456789"))</f>
        <v>6</v>
      </c>
      <c r="E30" s="1" t="str">
        <f>LEFT(Table_0__2[[#This Row],[Sample A]],Table_0__2[[#This Row],[Column1]]-1)</f>
        <v xml:space="preserve">Blue </v>
      </c>
      <c r="F30" s="2" t="str">
        <f>SUBSTITUTE((RIGHT(Table_0__2[[#This Row],[Sample A]],LEN(Table_0__2[[#This Row],[Sample A]]) - Table_0__2[[#This Row],[Column1]]+1)), "%", "")</f>
        <v>20 </v>
      </c>
      <c r="G30" s="1" cm="1">
        <f t="array" ref="G30">MIN(FIND({0,1,2,3,4,5,6,7,8,9},Table_0__2[[#This Row],[Sample B]]&amp;"0123456789"))</f>
        <v>6</v>
      </c>
      <c r="H30" s="1" t="str">
        <f>SUBSTITUTE((RIGHT(Table_0__2[[#This Row],[Sample B]],LEN(Table_0__2[[#This Row],[Sample B]]) - Table_0__2[[#This Row],[Column4]]+1)), "%", "")</f>
        <v>12 </v>
      </c>
      <c r="I30" s="1" t="e">
        <f>AVERAGE(Table_0__2[[#This Row],[Column3]],Table_0__2[[#This Row],[Column5]])</f>
        <v>#DIV/0!</v>
      </c>
    </row>
    <row r="31" spans="1:9" x14ac:dyDescent="0.25">
      <c r="A31" s="1" t="s">
        <v>7</v>
      </c>
      <c r="B31" s="1" t="s">
        <v>200</v>
      </c>
      <c r="C31" s="1" t="s">
        <v>207</v>
      </c>
      <c r="D31" s="1" cm="1">
        <f t="array" ref="D31">MIN(FIND({0,1,2,3,4,5,6,7,8,9},Table_0__2[[#This Row],[Sample A]]&amp;"0123456789"))</f>
        <v>7</v>
      </c>
      <c r="E31" s="1" t="str">
        <f>LEFT(Table_0__2[[#This Row],[Sample A]],Table_0__2[[#This Row],[Column1]]-1)</f>
        <v xml:space="preserve">Green </v>
      </c>
      <c r="F31" s="2" t="str">
        <f>SUBSTITUTE((RIGHT(Table_0__2[[#This Row],[Sample A]],LEN(Table_0__2[[#This Row],[Sample A]]) - Table_0__2[[#This Row],[Column1]]+1)), "%", "")</f>
        <v>10 </v>
      </c>
      <c r="G31" s="1" cm="1">
        <f t="array" ref="G31">MIN(FIND({0,1,2,3,4,5,6,7,8,9},Table_0__2[[#This Row],[Sample B]]&amp;"0123456789"))</f>
        <v>7</v>
      </c>
      <c r="H31" s="1" t="str">
        <f>SUBSTITUTE((RIGHT(Table_0__2[[#This Row],[Sample B]],LEN(Table_0__2[[#This Row],[Sample B]]) - Table_0__2[[#This Row],[Column4]]+1)), "%", "")</f>
        <v>16 </v>
      </c>
      <c r="I31" s="1" t="e">
        <f>AVERAGE(Table_0__2[[#This Row],[Column3]],Table_0__2[[#This Row],[Column5]])</f>
        <v>#DIV/0!</v>
      </c>
    </row>
    <row r="32" spans="1:9" x14ac:dyDescent="0.25">
      <c r="A32" s="1" t="s">
        <v>7</v>
      </c>
      <c r="B32" s="1" t="s">
        <v>208</v>
      </c>
      <c r="C32" s="1" t="s">
        <v>175</v>
      </c>
      <c r="D32" s="1" cm="1">
        <f t="array" ref="D32">MIN(FIND({0,1,2,3,4,5,6,7,8,9},Table_0__2[[#This Row],[Sample A]]&amp;"0123456789"))</f>
        <v>8</v>
      </c>
      <c r="E32" s="1" t="str">
        <f>LEFT(Table_0__2[[#This Row],[Sample A]],Table_0__2[[#This Row],[Column1]]-1)</f>
        <v xml:space="preserve">Yellow </v>
      </c>
      <c r="F32" s="2" t="str">
        <f>SUBSTITUTE((RIGHT(Table_0__2[[#This Row],[Sample A]],LEN(Table_0__2[[#This Row],[Sample A]]) - Table_0__2[[#This Row],[Column1]]+1)), "%", "")</f>
        <v>7 </v>
      </c>
      <c r="G32" s="1" cm="1">
        <f t="array" ref="G32">MIN(FIND({0,1,2,3,4,5,6,7,8,9},Table_0__2[[#This Row],[Sample B]]&amp;"0123456789"))</f>
        <v>8</v>
      </c>
      <c r="H32" s="1" t="str">
        <f>SUBSTITUTE((RIGHT(Table_0__2[[#This Row],[Sample B]],LEN(Table_0__2[[#This Row],[Sample B]]) - Table_0__2[[#This Row],[Column4]]+1)), "%", "")</f>
        <v>4 </v>
      </c>
      <c r="I32" s="1" t="e">
        <f>AVERAGE(Table_0__2[[#This Row],[Column3]],Table_0__2[[#This Row],[Column5]])</f>
        <v>#DIV/0!</v>
      </c>
    </row>
    <row r="33" spans="1:9" x14ac:dyDescent="0.25">
      <c r="A33" s="1" t="s">
        <v>7</v>
      </c>
      <c r="B33" s="1" t="s">
        <v>209</v>
      </c>
      <c r="C33" s="1" t="s">
        <v>210</v>
      </c>
      <c r="D33" s="1" cm="1">
        <f t="array" ref="D33">MIN(FIND({0,1,2,3,4,5,6,7,8,9},Table_0__2[[#This Row],[Sample A]]&amp;"0123456789"))</f>
        <v>6</v>
      </c>
      <c r="E33" s="1" t="str">
        <f>LEFT(Table_0__2[[#This Row],[Sample A]],Table_0__2[[#This Row],[Column1]]-1)</f>
        <v xml:space="preserve">Pink </v>
      </c>
      <c r="F33" s="2" t="str">
        <f>SUBSTITUTE((RIGHT(Table_0__2[[#This Row],[Sample A]],LEN(Table_0__2[[#This Row],[Sample A]]) - Table_0__2[[#This Row],[Column1]]+1)), "%", "")</f>
        <v>4 </v>
      </c>
      <c r="G33" s="1" cm="1">
        <f t="array" ref="G33">MIN(FIND({0,1,2,3,4,5,6,7,8,9},Table_0__2[[#This Row],[Sample B]]&amp;"0123456789"))</f>
        <v>6</v>
      </c>
      <c r="H33" s="1" t="str">
        <f>SUBSTITUTE((RIGHT(Table_0__2[[#This Row],[Sample B]],LEN(Table_0__2[[#This Row],[Sample B]]) - Table_0__2[[#This Row],[Column4]]+1)), "%", "")</f>
        <v>6 </v>
      </c>
      <c r="I33" s="1" t="e">
        <f>AVERAGE(Table_0__2[[#This Row],[Column3]],Table_0__2[[#This Row],[Column5]])</f>
        <v>#DIV/0!</v>
      </c>
    </row>
    <row r="34" spans="1:9" x14ac:dyDescent="0.25">
      <c r="A34" s="1" t="s">
        <v>7</v>
      </c>
      <c r="B34" s="1" t="s">
        <v>211</v>
      </c>
      <c r="C34" s="1" t="s">
        <v>202</v>
      </c>
      <c r="D34" s="1" cm="1">
        <f t="array" ref="D34">MIN(FIND({0,1,2,3,4,5,6,7,8,9},Table_0__2[[#This Row],[Sample A]]&amp;"0123456789"))</f>
        <v>7</v>
      </c>
      <c r="E34" s="1" t="str">
        <f>LEFT(Table_0__2[[#This Row],[Sample A]],Table_0__2[[#This Row],[Column1]]-1)</f>
        <v xml:space="preserve">White </v>
      </c>
      <c r="F34" s="2" t="str">
        <f>SUBSTITUTE((RIGHT(Table_0__2[[#This Row],[Sample A]],LEN(Table_0__2[[#This Row],[Sample A]]) - Table_0__2[[#This Row],[Column1]]+1)), "%", "")</f>
        <v>4 </v>
      </c>
      <c r="G34" s="1" cm="1">
        <f t="array" ref="G34">MIN(FIND({0,1,2,3,4,5,6,7,8,9},Table_0__2[[#This Row],[Sample B]]&amp;"0123456789"))</f>
        <v>7</v>
      </c>
      <c r="H34" s="1" t="str">
        <f>SUBSTITUTE((RIGHT(Table_0__2[[#This Row],[Sample B]],LEN(Table_0__2[[#This Row],[Sample B]]) - Table_0__2[[#This Row],[Column4]]+1)), "%", "")</f>
        <v>6 </v>
      </c>
      <c r="I34" s="1" t="e">
        <f>AVERAGE(Table_0__2[[#This Row],[Column3]],Table_0__2[[#This Row],[Column5]])</f>
        <v>#DIV/0!</v>
      </c>
    </row>
    <row r="35" spans="1:9" x14ac:dyDescent="0.25">
      <c r="A35" s="1" t="s">
        <v>7</v>
      </c>
      <c r="B35" s="1" t="s">
        <v>212</v>
      </c>
      <c r="C35" s="1" t="s">
        <v>185</v>
      </c>
      <c r="D35" s="1" cm="1">
        <f t="array" ref="D35">MIN(FIND({0,1,2,3,4,5,6,7,8,9},Table_0__2[[#This Row],[Sample A]]&amp;"0123456789"))</f>
        <v>6</v>
      </c>
      <c r="E35" s="1" t="str">
        <f>LEFT(Table_0__2[[#This Row],[Sample A]],Table_0__2[[#This Row],[Column1]]-1)</f>
        <v xml:space="preserve">Gray </v>
      </c>
      <c r="F35" s="2" t="str">
        <f>SUBSTITUTE((RIGHT(Table_0__2[[#This Row],[Sample A]],LEN(Table_0__2[[#This Row],[Sample A]]) - Table_0__2[[#This Row],[Column1]]+1)), "%", "")</f>
        <v>6 </v>
      </c>
      <c r="G35" s="1" cm="1">
        <f t="array" ref="G35">MIN(FIND({0,1,2,3,4,5,6,7,8,9},Table_0__2[[#This Row],[Sample B]]&amp;"0123456789"))</f>
        <v>6</v>
      </c>
      <c r="H35" s="1" t="str">
        <f>SUBSTITUTE((RIGHT(Table_0__2[[#This Row],[Sample B]],LEN(Table_0__2[[#This Row],[Sample B]]) - Table_0__2[[#This Row],[Column4]]+1)), "%", "")</f>
        <v>2 </v>
      </c>
      <c r="I35" s="1" t="e">
        <f>AVERAGE(Table_0__2[[#This Row],[Column3]],Table_0__2[[#This Row],[Column5]])</f>
        <v>#DIV/0!</v>
      </c>
    </row>
    <row r="36" spans="1:9" x14ac:dyDescent="0.25">
      <c r="A36" s="1" t="s">
        <v>7</v>
      </c>
      <c r="B36" s="1" t="s">
        <v>213</v>
      </c>
      <c r="C36" s="1" t="s">
        <v>213</v>
      </c>
      <c r="D36" s="1" cm="1">
        <f t="array" ref="D36">MIN(FIND({0,1,2,3,4,5,6,7,8,9},Table_0__2[[#This Row],[Sample A]]&amp;"0123456789"))</f>
        <v>8</v>
      </c>
      <c r="E36" s="1" t="str">
        <f>LEFT(Table_0__2[[#This Row],[Sample A]],Table_0__2[[#This Row],[Column1]]-1)</f>
        <v xml:space="preserve">Orange </v>
      </c>
      <c r="F36" s="2" t="str">
        <f>SUBSTITUTE((RIGHT(Table_0__2[[#This Row],[Sample A]],LEN(Table_0__2[[#This Row],[Sample A]]) - Table_0__2[[#This Row],[Column1]]+1)), "%", "")</f>
        <v>4 </v>
      </c>
      <c r="G36" s="1" cm="1">
        <f t="array" ref="G36">MIN(FIND({0,1,2,3,4,5,6,7,8,9},Table_0__2[[#This Row],[Sample B]]&amp;"0123456789"))</f>
        <v>8</v>
      </c>
      <c r="H36" s="1" t="str">
        <f>SUBSTITUTE((RIGHT(Table_0__2[[#This Row],[Sample B]],LEN(Table_0__2[[#This Row],[Sample B]]) - Table_0__2[[#This Row],[Column4]]+1)), "%", "")</f>
        <v>4 </v>
      </c>
      <c r="I36" s="1" t="e">
        <f>AVERAGE(Table_0__2[[#This Row],[Column3]],Table_0__2[[#This Row],[Column5]])</f>
        <v>#DIV/0!</v>
      </c>
    </row>
    <row r="37" spans="1:9" x14ac:dyDescent="0.25">
      <c r="A37" s="1" t="s">
        <v>7</v>
      </c>
      <c r="B37" s="1" t="s">
        <v>214</v>
      </c>
      <c r="C37" s="1" t="s">
        <v>174</v>
      </c>
      <c r="D37" s="1" cm="1">
        <f t="array" ref="D37">MIN(FIND({0,1,2,3,4,5,6,7,8,9},Table_0__2[[#This Row],[Sample A]]&amp;"0123456789"))</f>
        <v>12</v>
      </c>
      <c r="E37" s="1" t="str">
        <f>LEFT(Table_0__2[[#This Row],[Sample A]],Table_0__2[[#This Row],[Column1]]-1)</f>
        <v xml:space="preserve">Pale green </v>
      </c>
      <c r="F37" s="2" t="str">
        <f>SUBSTITUTE((RIGHT(Table_0__2[[#This Row],[Sample A]],LEN(Table_0__2[[#This Row],[Sample A]]) - Table_0__2[[#This Row],[Column1]]+1)), "%", "")</f>
        <v>2 </v>
      </c>
      <c r="G37" s="1" cm="1">
        <f t="array" ref="G37">MIN(FIND({0,1,2,3,4,5,6,7,8,9},Table_0__2[[#This Row],[Sample B]]&amp;"0123456789"))</f>
        <v>7</v>
      </c>
      <c r="H37" s="1" t="str">
        <f>SUBSTITUTE((RIGHT(Table_0__2[[#This Row],[Sample B]],LEN(Table_0__2[[#This Row],[Sample B]]) - Table_0__2[[#This Row],[Column4]]+1)), "%", "")</f>
        <v>2 </v>
      </c>
      <c r="I37" s="1" t="e">
        <f>AVERAGE(Table_0__2[[#This Row],[Column3]],Table_0__2[[#This Row],[Column5]])</f>
        <v>#DIV/0!</v>
      </c>
    </row>
    <row r="38" spans="1:9" x14ac:dyDescent="0.25">
      <c r="A38" s="1" t="s">
        <v>7</v>
      </c>
      <c r="B38" s="1" t="s">
        <v>215</v>
      </c>
      <c r="C38" s="1" t="s">
        <v>193</v>
      </c>
      <c r="D38" s="1" cm="1">
        <f t="array" ref="D38">MIN(FIND({0,1,2,3,4,5,6,7,8,9},Table_0__2[[#This Row],[Sample A]]&amp;"0123456789"))</f>
        <v>9</v>
      </c>
      <c r="E38" s="1" t="str">
        <f>LEFT(Table_0__2[[#This Row],[Sample A]],Table_0__2[[#This Row],[Column1]]-1)</f>
        <v xml:space="preserve">Crimson </v>
      </c>
      <c r="F38" s="2" t="str">
        <f>SUBSTITUTE((RIGHT(Table_0__2[[#This Row],[Sample A]],LEN(Table_0__2[[#This Row],[Sample A]]) - Table_0__2[[#This Row],[Column1]]+1)), "%", "")</f>
        <v>2 </v>
      </c>
      <c r="G38" s="1" cm="1">
        <f t="array" ref="G38">MIN(FIND({0,1,2,3,4,5,6,7,8,9},Table_0__2[[#This Row],[Sample B]]&amp;"0123456789"))</f>
        <v>11</v>
      </c>
      <c r="H38" s="1" t="str">
        <f>SUBSTITUTE((RIGHT(Table_0__2[[#This Row],[Sample B]],LEN(Table_0__2[[#This Row],[Sample B]]) - Table_0__2[[#This Row],[Column4]]+1)), "%", "")</f>
        <v>2 </v>
      </c>
      <c r="I38" s="1" t="e">
        <f>AVERAGE(Table_0__2[[#This Row],[Column3]],Table_0__2[[#This Row],[Column5]])</f>
        <v>#DIV/0!</v>
      </c>
    </row>
    <row r="39" spans="1:9" x14ac:dyDescent="0.25">
      <c r="A39" s="1" t="s">
        <v>8</v>
      </c>
      <c r="B39" s="1" t="s">
        <v>216</v>
      </c>
      <c r="C39" s="1" t="s">
        <v>217</v>
      </c>
      <c r="D39" s="1" cm="1">
        <f t="array" ref="D39">MIN(FIND({0,1,2,3,4,5,6,7,8,9},Table_0__2[[#This Row],[Sample A]]&amp;"0123456789"))</f>
        <v>5</v>
      </c>
      <c r="E39" s="1" t="str">
        <f>LEFT(Table_0__2[[#This Row],[Sample A]],Table_0__2[[#This Row],[Column1]]-1)</f>
        <v xml:space="preserve">Red </v>
      </c>
      <c r="F39" s="2" t="str">
        <f>SUBSTITUTE((RIGHT(Table_0__2[[#This Row],[Sample A]],LEN(Table_0__2[[#This Row],[Sample A]]) - Table_0__2[[#This Row],[Column1]]+1)), "%", "")</f>
        <v>48 </v>
      </c>
      <c r="G39" s="1" cm="1">
        <f t="array" ref="G39">MIN(FIND({0,1,2,3,4,5,6,7,8,9},Table_0__2[[#This Row],[Sample B]]&amp;"0123456789"))</f>
        <v>5</v>
      </c>
      <c r="H39" s="1" t="str">
        <f>SUBSTITUTE((RIGHT(Table_0__2[[#This Row],[Sample B]],LEN(Table_0__2[[#This Row],[Sample B]]) - Table_0__2[[#This Row],[Column4]]+1)), "%", "")</f>
        <v>43 </v>
      </c>
      <c r="I39" s="1" t="e">
        <f>AVERAGE(Table_0__2[[#This Row],[Column3]],Table_0__2[[#This Row],[Column5]])</f>
        <v>#DIV/0!</v>
      </c>
    </row>
    <row r="40" spans="1:9" x14ac:dyDescent="0.25">
      <c r="A40" s="1" t="s">
        <v>8</v>
      </c>
      <c r="B40" s="1" t="s">
        <v>218</v>
      </c>
      <c r="C40" s="1" t="s">
        <v>219</v>
      </c>
      <c r="D40" s="1" cm="1">
        <f t="array" ref="D40">MIN(FIND({0,1,2,3,4,5,6,7,8,9},Table_0__2[[#This Row],[Sample A]]&amp;"0123456789"))</f>
        <v>7</v>
      </c>
      <c r="E40" s="1" t="str">
        <f>LEFT(Table_0__2[[#This Row],[Sample A]],Table_0__2[[#This Row],[Column1]]-1)</f>
        <v xml:space="preserve">Black </v>
      </c>
      <c r="F40" s="2" t="str">
        <f>SUBSTITUTE((RIGHT(Table_0__2[[#This Row],[Sample A]],LEN(Table_0__2[[#This Row],[Sample A]]) - Table_0__2[[#This Row],[Column1]]+1)), "%", "")</f>
        <v>35 </v>
      </c>
      <c r="G40" s="1" cm="1">
        <f t="array" ref="G40">MIN(FIND({0,1,2,3,4,5,6,7,8,9},Table_0__2[[#This Row],[Sample B]]&amp;"0123456789"))</f>
        <v>7</v>
      </c>
      <c r="H40" s="1" t="str">
        <f>SUBSTITUTE((RIGHT(Table_0__2[[#This Row],[Sample B]],LEN(Table_0__2[[#This Row],[Sample B]]) - Table_0__2[[#This Row],[Column4]]+1)), "%", "")</f>
        <v>33 </v>
      </c>
      <c r="I40" s="1" t="e">
        <f>AVERAGE(Table_0__2[[#This Row],[Column3]],Table_0__2[[#This Row],[Column5]])</f>
        <v>#DIV/0!</v>
      </c>
    </row>
    <row r="41" spans="1:9" x14ac:dyDescent="0.25">
      <c r="A41" s="1" t="s">
        <v>8</v>
      </c>
      <c r="B41" s="1" t="s">
        <v>220</v>
      </c>
      <c r="C41" s="1" t="s">
        <v>220</v>
      </c>
      <c r="D41" s="1" cm="1">
        <f t="array" ref="D41">MIN(FIND({0,1,2,3,4,5,6,7,8,9},Table_0__2[[#This Row],[Sample A]]&amp;"0123456789"))</f>
        <v>7</v>
      </c>
      <c r="E41" s="1" t="str">
        <f>LEFT(Table_0__2[[#This Row],[Sample A]],Table_0__2[[#This Row],[Column1]]-1)</f>
        <v xml:space="preserve">Green </v>
      </c>
      <c r="F41" s="2" t="str">
        <f>SUBSTITUTE((RIGHT(Table_0__2[[#This Row],[Sample A]],LEN(Table_0__2[[#This Row],[Sample A]]) - Table_0__2[[#This Row],[Column1]]+1)), "%", "")</f>
        <v>6 </v>
      </c>
      <c r="G41" s="1" cm="1">
        <f t="array" ref="G41">MIN(FIND({0,1,2,3,4,5,6,7,8,9},Table_0__2[[#This Row],[Sample B]]&amp;"0123456789"))</f>
        <v>7</v>
      </c>
      <c r="H41" s="1" t="str">
        <f>SUBSTITUTE((RIGHT(Table_0__2[[#This Row],[Sample B]],LEN(Table_0__2[[#This Row],[Sample B]]) - Table_0__2[[#This Row],[Column4]]+1)), "%", "")</f>
        <v>6 </v>
      </c>
      <c r="I41" s="1" t="e">
        <f>AVERAGE(Table_0__2[[#This Row],[Column3]],Table_0__2[[#This Row],[Column5]])</f>
        <v>#DIV/0!</v>
      </c>
    </row>
    <row r="42" spans="1:9" x14ac:dyDescent="0.25">
      <c r="A42" s="1" t="s">
        <v>8</v>
      </c>
      <c r="B42" s="1" t="s">
        <v>221</v>
      </c>
      <c r="C42" s="1" t="s">
        <v>222</v>
      </c>
      <c r="D42" s="1" cm="1">
        <f t="array" ref="D42">MIN(FIND({0,1,2,3,4,5,6,7,8,9},Table_0__2[[#This Row],[Sample A]]&amp;"0123456789"))</f>
        <v>6</v>
      </c>
      <c r="E42" s="1" t="str">
        <f>LEFT(Table_0__2[[#This Row],[Sample A]],Table_0__2[[#This Row],[Column1]]-1)</f>
        <v xml:space="preserve">Blue </v>
      </c>
      <c r="F42" s="2" t="str">
        <f>SUBSTITUTE((RIGHT(Table_0__2[[#This Row],[Sample A]],LEN(Table_0__2[[#This Row],[Sample A]]) - Table_0__2[[#This Row],[Column1]]+1)), "%", "")</f>
        <v>2 </v>
      </c>
      <c r="G42" s="1" cm="1">
        <f t="array" ref="G42">MIN(FIND({0,1,2,3,4,5,6,7,8,9},Table_0__2[[#This Row],[Sample B]]&amp;"0123456789"))</f>
        <v>6</v>
      </c>
      <c r="H42" s="1" t="str">
        <f>SUBSTITUTE((RIGHT(Table_0__2[[#This Row],[Sample B]],LEN(Table_0__2[[#This Row],[Sample B]]) - Table_0__2[[#This Row],[Column4]]+1)), "%", "")</f>
        <v>6 </v>
      </c>
      <c r="I42" s="1" t="e">
        <f>AVERAGE(Table_0__2[[#This Row],[Column3]],Table_0__2[[#This Row],[Column5]])</f>
        <v>#DIV/0!</v>
      </c>
    </row>
    <row r="43" spans="1:9" x14ac:dyDescent="0.25">
      <c r="A43" s="1" t="s">
        <v>8</v>
      </c>
      <c r="B43" s="1" t="s">
        <v>176</v>
      </c>
      <c r="C43" s="1" t="s">
        <v>176</v>
      </c>
      <c r="D43" s="1" cm="1">
        <f t="array" ref="D43">MIN(FIND({0,1,2,3,4,5,6,7,8,9},Table_0__2[[#This Row],[Sample A]]&amp;"0123456789"))</f>
        <v>6</v>
      </c>
      <c r="E43" s="1" t="str">
        <f>LEFT(Table_0__2[[#This Row],[Sample A]],Table_0__2[[#This Row],[Column1]]-1)</f>
        <v xml:space="preserve">Gray </v>
      </c>
      <c r="F43" s="2" t="str">
        <f>SUBSTITUTE((RIGHT(Table_0__2[[#This Row],[Sample A]],LEN(Table_0__2[[#This Row],[Sample A]]) - Table_0__2[[#This Row],[Column1]]+1)), "%", "")</f>
        <v>4 </v>
      </c>
      <c r="G43" s="1" cm="1">
        <f t="array" ref="G43">MIN(FIND({0,1,2,3,4,5,6,7,8,9},Table_0__2[[#This Row],[Sample B]]&amp;"0123456789"))</f>
        <v>6</v>
      </c>
      <c r="H43" s="1" t="str">
        <f>SUBSTITUTE((RIGHT(Table_0__2[[#This Row],[Sample B]],LEN(Table_0__2[[#This Row],[Sample B]]) - Table_0__2[[#This Row],[Column4]]+1)), "%", "")</f>
        <v>4 </v>
      </c>
      <c r="I43" s="1" t="e">
        <f>AVERAGE(Table_0__2[[#This Row],[Column3]],Table_0__2[[#This Row],[Column5]])</f>
        <v>#DIV/0!</v>
      </c>
    </row>
    <row r="44" spans="1:9" x14ac:dyDescent="0.25">
      <c r="A44" s="1" t="s">
        <v>8</v>
      </c>
      <c r="B44" s="1" t="s">
        <v>211</v>
      </c>
      <c r="C44" s="1" t="s">
        <v>211</v>
      </c>
      <c r="D44" s="1" cm="1">
        <f t="array" ref="D44">MIN(FIND({0,1,2,3,4,5,6,7,8,9},Table_0__2[[#This Row],[Sample A]]&amp;"0123456789"))</f>
        <v>7</v>
      </c>
      <c r="E44" s="1" t="str">
        <f>LEFT(Table_0__2[[#This Row],[Sample A]],Table_0__2[[#This Row],[Column1]]-1)</f>
        <v xml:space="preserve">White </v>
      </c>
      <c r="F44" s="2" t="str">
        <f>SUBSTITUTE((RIGHT(Table_0__2[[#This Row],[Sample A]],LEN(Table_0__2[[#This Row],[Sample A]]) - Table_0__2[[#This Row],[Column1]]+1)), "%", "")</f>
        <v>4 </v>
      </c>
      <c r="G44" s="1" cm="1">
        <f t="array" ref="G44">MIN(FIND({0,1,2,3,4,5,6,7,8,9},Table_0__2[[#This Row],[Sample B]]&amp;"0123456789"))</f>
        <v>7</v>
      </c>
      <c r="H44" s="1" t="str">
        <f>SUBSTITUTE((RIGHT(Table_0__2[[#This Row],[Sample B]],LEN(Table_0__2[[#This Row],[Sample B]]) - Table_0__2[[#This Row],[Column4]]+1)), "%", "")</f>
        <v>4 </v>
      </c>
      <c r="I44" s="1" t="e">
        <f>AVERAGE(Table_0__2[[#This Row],[Column3]],Table_0__2[[#This Row],[Column5]])</f>
        <v>#DIV/0!</v>
      </c>
    </row>
    <row r="45" spans="1:9" x14ac:dyDescent="0.25">
      <c r="A45" s="1" t="s">
        <v>8</v>
      </c>
      <c r="B45" s="1" t="s">
        <v>223</v>
      </c>
      <c r="C45" s="1" t="s">
        <v>192</v>
      </c>
      <c r="D45" s="1" cm="1">
        <f t="array" ref="D45">MIN(FIND({0,1,2,3,4,5,6,7,8,9},Table_0__2[[#This Row],[Sample A]]&amp;"0123456789"))</f>
        <v>10</v>
      </c>
      <c r="E45" s="1" t="str">
        <f>LEFT(Table_0__2[[#This Row],[Sample A]],Table_0__2[[#This Row],[Column1]]-1)</f>
        <v xml:space="preserve">Dark red </v>
      </c>
      <c r="F45" s="2" t="str">
        <f>SUBSTITUTE((RIGHT(Table_0__2[[#This Row],[Sample A]],LEN(Table_0__2[[#This Row],[Sample A]]) - Table_0__2[[#This Row],[Column1]]+1)), "%", "")</f>
        <v>2 </v>
      </c>
      <c r="G45" s="1" cm="1">
        <f t="array" ref="G45">MIN(FIND({0,1,2,3,4,5,6,7,8,9},Table_0__2[[#This Row],[Sample B]]&amp;"0123456789"))</f>
        <v>8</v>
      </c>
      <c r="H45" s="1" t="str">
        <f>SUBSTITUTE((RIGHT(Table_0__2[[#This Row],[Sample B]],LEN(Table_0__2[[#This Row],[Sample B]]) - Table_0__2[[#This Row],[Column4]]+1)), "%", "")</f>
        <v>2 </v>
      </c>
      <c r="I45" s="1" t="e">
        <f>AVERAGE(Table_0__2[[#This Row],[Column3]],Table_0__2[[#This Row],[Column5]])</f>
        <v>#DIV/0!</v>
      </c>
    </row>
    <row r="46" spans="1:9" x14ac:dyDescent="0.25">
      <c r="A46" s="1" t="s">
        <v>9</v>
      </c>
      <c r="B46" s="1" t="s">
        <v>224</v>
      </c>
      <c r="C46" s="1" t="s">
        <v>225</v>
      </c>
      <c r="D46" s="1" cm="1">
        <f t="array" ref="D46">MIN(FIND({0,1,2,3,4,5,6,7,8,9},Table_0__2[[#This Row],[Sample A]]&amp;"0123456789"))</f>
        <v>6</v>
      </c>
      <c r="E46" s="1" t="str">
        <f>LEFT(Table_0__2[[#This Row],[Sample A]],Table_0__2[[#This Row],[Column1]]-1)</f>
        <v xml:space="preserve">Blue </v>
      </c>
      <c r="F46" s="2" t="str">
        <f>SUBSTITUTE((RIGHT(Table_0__2[[#This Row],[Sample A]],LEN(Table_0__2[[#This Row],[Sample A]]) - Table_0__2[[#This Row],[Column1]]+1)), "%", "")</f>
        <v>39 </v>
      </c>
      <c r="G46" s="1" cm="1">
        <f t="array" ref="G46">MIN(FIND({0,1,2,3,4,5,6,7,8,9},Table_0__2[[#This Row],[Sample B]]&amp;"0123456789"))</f>
        <v>6</v>
      </c>
      <c r="H46" s="1" t="str">
        <f>SUBSTITUTE((RIGHT(Table_0__2[[#This Row],[Sample B]],LEN(Table_0__2[[#This Row],[Sample B]]) - Table_0__2[[#This Row],[Column4]]+1)), "%", "")</f>
        <v>46 </v>
      </c>
      <c r="I46" s="1" t="e">
        <f>AVERAGE(Table_0__2[[#This Row],[Column3]],Table_0__2[[#This Row],[Column5]])</f>
        <v>#DIV/0!</v>
      </c>
    </row>
    <row r="47" spans="1:9" x14ac:dyDescent="0.25">
      <c r="A47" s="1" t="s">
        <v>9</v>
      </c>
      <c r="B47" s="1" t="s">
        <v>219</v>
      </c>
      <c r="C47" s="1" t="s">
        <v>226</v>
      </c>
      <c r="D47" s="1" cm="1">
        <f t="array" ref="D47">MIN(FIND({0,1,2,3,4,5,6,7,8,9},Table_0__2[[#This Row],[Sample A]]&amp;"0123456789"))</f>
        <v>7</v>
      </c>
      <c r="E47" s="1" t="str">
        <f>LEFT(Table_0__2[[#This Row],[Sample A]],Table_0__2[[#This Row],[Column1]]-1)</f>
        <v xml:space="preserve">Black </v>
      </c>
      <c r="F47" s="2" t="str">
        <f>SUBSTITUTE((RIGHT(Table_0__2[[#This Row],[Sample A]],LEN(Table_0__2[[#This Row],[Sample A]]) - Table_0__2[[#This Row],[Column1]]+1)), "%", "")</f>
        <v>33 </v>
      </c>
      <c r="G47" s="1" cm="1">
        <f t="array" ref="G47">MIN(FIND({0,1,2,3,4,5,6,7,8,9},Table_0__2[[#This Row],[Sample B]]&amp;"0123456789"))</f>
        <v>7</v>
      </c>
      <c r="H47" s="1" t="str">
        <f>SUBSTITUTE((RIGHT(Table_0__2[[#This Row],[Sample B]],LEN(Table_0__2[[#This Row],[Sample B]]) - Table_0__2[[#This Row],[Column4]]+1)), "%", "")</f>
        <v>28 </v>
      </c>
      <c r="I47" s="1" t="e">
        <f>AVERAGE(Table_0__2[[#This Row],[Column3]],Table_0__2[[#This Row],[Column5]])</f>
        <v>#DIV/0!</v>
      </c>
    </row>
    <row r="48" spans="1:9" x14ac:dyDescent="0.25">
      <c r="A48" s="1" t="s">
        <v>9</v>
      </c>
      <c r="B48" s="1" t="s">
        <v>227</v>
      </c>
      <c r="C48" s="1" t="s">
        <v>227</v>
      </c>
      <c r="D48" s="1" cm="1">
        <f t="array" ref="D48">MIN(FIND({0,1,2,3,4,5,6,7,8,9},Table_0__2[[#This Row],[Sample A]]&amp;"0123456789"))</f>
        <v>6</v>
      </c>
      <c r="E48" s="1" t="str">
        <f>LEFT(Table_0__2[[#This Row],[Sample A]],Table_0__2[[#This Row],[Column1]]-1)</f>
        <v xml:space="preserve">Gray </v>
      </c>
      <c r="F48" s="2" t="str">
        <f>SUBSTITUTE((RIGHT(Table_0__2[[#This Row],[Sample A]],LEN(Table_0__2[[#This Row],[Sample A]]) - Table_0__2[[#This Row],[Column1]]+1)), "%", "")</f>
        <v>12 </v>
      </c>
      <c r="G48" s="1" cm="1">
        <f t="array" ref="G48">MIN(FIND({0,1,2,3,4,5,6,7,8,9},Table_0__2[[#This Row],[Sample B]]&amp;"0123456789"))</f>
        <v>6</v>
      </c>
      <c r="H48" s="1" t="str">
        <f>SUBSTITUTE((RIGHT(Table_0__2[[#This Row],[Sample B]],LEN(Table_0__2[[#This Row],[Sample B]]) - Table_0__2[[#This Row],[Column4]]+1)), "%", "")</f>
        <v>12 </v>
      </c>
      <c r="I48" s="1" t="e">
        <f>AVERAGE(Table_0__2[[#This Row],[Column3]],Table_0__2[[#This Row],[Column5]])</f>
        <v>#DIV/0!</v>
      </c>
    </row>
    <row r="49" spans="1:9" x14ac:dyDescent="0.25">
      <c r="A49" s="1" t="s">
        <v>9</v>
      </c>
      <c r="B49" s="1" t="s">
        <v>228</v>
      </c>
      <c r="C49" s="1" t="s">
        <v>229</v>
      </c>
      <c r="D49" s="1" cm="1">
        <f t="array" ref="D49">MIN(FIND({0,1,2,3,4,5,6,7,8,9},Table_0__2[[#This Row],[Sample A]]&amp;"0123456789"))</f>
        <v>5</v>
      </c>
      <c r="E49" s="1" t="str">
        <f>LEFT(Table_0__2[[#This Row],[Sample A]],Table_0__2[[#This Row],[Column1]]-1)</f>
        <v xml:space="preserve">Red </v>
      </c>
      <c r="F49" s="2" t="str">
        <f>SUBSTITUTE((RIGHT(Table_0__2[[#This Row],[Sample A]],LEN(Table_0__2[[#This Row],[Sample A]]) - Table_0__2[[#This Row],[Column1]]+1)), "%", "")</f>
        <v>8 </v>
      </c>
      <c r="G49" s="1" cm="1">
        <f t="array" ref="G49">MIN(FIND({0,1,2,3,4,5,6,7,8,9},Table_0__2[[#This Row],[Sample B]]&amp;"0123456789"))</f>
        <v>5</v>
      </c>
      <c r="H49" s="1" t="str">
        <f>SUBSTITUTE((RIGHT(Table_0__2[[#This Row],[Sample B]],LEN(Table_0__2[[#This Row],[Sample B]]) - Table_0__2[[#This Row],[Column4]]+1)), "%", "")</f>
        <v>6 </v>
      </c>
      <c r="I49" s="1" t="e">
        <f>AVERAGE(Table_0__2[[#This Row],[Column3]],Table_0__2[[#This Row],[Column5]])</f>
        <v>#DIV/0!</v>
      </c>
    </row>
    <row r="50" spans="1:9" x14ac:dyDescent="0.25">
      <c r="A50" s="1" t="s">
        <v>9</v>
      </c>
      <c r="B50" s="1" t="s">
        <v>192</v>
      </c>
      <c r="C50" s="1" t="s">
        <v>175</v>
      </c>
      <c r="D50" s="1" cm="1">
        <f t="array" ref="D50">MIN(FIND({0,1,2,3,4,5,6,7,8,9},Table_0__2[[#This Row],[Sample A]]&amp;"0123456789"))</f>
        <v>8</v>
      </c>
      <c r="E50" s="1" t="str">
        <f>LEFT(Table_0__2[[#This Row],[Sample A]],Table_0__2[[#This Row],[Column1]]-1)</f>
        <v xml:space="preserve">Yellow </v>
      </c>
      <c r="F50" s="2" t="str">
        <f>SUBSTITUTE((RIGHT(Table_0__2[[#This Row],[Sample A]],LEN(Table_0__2[[#This Row],[Sample A]]) - Table_0__2[[#This Row],[Column1]]+1)), "%", "")</f>
        <v>2 </v>
      </c>
      <c r="G50" s="1" cm="1">
        <f t="array" ref="G50">MIN(FIND({0,1,2,3,4,5,6,7,8,9},Table_0__2[[#This Row],[Sample B]]&amp;"0123456789"))</f>
        <v>8</v>
      </c>
      <c r="H50" s="1" t="str">
        <f>SUBSTITUTE((RIGHT(Table_0__2[[#This Row],[Sample B]],LEN(Table_0__2[[#This Row],[Sample B]]) - Table_0__2[[#This Row],[Column4]]+1)), "%", "")</f>
        <v>4 </v>
      </c>
      <c r="I50" s="1" t="e">
        <f>AVERAGE(Table_0__2[[#This Row],[Column3]],Table_0__2[[#This Row],[Column5]])</f>
        <v>#DIV/0!</v>
      </c>
    </row>
    <row r="51" spans="1:9" x14ac:dyDescent="0.25">
      <c r="A51" s="1" t="s">
        <v>9</v>
      </c>
      <c r="B51" s="1" t="s">
        <v>172</v>
      </c>
      <c r="C51" s="1" t="s">
        <v>230</v>
      </c>
      <c r="D51" s="1" cm="1">
        <f t="array" ref="D51">MIN(FIND({0,1,2,3,4,5,6,7,8,9},Table_0__2[[#This Row],[Sample A]]&amp;"0123456789"))</f>
        <v>7</v>
      </c>
      <c r="E51" s="1" t="str">
        <f>LEFT(Table_0__2[[#This Row],[Sample A]],Table_0__2[[#This Row],[Column1]]-1)</f>
        <v xml:space="preserve">Green </v>
      </c>
      <c r="F51" s="2" t="str">
        <f>SUBSTITUTE((RIGHT(Table_0__2[[#This Row],[Sample A]],LEN(Table_0__2[[#This Row],[Sample A]]) - Table_0__2[[#This Row],[Column1]]+1)), "%", "")</f>
        <v>2 </v>
      </c>
      <c r="G51" s="1" cm="1">
        <f t="array" ref="G51">MIN(FIND({0,1,2,3,4,5,6,7,8,9},Table_0__2[[#This Row],[Sample B]]&amp;"0123456789"))</f>
        <v>15</v>
      </c>
      <c r="H51" s="1" t="str">
        <f>SUBSTITUTE((RIGHT(Table_0__2[[#This Row],[Sample B]],LEN(Table_0__2[[#This Row],[Sample B]]) - Table_0__2[[#This Row],[Column4]]+1)), "%", "")</f>
        <v>2 </v>
      </c>
      <c r="I51" s="1" t="e">
        <f>AVERAGE(Table_0__2[[#This Row],[Column3]],Table_0__2[[#This Row],[Column5]])</f>
        <v>#DIV/0!</v>
      </c>
    </row>
    <row r="52" spans="1:9" x14ac:dyDescent="0.25">
      <c r="A52" s="1" t="s">
        <v>9</v>
      </c>
      <c r="B52" s="1" t="s">
        <v>231</v>
      </c>
      <c r="C52" s="1" t="s">
        <v>232</v>
      </c>
      <c r="D52" s="1" cm="1">
        <f t="array" ref="D52">MIN(FIND({0,1,2,3,4,5,6,7,8,9},Table_0__2[[#This Row],[Sample A]]&amp;"0123456789"))</f>
        <v>7</v>
      </c>
      <c r="E52" s="1" t="str">
        <f>LEFT(Table_0__2[[#This Row],[Sample A]],Table_0__2[[#This Row],[Column1]]-1)</f>
        <v xml:space="preserve">Brown </v>
      </c>
      <c r="F52" s="2" t="str">
        <f>SUBSTITUTE((RIGHT(Table_0__2[[#This Row],[Sample A]],LEN(Table_0__2[[#This Row],[Sample A]]) - Table_0__2[[#This Row],[Column1]]+1)), "%", "")</f>
        <v>4 </v>
      </c>
      <c r="G52" s="1" cm="1">
        <f t="array" ref="G52">MIN(FIND({0,1,2,3,4,5,6,7,8,9},Table_0__2[[#This Row],[Sample B]]&amp;"0123456789"))</f>
        <v>6</v>
      </c>
      <c r="H52" s="1" t="str">
        <f>SUBSTITUTE((RIGHT(Table_0__2[[#This Row],[Sample B]],LEN(Table_0__2[[#This Row],[Sample B]]) - Table_0__2[[#This Row],[Column4]]+1)), "%", "")</f>
        <v>2 </v>
      </c>
      <c r="I52" s="1" t="e">
        <f>AVERAGE(Table_0__2[[#This Row],[Column3]],Table_0__2[[#This Row],[Column5]])</f>
        <v>#DIV/0!</v>
      </c>
    </row>
    <row r="53" spans="1:9" x14ac:dyDescent="0.25">
      <c r="A53" s="1" t="s">
        <v>11</v>
      </c>
      <c r="B53" s="1" t="s">
        <v>233</v>
      </c>
      <c r="C53" s="1" t="s">
        <v>234</v>
      </c>
      <c r="D53" s="1" cm="1">
        <f t="array" ref="D53">MIN(FIND({0,1,2,3,4,5,6,7,8,9},Table_0__2[[#This Row],[Sample A]]&amp;"0123456789"))</f>
        <v>6</v>
      </c>
      <c r="E53" s="1" t="str">
        <f>LEFT(Table_0__2[[#This Row],[Sample A]],Table_0__2[[#This Row],[Column1]]-1)</f>
        <v xml:space="preserve">Blue </v>
      </c>
      <c r="F53" s="2" t="str">
        <f>SUBSTITUTE((RIGHT(Table_0__2[[#This Row],[Sample A]],LEN(Table_0__2[[#This Row],[Sample A]]) - Table_0__2[[#This Row],[Column1]]+1)), "%", "")</f>
        <v>27 </v>
      </c>
      <c r="G53" s="1" cm="1">
        <f t="array" ref="G53">MIN(FIND({0,1,2,3,4,5,6,7,8,9},Table_0__2[[#This Row],[Sample B]]&amp;"0123456789"))</f>
        <v>6</v>
      </c>
      <c r="H53" s="1" t="str">
        <f>SUBSTITUTE((RIGHT(Table_0__2[[#This Row],[Sample B]],LEN(Table_0__2[[#This Row],[Sample B]]) - Table_0__2[[#This Row],[Column4]]+1)), "%", "")</f>
        <v>31 </v>
      </c>
      <c r="I53" s="1" t="e">
        <f>AVERAGE(Table_0__2[[#This Row],[Column3]],Table_0__2[[#This Row],[Column5]])</f>
        <v>#DIV/0!</v>
      </c>
    </row>
    <row r="54" spans="1:9" x14ac:dyDescent="0.25">
      <c r="A54" s="1" t="s">
        <v>11</v>
      </c>
      <c r="B54" s="1" t="s">
        <v>235</v>
      </c>
      <c r="C54" s="1" t="s">
        <v>236</v>
      </c>
      <c r="D54" s="1" cm="1">
        <f t="array" ref="D54">MIN(FIND({0,1,2,3,4,5,6,7,8,9},Table_0__2[[#This Row],[Sample A]]&amp;"0123456789"))</f>
        <v>7</v>
      </c>
      <c r="E54" s="1" t="str">
        <f>LEFT(Table_0__2[[#This Row],[Sample A]],Table_0__2[[#This Row],[Column1]]-1)</f>
        <v xml:space="preserve">Black </v>
      </c>
      <c r="F54" s="2" t="str">
        <f>SUBSTITUTE((RIGHT(Table_0__2[[#This Row],[Sample A]],LEN(Table_0__2[[#This Row],[Sample A]]) - Table_0__2[[#This Row],[Column1]]+1)), "%", "")</f>
        <v>29 </v>
      </c>
      <c r="G54" s="1" cm="1">
        <f t="array" ref="G54">MIN(FIND({0,1,2,3,4,5,6,7,8,9},Table_0__2[[#This Row],[Sample B]]&amp;"0123456789"))</f>
        <v>7</v>
      </c>
      <c r="H54" s="1" t="str">
        <f>SUBSTITUTE((RIGHT(Table_0__2[[#This Row],[Sample B]],LEN(Table_0__2[[#This Row],[Sample B]]) - Table_0__2[[#This Row],[Column4]]+1)), "%", "")</f>
        <v>21 </v>
      </c>
      <c r="I54" s="1" t="e">
        <f>AVERAGE(Table_0__2[[#This Row],[Column3]],Table_0__2[[#This Row],[Column5]])</f>
        <v>#DIV/0!</v>
      </c>
    </row>
    <row r="55" spans="1:9" x14ac:dyDescent="0.25">
      <c r="A55" s="1" t="s">
        <v>11</v>
      </c>
      <c r="B55" s="1" t="s">
        <v>237</v>
      </c>
      <c r="C55" s="1" t="s">
        <v>238</v>
      </c>
      <c r="D55" s="1" cm="1">
        <f t="array" ref="D55">MIN(FIND({0,1,2,3,4,5,6,7,8,9},Table_0__2[[#This Row],[Sample A]]&amp;"0123456789"))</f>
        <v>5</v>
      </c>
      <c r="E55" s="1" t="str">
        <f>LEFT(Table_0__2[[#This Row],[Sample A]],Table_0__2[[#This Row],[Column1]]-1)</f>
        <v xml:space="preserve">Red </v>
      </c>
      <c r="F55" s="2" t="str">
        <f>SUBSTITUTE((RIGHT(Table_0__2[[#This Row],[Sample A]],LEN(Table_0__2[[#This Row],[Sample A]]) - Table_0__2[[#This Row],[Column1]]+1)), "%", "")</f>
        <v>12 </v>
      </c>
      <c r="G55" s="1" cm="1">
        <f t="array" ref="G55">MIN(FIND({0,1,2,3,4,5,6,7,8,9},Table_0__2[[#This Row],[Sample B]]&amp;"0123456789"))</f>
        <v>5</v>
      </c>
      <c r="H55" s="1" t="str">
        <f>SUBSTITUTE((RIGHT(Table_0__2[[#This Row],[Sample B]],LEN(Table_0__2[[#This Row],[Sample B]]) - Table_0__2[[#This Row],[Column4]]+1)), "%", "")</f>
        <v>18 </v>
      </c>
      <c r="I55" s="1" t="e">
        <f>AVERAGE(Table_0__2[[#This Row],[Column3]],Table_0__2[[#This Row],[Column5]])</f>
        <v>#DIV/0!</v>
      </c>
    </row>
    <row r="56" spans="1:9" x14ac:dyDescent="0.25">
      <c r="A56" s="1" t="s">
        <v>11</v>
      </c>
      <c r="B56" s="1" t="s">
        <v>227</v>
      </c>
      <c r="C56" s="1" t="s">
        <v>239</v>
      </c>
      <c r="D56" s="1" cm="1">
        <f t="array" ref="D56">MIN(FIND({0,1,2,3,4,5,6,7,8,9},Table_0__2[[#This Row],[Sample A]]&amp;"0123456789"))</f>
        <v>6</v>
      </c>
      <c r="E56" s="1" t="str">
        <f>LEFT(Table_0__2[[#This Row],[Sample A]],Table_0__2[[#This Row],[Column1]]-1)</f>
        <v xml:space="preserve">Gray </v>
      </c>
      <c r="F56" s="2" t="str">
        <f>SUBSTITUTE((RIGHT(Table_0__2[[#This Row],[Sample A]],LEN(Table_0__2[[#This Row],[Sample A]]) - Table_0__2[[#This Row],[Column1]]+1)), "%", "")</f>
        <v>12 </v>
      </c>
      <c r="G56" s="1" cm="1">
        <f t="array" ref="G56">MIN(FIND({0,1,2,3,4,5,6,7,8,9},Table_0__2[[#This Row],[Sample B]]&amp;"0123456789"))</f>
        <v>6</v>
      </c>
      <c r="H56" s="1" t="str">
        <f>SUBSTITUTE((RIGHT(Table_0__2[[#This Row],[Sample B]],LEN(Table_0__2[[#This Row],[Sample B]]) - Table_0__2[[#This Row],[Column4]]+1)), "%", "")</f>
        <v>8 </v>
      </c>
      <c r="I56" s="1" t="e">
        <f>AVERAGE(Table_0__2[[#This Row],[Column3]],Table_0__2[[#This Row],[Column5]])</f>
        <v>#DIV/0!</v>
      </c>
    </row>
    <row r="57" spans="1:9" x14ac:dyDescent="0.25">
      <c r="A57" s="1" t="s">
        <v>11</v>
      </c>
      <c r="B57" s="1" t="s">
        <v>182</v>
      </c>
      <c r="C57" s="1" t="s">
        <v>240</v>
      </c>
      <c r="D57" s="1" cm="1">
        <f t="array" ref="D57">MIN(FIND({0,1,2,3,4,5,6,7,8,9},Table_0__2[[#This Row],[Sample A]]&amp;"0123456789"))</f>
        <v>7</v>
      </c>
      <c r="E57" s="1" t="str">
        <f>LEFT(Table_0__2[[#This Row],[Sample A]],Table_0__2[[#This Row],[Column1]]-1)</f>
        <v xml:space="preserve">Brown </v>
      </c>
      <c r="F57" s="2" t="str">
        <f>SUBSTITUTE((RIGHT(Table_0__2[[#This Row],[Sample A]],LEN(Table_0__2[[#This Row],[Sample A]]) - Table_0__2[[#This Row],[Column1]]+1)), "%", "")</f>
        <v>10 </v>
      </c>
      <c r="G57" s="1" cm="1">
        <f t="array" ref="G57">MIN(FIND({0,1,2,3,4,5,6,7,8,9},Table_0__2[[#This Row],[Sample B]]&amp;"0123456789"))</f>
        <v>7</v>
      </c>
      <c r="H57" s="1" t="str">
        <f>SUBSTITUTE((RIGHT(Table_0__2[[#This Row],[Sample B]],LEN(Table_0__2[[#This Row],[Sample B]]) - Table_0__2[[#This Row],[Column4]]+1)), "%", "")</f>
        <v>8 </v>
      </c>
      <c r="I57" s="1" t="e">
        <f>AVERAGE(Table_0__2[[#This Row],[Column3]],Table_0__2[[#This Row],[Column5]])</f>
        <v>#DIV/0!</v>
      </c>
    </row>
    <row r="58" spans="1:9" x14ac:dyDescent="0.25">
      <c r="A58" s="1" t="s">
        <v>11</v>
      </c>
      <c r="B58" s="1" t="s">
        <v>175</v>
      </c>
      <c r="C58" s="1" t="s">
        <v>241</v>
      </c>
      <c r="D58" s="1" cm="1">
        <f t="array" ref="D58">MIN(FIND({0,1,2,3,4,5,6,7,8,9},Table_0__2[[#This Row],[Sample A]]&amp;"0123456789"))</f>
        <v>8</v>
      </c>
      <c r="E58" s="1" t="str">
        <f>LEFT(Table_0__2[[#This Row],[Sample A]],Table_0__2[[#This Row],[Column1]]-1)</f>
        <v xml:space="preserve">Yellow </v>
      </c>
      <c r="F58" s="2" t="str">
        <f>SUBSTITUTE((RIGHT(Table_0__2[[#This Row],[Sample A]],LEN(Table_0__2[[#This Row],[Sample A]]) - Table_0__2[[#This Row],[Column1]]+1)), "%", "")</f>
        <v>4 </v>
      </c>
      <c r="G58" s="1" cm="1">
        <f t="array" ref="G58">MIN(FIND({0,1,2,3,4,5,6,7,8,9},Table_0__2[[#This Row],[Sample B]]&amp;"0123456789"))</f>
        <v>8</v>
      </c>
      <c r="H58" s="1" t="str">
        <f>SUBSTITUTE((RIGHT(Table_0__2[[#This Row],[Sample B]],LEN(Table_0__2[[#This Row],[Sample B]]) - Table_0__2[[#This Row],[Column4]]+1)), "%", "")</f>
        <v>6 </v>
      </c>
      <c r="I58" s="1" t="e">
        <f>AVERAGE(Table_0__2[[#This Row],[Column3]],Table_0__2[[#This Row],[Column5]])</f>
        <v>#DIV/0!</v>
      </c>
    </row>
    <row r="59" spans="1:9" x14ac:dyDescent="0.25">
      <c r="A59" s="1" t="s">
        <v>11</v>
      </c>
      <c r="B59" s="1" t="s">
        <v>172</v>
      </c>
      <c r="C59" s="1" t="s">
        <v>173</v>
      </c>
      <c r="D59" s="1" cm="1">
        <f t="array" ref="D59">MIN(FIND({0,1,2,3,4,5,6,7,8,9},Table_0__2[[#This Row],[Sample A]]&amp;"0123456789"))</f>
        <v>7</v>
      </c>
      <c r="E59" s="1" t="str">
        <f>LEFT(Table_0__2[[#This Row],[Sample A]],Table_0__2[[#This Row],[Column1]]-1)</f>
        <v xml:space="preserve">Green </v>
      </c>
      <c r="F59" s="2" t="str">
        <f>SUBSTITUTE((RIGHT(Table_0__2[[#This Row],[Sample A]],LEN(Table_0__2[[#This Row],[Sample A]]) - Table_0__2[[#This Row],[Column1]]+1)), "%", "")</f>
        <v>2 </v>
      </c>
      <c r="G59" s="1" cm="1">
        <f t="array" ref="G59">MIN(FIND({0,1,2,3,4,5,6,7,8,9},Table_0__2[[#This Row],[Sample B]]&amp;"0123456789"))</f>
        <v>7</v>
      </c>
      <c r="H59" s="1" t="str">
        <f>SUBSTITUTE((RIGHT(Table_0__2[[#This Row],[Sample B]],LEN(Table_0__2[[#This Row],[Sample B]]) - Table_0__2[[#This Row],[Column4]]+1)), "%", "")</f>
        <v>4 </v>
      </c>
      <c r="I59" s="1" t="e">
        <f>AVERAGE(Table_0__2[[#This Row],[Column3]],Table_0__2[[#This Row],[Column5]])</f>
        <v>#DIV/0!</v>
      </c>
    </row>
    <row r="60" spans="1:9" x14ac:dyDescent="0.25">
      <c r="A60" s="1" t="s">
        <v>11</v>
      </c>
      <c r="B60" s="1" t="s">
        <v>186</v>
      </c>
      <c r="C60" s="1" t="s">
        <v>242</v>
      </c>
      <c r="D60" s="1" cm="1">
        <f t="array" ref="D60">MIN(FIND({0,1,2,3,4,5,6,7,8,9},Table_0__2[[#This Row],[Sample A]]&amp;"0123456789"))</f>
        <v>8</v>
      </c>
      <c r="E60" s="1" t="str">
        <f>LEFT(Table_0__2[[#This Row],[Sample A]],Table_0__2[[#This Row],[Column1]]-1)</f>
        <v xml:space="preserve">Orange </v>
      </c>
      <c r="F60" s="2" t="str">
        <f>SUBSTITUTE((RIGHT(Table_0__2[[#This Row],[Sample A]],LEN(Table_0__2[[#This Row],[Sample A]]) - Table_0__2[[#This Row],[Column1]]+1)), "%", "")</f>
        <v>2 </v>
      </c>
      <c r="G60" s="1" cm="1">
        <f t="array" ref="G60">MIN(FIND({0,1,2,3,4,5,6,7,8,9},Table_0__2[[#This Row],[Sample B]]&amp;"0123456789"))</f>
        <v>7</v>
      </c>
      <c r="H60" s="1" t="str">
        <f>SUBSTITUTE((RIGHT(Table_0__2[[#This Row],[Sample B]],LEN(Table_0__2[[#This Row],[Sample B]]) - Table_0__2[[#This Row],[Column4]]+1)), "%", "")</f>
        <v>2 </v>
      </c>
      <c r="I60" s="1" t="e">
        <f>AVERAGE(Table_0__2[[#This Row],[Column3]],Table_0__2[[#This Row],[Column5]])</f>
        <v>#DIV/0!</v>
      </c>
    </row>
    <row r="61" spans="1:9" x14ac:dyDescent="0.25">
      <c r="A61" s="1" t="s">
        <v>12</v>
      </c>
      <c r="B61" s="1" t="s">
        <v>243</v>
      </c>
      <c r="C61" s="1" t="s">
        <v>244</v>
      </c>
      <c r="D61" s="1" cm="1">
        <f t="array" ref="D61">MIN(FIND({0,1,2,3,4,5,6,7,8,9},Table_0__2[[#This Row],[Sample A]]&amp;"0123456789"))</f>
        <v>7</v>
      </c>
      <c r="E61" s="1" t="str">
        <f>LEFT(Table_0__2[[#This Row],[Sample A]],Table_0__2[[#This Row],[Column1]]-1)</f>
        <v xml:space="preserve">Green </v>
      </c>
      <c r="F61" s="2" t="str">
        <f>SUBSTITUTE((RIGHT(Table_0__2[[#This Row],[Sample A]],LEN(Table_0__2[[#This Row],[Sample A]]) - Table_0__2[[#This Row],[Column1]]+1)), "%", "")</f>
        <v>24 </v>
      </c>
      <c r="G61" s="1" cm="1">
        <f t="array" ref="G61">MIN(FIND({0,1,2,3,4,5,6,7,8,9},Table_0__2[[#This Row],[Sample B]]&amp;"0123456789"))</f>
        <v>7</v>
      </c>
      <c r="H61" s="1" t="str">
        <f>SUBSTITUTE((RIGHT(Table_0__2[[#This Row],[Sample B]],LEN(Table_0__2[[#This Row],[Sample B]]) - Table_0__2[[#This Row],[Column4]]+1)), "%", "")</f>
        <v>26 </v>
      </c>
      <c r="I61" s="1" t="e">
        <f>AVERAGE(Table_0__2[[#This Row],[Column3]],Table_0__2[[#This Row],[Column5]])</f>
        <v>#DIV/0!</v>
      </c>
    </row>
    <row r="62" spans="1:9" x14ac:dyDescent="0.25">
      <c r="A62" s="1" t="s">
        <v>12</v>
      </c>
      <c r="B62" s="1" t="s">
        <v>245</v>
      </c>
      <c r="C62" s="1" t="s">
        <v>246</v>
      </c>
      <c r="D62" s="1" cm="1">
        <f t="array" ref="D62">MIN(FIND({0,1,2,3,4,5,6,7,8,9},Table_0__2[[#This Row],[Sample A]]&amp;"0123456789"))</f>
        <v>7</v>
      </c>
      <c r="E62" s="1" t="str">
        <f>LEFT(Table_0__2[[#This Row],[Sample A]],Table_0__2[[#This Row],[Column1]]-1)</f>
        <v xml:space="preserve">Brown </v>
      </c>
      <c r="F62" s="2" t="str">
        <f>SUBSTITUTE((RIGHT(Table_0__2[[#This Row],[Sample A]],LEN(Table_0__2[[#This Row],[Sample A]]) - Table_0__2[[#This Row],[Column1]]+1)), "%", "")</f>
        <v>18 </v>
      </c>
      <c r="G62" s="1" cm="1">
        <f t="array" ref="G62">MIN(FIND({0,1,2,3,4,5,6,7,8,9},Table_0__2[[#This Row],[Sample B]]&amp;"0123456789"))</f>
        <v>7</v>
      </c>
      <c r="H62" s="1" t="str">
        <f>SUBSTITUTE((RIGHT(Table_0__2[[#This Row],[Sample B]],LEN(Table_0__2[[#This Row],[Sample B]]) - Table_0__2[[#This Row],[Column4]]+1)), "%", "")</f>
        <v>24 </v>
      </c>
      <c r="I62" s="1" t="e">
        <f>AVERAGE(Table_0__2[[#This Row],[Column3]],Table_0__2[[#This Row],[Column5]])</f>
        <v>#DIV/0!</v>
      </c>
    </row>
    <row r="63" spans="1:9" x14ac:dyDescent="0.25">
      <c r="A63" s="1" t="s">
        <v>12</v>
      </c>
      <c r="B63" s="1" t="s">
        <v>247</v>
      </c>
      <c r="C63" s="1" t="s">
        <v>168</v>
      </c>
      <c r="D63" s="1" cm="1">
        <f t="array" ref="D63">MIN(FIND({0,1,2,3,4,5,6,7,8,9},Table_0__2[[#This Row],[Sample A]]&amp;"0123456789"))</f>
        <v>5</v>
      </c>
      <c r="E63" s="1" t="str">
        <f>LEFT(Table_0__2[[#This Row],[Sample A]],Table_0__2[[#This Row],[Column1]]-1)</f>
        <v xml:space="preserve">Red </v>
      </c>
      <c r="F63" s="2" t="str">
        <f>SUBSTITUTE((RIGHT(Table_0__2[[#This Row],[Sample A]],LEN(Table_0__2[[#This Row],[Sample A]]) - Table_0__2[[#This Row],[Column1]]+1)), "%", "")</f>
        <v>16 </v>
      </c>
      <c r="G63" s="1" cm="1">
        <f t="array" ref="G63">MIN(FIND({0,1,2,3,4,5,6,7,8,9},Table_0__2[[#This Row],[Sample B]]&amp;"0123456789"))</f>
        <v>5</v>
      </c>
      <c r="H63" s="1" t="str">
        <f>SUBSTITUTE((RIGHT(Table_0__2[[#This Row],[Sample B]],LEN(Table_0__2[[#This Row],[Sample B]]) - Table_0__2[[#This Row],[Column4]]+1)), "%", "")</f>
        <v>24 </v>
      </c>
      <c r="I63" s="1" t="e">
        <f>AVERAGE(Table_0__2[[#This Row],[Column3]],Table_0__2[[#This Row],[Column5]])</f>
        <v>#DIV/0!</v>
      </c>
    </row>
    <row r="64" spans="1:9" x14ac:dyDescent="0.25">
      <c r="A64" s="1" t="s">
        <v>12</v>
      </c>
      <c r="B64" s="1" t="s">
        <v>205</v>
      </c>
      <c r="C64" s="1" t="s">
        <v>205</v>
      </c>
      <c r="D64" s="1" cm="1">
        <f t="array" ref="D64">MIN(FIND({0,1,2,3,4,5,6,7,8,9},Table_0__2[[#This Row],[Sample A]]&amp;"0123456789"))</f>
        <v>7</v>
      </c>
      <c r="E64" s="1" t="str">
        <f>LEFT(Table_0__2[[#This Row],[Sample A]],Table_0__2[[#This Row],[Column1]]-1)</f>
        <v xml:space="preserve">Black </v>
      </c>
      <c r="F64" s="2" t="str">
        <f>SUBSTITUTE((RIGHT(Table_0__2[[#This Row],[Sample A]],LEN(Table_0__2[[#This Row],[Sample A]]) - Table_0__2[[#This Row],[Column1]]+1)), "%", "")</f>
        <v>18 </v>
      </c>
      <c r="G64" s="1" cm="1">
        <f t="array" ref="G64">MIN(FIND({0,1,2,3,4,5,6,7,8,9},Table_0__2[[#This Row],[Sample B]]&amp;"0123456789"))</f>
        <v>7</v>
      </c>
      <c r="H64" s="1" t="str">
        <f>SUBSTITUTE((RIGHT(Table_0__2[[#This Row],[Sample B]],LEN(Table_0__2[[#This Row],[Sample B]]) - Table_0__2[[#This Row],[Column4]]+1)), "%", "")</f>
        <v>18 </v>
      </c>
      <c r="I64" s="1" t="e">
        <f>AVERAGE(Table_0__2[[#This Row],[Column3]],Table_0__2[[#This Row],[Column5]])</f>
        <v>#DIV/0!</v>
      </c>
    </row>
    <row r="65" spans="1:9" x14ac:dyDescent="0.25">
      <c r="A65" s="1" t="s">
        <v>12</v>
      </c>
      <c r="B65" s="1" t="s">
        <v>212</v>
      </c>
      <c r="C65" s="1" t="s">
        <v>185</v>
      </c>
      <c r="D65" s="1" cm="1">
        <f t="array" ref="D65">MIN(FIND({0,1,2,3,4,5,6,7,8,9},Table_0__2[[#This Row],[Sample A]]&amp;"0123456789"))</f>
        <v>6</v>
      </c>
      <c r="E65" s="1" t="str">
        <f>LEFT(Table_0__2[[#This Row],[Sample A]],Table_0__2[[#This Row],[Column1]]-1)</f>
        <v xml:space="preserve">Gray </v>
      </c>
      <c r="F65" s="2" t="str">
        <f>SUBSTITUTE((RIGHT(Table_0__2[[#This Row],[Sample A]],LEN(Table_0__2[[#This Row],[Sample A]]) - Table_0__2[[#This Row],[Column1]]+1)), "%", "")</f>
        <v>6 </v>
      </c>
      <c r="G65" s="1" cm="1">
        <f t="array" ref="G65">MIN(FIND({0,1,2,3,4,5,6,7,8,9},Table_0__2[[#This Row],[Sample B]]&amp;"0123456789"))</f>
        <v>6</v>
      </c>
      <c r="H65" s="1" t="str">
        <f>SUBSTITUTE((RIGHT(Table_0__2[[#This Row],[Sample B]],LEN(Table_0__2[[#This Row],[Sample B]]) - Table_0__2[[#This Row],[Column4]]+1)), "%", "")</f>
        <v>2 </v>
      </c>
      <c r="I65" s="1" t="e">
        <f>AVERAGE(Table_0__2[[#This Row],[Column3]],Table_0__2[[#This Row],[Column5]])</f>
        <v>#DIV/0!</v>
      </c>
    </row>
    <row r="66" spans="1:9" x14ac:dyDescent="0.25">
      <c r="A66" s="1" t="s">
        <v>12</v>
      </c>
      <c r="B66" s="1" t="s">
        <v>221</v>
      </c>
      <c r="C66" s="1" t="s">
        <v>184</v>
      </c>
      <c r="D66" s="1" cm="1">
        <f t="array" ref="D66">MIN(FIND({0,1,2,3,4,5,6,7,8,9},Table_0__2[[#This Row],[Sample A]]&amp;"0123456789"))</f>
        <v>6</v>
      </c>
      <c r="E66" s="1" t="str">
        <f>LEFT(Table_0__2[[#This Row],[Sample A]],Table_0__2[[#This Row],[Column1]]-1)</f>
        <v xml:space="preserve">Blue </v>
      </c>
      <c r="F66" s="2" t="str">
        <f>SUBSTITUTE((RIGHT(Table_0__2[[#This Row],[Sample A]],LEN(Table_0__2[[#This Row],[Sample A]]) - Table_0__2[[#This Row],[Column1]]+1)), "%", "")</f>
        <v>2 </v>
      </c>
      <c r="G66" s="1" cm="1">
        <f t="array" ref="G66">MIN(FIND({0,1,2,3,4,5,6,7,8,9},Table_0__2[[#This Row],[Sample B]]&amp;"0123456789"))</f>
        <v>6</v>
      </c>
      <c r="H66" s="1" t="str">
        <f>SUBSTITUTE((RIGHT(Table_0__2[[#This Row],[Sample B]],LEN(Table_0__2[[#This Row],[Sample B]]) - Table_0__2[[#This Row],[Column4]]+1)), "%", "")</f>
        <v>4 </v>
      </c>
      <c r="I66" s="1" t="e">
        <f>AVERAGE(Table_0__2[[#This Row],[Column3]],Table_0__2[[#This Row],[Column5]])</f>
        <v>#DIV/0!</v>
      </c>
    </row>
    <row r="67" spans="1:9" x14ac:dyDescent="0.25">
      <c r="A67" s="1" t="s">
        <v>12</v>
      </c>
      <c r="B67" s="1" t="s">
        <v>178</v>
      </c>
      <c r="C67" s="1" t="s">
        <v>178</v>
      </c>
      <c r="D67" s="1" cm="1">
        <f t="array" ref="D67">MIN(FIND({0,1,2,3,4,5,6,7,8,9},Table_0__2[[#This Row],[Sample A]]&amp;"0123456789"))</f>
        <v>8</v>
      </c>
      <c r="E67" s="1" t="str">
        <f>LEFT(Table_0__2[[#This Row],[Sample A]],Table_0__2[[#This Row],[Column1]]-1)</f>
        <v xml:space="preserve">Purple </v>
      </c>
      <c r="F67" s="2" t="str">
        <f>SUBSTITUTE((RIGHT(Table_0__2[[#This Row],[Sample A]],LEN(Table_0__2[[#This Row],[Sample A]]) - Table_0__2[[#This Row],[Column1]]+1)), "%", "")</f>
        <v>2 </v>
      </c>
      <c r="G67" s="1" cm="1">
        <f t="array" ref="G67">MIN(FIND({0,1,2,3,4,5,6,7,8,9},Table_0__2[[#This Row],[Sample B]]&amp;"0123456789"))</f>
        <v>8</v>
      </c>
      <c r="H67" s="1" t="str">
        <f>SUBSTITUTE((RIGHT(Table_0__2[[#This Row],[Sample B]],LEN(Table_0__2[[#This Row],[Sample B]]) - Table_0__2[[#This Row],[Column4]]+1)), "%", "")</f>
        <v>2 </v>
      </c>
      <c r="I67" s="1" t="e">
        <f>AVERAGE(Table_0__2[[#This Row],[Column3]],Table_0__2[[#This Row],[Column5]])</f>
        <v>#DIV/0!</v>
      </c>
    </row>
    <row r="68" spans="1:9" x14ac:dyDescent="0.25">
      <c r="A68" s="1" t="s">
        <v>12</v>
      </c>
      <c r="B68" s="1" t="s">
        <v>248</v>
      </c>
      <c r="C68" s="1" t="s">
        <v>249</v>
      </c>
      <c r="D68" s="1" cm="1">
        <f t="array" ref="D68">MIN(FIND({0,1,2,3,4,5,6,7,8,9},Table_0__2[[#This Row],[Sample A]]&amp;"0123456789"))</f>
        <v>8</v>
      </c>
      <c r="E68" s="1" t="str">
        <f>LEFT(Table_0__2[[#This Row],[Sample A]],Table_0__2[[#This Row],[Column1]]-1)</f>
        <v xml:space="preserve">Orange </v>
      </c>
      <c r="F68" s="2" t="str">
        <f>SUBSTITUTE((RIGHT(Table_0__2[[#This Row],[Sample A]],LEN(Table_0__2[[#This Row],[Sample A]]) - Table_0__2[[#This Row],[Column1]]+1)), "%", "")</f>
        <v>6 </v>
      </c>
      <c r="G68" s="1" cm="1">
        <f t="array" ref="G68">MIN(FIND({0,1,2,3,4,5,6,7,8,9},Table_0__2[[#This Row],[Sample B]]&amp;"0123456789"))</f>
        <v>12</v>
      </c>
      <c r="H68" s="1" t="str">
        <f>SUBSTITUTE((RIGHT(Table_0__2[[#This Row],[Sample B]],LEN(Table_0__2[[#This Row],[Sample B]]) - Table_0__2[[#This Row],[Column4]]+1)), "%", "")</f>
        <v>2 </v>
      </c>
      <c r="I68" s="1" t="e">
        <f>AVERAGE(Table_0__2[[#This Row],[Column3]],Table_0__2[[#This Row],[Column5]])</f>
        <v>#DIV/0!</v>
      </c>
    </row>
    <row r="69" spans="1:9" x14ac:dyDescent="0.25">
      <c r="A69" s="1" t="s">
        <v>12</v>
      </c>
      <c r="B69" s="1" t="s">
        <v>251</v>
      </c>
      <c r="C69" s="1" t="s">
        <v>3</v>
      </c>
      <c r="D69" s="1" cm="1">
        <f t="array" ref="D69">MIN(FIND({0,1,2,3,4,5,6,7,8,9},Table_0__2[[#This Row],[Sample A]]&amp;"0123456789"))</f>
        <v>8</v>
      </c>
      <c r="E69" s="1" t="str">
        <f>LEFT(Table_0__2[[#This Row],[Sample A]],Table_0__2[[#This Row],[Column1]]-1)</f>
        <v xml:space="preserve">Violet </v>
      </c>
      <c r="F69" s="2" t="str">
        <f>SUBSTITUTE((RIGHT(Table_0__2[[#This Row],[Sample A]],LEN(Table_0__2[[#This Row],[Sample A]]) - Table_0__2[[#This Row],[Column1]]+1)), "%", "")</f>
        <v>2 </v>
      </c>
      <c r="G69" s="1" cm="1">
        <f t="array" ref="G69">MIN(FIND({0,1,2,3,4,5,6,7,8,9},Table_0__2[[#This Row],[Sample B]]&amp;"0123456789"))</f>
        <v>1</v>
      </c>
      <c r="H69" s="1" t="str">
        <f>SUBSTITUTE((RIGHT(Table_0__2[[#This Row],[Sample B]],LEN(Table_0__2[[#This Row],[Sample B]]) - Table_0__2[[#This Row],[Column4]]+1)), "%", "")</f>
        <v/>
      </c>
      <c r="I69" s="1" t="e">
        <f>AVERAGE(Table_0__2[[#This Row],[Column3]],Table_0__2[[#This Row],[Column5]])</f>
        <v>#DIV/0!</v>
      </c>
    </row>
    <row r="70" spans="1:9" x14ac:dyDescent="0.25">
      <c r="A70" s="1" t="s">
        <v>12</v>
      </c>
      <c r="B70" s="1" t="s">
        <v>242</v>
      </c>
      <c r="C70" s="1" t="s">
        <v>3</v>
      </c>
      <c r="D70" s="1" cm="1">
        <f t="array" ref="D70">MIN(FIND({0,1,2,3,4,5,6,7,8,9},Table_0__2[[#This Row],[Sample A]]&amp;"0123456789"))</f>
        <v>7</v>
      </c>
      <c r="E70" s="1" t="str">
        <f>LEFT(Table_0__2[[#This Row],[Sample A]],Table_0__2[[#This Row],[Column1]]-1)</f>
        <v xml:space="preserve">White </v>
      </c>
      <c r="F70" s="2" t="str">
        <f>SUBSTITUTE((RIGHT(Table_0__2[[#This Row],[Sample A]],LEN(Table_0__2[[#This Row],[Sample A]]) - Table_0__2[[#This Row],[Column1]]+1)), "%", "")</f>
        <v>2 </v>
      </c>
      <c r="G70" s="1" cm="1">
        <f t="array" ref="G70">MIN(FIND({0,1,2,3,4,5,6,7,8,9},Table_0__2[[#This Row],[Sample B]]&amp;"0123456789"))</f>
        <v>1</v>
      </c>
      <c r="H70" s="1" t="str">
        <f>SUBSTITUTE((RIGHT(Table_0__2[[#This Row],[Sample B]],LEN(Table_0__2[[#This Row],[Sample B]]) - Table_0__2[[#This Row],[Column4]]+1)), "%", "")</f>
        <v/>
      </c>
      <c r="I70" s="1" t="e">
        <f>AVERAGE(Table_0__2[[#This Row],[Column3]],Table_0__2[[#This Row],[Column5]])</f>
        <v>#DIV/0!</v>
      </c>
    </row>
    <row r="71" spans="1:9" x14ac:dyDescent="0.25">
      <c r="A71" s="1" t="s">
        <v>13</v>
      </c>
      <c r="B71" s="1" t="s">
        <v>166</v>
      </c>
      <c r="C71" s="1" t="s">
        <v>252</v>
      </c>
      <c r="D71" s="1" cm="1">
        <f t="array" ref="D71">MIN(FIND({0,1,2,3,4,5,6,7,8,9},Table_0__2[[#This Row],[Sample A]]&amp;"0123456789"))</f>
        <v>7</v>
      </c>
      <c r="E71" s="1" t="str">
        <f>LEFT(Table_0__2[[#This Row],[Sample A]],Table_0__2[[#This Row],[Column1]]-1)</f>
        <v xml:space="preserve">Black </v>
      </c>
      <c r="F71" s="2" t="str">
        <f>SUBSTITUTE((RIGHT(Table_0__2[[#This Row],[Sample A]],LEN(Table_0__2[[#This Row],[Sample A]]) - Table_0__2[[#This Row],[Column1]]+1)), "%", "")</f>
        <v>53 </v>
      </c>
      <c r="G71" s="1" cm="1">
        <f t="array" ref="G71">MIN(FIND({0,1,2,3,4,5,6,7,8,9},Table_0__2[[#This Row],[Sample B]]&amp;"0123456789"))</f>
        <v>7</v>
      </c>
      <c r="H71" s="1" t="str">
        <f>SUBSTITUTE((RIGHT(Table_0__2[[#This Row],[Sample B]],LEN(Table_0__2[[#This Row],[Sample B]]) - Table_0__2[[#This Row],[Column4]]+1)), "%", "")</f>
        <v>54 </v>
      </c>
      <c r="I71" s="1" t="e">
        <f>AVERAGE(Table_0__2[[#This Row],[Column3]],Table_0__2[[#This Row],[Column5]])</f>
        <v>#DIV/0!</v>
      </c>
    </row>
    <row r="72" spans="1:9" x14ac:dyDescent="0.25">
      <c r="A72" s="1" t="s">
        <v>13</v>
      </c>
      <c r="B72" s="1" t="s">
        <v>253</v>
      </c>
      <c r="C72" s="1" t="s">
        <v>254</v>
      </c>
      <c r="D72" s="1" cm="1">
        <f t="array" ref="D72">MIN(FIND({0,1,2,3,4,5,6,7,8,9},Table_0__2[[#This Row],[Sample A]]&amp;"0123456789"))</f>
        <v>5</v>
      </c>
      <c r="E72" s="1" t="str">
        <f>LEFT(Table_0__2[[#This Row],[Sample A]],Table_0__2[[#This Row],[Column1]]-1)</f>
        <v xml:space="preserve">Red </v>
      </c>
      <c r="F72" s="2" t="str">
        <f>SUBSTITUTE((RIGHT(Table_0__2[[#This Row],[Sample A]],LEN(Table_0__2[[#This Row],[Sample A]]) - Table_0__2[[#This Row],[Column1]]+1)), "%", "")</f>
        <v>20 </v>
      </c>
      <c r="G72" s="1" cm="1">
        <f t="array" ref="G72">MIN(FIND({0,1,2,3,4,5,6,7,8,9},Table_0__2[[#This Row],[Sample B]]&amp;"0123456789"))</f>
        <v>5</v>
      </c>
      <c r="H72" s="1" t="str">
        <f>SUBSTITUTE((RIGHT(Table_0__2[[#This Row],[Sample B]],LEN(Table_0__2[[#This Row],[Sample B]]) - Table_0__2[[#This Row],[Column4]]+1)), "%", "")</f>
        <v>27 </v>
      </c>
      <c r="I72" s="1" t="e">
        <f>AVERAGE(Table_0__2[[#This Row],[Column3]],Table_0__2[[#This Row],[Column5]])</f>
        <v>#DIV/0!</v>
      </c>
    </row>
    <row r="73" spans="1:9" x14ac:dyDescent="0.25">
      <c r="A73" s="1" t="s">
        <v>13</v>
      </c>
      <c r="B73" s="1" t="s">
        <v>255</v>
      </c>
      <c r="C73" s="1" t="s">
        <v>220</v>
      </c>
      <c r="D73" s="1" cm="1">
        <f t="array" ref="D73">MIN(FIND({0,1,2,3,4,5,6,7,8,9},Table_0__2[[#This Row],[Sample A]]&amp;"0123456789"))</f>
        <v>7</v>
      </c>
      <c r="E73" s="1" t="str">
        <f>LEFT(Table_0__2[[#This Row],[Sample A]],Table_0__2[[#This Row],[Column1]]-1)</f>
        <v xml:space="preserve">Green </v>
      </c>
      <c r="F73" s="2" t="str">
        <f>SUBSTITUTE((RIGHT(Table_0__2[[#This Row],[Sample A]],LEN(Table_0__2[[#This Row],[Sample A]]) - Table_0__2[[#This Row],[Column1]]+1)), "%", "")</f>
        <v>8 </v>
      </c>
      <c r="G73" s="1" cm="1">
        <f t="array" ref="G73">MIN(FIND({0,1,2,3,4,5,6,7,8,9},Table_0__2[[#This Row],[Sample B]]&amp;"0123456789"))</f>
        <v>7</v>
      </c>
      <c r="H73" s="1" t="str">
        <f>SUBSTITUTE((RIGHT(Table_0__2[[#This Row],[Sample B]],LEN(Table_0__2[[#This Row],[Sample B]]) - Table_0__2[[#This Row],[Column4]]+1)), "%", "")</f>
        <v>6 </v>
      </c>
      <c r="I73" s="1" t="e">
        <f>AVERAGE(Table_0__2[[#This Row],[Column3]],Table_0__2[[#This Row],[Column5]])</f>
        <v>#DIV/0!</v>
      </c>
    </row>
    <row r="74" spans="1:9" x14ac:dyDescent="0.25">
      <c r="A74" s="1" t="s">
        <v>13</v>
      </c>
      <c r="B74" s="1" t="s">
        <v>239</v>
      </c>
      <c r="C74" s="1" t="s">
        <v>176</v>
      </c>
      <c r="D74" s="1" cm="1">
        <f t="array" ref="D74">MIN(FIND({0,1,2,3,4,5,6,7,8,9},Table_0__2[[#This Row],[Sample A]]&amp;"0123456789"))</f>
        <v>6</v>
      </c>
      <c r="E74" s="1" t="str">
        <f>LEFT(Table_0__2[[#This Row],[Sample A]],Table_0__2[[#This Row],[Column1]]-1)</f>
        <v xml:space="preserve">Gray </v>
      </c>
      <c r="F74" s="2" t="str">
        <f>SUBSTITUTE((RIGHT(Table_0__2[[#This Row],[Sample A]],LEN(Table_0__2[[#This Row],[Sample A]]) - Table_0__2[[#This Row],[Column1]]+1)), "%", "")</f>
        <v>8 </v>
      </c>
      <c r="G74" s="1" cm="1">
        <f t="array" ref="G74">MIN(FIND({0,1,2,3,4,5,6,7,8,9},Table_0__2[[#This Row],[Sample B]]&amp;"0123456789"))</f>
        <v>6</v>
      </c>
      <c r="H74" s="1" t="str">
        <f>SUBSTITUTE((RIGHT(Table_0__2[[#This Row],[Sample B]],LEN(Table_0__2[[#This Row],[Sample B]]) - Table_0__2[[#This Row],[Column4]]+1)), "%", "")</f>
        <v>4 </v>
      </c>
      <c r="I74" s="1" t="e">
        <f>AVERAGE(Table_0__2[[#This Row],[Column3]],Table_0__2[[#This Row],[Column5]])</f>
        <v>#DIV/0!</v>
      </c>
    </row>
    <row r="75" spans="1:9" x14ac:dyDescent="0.25">
      <c r="A75" s="1" t="s">
        <v>13</v>
      </c>
      <c r="B75" s="1" t="s">
        <v>184</v>
      </c>
      <c r="C75" s="1" t="s">
        <v>222</v>
      </c>
      <c r="D75" s="1" cm="1">
        <f t="array" ref="D75">MIN(FIND({0,1,2,3,4,5,6,7,8,9},Table_0__2[[#This Row],[Sample A]]&amp;"0123456789"))</f>
        <v>6</v>
      </c>
      <c r="E75" s="1" t="str">
        <f>LEFT(Table_0__2[[#This Row],[Sample A]],Table_0__2[[#This Row],[Column1]]-1)</f>
        <v xml:space="preserve">Blue </v>
      </c>
      <c r="F75" s="2" t="str">
        <f>SUBSTITUTE((RIGHT(Table_0__2[[#This Row],[Sample A]],LEN(Table_0__2[[#This Row],[Sample A]]) - Table_0__2[[#This Row],[Column1]]+1)), "%", "")</f>
        <v>4 </v>
      </c>
      <c r="G75" s="1" cm="1">
        <f t="array" ref="G75">MIN(FIND({0,1,2,3,4,5,6,7,8,9},Table_0__2[[#This Row],[Sample B]]&amp;"0123456789"))</f>
        <v>6</v>
      </c>
      <c r="H75" s="1" t="str">
        <f>SUBSTITUTE((RIGHT(Table_0__2[[#This Row],[Sample B]],LEN(Table_0__2[[#This Row],[Sample B]]) - Table_0__2[[#This Row],[Column4]]+1)), "%", "")</f>
        <v>6 </v>
      </c>
      <c r="I75" s="1" t="e">
        <f>AVERAGE(Table_0__2[[#This Row],[Column3]],Table_0__2[[#This Row],[Column5]])</f>
        <v>#DIV/0!</v>
      </c>
    </row>
    <row r="76" spans="1:9" x14ac:dyDescent="0.25">
      <c r="A76" s="1" t="s">
        <v>13</v>
      </c>
      <c r="B76" s="1" t="s">
        <v>242</v>
      </c>
      <c r="C76" s="1" t="s">
        <v>242</v>
      </c>
      <c r="D76" s="1" cm="1">
        <f t="array" ref="D76">MIN(FIND({0,1,2,3,4,5,6,7,8,9},Table_0__2[[#This Row],[Sample A]]&amp;"0123456789"))</f>
        <v>7</v>
      </c>
      <c r="E76" s="1" t="str">
        <f>LEFT(Table_0__2[[#This Row],[Sample A]],Table_0__2[[#This Row],[Column1]]-1)</f>
        <v xml:space="preserve">White </v>
      </c>
      <c r="F76" s="2" t="str">
        <f>SUBSTITUTE((RIGHT(Table_0__2[[#This Row],[Sample A]],LEN(Table_0__2[[#This Row],[Sample A]]) - Table_0__2[[#This Row],[Column1]]+1)), "%", "")</f>
        <v>2 </v>
      </c>
      <c r="G76" s="1" cm="1">
        <f t="array" ref="G76">MIN(FIND({0,1,2,3,4,5,6,7,8,9},Table_0__2[[#This Row],[Sample B]]&amp;"0123456789"))</f>
        <v>7</v>
      </c>
      <c r="H76" s="1" t="str">
        <f>SUBSTITUTE((RIGHT(Table_0__2[[#This Row],[Sample B]],LEN(Table_0__2[[#This Row],[Sample B]]) - Table_0__2[[#This Row],[Column4]]+1)), "%", "")</f>
        <v>2 </v>
      </c>
      <c r="I76" s="1" t="e">
        <f>AVERAGE(Table_0__2[[#This Row],[Column3]],Table_0__2[[#This Row],[Column5]])</f>
        <v>#DIV/0!</v>
      </c>
    </row>
    <row r="77" spans="1:9" x14ac:dyDescent="0.25">
      <c r="A77" s="1" t="s">
        <v>13</v>
      </c>
      <c r="B77" s="1" t="s">
        <v>174</v>
      </c>
      <c r="C77" s="1" t="s">
        <v>223</v>
      </c>
      <c r="D77" s="1" cm="1">
        <f t="array" ref="D77">MIN(FIND({0,1,2,3,4,5,6,7,8,9},Table_0__2[[#This Row],[Sample A]]&amp;"0123456789"))</f>
        <v>7</v>
      </c>
      <c r="E77" s="1" t="str">
        <f>LEFT(Table_0__2[[#This Row],[Sample A]],Table_0__2[[#This Row],[Column1]]-1)</f>
        <v xml:space="preserve">Brown </v>
      </c>
      <c r="F77" s="2" t="str">
        <f>SUBSTITUTE((RIGHT(Table_0__2[[#This Row],[Sample A]],LEN(Table_0__2[[#This Row],[Sample A]]) - Table_0__2[[#This Row],[Column1]]+1)), "%", "")</f>
        <v>2 </v>
      </c>
      <c r="G77" s="1" cm="1">
        <f t="array" ref="G77">MIN(FIND({0,1,2,3,4,5,6,7,8,9},Table_0__2[[#This Row],[Sample B]]&amp;"0123456789"))</f>
        <v>10</v>
      </c>
      <c r="H77" s="1" t="str">
        <f>SUBSTITUTE((RIGHT(Table_0__2[[#This Row],[Sample B]],LEN(Table_0__2[[#This Row],[Sample B]]) - Table_0__2[[#This Row],[Column4]]+1)), "%", "")</f>
        <v>2 </v>
      </c>
      <c r="I77" s="1" t="e">
        <f>AVERAGE(Table_0__2[[#This Row],[Column3]],Table_0__2[[#This Row],[Column5]])</f>
        <v>#DIV/0!</v>
      </c>
    </row>
    <row r="78" spans="1:9" x14ac:dyDescent="0.25">
      <c r="A78" s="1" t="s">
        <v>14</v>
      </c>
      <c r="B78" s="1" t="s">
        <v>256</v>
      </c>
      <c r="C78" s="1" t="s">
        <v>257</v>
      </c>
      <c r="D78" s="1" cm="1">
        <f t="array" ref="D78">MIN(FIND({0,1,2,3,4,5,6,7,8,9},Table_0__2[[#This Row],[Sample A]]&amp;"0123456789"))</f>
        <v>5</v>
      </c>
      <c r="E78" s="1" t="str">
        <f>LEFT(Table_0__2[[#This Row],[Sample A]],Table_0__2[[#This Row],[Column1]]-1)</f>
        <v xml:space="preserve">Red </v>
      </c>
      <c r="F78" s="2" t="str">
        <f>SUBSTITUTE((RIGHT(Table_0__2[[#This Row],[Sample A]],LEN(Table_0__2[[#This Row],[Sample A]]) - Table_0__2[[#This Row],[Column1]]+1)), "%", "")</f>
        <v>64 </v>
      </c>
      <c r="G78" s="1" cm="1">
        <f t="array" ref="G78">MIN(FIND({0,1,2,3,4,5,6,7,8,9},Table_0__2[[#This Row],[Sample B]]&amp;"0123456789"))</f>
        <v>5</v>
      </c>
      <c r="H78" s="1" t="str">
        <f>SUBSTITUTE((RIGHT(Table_0__2[[#This Row],[Sample B]],LEN(Table_0__2[[#This Row],[Sample B]]) - Table_0__2[[#This Row],[Column4]]+1)), "%", "")</f>
        <v>67 </v>
      </c>
      <c r="I78" s="1" t="e">
        <f>AVERAGE(Table_0__2[[#This Row],[Column3]],Table_0__2[[#This Row],[Column5]])</f>
        <v>#DIV/0!</v>
      </c>
    </row>
    <row r="79" spans="1:9" x14ac:dyDescent="0.25">
      <c r="A79" s="1" t="s">
        <v>14</v>
      </c>
      <c r="B79" s="1" t="s">
        <v>258</v>
      </c>
      <c r="C79" s="1" t="s">
        <v>222</v>
      </c>
      <c r="D79" s="1" cm="1">
        <f t="array" ref="D79">MIN(FIND({0,1,2,3,4,5,6,7,8,9},Table_0__2[[#This Row],[Sample A]]&amp;"0123456789"))</f>
        <v>6</v>
      </c>
      <c r="E79" s="1" t="str">
        <f>LEFT(Table_0__2[[#This Row],[Sample A]],Table_0__2[[#This Row],[Column1]]-1)</f>
        <v xml:space="preserve">Blue </v>
      </c>
      <c r="F79" s="2" t="str">
        <f>SUBSTITUTE((RIGHT(Table_0__2[[#This Row],[Sample A]],LEN(Table_0__2[[#This Row],[Sample A]]) - Table_0__2[[#This Row],[Column1]]+1)), "%", "")</f>
        <v>10 </v>
      </c>
      <c r="G79" s="1" cm="1">
        <f t="array" ref="G79">MIN(FIND({0,1,2,3,4,5,6,7,8,9},Table_0__2[[#This Row],[Sample B]]&amp;"0123456789"))</f>
        <v>6</v>
      </c>
      <c r="H79" s="1" t="str">
        <f>SUBSTITUTE((RIGHT(Table_0__2[[#This Row],[Sample B]],LEN(Table_0__2[[#This Row],[Sample B]]) - Table_0__2[[#This Row],[Column4]]+1)), "%", "")</f>
        <v>6 </v>
      </c>
      <c r="I79" s="1" t="e">
        <f>AVERAGE(Table_0__2[[#This Row],[Column3]],Table_0__2[[#This Row],[Column5]])</f>
        <v>#DIV/0!</v>
      </c>
    </row>
    <row r="80" spans="1:9" x14ac:dyDescent="0.25">
      <c r="A80" s="1" t="s">
        <v>14</v>
      </c>
      <c r="B80" s="1" t="s">
        <v>255</v>
      </c>
      <c r="C80" s="1" t="s">
        <v>173</v>
      </c>
      <c r="D80" s="1" cm="1">
        <f t="array" ref="D80">MIN(FIND({0,1,2,3,4,5,6,7,8,9},Table_0__2[[#This Row],[Sample A]]&amp;"0123456789"))</f>
        <v>7</v>
      </c>
      <c r="E80" s="1" t="str">
        <f>LEFT(Table_0__2[[#This Row],[Sample A]],Table_0__2[[#This Row],[Column1]]-1)</f>
        <v xml:space="preserve">Green </v>
      </c>
      <c r="F80" s="2" t="str">
        <f>SUBSTITUTE((RIGHT(Table_0__2[[#This Row],[Sample A]],LEN(Table_0__2[[#This Row],[Sample A]]) - Table_0__2[[#This Row],[Column1]]+1)), "%", "")</f>
        <v>8 </v>
      </c>
      <c r="G80" s="1" cm="1">
        <f t="array" ref="G80">MIN(FIND({0,1,2,3,4,5,6,7,8,9},Table_0__2[[#This Row],[Sample B]]&amp;"0123456789"))</f>
        <v>7</v>
      </c>
      <c r="H80" s="1" t="str">
        <f>SUBSTITUTE((RIGHT(Table_0__2[[#This Row],[Sample B]],LEN(Table_0__2[[#This Row],[Sample B]]) - Table_0__2[[#This Row],[Column4]]+1)), "%", "")</f>
        <v>4 </v>
      </c>
      <c r="I80" s="1" t="e">
        <f>AVERAGE(Table_0__2[[#This Row],[Column3]],Table_0__2[[#This Row],[Column5]])</f>
        <v>#DIV/0!</v>
      </c>
    </row>
    <row r="81" spans="1:9" x14ac:dyDescent="0.25">
      <c r="A81" s="1" t="s">
        <v>14</v>
      </c>
      <c r="B81" s="1" t="s">
        <v>259</v>
      </c>
      <c r="C81" s="1" t="s">
        <v>260</v>
      </c>
      <c r="D81" s="1" cm="1">
        <f t="array" ref="D81">MIN(FIND({0,1,2,3,4,5,6,7,8,9},Table_0__2[[#This Row],[Sample A]]&amp;"0123456789"))</f>
        <v>7</v>
      </c>
      <c r="E81" s="1" t="str">
        <f>LEFT(Table_0__2[[#This Row],[Sample A]],Table_0__2[[#This Row],[Column1]]-1)</f>
        <v xml:space="preserve">Black </v>
      </c>
      <c r="F81" s="2" t="str">
        <f>SUBSTITUTE((RIGHT(Table_0__2[[#This Row],[Sample A]],LEN(Table_0__2[[#This Row],[Sample A]]) - Table_0__2[[#This Row],[Column1]]+1)), "%", "")</f>
        <v>4 </v>
      </c>
      <c r="G81" s="1" cm="1">
        <f t="array" ref="G81">MIN(FIND({0,1,2,3,4,5,6,7,8,9},Table_0__2[[#This Row],[Sample B]]&amp;"0123456789"))</f>
        <v>7</v>
      </c>
      <c r="H81" s="1" t="str">
        <f>SUBSTITUTE((RIGHT(Table_0__2[[#This Row],[Sample B]],LEN(Table_0__2[[#This Row],[Sample B]]) - Table_0__2[[#This Row],[Column4]]+1)), "%", "")</f>
        <v>6 </v>
      </c>
      <c r="I81" s="1" t="e">
        <f>AVERAGE(Table_0__2[[#This Row],[Column3]],Table_0__2[[#This Row],[Column5]])</f>
        <v>#DIV/0!</v>
      </c>
    </row>
    <row r="82" spans="1:9" x14ac:dyDescent="0.25">
      <c r="A82" s="1" t="s">
        <v>14</v>
      </c>
      <c r="B82" s="1" t="s">
        <v>241</v>
      </c>
      <c r="C82" s="1" t="s">
        <v>192</v>
      </c>
      <c r="D82" s="1" cm="1">
        <f t="array" ref="D82">MIN(FIND({0,1,2,3,4,5,6,7,8,9},Table_0__2[[#This Row],[Sample A]]&amp;"0123456789"))</f>
        <v>8</v>
      </c>
      <c r="E82" s="1" t="str">
        <f>LEFT(Table_0__2[[#This Row],[Sample A]],Table_0__2[[#This Row],[Column1]]-1)</f>
        <v xml:space="preserve">Yellow </v>
      </c>
      <c r="F82" s="2" t="str">
        <f>SUBSTITUTE((RIGHT(Table_0__2[[#This Row],[Sample A]],LEN(Table_0__2[[#This Row],[Sample A]]) - Table_0__2[[#This Row],[Column1]]+1)), "%", "")</f>
        <v>6 </v>
      </c>
      <c r="G82" s="1" cm="1">
        <f t="array" ref="G82">MIN(FIND({0,1,2,3,4,5,6,7,8,9},Table_0__2[[#This Row],[Sample B]]&amp;"0123456789"))</f>
        <v>8</v>
      </c>
      <c r="H82" s="1" t="str">
        <f>SUBSTITUTE((RIGHT(Table_0__2[[#This Row],[Sample B]],LEN(Table_0__2[[#This Row],[Sample B]]) - Table_0__2[[#This Row],[Column4]]+1)), "%", "")</f>
        <v>2 </v>
      </c>
      <c r="I82" s="1" t="e">
        <f>AVERAGE(Table_0__2[[#This Row],[Column3]],Table_0__2[[#This Row],[Column5]])</f>
        <v>#DIV/0!</v>
      </c>
    </row>
    <row r="83" spans="1:9" x14ac:dyDescent="0.25">
      <c r="A83" s="1" t="s">
        <v>14</v>
      </c>
      <c r="B83" s="1" t="s">
        <v>209</v>
      </c>
      <c r="C83" s="1" t="s">
        <v>209</v>
      </c>
      <c r="D83" s="1" cm="1">
        <f t="array" ref="D83">MIN(FIND({0,1,2,3,4,5,6,7,8,9},Table_0__2[[#This Row],[Sample A]]&amp;"0123456789"))</f>
        <v>6</v>
      </c>
      <c r="E83" s="1" t="str">
        <f>LEFT(Table_0__2[[#This Row],[Sample A]],Table_0__2[[#This Row],[Column1]]-1)</f>
        <v xml:space="preserve">Pink </v>
      </c>
      <c r="F83" s="2" t="str">
        <f>SUBSTITUTE((RIGHT(Table_0__2[[#This Row],[Sample A]],LEN(Table_0__2[[#This Row],[Sample A]]) - Table_0__2[[#This Row],[Column1]]+1)), "%", "")</f>
        <v>4 </v>
      </c>
      <c r="G83" s="1" cm="1">
        <f t="array" ref="G83">MIN(FIND({0,1,2,3,4,5,6,7,8,9},Table_0__2[[#This Row],[Sample B]]&amp;"0123456789"))</f>
        <v>6</v>
      </c>
      <c r="H83" s="1" t="str">
        <f>SUBSTITUTE((RIGHT(Table_0__2[[#This Row],[Sample B]],LEN(Table_0__2[[#This Row],[Sample B]]) - Table_0__2[[#This Row],[Column4]]+1)), "%", "")</f>
        <v>4 </v>
      </c>
      <c r="I83" s="1" t="e">
        <f>AVERAGE(Table_0__2[[#This Row],[Column3]],Table_0__2[[#This Row],[Column5]])</f>
        <v>#DIV/0!</v>
      </c>
    </row>
    <row r="84" spans="1:9" x14ac:dyDescent="0.25">
      <c r="A84" s="1" t="s">
        <v>14</v>
      </c>
      <c r="B84" s="1" t="s">
        <v>185</v>
      </c>
      <c r="C84" s="1" t="s">
        <v>176</v>
      </c>
      <c r="D84" s="1" cm="1">
        <f t="array" ref="D84">MIN(FIND({0,1,2,3,4,5,6,7,8,9},Table_0__2[[#This Row],[Sample A]]&amp;"0123456789"))</f>
        <v>6</v>
      </c>
      <c r="E84" s="1" t="str">
        <f>LEFT(Table_0__2[[#This Row],[Sample A]],Table_0__2[[#This Row],[Column1]]-1)</f>
        <v xml:space="preserve">Gray </v>
      </c>
      <c r="F84" s="2" t="str">
        <f>SUBSTITUTE((RIGHT(Table_0__2[[#This Row],[Sample A]],LEN(Table_0__2[[#This Row],[Sample A]]) - Table_0__2[[#This Row],[Column1]]+1)), "%", "")</f>
        <v>2 </v>
      </c>
      <c r="G84" s="1" cm="1">
        <f t="array" ref="G84">MIN(FIND({0,1,2,3,4,5,6,7,8,9},Table_0__2[[#This Row],[Sample B]]&amp;"0123456789"))</f>
        <v>6</v>
      </c>
      <c r="H84" s="1" t="str">
        <f>SUBSTITUTE((RIGHT(Table_0__2[[#This Row],[Sample B]],LEN(Table_0__2[[#This Row],[Sample B]]) - Table_0__2[[#This Row],[Column4]]+1)), "%", "")</f>
        <v>4 </v>
      </c>
      <c r="I84" s="1" t="e">
        <f>AVERAGE(Table_0__2[[#This Row],[Column3]],Table_0__2[[#This Row],[Column5]])</f>
        <v>#DIV/0!</v>
      </c>
    </row>
    <row r="85" spans="1:9" x14ac:dyDescent="0.25">
      <c r="A85" s="1" t="s">
        <v>14</v>
      </c>
      <c r="B85" s="1" t="s">
        <v>178</v>
      </c>
      <c r="C85" s="1" t="s">
        <v>178</v>
      </c>
      <c r="D85" s="1" cm="1">
        <f t="array" ref="D85">MIN(FIND({0,1,2,3,4,5,6,7,8,9},Table_0__2[[#This Row],[Sample A]]&amp;"0123456789"))</f>
        <v>8</v>
      </c>
      <c r="E85" s="1" t="str">
        <f>LEFT(Table_0__2[[#This Row],[Sample A]],Table_0__2[[#This Row],[Column1]]-1)</f>
        <v xml:space="preserve">Purple </v>
      </c>
      <c r="F85" s="2" t="str">
        <f>SUBSTITUTE((RIGHT(Table_0__2[[#This Row],[Sample A]],LEN(Table_0__2[[#This Row],[Sample A]]) - Table_0__2[[#This Row],[Column1]]+1)), "%", "")</f>
        <v>2 </v>
      </c>
      <c r="G85" s="1" cm="1">
        <f t="array" ref="G85">MIN(FIND({0,1,2,3,4,5,6,7,8,9},Table_0__2[[#This Row],[Sample B]]&amp;"0123456789"))</f>
        <v>8</v>
      </c>
      <c r="H85" s="1" t="str">
        <f>SUBSTITUTE((RIGHT(Table_0__2[[#This Row],[Sample B]],LEN(Table_0__2[[#This Row],[Sample B]]) - Table_0__2[[#This Row],[Column4]]+1)), "%", "")</f>
        <v>2 </v>
      </c>
      <c r="I85" s="1" t="e">
        <f>AVERAGE(Table_0__2[[#This Row],[Column3]],Table_0__2[[#This Row],[Column5]])</f>
        <v>#DIV/0!</v>
      </c>
    </row>
    <row r="86" spans="1:9" x14ac:dyDescent="0.25">
      <c r="A86" s="1" t="s">
        <v>15</v>
      </c>
      <c r="B86" s="1" t="s">
        <v>262</v>
      </c>
      <c r="C86" s="1" t="s">
        <v>263</v>
      </c>
      <c r="D86" s="1" cm="1">
        <f t="array" ref="D86">MIN(FIND({0,1,2,3,4,5,6,7,8,9},Table_0__2[[#This Row],[Sample A]]&amp;"0123456789"))</f>
        <v>5</v>
      </c>
      <c r="E86" s="1" t="str">
        <f>LEFT(Table_0__2[[#This Row],[Sample A]],Table_0__2[[#This Row],[Column1]]-1)</f>
        <v xml:space="preserve">Red </v>
      </c>
      <c r="F86" s="2" t="str">
        <f>SUBSTITUTE((RIGHT(Table_0__2[[#This Row],[Sample A]],LEN(Table_0__2[[#This Row],[Sample A]]) - Table_0__2[[#This Row],[Column1]]+1)), "%", "")</f>
        <v>72 </v>
      </c>
      <c r="G86" s="1" cm="1">
        <f t="array" ref="G86">MIN(FIND({0,1,2,3,4,5,6,7,8,9},Table_0__2[[#This Row],[Sample B]]&amp;"0123456789"))</f>
        <v>5</v>
      </c>
      <c r="H86" s="1" t="str">
        <f>SUBSTITUTE((RIGHT(Table_0__2[[#This Row],[Sample B]],LEN(Table_0__2[[#This Row],[Sample B]]) - Table_0__2[[#This Row],[Column4]]+1)), "%", "")</f>
        <v>73 </v>
      </c>
      <c r="I86" s="1" t="e">
        <f>AVERAGE(Table_0__2[[#This Row],[Column3]],Table_0__2[[#This Row],[Column5]])</f>
        <v>#DIV/0!</v>
      </c>
    </row>
    <row r="87" spans="1:9" x14ac:dyDescent="0.25">
      <c r="A87" s="1" t="s">
        <v>15</v>
      </c>
      <c r="B87" s="1" t="s">
        <v>264</v>
      </c>
      <c r="C87" s="1" t="s">
        <v>265</v>
      </c>
      <c r="D87" s="1" cm="1">
        <f t="array" ref="D87">MIN(FIND({0,1,2,3,4,5,6,7,8,9},Table_0__2[[#This Row],[Sample A]]&amp;"0123456789"))</f>
        <v>7</v>
      </c>
      <c r="E87" s="1" t="str">
        <f>LEFT(Table_0__2[[#This Row],[Sample A]],Table_0__2[[#This Row],[Column1]]-1)</f>
        <v xml:space="preserve">Black </v>
      </c>
      <c r="F87" s="2" t="str">
        <f>SUBSTITUTE((RIGHT(Table_0__2[[#This Row],[Sample A]],LEN(Table_0__2[[#This Row],[Sample A]]) - Table_0__2[[#This Row],[Column1]]+1)), "%", "")</f>
        <v>13 </v>
      </c>
      <c r="G87" s="1" cm="1">
        <f t="array" ref="G87">MIN(FIND({0,1,2,3,4,5,6,7,8,9},Table_0__2[[#This Row],[Sample B]]&amp;"0123456789"))</f>
        <v>7</v>
      </c>
      <c r="H87" s="1" t="str">
        <f>SUBSTITUTE((RIGHT(Table_0__2[[#This Row],[Sample B]],LEN(Table_0__2[[#This Row],[Sample B]]) - Table_0__2[[#This Row],[Column4]]+1)), "%", "")</f>
        <v>17 </v>
      </c>
      <c r="I87" s="1" t="e">
        <f>AVERAGE(Table_0__2[[#This Row],[Column3]],Table_0__2[[#This Row],[Column5]])</f>
        <v>#DIV/0!</v>
      </c>
    </row>
    <row r="88" spans="1:9" x14ac:dyDescent="0.25">
      <c r="A88" s="1" t="s">
        <v>15</v>
      </c>
      <c r="B88" s="1" t="s">
        <v>222</v>
      </c>
      <c r="C88" s="1" t="s">
        <v>221</v>
      </c>
      <c r="D88" s="1" cm="1">
        <f t="array" ref="D88">MIN(FIND({0,1,2,3,4,5,6,7,8,9},Table_0__2[[#This Row],[Sample A]]&amp;"0123456789"))</f>
        <v>6</v>
      </c>
      <c r="E88" s="1" t="str">
        <f>LEFT(Table_0__2[[#This Row],[Sample A]],Table_0__2[[#This Row],[Column1]]-1)</f>
        <v xml:space="preserve">Blue </v>
      </c>
      <c r="F88" s="2" t="str">
        <f>SUBSTITUTE((RIGHT(Table_0__2[[#This Row],[Sample A]],LEN(Table_0__2[[#This Row],[Sample A]]) - Table_0__2[[#This Row],[Column1]]+1)), "%", "")</f>
        <v>6 </v>
      </c>
      <c r="G88" s="1" cm="1">
        <f t="array" ref="G88">MIN(FIND({0,1,2,3,4,5,6,7,8,9},Table_0__2[[#This Row],[Sample B]]&amp;"0123456789"))</f>
        <v>6</v>
      </c>
      <c r="H88" s="1" t="str">
        <f>SUBSTITUTE((RIGHT(Table_0__2[[#This Row],[Sample B]],LEN(Table_0__2[[#This Row],[Sample B]]) - Table_0__2[[#This Row],[Column4]]+1)), "%", "")</f>
        <v>2 </v>
      </c>
      <c r="I88" s="1" t="e">
        <f>AVERAGE(Table_0__2[[#This Row],[Column3]],Table_0__2[[#This Row],[Column5]])</f>
        <v>#DIV/0!</v>
      </c>
    </row>
    <row r="89" spans="1:9" x14ac:dyDescent="0.25">
      <c r="A89" s="1" t="s">
        <v>15</v>
      </c>
      <c r="B89" s="1" t="s">
        <v>242</v>
      </c>
      <c r="C89" s="1" t="s">
        <v>185</v>
      </c>
      <c r="D89" s="1" cm="1">
        <f t="array" ref="D89">MIN(FIND({0,1,2,3,4,5,6,7,8,9},Table_0__2[[#This Row],[Sample A]]&amp;"0123456789"))</f>
        <v>7</v>
      </c>
      <c r="E89" s="1" t="str">
        <f>LEFT(Table_0__2[[#This Row],[Sample A]],Table_0__2[[#This Row],[Column1]]-1)</f>
        <v xml:space="preserve">White </v>
      </c>
      <c r="F89" s="2" t="str">
        <f>SUBSTITUTE((RIGHT(Table_0__2[[#This Row],[Sample A]],LEN(Table_0__2[[#This Row],[Sample A]]) - Table_0__2[[#This Row],[Column1]]+1)), "%", "")</f>
        <v>2 </v>
      </c>
      <c r="G89" s="1" cm="1">
        <f t="array" ref="G89">MIN(FIND({0,1,2,3,4,5,6,7,8,9},Table_0__2[[#This Row],[Sample B]]&amp;"0123456789"))</f>
        <v>6</v>
      </c>
      <c r="H89" s="1" t="str">
        <f>SUBSTITUTE((RIGHT(Table_0__2[[#This Row],[Sample B]],LEN(Table_0__2[[#This Row],[Sample B]]) - Table_0__2[[#This Row],[Column4]]+1)), "%", "")</f>
        <v>2 </v>
      </c>
      <c r="I89" s="1" t="e">
        <f>AVERAGE(Table_0__2[[#This Row],[Column3]],Table_0__2[[#This Row],[Column5]])</f>
        <v>#DIV/0!</v>
      </c>
    </row>
    <row r="90" spans="1:9" x14ac:dyDescent="0.25">
      <c r="A90" s="1" t="s">
        <v>15</v>
      </c>
      <c r="B90" s="1" t="s">
        <v>192</v>
      </c>
      <c r="C90" s="1" t="s">
        <v>186</v>
      </c>
      <c r="D90" s="1" cm="1">
        <f t="array" ref="D90">MIN(FIND({0,1,2,3,4,5,6,7,8,9},Table_0__2[[#This Row],[Sample A]]&amp;"0123456789"))</f>
        <v>8</v>
      </c>
      <c r="E90" s="1" t="str">
        <f>LEFT(Table_0__2[[#This Row],[Sample A]],Table_0__2[[#This Row],[Column1]]-1)</f>
        <v xml:space="preserve">Yellow </v>
      </c>
      <c r="F90" s="2" t="str">
        <f>SUBSTITUTE((RIGHT(Table_0__2[[#This Row],[Sample A]],LEN(Table_0__2[[#This Row],[Sample A]]) - Table_0__2[[#This Row],[Column1]]+1)), "%", "")</f>
        <v>2 </v>
      </c>
      <c r="G90" s="1" cm="1">
        <f t="array" ref="G90">MIN(FIND({0,1,2,3,4,5,6,7,8,9},Table_0__2[[#This Row],[Sample B]]&amp;"0123456789"))</f>
        <v>8</v>
      </c>
      <c r="H90" s="1" t="str">
        <f>SUBSTITUTE((RIGHT(Table_0__2[[#This Row],[Sample B]],LEN(Table_0__2[[#This Row],[Sample B]]) - Table_0__2[[#This Row],[Column4]]+1)), "%", "")</f>
        <v>2 </v>
      </c>
      <c r="I90" s="1" t="e">
        <f>AVERAGE(Table_0__2[[#This Row],[Column3]],Table_0__2[[#This Row],[Column5]])</f>
        <v>#DIV/0!</v>
      </c>
    </row>
    <row r="91" spans="1:9" x14ac:dyDescent="0.25">
      <c r="A91" s="1" t="s">
        <v>15</v>
      </c>
      <c r="B91" s="1" t="s">
        <v>172</v>
      </c>
      <c r="C91" s="1" t="s">
        <v>266</v>
      </c>
      <c r="D91" s="1" cm="1">
        <f t="array" ref="D91">MIN(FIND({0,1,2,3,4,5,6,7,8,9},Table_0__2[[#This Row],[Sample A]]&amp;"0123456789"))</f>
        <v>7</v>
      </c>
      <c r="E91" s="1" t="str">
        <f>LEFT(Table_0__2[[#This Row],[Sample A]],Table_0__2[[#This Row],[Column1]]-1)</f>
        <v xml:space="preserve">Green </v>
      </c>
      <c r="F91" s="2" t="str">
        <f>SUBSTITUTE((RIGHT(Table_0__2[[#This Row],[Sample A]],LEN(Table_0__2[[#This Row],[Sample A]]) - Table_0__2[[#This Row],[Column1]]+1)), "%", "")</f>
        <v>2 </v>
      </c>
      <c r="G91" s="1" cm="1">
        <f t="array" ref="G91">MIN(FIND({0,1,2,3,4,5,6,7,8,9},Table_0__2[[#This Row],[Sample B]]&amp;"0123456789"))</f>
        <v>6</v>
      </c>
      <c r="H91" s="1" t="str">
        <f>SUBSTITUTE((RIGHT(Table_0__2[[#This Row],[Sample B]],LEN(Table_0__2[[#This Row],[Sample B]]) - Table_0__2[[#This Row],[Column4]]+1)), "%", "")</f>
        <v>2 </v>
      </c>
      <c r="I91" s="1" t="e">
        <f>AVERAGE(Table_0__2[[#This Row],[Column3]],Table_0__2[[#This Row],[Column5]])</f>
        <v>#DIV/0!</v>
      </c>
    </row>
    <row r="92" spans="1:9" x14ac:dyDescent="0.25">
      <c r="A92" s="1" t="s">
        <v>15</v>
      </c>
      <c r="B92" s="1" t="s">
        <v>178</v>
      </c>
      <c r="C92" s="1" t="s">
        <v>223</v>
      </c>
      <c r="D92" s="1" cm="1">
        <f t="array" ref="D92">MIN(FIND({0,1,2,3,4,5,6,7,8,9},Table_0__2[[#This Row],[Sample A]]&amp;"0123456789"))</f>
        <v>8</v>
      </c>
      <c r="E92" s="1" t="str">
        <f>LEFT(Table_0__2[[#This Row],[Sample A]],Table_0__2[[#This Row],[Column1]]-1)</f>
        <v xml:space="preserve">Purple </v>
      </c>
      <c r="F92" s="2" t="str">
        <f>SUBSTITUTE((RIGHT(Table_0__2[[#This Row],[Sample A]],LEN(Table_0__2[[#This Row],[Sample A]]) - Table_0__2[[#This Row],[Column1]]+1)), "%", "")</f>
        <v>2 </v>
      </c>
      <c r="G92" s="1" cm="1">
        <f t="array" ref="G92">MIN(FIND({0,1,2,3,4,5,6,7,8,9},Table_0__2[[#This Row],[Sample B]]&amp;"0123456789"))</f>
        <v>10</v>
      </c>
      <c r="H92" s="1" t="str">
        <f>SUBSTITUTE((RIGHT(Table_0__2[[#This Row],[Sample B]],LEN(Table_0__2[[#This Row],[Sample B]]) - Table_0__2[[#This Row],[Column4]]+1)), "%", "")</f>
        <v>2 </v>
      </c>
      <c r="I92" s="1" t="e">
        <f>AVERAGE(Table_0__2[[#This Row],[Column3]],Table_0__2[[#This Row],[Column5]])</f>
        <v>#DIV/0!</v>
      </c>
    </row>
    <row r="93" spans="1:9" x14ac:dyDescent="0.25">
      <c r="A93" s="1" t="s">
        <v>16</v>
      </c>
      <c r="B93" s="1" t="s">
        <v>267</v>
      </c>
      <c r="C93" s="1" t="s">
        <v>268</v>
      </c>
      <c r="D93" s="1" cm="1">
        <f t="array" ref="D93">MIN(FIND({0,1,2,3,4,5,6,7,8,9},Table_0__2[[#This Row],[Sample A]]&amp;"0123456789"))</f>
        <v>5</v>
      </c>
      <c r="E93" s="1" t="str">
        <f>LEFT(Table_0__2[[#This Row],[Sample A]],Table_0__2[[#This Row],[Column1]]-1)</f>
        <v xml:space="preserve">Red </v>
      </c>
      <c r="F93" s="2" t="str">
        <f>SUBSTITUTE((RIGHT(Table_0__2[[#This Row],[Sample A]],LEN(Table_0__2[[#This Row],[Sample A]]) - Table_0__2[[#This Row],[Column1]]+1)), "%", "")</f>
        <v>54 </v>
      </c>
      <c r="G93" s="1" cm="1">
        <f t="array" ref="G93">MIN(FIND({0,1,2,3,4,5,6,7,8,9},Table_0__2[[#This Row],[Sample B]]&amp;"0123456789"))</f>
        <v>5</v>
      </c>
      <c r="H93" s="1" t="str">
        <f>SUBSTITUTE((RIGHT(Table_0__2[[#This Row],[Sample B]],LEN(Table_0__2[[#This Row],[Sample B]]) - Table_0__2[[#This Row],[Column4]]+1)), "%", "")</f>
        <v>44 </v>
      </c>
      <c r="I93" s="1" t="e">
        <f>AVERAGE(Table_0__2[[#This Row],[Column3]],Table_0__2[[#This Row],[Column5]])</f>
        <v>#DIV/0!</v>
      </c>
    </row>
    <row r="94" spans="1:9" x14ac:dyDescent="0.25">
      <c r="A94" s="1" t="s">
        <v>16</v>
      </c>
      <c r="B94" s="1" t="s">
        <v>269</v>
      </c>
      <c r="C94" s="1" t="s">
        <v>218</v>
      </c>
      <c r="D94" s="1" cm="1">
        <f t="array" ref="D94">MIN(FIND({0,1,2,3,4,5,6,7,8,9},Table_0__2[[#This Row],[Sample A]]&amp;"0123456789"))</f>
        <v>7</v>
      </c>
      <c r="E94" s="1" t="str">
        <f>LEFT(Table_0__2[[#This Row],[Sample A]],Table_0__2[[#This Row],[Column1]]-1)</f>
        <v xml:space="preserve">Black </v>
      </c>
      <c r="F94" s="2" t="str">
        <f>SUBSTITUTE((RIGHT(Table_0__2[[#This Row],[Sample A]],LEN(Table_0__2[[#This Row],[Sample A]]) - Table_0__2[[#This Row],[Column1]]+1)), "%", "")</f>
        <v>32 </v>
      </c>
      <c r="G94" s="1" cm="1">
        <f t="array" ref="G94">MIN(FIND({0,1,2,3,4,5,6,7,8,9},Table_0__2[[#This Row],[Sample B]]&amp;"0123456789"))</f>
        <v>7</v>
      </c>
      <c r="H94" s="1" t="str">
        <f>SUBSTITUTE((RIGHT(Table_0__2[[#This Row],[Sample B]],LEN(Table_0__2[[#This Row],[Sample B]]) - Table_0__2[[#This Row],[Column4]]+1)), "%", "")</f>
        <v>35 </v>
      </c>
      <c r="I94" s="1" t="e">
        <f>AVERAGE(Table_0__2[[#This Row],[Column3]],Table_0__2[[#This Row],[Column5]])</f>
        <v>#DIV/0!</v>
      </c>
    </row>
    <row r="95" spans="1:9" x14ac:dyDescent="0.25">
      <c r="A95" s="1" t="s">
        <v>16</v>
      </c>
      <c r="B95" s="1" t="s">
        <v>176</v>
      </c>
      <c r="C95" s="1" t="s">
        <v>239</v>
      </c>
      <c r="D95" s="1" cm="1">
        <f t="array" ref="D95">MIN(FIND({0,1,2,3,4,5,6,7,8,9},Table_0__2[[#This Row],[Sample A]]&amp;"0123456789"))</f>
        <v>6</v>
      </c>
      <c r="E95" s="1" t="str">
        <f>LEFT(Table_0__2[[#This Row],[Sample A]],Table_0__2[[#This Row],[Column1]]-1)</f>
        <v xml:space="preserve">Gray </v>
      </c>
      <c r="F95" s="2" t="str">
        <f>SUBSTITUTE((RIGHT(Table_0__2[[#This Row],[Sample A]],LEN(Table_0__2[[#This Row],[Sample A]]) - Table_0__2[[#This Row],[Column1]]+1)), "%", "")</f>
        <v>4 </v>
      </c>
      <c r="G95" s="1" cm="1">
        <f t="array" ref="G95">MIN(FIND({0,1,2,3,4,5,6,7,8,9},Table_0__2[[#This Row],[Sample B]]&amp;"0123456789"))</f>
        <v>6</v>
      </c>
      <c r="H95" s="1" t="str">
        <f>SUBSTITUTE((RIGHT(Table_0__2[[#This Row],[Sample B]],LEN(Table_0__2[[#This Row],[Sample B]]) - Table_0__2[[#This Row],[Column4]]+1)), "%", "")</f>
        <v>8 </v>
      </c>
      <c r="I95" s="1" t="e">
        <f>AVERAGE(Table_0__2[[#This Row],[Column3]],Table_0__2[[#This Row],[Column5]])</f>
        <v>#DIV/0!</v>
      </c>
    </row>
    <row r="96" spans="1:9" x14ac:dyDescent="0.25">
      <c r="A96" s="1" t="s">
        <v>16</v>
      </c>
      <c r="B96" s="1" t="s">
        <v>222</v>
      </c>
      <c r="C96" s="1" t="s">
        <v>184</v>
      </c>
      <c r="D96" s="1" cm="1">
        <f t="array" ref="D96">MIN(FIND({0,1,2,3,4,5,6,7,8,9},Table_0__2[[#This Row],[Sample A]]&amp;"0123456789"))</f>
        <v>6</v>
      </c>
      <c r="E96" s="1" t="str">
        <f>LEFT(Table_0__2[[#This Row],[Sample A]],Table_0__2[[#This Row],[Column1]]-1)</f>
        <v xml:space="preserve">Blue </v>
      </c>
      <c r="F96" s="2" t="str">
        <f>SUBSTITUTE((RIGHT(Table_0__2[[#This Row],[Sample A]],LEN(Table_0__2[[#This Row],[Sample A]]) - Table_0__2[[#This Row],[Column1]]+1)), "%", "")</f>
        <v>6 </v>
      </c>
      <c r="G96" s="1" cm="1">
        <f t="array" ref="G96">MIN(FIND({0,1,2,3,4,5,6,7,8,9},Table_0__2[[#This Row],[Sample B]]&amp;"0123456789"))</f>
        <v>6</v>
      </c>
      <c r="H96" s="1" t="str">
        <f>SUBSTITUTE((RIGHT(Table_0__2[[#This Row],[Sample B]],LEN(Table_0__2[[#This Row],[Sample B]]) - Table_0__2[[#This Row],[Column4]]+1)), "%", "")</f>
        <v>4 </v>
      </c>
      <c r="I96" s="1" t="e">
        <f>AVERAGE(Table_0__2[[#This Row],[Column3]],Table_0__2[[#This Row],[Column5]])</f>
        <v>#DIV/0!</v>
      </c>
    </row>
    <row r="97" spans="1:9" x14ac:dyDescent="0.25">
      <c r="A97" s="1" t="s">
        <v>16</v>
      </c>
      <c r="B97" s="1" t="s">
        <v>172</v>
      </c>
      <c r="C97" s="1" t="s">
        <v>220</v>
      </c>
      <c r="D97" s="1" cm="1">
        <f t="array" ref="D97">MIN(FIND({0,1,2,3,4,5,6,7,8,9},Table_0__2[[#This Row],[Sample A]]&amp;"0123456789"))</f>
        <v>7</v>
      </c>
      <c r="E97" s="1" t="str">
        <f>LEFT(Table_0__2[[#This Row],[Sample A]],Table_0__2[[#This Row],[Column1]]-1)</f>
        <v xml:space="preserve">Green </v>
      </c>
      <c r="F97" s="2" t="str">
        <f>SUBSTITUTE((RIGHT(Table_0__2[[#This Row],[Sample A]],LEN(Table_0__2[[#This Row],[Sample A]]) - Table_0__2[[#This Row],[Column1]]+1)), "%", "")</f>
        <v>2 </v>
      </c>
      <c r="G97" s="1" cm="1">
        <f t="array" ref="G97">MIN(FIND({0,1,2,3,4,5,6,7,8,9},Table_0__2[[#This Row],[Sample B]]&amp;"0123456789"))</f>
        <v>7</v>
      </c>
      <c r="H97" s="1" t="str">
        <f>SUBSTITUTE((RIGHT(Table_0__2[[#This Row],[Sample B]],LEN(Table_0__2[[#This Row],[Sample B]]) - Table_0__2[[#This Row],[Column4]]+1)), "%", "")</f>
        <v>6 </v>
      </c>
      <c r="I97" s="1" t="e">
        <f>AVERAGE(Table_0__2[[#This Row],[Column3]],Table_0__2[[#This Row],[Column5]])</f>
        <v>#DIV/0!</v>
      </c>
    </row>
    <row r="98" spans="1:9" x14ac:dyDescent="0.25">
      <c r="A98" s="1" t="s">
        <v>16</v>
      </c>
      <c r="B98" s="1" t="s">
        <v>192</v>
      </c>
      <c r="C98" s="1" t="s">
        <v>186</v>
      </c>
      <c r="D98" s="1" cm="1">
        <f t="array" ref="D98">MIN(FIND({0,1,2,3,4,5,6,7,8,9},Table_0__2[[#This Row],[Sample A]]&amp;"0123456789"))</f>
        <v>8</v>
      </c>
      <c r="E98" s="1" t="str">
        <f>LEFT(Table_0__2[[#This Row],[Sample A]],Table_0__2[[#This Row],[Column1]]-1)</f>
        <v xml:space="preserve">Yellow </v>
      </c>
      <c r="F98" s="2" t="str">
        <f>SUBSTITUTE((RIGHT(Table_0__2[[#This Row],[Sample A]],LEN(Table_0__2[[#This Row],[Sample A]]) - Table_0__2[[#This Row],[Column1]]+1)), "%", "")</f>
        <v>2 </v>
      </c>
      <c r="G98" s="1" cm="1">
        <f t="array" ref="G98">MIN(FIND({0,1,2,3,4,5,6,7,8,9},Table_0__2[[#This Row],[Sample B]]&amp;"0123456789"))</f>
        <v>8</v>
      </c>
      <c r="H98" s="1" t="str">
        <f>SUBSTITUTE((RIGHT(Table_0__2[[#This Row],[Sample B]],LEN(Table_0__2[[#This Row],[Sample B]]) - Table_0__2[[#This Row],[Column4]]+1)), "%", "")</f>
        <v>2 </v>
      </c>
      <c r="I98" s="1" t="e">
        <f>AVERAGE(Table_0__2[[#This Row],[Column3]],Table_0__2[[#This Row],[Column5]])</f>
        <v>#DIV/0!</v>
      </c>
    </row>
    <row r="99" spans="1:9" x14ac:dyDescent="0.25">
      <c r="A99" s="1" t="s">
        <v>17</v>
      </c>
      <c r="B99" s="1" t="s">
        <v>270</v>
      </c>
      <c r="C99" s="1" t="s">
        <v>271</v>
      </c>
      <c r="D99" s="1" cm="1">
        <f t="array" ref="D99">MIN(FIND({0,1,2,3,4,5,6,7,8,9},Table_0__2[[#This Row],[Sample A]]&amp;"0123456789"))</f>
        <v>5</v>
      </c>
      <c r="E99" s="1" t="str">
        <f>LEFT(Table_0__2[[#This Row],[Sample A]],Table_0__2[[#This Row],[Column1]]-1)</f>
        <v xml:space="preserve">Red </v>
      </c>
      <c r="F99" s="2" t="str">
        <f>SUBSTITUTE((RIGHT(Table_0__2[[#This Row],[Sample A]],LEN(Table_0__2[[#This Row],[Sample A]]) - Table_0__2[[#This Row],[Column1]]+1)), "%", "")</f>
        <v>52 </v>
      </c>
      <c r="G99" s="1" cm="1">
        <f t="array" ref="G99">MIN(FIND({0,1,2,3,4,5,6,7,8,9},Table_0__2[[#This Row],[Sample B]]&amp;"0123456789"))</f>
        <v>5</v>
      </c>
      <c r="H99" s="1" t="str">
        <f>SUBSTITUTE((RIGHT(Table_0__2[[#This Row],[Sample B]],LEN(Table_0__2[[#This Row],[Sample B]]) - Table_0__2[[#This Row],[Column4]]+1)), "%", "")</f>
        <v>51 </v>
      </c>
      <c r="I99" s="1" t="e">
        <f>AVERAGE(Table_0__2[[#This Row],[Column3]],Table_0__2[[#This Row],[Column5]])</f>
        <v>#DIV/0!</v>
      </c>
    </row>
    <row r="100" spans="1:9" x14ac:dyDescent="0.25">
      <c r="A100" s="1" t="s">
        <v>17</v>
      </c>
      <c r="B100" s="1" t="s">
        <v>264</v>
      </c>
      <c r="C100" s="1" t="s">
        <v>206</v>
      </c>
      <c r="D100" s="1" cm="1">
        <f t="array" ref="D100">MIN(FIND({0,1,2,3,4,5,6,7,8,9},Table_0__2[[#This Row],[Sample A]]&amp;"0123456789"))</f>
        <v>7</v>
      </c>
      <c r="E100" s="1" t="str">
        <f>LEFT(Table_0__2[[#This Row],[Sample A]],Table_0__2[[#This Row],[Column1]]-1)</f>
        <v xml:space="preserve">Black </v>
      </c>
      <c r="F100" s="2" t="str">
        <f>SUBSTITUTE((RIGHT(Table_0__2[[#This Row],[Sample A]],LEN(Table_0__2[[#This Row],[Sample A]]) - Table_0__2[[#This Row],[Column1]]+1)), "%", "")</f>
        <v>13 </v>
      </c>
      <c r="G100" s="1" cm="1">
        <f t="array" ref="G100">MIN(FIND({0,1,2,3,4,5,6,7,8,9},Table_0__2[[#This Row],[Sample B]]&amp;"0123456789"))</f>
        <v>7</v>
      </c>
      <c r="H100" s="1" t="str">
        <f>SUBSTITUTE((RIGHT(Table_0__2[[#This Row],[Sample B]],LEN(Table_0__2[[#This Row],[Sample B]]) - Table_0__2[[#This Row],[Column4]]+1)), "%", "")</f>
        <v>20 </v>
      </c>
      <c r="I100" s="1" t="e">
        <f>AVERAGE(Table_0__2[[#This Row],[Column3]],Table_0__2[[#This Row],[Column5]])</f>
        <v>#DIV/0!</v>
      </c>
    </row>
    <row r="101" spans="1:9" x14ac:dyDescent="0.25">
      <c r="A101" s="1" t="s">
        <v>17</v>
      </c>
      <c r="B101" s="1" t="s">
        <v>272</v>
      </c>
      <c r="C101" s="1" t="s">
        <v>255</v>
      </c>
      <c r="D101" s="1" cm="1">
        <f t="array" ref="D101">MIN(FIND({0,1,2,3,4,5,6,7,8,9},Table_0__2[[#This Row],[Sample A]]&amp;"0123456789"))</f>
        <v>7</v>
      </c>
      <c r="E101" s="1" t="str">
        <f>LEFT(Table_0__2[[#This Row],[Sample A]],Table_0__2[[#This Row],[Column1]]-1)</f>
        <v xml:space="preserve">Green </v>
      </c>
      <c r="F101" s="2" t="str">
        <f>SUBSTITUTE((RIGHT(Table_0__2[[#This Row],[Sample A]],LEN(Table_0__2[[#This Row],[Sample A]]) - Table_0__2[[#This Row],[Column1]]+1)), "%", "")</f>
        <v>11 </v>
      </c>
      <c r="G101" s="1" cm="1">
        <f t="array" ref="G101">MIN(FIND({0,1,2,3,4,5,6,7,8,9},Table_0__2[[#This Row],[Sample B]]&amp;"0123456789"))</f>
        <v>7</v>
      </c>
      <c r="H101" s="1" t="str">
        <f>SUBSTITUTE((RIGHT(Table_0__2[[#This Row],[Sample B]],LEN(Table_0__2[[#This Row],[Sample B]]) - Table_0__2[[#This Row],[Column4]]+1)), "%", "")</f>
        <v>8 </v>
      </c>
      <c r="I101" s="1" t="e">
        <f>AVERAGE(Table_0__2[[#This Row],[Column3]],Table_0__2[[#This Row],[Column5]])</f>
        <v>#DIV/0!</v>
      </c>
    </row>
    <row r="102" spans="1:9" x14ac:dyDescent="0.25">
      <c r="A102" s="1" t="s">
        <v>17</v>
      </c>
      <c r="B102" s="1" t="s">
        <v>176</v>
      </c>
      <c r="C102" s="1" t="s">
        <v>239</v>
      </c>
      <c r="D102" s="1" cm="1">
        <f t="array" ref="D102">MIN(FIND({0,1,2,3,4,5,6,7,8,9},Table_0__2[[#This Row],[Sample A]]&amp;"0123456789"))</f>
        <v>6</v>
      </c>
      <c r="E102" s="1" t="str">
        <f>LEFT(Table_0__2[[#This Row],[Sample A]],Table_0__2[[#This Row],[Column1]]-1)</f>
        <v xml:space="preserve">Gray </v>
      </c>
      <c r="F102" s="2" t="str">
        <f>SUBSTITUTE((RIGHT(Table_0__2[[#This Row],[Sample A]],LEN(Table_0__2[[#This Row],[Sample A]]) - Table_0__2[[#This Row],[Column1]]+1)), "%", "")</f>
        <v>4 </v>
      </c>
      <c r="G102" s="1" cm="1">
        <f t="array" ref="G102">MIN(FIND({0,1,2,3,4,5,6,7,8,9},Table_0__2[[#This Row],[Sample B]]&amp;"0123456789"))</f>
        <v>6</v>
      </c>
      <c r="H102" s="1" t="str">
        <f>SUBSTITUTE((RIGHT(Table_0__2[[#This Row],[Sample B]],LEN(Table_0__2[[#This Row],[Sample B]]) - Table_0__2[[#This Row],[Column4]]+1)), "%", "")</f>
        <v>8 </v>
      </c>
      <c r="I102" s="1" t="e">
        <f>AVERAGE(Table_0__2[[#This Row],[Column3]],Table_0__2[[#This Row],[Column5]])</f>
        <v>#DIV/0!</v>
      </c>
    </row>
    <row r="103" spans="1:9" x14ac:dyDescent="0.25">
      <c r="A103" s="1" t="s">
        <v>17</v>
      </c>
      <c r="B103" s="1" t="s">
        <v>222</v>
      </c>
      <c r="C103" s="1" t="s">
        <v>221</v>
      </c>
      <c r="D103" s="1" cm="1">
        <f t="array" ref="D103">MIN(FIND({0,1,2,3,4,5,6,7,8,9},Table_0__2[[#This Row],[Sample A]]&amp;"0123456789"))</f>
        <v>6</v>
      </c>
      <c r="E103" s="1" t="str">
        <f>LEFT(Table_0__2[[#This Row],[Sample A]],Table_0__2[[#This Row],[Column1]]-1)</f>
        <v xml:space="preserve">Blue </v>
      </c>
      <c r="F103" s="2" t="str">
        <f>SUBSTITUTE((RIGHT(Table_0__2[[#This Row],[Sample A]],LEN(Table_0__2[[#This Row],[Sample A]]) - Table_0__2[[#This Row],[Column1]]+1)), "%", "")</f>
        <v>6 </v>
      </c>
      <c r="G103" s="1" cm="1">
        <f t="array" ref="G103">MIN(FIND({0,1,2,3,4,5,6,7,8,9},Table_0__2[[#This Row],[Sample B]]&amp;"0123456789"))</f>
        <v>6</v>
      </c>
      <c r="H103" s="1" t="str">
        <f>SUBSTITUTE((RIGHT(Table_0__2[[#This Row],[Sample B]],LEN(Table_0__2[[#This Row],[Sample B]]) - Table_0__2[[#This Row],[Column4]]+1)), "%", "")</f>
        <v>2 </v>
      </c>
      <c r="I103" s="1" t="e">
        <f>AVERAGE(Table_0__2[[#This Row],[Column3]],Table_0__2[[#This Row],[Column5]])</f>
        <v>#DIV/0!</v>
      </c>
    </row>
    <row r="104" spans="1:9" x14ac:dyDescent="0.25">
      <c r="A104" s="1" t="s">
        <v>17</v>
      </c>
      <c r="B104" s="1" t="s">
        <v>175</v>
      </c>
      <c r="C104" s="1" t="s">
        <v>175</v>
      </c>
      <c r="D104" s="1" cm="1">
        <f t="array" ref="D104">MIN(FIND({0,1,2,3,4,5,6,7,8,9},Table_0__2[[#This Row],[Sample A]]&amp;"0123456789"))</f>
        <v>8</v>
      </c>
      <c r="E104" s="1" t="str">
        <f>LEFT(Table_0__2[[#This Row],[Sample A]],Table_0__2[[#This Row],[Column1]]-1)</f>
        <v xml:space="preserve">Yellow </v>
      </c>
      <c r="F104" s="2" t="str">
        <f>SUBSTITUTE((RIGHT(Table_0__2[[#This Row],[Sample A]],LEN(Table_0__2[[#This Row],[Sample A]]) - Table_0__2[[#This Row],[Column1]]+1)), "%", "")</f>
        <v>4 </v>
      </c>
      <c r="G104" s="1" cm="1">
        <f t="array" ref="G104">MIN(FIND({0,1,2,3,4,5,6,7,8,9},Table_0__2[[#This Row],[Sample B]]&amp;"0123456789"))</f>
        <v>8</v>
      </c>
      <c r="H104" s="1" t="str">
        <f>SUBSTITUTE((RIGHT(Table_0__2[[#This Row],[Sample B]],LEN(Table_0__2[[#This Row],[Sample B]]) - Table_0__2[[#This Row],[Column4]]+1)), "%", "")</f>
        <v>4 </v>
      </c>
      <c r="I104" s="1" t="e">
        <f>AVERAGE(Table_0__2[[#This Row],[Column3]],Table_0__2[[#This Row],[Column5]])</f>
        <v>#DIV/0!</v>
      </c>
    </row>
    <row r="105" spans="1:9" x14ac:dyDescent="0.25">
      <c r="A105" s="1" t="s">
        <v>17</v>
      </c>
      <c r="B105" s="1" t="s">
        <v>273</v>
      </c>
      <c r="C105" s="1" t="s">
        <v>178</v>
      </c>
      <c r="D105" s="1" cm="1">
        <f t="array" ref="D105">MIN(FIND({0,1,2,3,4,5,6,7,8,9},Table_0__2[[#This Row],[Sample A]]&amp;"0123456789"))</f>
        <v>8</v>
      </c>
      <c r="E105" s="1" t="str">
        <f>LEFT(Table_0__2[[#This Row],[Sample A]],Table_0__2[[#This Row],[Column1]]-1)</f>
        <v xml:space="preserve">Purple </v>
      </c>
      <c r="F105" s="2" t="str">
        <f>SUBSTITUTE((RIGHT(Table_0__2[[#This Row],[Sample A]],LEN(Table_0__2[[#This Row],[Sample A]]) - Table_0__2[[#This Row],[Column1]]+1)), "%", "")</f>
        <v>4 </v>
      </c>
      <c r="G105" s="1" cm="1">
        <f t="array" ref="G105">MIN(FIND({0,1,2,3,4,5,6,7,8,9},Table_0__2[[#This Row],[Sample B]]&amp;"0123456789"))</f>
        <v>8</v>
      </c>
      <c r="H105" s="1" t="str">
        <f>SUBSTITUTE((RIGHT(Table_0__2[[#This Row],[Sample B]],LEN(Table_0__2[[#This Row],[Sample B]]) - Table_0__2[[#This Row],[Column4]]+1)), "%", "")</f>
        <v>2 </v>
      </c>
      <c r="I105" s="1" t="e">
        <f>AVERAGE(Table_0__2[[#This Row],[Column3]],Table_0__2[[#This Row],[Column5]])</f>
        <v>#DIV/0!</v>
      </c>
    </row>
    <row r="106" spans="1:9" x14ac:dyDescent="0.25">
      <c r="A106" s="1" t="s">
        <v>17</v>
      </c>
      <c r="B106" s="1" t="s">
        <v>186</v>
      </c>
      <c r="C106" s="1" t="s">
        <v>213</v>
      </c>
      <c r="D106" s="1" cm="1">
        <f t="array" ref="D106">MIN(FIND({0,1,2,3,4,5,6,7,8,9},Table_0__2[[#This Row],[Sample A]]&amp;"0123456789"))</f>
        <v>8</v>
      </c>
      <c r="E106" s="1" t="str">
        <f>LEFT(Table_0__2[[#This Row],[Sample A]],Table_0__2[[#This Row],[Column1]]-1)</f>
        <v xml:space="preserve">Orange </v>
      </c>
      <c r="F106" s="2" t="str">
        <f>SUBSTITUTE((RIGHT(Table_0__2[[#This Row],[Sample A]],LEN(Table_0__2[[#This Row],[Sample A]]) - Table_0__2[[#This Row],[Column1]]+1)), "%", "")</f>
        <v>2 </v>
      </c>
      <c r="G106" s="1" cm="1">
        <f t="array" ref="G106">MIN(FIND({0,1,2,3,4,5,6,7,8,9},Table_0__2[[#This Row],[Sample B]]&amp;"0123456789"))</f>
        <v>8</v>
      </c>
      <c r="H106" s="1" t="str">
        <f>SUBSTITUTE((RIGHT(Table_0__2[[#This Row],[Sample B]],LEN(Table_0__2[[#This Row],[Sample B]]) - Table_0__2[[#This Row],[Column4]]+1)), "%", "")</f>
        <v>4 </v>
      </c>
      <c r="I106" s="1" t="e">
        <f>AVERAGE(Table_0__2[[#This Row],[Column3]],Table_0__2[[#This Row],[Column5]])</f>
        <v>#DIV/0!</v>
      </c>
    </row>
    <row r="107" spans="1:9" x14ac:dyDescent="0.25">
      <c r="A107" s="1" t="s">
        <v>18</v>
      </c>
      <c r="B107" s="1" t="s">
        <v>180</v>
      </c>
      <c r="C107" s="1" t="s">
        <v>274</v>
      </c>
      <c r="D107" s="1" cm="1">
        <f t="array" ref="D107">MIN(FIND({0,1,2,3,4,5,6,7,8,9},Table_0__2[[#This Row],[Sample A]]&amp;"0123456789"))</f>
        <v>5</v>
      </c>
      <c r="E107" s="1" t="str">
        <f>LEFT(Table_0__2[[#This Row],[Sample A]],Table_0__2[[#This Row],[Column1]]-1)</f>
        <v xml:space="preserve">Red </v>
      </c>
      <c r="F107" s="2" t="str">
        <f>SUBSTITUTE((RIGHT(Table_0__2[[#This Row],[Sample A]],LEN(Table_0__2[[#This Row],[Sample A]]) - Table_0__2[[#This Row],[Column1]]+1)), "%", "")</f>
        <v>34 </v>
      </c>
      <c r="G107" s="1" cm="1">
        <f t="array" ref="G107">MIN(FIND({0,1,2,3,4,5,6,7,8,9},Table_0__2[[#This Row],[Sample B]]&amp;"0123456789"))</f>
        <v>5</v>
      </c>
      <c r="H107" s="1" t="str">
        <f>SUBSTITUTE((RIGHT(Table_0__2[[#This Row],[Sample B]],LEN(Table_0__2[[#This Row],[Sample B]]) - Table_0__2[[#This Row],[Column4]]+1)), "%", "")</f>
        <v>25 </v>
      </c>
      <c r="I107" s="1" t="e">
        <f>AVERAGE(Table_0__2[[#This Row],[Column3]],Table_0__2[[#This Row],[Column5]])</f>
        <v>#DIV/0!</v>
      </c>
    </row>
    <row r="108" spans="1:9" x14ac:dyDescent="0.25">
      <c r="A108" s="1" t="s">
        <v>18</v>
      </c>
      <c r="B108" s="1" t="s">
        <v>275</v>
      </c>
      <c r="C108" s="1" t="s">
        <v>276</v>
      </c>
      <c r="D108" s="1" cm="1">
        <f t="array" ref="D108">MIN(FIND({0,1,2,3,4,5,6,7,8,9},Table_0__2[[#This Row],[Sample A]]&amp;"0123456789"))</f>
        <v>7</v>
      </c>
      <c r="E108" s="1" t="str">
        <f>LEFT(Table_0__2[[#This Row],[Sample A]],Table_0__2[[#This Row],[Column1]]-1)</f>
        <v xml:space="preserve">Green </v>
      </c>
      <c r="F108" s="2" t="str">
        <f>SUBSTITUTE((RIGHT(Table_0__2[[#This Row],[Sample A]],LEN(Table_0__2[[#This Row],[Sample A]]) - Table_0__2[[#This Row],[Column1]]+1)), "%", "")</f>
        <v>18 </v>
      </c>
      <c r="G108" s="1" cm="1">
        <f t="array" ref="G108">MIN(FIND({0,1,2,3,4,5,6,7,8,9},Table_0__2[[#This Row],[Sample B]]&amp;"0123456789"))</f>
        <v>7</v>
      </c>
      <c r="H108" s="1" t="str">
        <f>SUBSTITUTE((RIGHT(Table_0__2[[#This Row],[Sample B]],LEN(Table_0__2[[#This Row],[Sample B]]) - Table_0__2[[#This Row],[Column4]]+1)), "%", "")</f>
        <v>23 </v>
      </c>
      <c r="I108" s="1" t="e">
        <f>AVERAGE(Table_0__2[[#This Row],[Column3]],Table_0__2[[#This Row],[Column5]])</f>
        <v>#DIV/0!</v>
      </c>
    </row>
    <row r="109" spans="1:9" x14ac:dyDescent="0.25">
      <c r="A109" s="1" t="s">
        <v>18</v>
      </c>
      <c r="B109" s="1" t="s">
        <v>205</v>
      </c>
      <c r="C109" s="1" t="s">
        <v>277</v>
      </c>
      <c r="D109" s="1" cm="1">
        <f t="array" ref="D109">MIN(FIND({0,1,2,3,4,5,6,7,8,9},Table_0__2[[#This Row],[Sample A]]&amp;"0123456789"))</f>
        <v>7</v>
      </c>
      <c r="E109" s="1" t="str">
        <f>LEFT(Table_0__2[[#This Row],[Sample A]],Table_0__2[[#This Row],[Column1]]-1)</f>
        <v xml:space="preserve">Black </v>
      </c>
      <c r="F109" s="2" t="str">
        <f>SUBSTITUTE((RIGHT(Table_0__2[[#This Row],[Sample A]],LEN(Table_0__2[[#This Row],[Sample A]]) - Table_0__2[[#This Row],[Column1]]+1)), "%", "")</f>
        <v>18 </v>
      </c>
      <c r="G109" s="1" cm="1">
        <f t="array" ref="G109">MIN(FIND({0,1,2,3,4,5,6,7,8,9},Table_0__2[[#This Row],[Sample B]]&amp;"0123456789"))</f>
        <v>7</v>
      </c>
      <c r="H109" s="1" t="str">
        <f>SUBSTITUTE((RIGHT(Table_0__2[[#This Row],[Sample B]],LEN(Table_0__2[[#This Row],[Sample B]]) - Table_0__2[[#This Row],[Column4]]+1)), "%", "")</f>
        <v>14 </v>
      </c>
      <c r="I109" s="1" t="e">
        <f>AVERAGE(Table_0__2[[#This Row],[Column3]],Table_0__2[[#This Row],[Column5]])</f>
        <v>#DIV/0!</v>
      </c>
    </row>
    <row r="110" spans="1:9" x14ac:dyDescent="0.25">
      <c r="A110" s="1" t="s">
        <v>18</v>
      </c>
      <c r="B110" s="1" t="s">
        <v>278</v>
      </c>
      <c r="C110" s="1" t="s">
        <v>279</v>
      </c>
      <c r="D110" s="1" cm="1">
        <f t="array" ref="D110">MIN(FIND({0,1,2,3,4,5,6,7,8,9},Table_0__2[[#This Row],[Sample A]]&amp;"0123456789"))</f>
        <v>6</v>
      </c>
      <c r="E110" s="1" t="str">
        <f>LEFT(Table_0__2[[#This Row],[Sample A]],Table_0__2[[#This Row],[Column1]]-1)</f>
        <v xml:space="preserve">Gray </v>
      </c>
      <c r="F110" s="2" t="str">
        <f>SUBSTITUTE((RIGHT(Table_0__2[[#This Row],[Sample A]],LEN(Table_0__2[[#This Row],[Sample A]]) - Table_0__2[[#This Row],[Column1]]+1)), "%", "")</f>
        <v>10 </v>
      </c>
      <c r="G110" s="1" cm="1">
        <f t="array" ref="G110">MIN(FIND({0,1,2,3,4,5,6,7,8,9},Table_0__2[[#This Row],[Sample B]]&amp;"0123456789"))</f>
        <v>6</v>
      </c>
      <c r="H110" s="1" t="str">
        <f>SUBSTITUTE((RIGHT(Table_0__2[[#This Row],[Sample B]],LEN(Table_0__2[[#This Row],[Sample B]]) - Table_0__2[[#This Row],[Column4]]+1)), "%", "")</f>
        <v>14 </v>
      </c>
      <c r="I110" s="1" t="e">
        <f>AVERAGE(Table_0__2[[#This Row],[Column3]],Table_0__2[[#This Row],[Column5]])</f>
        <v>#DIV/0!</v>
      </c>
    </row>
    <row r="111" spans="1:9" x14ac:dyDescent="0.25">
      <c r="A111" s="1" t="s">
        <v>18</v>
      </c>
      <c r="B111" s="1" t="s">
        <v>258</v>
      </c>
      <c r="C111" s="1" t="s">
        <v>170</v>
      </c>
      <c r="D111" s="1" cm="1">
        <f t="array" ref="D111">MIN(FIND({0,1,2,3,4,5,6,7,8,9},Table_0__2[[#This Row],[Sample A]]&amp;"0123456789"))</f>
        <v>6</v>
      </c>
      <c r="E111" s="1" t="str">
        <f>LEFT(Table_0__2[[#This Row],[Sample A]],Table_0__2[[#This Row],[Column1]]-1)</f>
        <v xml:space="preserve">Blue </v>
      </c>
      <c r="F111" s="2" t="str">
        <f>SUBSTITUTE((RIGHT(Table_0__2[[#This Row],[Sample A]],LEN(Table_0__2[[#This Row],[Sample A]]) - Table_0__2[[#This Row],[Column1]]+1)), "%", "")</f>
        <v>10 </v>
      </c>
      <c r="G111" s="1" cm="1">
        <f t="array" ref="G111">MIN(FIND({0,1,2,3,4,5,6,7,8,9},Table_0__2[[#This Row],[Sample B]]&amp;"0123456789"))</f>
        <v>6</v>
      </c>
      <c r="H111" s="1" t="str">
        <f>SUBSTITUTE((RIGHT(Table_0__2[[#This Row],[Sample B]],LEN(Table_0__2[[#This Row],[Sample B]]) - Table_0__2[[#This Row],[Column4]]+1)), "%", "")</f>
        <v>12 </v>
      </c>
      <c r="I111" s="1" t="e">
        <f>AVERAGE(Table_0__2[[#This Row],[Column3]],Table_0__2[[#This Row],[Column5]])</f>
        <v>#DIV/0!</v>
      </c>
    </row>
    <row r="112" spans="1:9" x14ac:dyDescent="0.25">
      <c r="A112" s="1" t="s">
        <v>18</v>
      </c>
      <c r="B112" s="1" t="s">
        <v>192</v>
      </c>
      <c r="C112" s="1" t="s">
        <v>241</v>
      </c>
      <c r="D112" s="1" cm="1">
        <f t="array" ref="D112">MIN(FIND({0,1,2,3,4,5,6,7,8,9},Table_0__2[[#This Row],[Sample A]]&amp;"0123456789"))</f>
        <v>8</v>
      </c>
      <c r="E112" s="1" t="str">
        <f>LEFT(Table_0__2[[#This Row],[Sample A]],Table_0__2[[#This Row],[Column1]]-1)</f>
        <v xml:space="preserve">Yellow </v>
      </c>
      <c r="F112" s="2" t="str">
        <f>SUBSTITUTE((RIGHT(Table_0__2[[#This Row],[Sample A]],LEN(Table_0__2[[#This Row],[Sample A]]) - Table_0__2[[#This Row],[Column1]]+1)), "%", "")</f>
        <v>2 </v>
      </c>
      <c r="G112" s="1" cm="1">
        <f t="array" ref="G112">MIN(FIND({0,1,2,3,4,5,6,7,8,9},Table_0__2[[#This Row],[Sample B]]&amp;"0123456789"))</f>
        <v>8</v>
      </c>
      <c r="H112" s="1" t="str">
        <f>SUBSTITUTE((RIGHT(Table_0__2[[#This Row],[Sample B]],LEN(Table_0__2[[#This Row],[Sample B]]) - Table_0__2[[#This Row],[Column4]]+1)), "%", "")</f>
        <v>6 </v>
      </c>
      <c r="I112" s="1" t="e">
        <f>AVERAGE(Table_0__2[[#This Row],[Column3]],Table_0__2[[#This Row],[Column5]])</f>
        <v>#DIV/0!</v>
      </c>
    </row>
    <row r="113" spans="1:9" x14ac:dyDescent="0.25">
      <c r="A113" s="1" t="s">
        <v>18</v>
      </c>
      <c r="B113" s="1" t="s">
        <v>213</v>
      </c>
      <c r="C113" s="1" t="s">
        <v>231</v>
      </c>
      <c r="D113" s="1" cm="1">
        <f t="array" ref="D113">MIN(FIND({0,1,2,3,4,5,6,7,8,9},Table_0__2[[#This Row],[Sample A]]&amp;"0123456789"))</f>
        <v>8</v>
      </c>
      <c r="E113" s="1" t="str">
        <f>LEFT(Table_0__2[[#This Row],[Sample A]],Table_0__2[[#This Row],[Column1]]-1)</f>
        <v xml:space="preserve">Orange </v>
      </c>
      <c r="F113" s="2" t="str">
        <f>SUBSTITUTE((RIGHT(Table_0__2[[#This Row],[Sample A]],LEN(Table_0__2[[#This Row],[Sample A]]) - Table_0__2[[#This Row],[Column1]]+1)), "%", "")</f>
        <v>4 </v>
      </c>
      <c r="G113" s="1" cm="1">
        <f t="array" ref="G113">MIN(FIND({0,1,2,3,4,5,6,7,8,9},Table_0__2[[#This Row],[Sample B]]&amp;"0123456789"))</f>
        <v>7</v>
      </c>
      <c r="H113" s="1" t="str">
        <f>SUBSTITUTE((RIGHT(Table_0__2[[#This Row],[Sample B]],LEN(Table_0__2[[#This Row],[Sample B]]) - Table_0__2[[#This Row],[Column4]]+1)), "%", "")</f>
        <v>4 </v>
      </c>
      <c r="I113" s="1" t="e">
        <f>AVERAGE(Table_0__2[[#This Row],[Column3]],Table_0__2[[#This Row],[Column5]])</f>
        <v>#DIV/0!</v>
      </c>
    </row>
    <row r="114" spans="1:9" x14ac:dyDescent="0.25">
      <c r="A114" s="1" t="s">
        <v>18</v>
      </c>
      <c r="B114" s="1" t="s">
        <v>211</v>
      </c>
      <c r="C114" s="1" t="s">
        <v>261</v>
      </c>
      <c r="D114" s="1" cm="1">
        <f t="array" ref="D114">MIN(FIND({0,1,2,3,4,5,6,7,8,9},Table_0__2[[#This Row],[Sample A]]&amp;"0123456789"))</f>
        <v>7</v>
      </c>
      <c r="E114" s="1" t="str">
        <f>LEFT(Table_0__2[[#This Row],[Sample A]],Table_0__2[[#This Row],[Column1]]-1)</f>
        <v xml:space="preserve">White </v>
      </c>
      <c r="F114" s="2" t="str">
        <f>SUBSTITUTE((RIGHT(Table_0__2[[#This Row],[Sample A]],LEN(Table_0__2[[#This Row],[Sample A]]) - Table_0__2[[#This Row],[Column1]]+1)), "%", "")</f>
        <v>4 </v>
      </c>
      <c r="G114" s="1" cm="1">
        <f t="array" ref="G114">MIN(FIND({0,1,2,3,4,5,6,7,8,9},Table_0__2[[#This Row],[Sample B]]&amp;"0123456789"))</f>
        <v>11</v>
      </c>
      <c r="H114" s="1" t="str">
        <f>SUBSTITUTE((RIGHT(Table_0__2[[#This Row],[Sample B]],LEN(Table_0__2[[#This Row],[Sample B]]) - Table_0__2[[#This Row],[Column4]]+1)), "%", "")</f>
        <v>2 </v>
      </c>
      <c r="I114" s="1" t="e">
        <f>AVERAGE(Table_0__2[[#This Row],[Column3]],Table_0__2[[#This Row],[Column5]])</f>
        <v>#DIV/0!</v>
      </c>
    </row>
    <row r="115" spans="1:9" x14ac:dyDescent="0.25">
      <c r="A115" s="1" t="s">
        <v>19</v>
      </c>
      <c r="B115" s="1" t="s">
        <v>280</v>
      </c>
      <c r="C115" s="1" t="s">
        <v>281</v>
      </c>
      <c r="D115" s="1" cm="1">
        <f t="array" ref="D115">MIN(FIND({0,1,2,3,4,5,6,7,8,9},Table_0__2[[#This Row],[Sample A]]&amp;"0123456789"))</f>
        <v>7</v>
      </c>
      <c r="E115" s="1" t="str">
        <f>LEFT(Table_0__2[[#This Row],[Sample A]],Table_0__2[[#This Row],[Column1]]-1)</f>
        <v xml:space="preserve">Black </v>
      </c>
      <c r="F115" s="2" t="str">
        <f>SUBSTITUTE((RIGHT(Table_0__2[[#This Row],[Sample A]],LEN(Table_0__2[[#This Row],[Sample A]]) - Table_0__2[[#This Row],[Column1]]+1)), "%", "")</f>
        <v>22 </v>
      </c>
      <c r="G115" s="1" cm="1">
        <f t="array" ref="G115">MIN(FIND({0,1,2,3,4,5,6,7,8,9},Table_0__2[[#This Row],[Sample B]]&amp;"0123456789"))</f>
        <v>7</v>
      </c>
      <c r="H115" s="1" t="str">
        <f>SUBSTITUTE((RIGHT(Table_0__2[[#This Row],[Sample B]],LEN(Table_0__2[[#This Row],[Sample B]]) - Table_0__2[[#This Row],[Column4]]+1)), "%", "")</f>
        <v>25 </v>
      </c>
      <c r="I115" s="1" t="e">
        <f>AVERAGE(Table_0__2[[#This Row],[Column3]],Table_0__2[[#This Row],[Column5]])</f>
        <v>#DIV/0!</v>
      </c>
    </row>
    <row r="116" spans="1:9" x14ac:dyDescent="0.25">
      <c r="A116" s="1" t="s">
        <v>19</v>
      </c>
      <c r="B116" s="1" t="s">
        <v>282</v>
      </c>
      <c r="C116" s="1" t="s">
        <v>283</v>
      </c>
      <c r="D116" s="1" cm="1">
        <f t="array" ref="D116">MIN(FIND({0,1,2,3,4,5,6,7,8,9},Table_0__2[[#This Row],[Sample A]]&amp;"0123456789"))</f>
        <v>6</v>
      </c>
      <c r="E116" s="1" t="str">
        <f>LEFT(Table_0__2[[#This Row],[Sample A]],Table_0__2[[#This Row],[Column1]]-1)</f>
        <v xml:space="preserve">Gray </v>
      </c>
      <c r="F116" s="2" t="str">
        <f>SUBSTITUTE((RIGHT(Table_0__2[[#This Row],[Sample A]],LEN(Table_0__2[[#This Row],[Sample A]]) - Table_0__2[[#This Row],[Column1]]+1)), "%", "")</f>
        <v>16 </v>
      </c>
      <c r="G116" s="1" cm="1">
        <f t="array" ref="G116">MIN(FIND({0,1,2,3,4,5,6,7,8,9},Table_0__2[[#This Row],[Sample B]]&amp;"0123456789"))</f>
        <v>6</v>
      </c>
      <c r="H116" s="1" t="str">
        <f>SUBSTITUTE((RIGHT(Table_0__2[[#This Row],[Sample B]],LEN(Table_0__2[[#This Row],[Sample B]]) - Table_0__2[[#This Row],[Column4]]+1)), "%", "")</f>
        <v>17 </v>
      </c>
      <c r="I116" s="1" t="e">
        <f>AVERAGE(Table_0__2[[#This Row],[Column3]],Table_0__2[[#This Row],[Column5]])</f>
        <v>#DIV/0!</v>
      </c>
    </row>
    <row r="117" spans="1:9" x14ac:dyDescent="0.25">
      <c r="A117" s="1" t="s">
        <v>19</v>
      </c>
      <c r="B117" s="1" t="s">
        <v>284</v>
      </c>
      <c r="C117" s="1" t="s">
        <v>285</v>
      </c>
      <c r="D117" s="1" cm="1">
        <f t="array" ref="D117">MIN(FIND({0,1,2,3,4,5,6,7,8,9},Table_0__2[[#This Row],[Sample A]]&amp;"0123456789"))</f>
        <v>7</v>
      </c>
      <c r="E117" s="1" t="str">
        <f>LEFT(Table_0__2[[#This Row],[Sample A]],Table_0__2[[#This Row],[Column1]]-1)</f>
        <v xml:space="preserve">White </v>
      </c>
      <c r="F117" s="2" t="str">
        <f>SUBSTITUTE((RIGHT(Table_0__2[[#This Row],[Sample A]],LEN(Table_0__2[[#This Row],[Sample A]]) - Table_0__2[[#This Row],[Column1]]+1)), "%", "")</f>
        <v>18 </v>
      </c>
      <c r="G117" s="1" cm="1">
        <f t="array" ref="G117">MIN(FIND({0,1,2,3,4,5,6,7,8,9},Table_0__2[[#This Row],[Sample B]]&amp;"0123456789"))</f>
        <v>7</v>
      </c>
      <c r="H117" s="1" t="str">
        <f>SUBSTITUTE((RIGHT(Table_0__2[[#This Row],[Sample B]],LEN(Table_0__2[[#This Row],[Sample B]]) - Table_0__2[[#This Row],[Column4]]+1)), "%", "")</f>
        <v>10 </v>
      </c>
      <c r="I117" s="1" t="e">
        <f>AVERAGE(Table_0__2[[#This Row],[Column3]],Table_0__2[[#This Row],[Column5]])</f>
        <v>#DIV/0!</v>
      </c>
    </row>
    <row r="118" spans="1:9" x14ac:dyDescent="0.25">
      <c r="A118" s="1" t="s">
        <v>19</v>
      </c>
      <c r="B118" s="1" t="s">
        <v>170</v>
      </c>
      <c r="C118" s="1" t="s">
        <v>286</v>
      </c>
      <c r="D118" s="1" cm="1">
        <f t="array" ref="D118">MIN(FIND({0,1,2,3,4,5,6,7,8,9},Table_0__2[[#This Row],[Sample A]]&amp;"0123456789"))</f>
        <v>6</v>
      </c>
      <c r="E118" s="1" t="str">
        <f>LEFT(Table_0__2[[#This Row],[Sample A]],Table_0__2[[#This Row],[Column1]]-1)</f>
        <v xml:space="preserve">Blue </v>
      </c>
      <c r="F118" s="2" t="str">
        <f>SUBSTITUTE((RIGHT(Table_0__2[[#This Row],[Sample A]],LEN(Table_0__2[[#This Row],[Sample A]]) - Table_0__2[[#This Row],[Column1]]+1)), "%", "")</f>
        <v>12 </v>
      </c>
      <c r="G118" s="1" cm="1">
        <f t="array" ref="G118">MIN(FIND({0,1,2,3,4,5,6,7,8,9},Table_0__2[[#This Row],[Sample B]]&amp;"0123456789"))</f>
        <v>6</v>
      </c>
      <c r="H118" s="1" t="str">
        <f>SUBSTITUTE((RIGHT(Table_0__2[[#This Row],[Sample B]],LEN(Table_0__2[[#This Row],[Sample B]]) - Table_0__2[[#This Row],[Column4]]+1)), "%", "")</f>
        <v>14 </v>
      </c>
      <c r="I118" s="1" t="e">
        <f>AVERAGE(Table_0__2[[#This Row],[Column3]],Table_0__2[[#This Row],[Column5]])</f>
        <v>#DIV/0!</v>
      </c>
    </row>
    <row r="119" spans="1:9" x14ac:dyDescent="0.25">
      <c r="A119" s="1" t="s">
        <v>19</v>
      </c>
      <c r="B119" s="1" t="s">
        <v>241</v>
      </c>
      <c r="C119" s="1" t="s">
        <v>287</v>
      </c>
      <c r="D119" s="1" cm="1">
        <f t="array" ref="D119">MIN(FIND({0,1,2,3,4,5,6,7,8,9},Table_0__2[[#This Row],[Sample A]]&amp;"0123456789"))</f>
        <v>8</v>
      </c>
      <c r="E119" s="1" t="str">
        <f>LEFT(Table_0__2[[#This Row],[Sample A]],Table_0__2[[#This Row],[Column1]]-1)</f>
        <v xml:space="preserve">Yellow </v>
      </c>
      <c r="F119" s="2" t="str">
        <f>SUBSTITUTE((RIGHT(Table_0__2[[#This Row],[Sample A]],LEN(Table_0__2[[#This Row],[Sample A]]) - Table_0__2[[#This Row],[Column1]]+1)), "%", "")</f>
        <v>6 </v>
      </c>
      <c r="G119" s="1" cm="1">
        <f t="array" ref="G119">MIN(FIND({0,1,2,3,4,5,6,7,8,9},Table_0__2[[#This Row],[Sample B]]&amp;"0123456789"))</f>
        <v>8</v>
      </c>
      <c r="H119" s="1" t="str">
        <f>SUBSTITUTE((RIGHT(Table_0__2[[#This Row],[Sample B]],LEN(Table_0__2[[#This Row],[Sample B]]) - Table_0__2[[#This Row],[Column4]]+1)), "%", "")</f>
        <v>10 </v>
      </c>
      <c r="I119" s="1" t="e">
        <f>AVERAGE(Table_0__2[[#This Row],[Column3]],Table_0__2[[#This Row],[Column5]])</f>
        <v>#DIV/0!</v>
      </c>
    </row>
    <row r="120" spans="1:9" x14ac:dyDescent="0.25">
      <c r="A120" s="1" t="s">
        <v>19</v>
      </c>
      <c r="B120" s="1" t="s">
        <v>228</v>
      </c>
      <c r="C120" s="1" t="s">
        <v>229</v>
      </c>
      <c r="D120" s="1" cm="1">
        <f t="array" ref="D120">MIN(FIND({0,1,2,3,4,5,6,7,8,9},Table_0__2[[#This Row],[Sample A]]&amp;"0123456789"))</f>
        <v>5</v>
      </c>
      <c r="E120" s="1" t="str">
        <f>LEFT(Table_0__2[[#This Row],[Sample A]],Table_0__2[[#This Row],[Column1]]-1)</f>
        <v xml:space="preserve">Red </v>
      </c>
      <c r="F120" s="2" t="str">
        <f>SUBSTITUTE((RIGHT(Table_0__2[[#This Row],[Sample A]],LEN(Table_0__2[[#This Row],[Sample A]]) - Table_0__2[[#This Row],[Column1]]+1)), "%", "")</f>
        <v>8 </v>
      </c>
      <c r="G120" s="1" cm="1">
        <f t="array" ref="G120">MIN(FIND({0,1,2,3,4,5,6,7,8,9},Table_0__2[[#This Row],[Sample B]]&amp;"0123456789"))</f>
        <v>5</v>
      </c>
      <c r="H120" s="1" t="str">
        <f>SUBSTITUTE((RIGHT(Table_0__2[[#This Row],[Sample B]],LEN(Table_0__2[[#This Row],[Sample B]]) - Table_0__2[[#This Row],[Column4]]+1)), "%", "")</f>
        <v>6 </v>
      </c>
      <c r="I120" s="1" t="e">
        <f>AVERAGE(Table_0__2[[#This Row],[Column3]],Table_0__2[[#This Row],[Column5]])</f>
        <v>#DIV/0!</v>
      </c>
    </row>
    <row r="121" spans="1:9" x14ac:dyDescent="0.25">
      <c r="A121" s="1" t="s">
        <v>19</v>
      </c>
      <c r="B121" s="1" t="s">
        <v>220</v>
      </c>
      <c r="C121" s="1" t="s">
        <v>173</v>
      </c>
      <c r="D121" s="1" cm="1">
        <f t="array" ref="D121">MIN(FIND({0,1,2,3,4,5,6,7,8,9},Table_0__2[[#This Row],[Sample A]]&amp;"0123456789"))</f>
        <v>7</v>
      </c>
      <c r="E121" s="1" t="str">
        <f>LEFT(Table_0__2[[#This Row],[Sample A]],Table_0__2[[#This Row],[Column1]]-1)</f>
        <v xml:space="preserve">Green </v>
      </c>
      <c r="F121" s="2" t="str">
        <f>SUBSTITUTE((RIGHT(Table_0__2[[#This Row],[Sample A]],LEN(Table_0__2[[#This Row],[Sample A]]) - Table_0__2[[#This Row],[Column1]]+1)), "%", "")</f>
        <v>6 </v>
      </c>
      <c r="G121" s="1" cm="1">
        <f t="array" ref="G121">MIN(FIND({0,1,2,3,4,5,6,7,8,9},Table_0__2[[#This Row],[Sample B]]&amp;"0123456789"))</f>
        <v>7</v>
      </c>
      <c r="H121" s="1" t="str">
        <f>SUBSTITUTE((RIGHT(Table_0__2[[#This Row],[Sample B]],LEN(Table_0__2[[#This Row],[Sample B]]) - Table_0__2[[#This Row],[Column4]]+1)), "%", "")</f>
        <v>4 </v>
      </c>
      <c r="I121" s="1" t="e">
        <f>AVERAGE(Table_0__2[[#This Row],[Column3]],Table_0__2[[#This Row],[Column5]])</f>
        <v>#DIV/0!</v>
      </c>
    </row>
    <row r="122" spans="1:9" x14ac:dyDescent="0.25">
      <c r="A122" s="1" t="s">
        <v>19</v>
      </c>
      <c r="B122" s="1" t="s">
        <v>231</v>
      </c>
      <c r="C122" s="1" t="s">
        <v>183</v>
      </c>
      <c r="D122" s="1" cm="1">
        <f t="array" ref="D122">MIN(FIND({0,1,2,3,4,5,6,7,8,9},Table_0__2[[#This Row],[Sample A]]&amp;"0123456789"))</f>
        <v>7</v>
      </c>
      <c r="E122" s="1" t="str">
        <f>LEFT(Table_0__2[[#This Row],[Sample A]],Table_0__2[[#This Row],[Column1]]-1)</f>
        <v xml:space="preserve">Brown </v>
      </c>
      <c r="F122" s="2" t="str">
        <f>SUBSTITUTE((RIGHT(Table_0__2[[#This Row],[Sample A]],LEN(Table_0__2[[#This Row],[Sample A]]) - Table_0__2[[#This Row],[Column1]]+1)), "%", "")</f>
        <v>4 </v>
      </c>
      <c r="G122" s="1" cm="1">
        <f t="array" ref="G122">MIN(FIND({0,1,2,3,4,5,6,7,8,9},Table_0__2[[#This Row],[Sample B]]&amp;"0123456789"))</f>
        <v>7</v>
      </c>
      <c r="H122" s="1" t="str">
        <f>SUBSTITUTE((RIGHT(Table_0__2[[#This Row],[Sample B]],LEN(Table_0__2[[#This Row],[Sample B]]) - Table_0__2[[#This Row],[Column4]]+1)), "%", "")</f>
        <v>6 </v>
      </c>
      <c r="I122" s="1" t="e">
        <f>AVERAGE(Table_0__2[[#This Row],[Column3]],Table_0__2[[#This Row],[Column5]])</f>
        <v>#DIV/0!</v>
      </c>
    </row>
    <row r="123" spans="1:9" x14ac:dyDescent="0.25">
      <c r="A123" s="1" t="s">
        <v>19</v>
      </c>
      <c r="B123" s="1" t="s">
        <v>213</v>
      </c>
      <c r="C123" s="1" t="s">
        <v>186</v>
      </c>
      <c r="D123" s="1" cm="1">
        <f t="array" ref="D123">MIN(FIND({0,1,2,3,4,5,6,7,8,9},Table_0__2[[#This Row],[Sample A]]&amp;"0123456789"))</f>
        <v>8</v>
      </c>
      <c r="E123" s="1" t="str">
        <f>LEFT(Table_0__2[[#This Row],[Sample A]],Table_0__2[[#This Row],[Column1]]-1)</f>
        <v xml:space="preserve">Orange </v>
      </c>
      <c r="F123" s="2" t="str">
        <f>SUBSTITUTE((RIGHT(Table_0__2[[#This Row],[Sample A]],LEN(Table_0__2[[#This Row],[Sample A]]) - Table_0__2[[#This Row],[Column1]]+1)), "%", "")</f>
        <v>4 </v>
      </c>
      <c r="G123" s="1" cm="1">
        <f t="array" ref="G123">MIN(FIND({0,1,2,3,4,5,6,7,8,9},Table_0__2[[#This Row],[Sample B]]&amp;"0123456789"))</f>
        <v>8</v>
      </c>
      <c r="H123" s="1" t="str">
        <f>SUBSTITUTE((RIGHT(Table_0__2[[#This Row],[Sample B]],LEN(Table_0__2[[#This Row],[Sample B]]) - Table_0__2[[#This Row],[Column4]]+1)), "%", "")</f>
        <v>2 </v>
      </c>
      <c r="I123" s="1" t="e">
        <f>AVERAGE(Table_0__2[[#This Row],[Column3]],Table_0__2[[#This Row],[Column5]])</f>
        <v>#DIV/0!</v>
      </c>
    </row>
    <row r="124" spans="1:9" x14ac:dyDescent="0.25">
      <c r="A124" s="1" t="s">
        <v>19</v>
      </c>
      <c r="B124" s="1" t="s">
        <v>250</v>
      </c>
      <c r="C124" s="1" t="s">
        <v>273</v>
      </c>
      <c r="D124" s="1" cm="1">
        <f t="array" ref="D124">MIN(FIND({0,1,2,3,4,5,6,7,8,9},Table_0__2[[#This Row],[Sample A]]&amp;"0123456789"))</f>
        <v>5</v>
      </c>
      <c r="E124" s="1" t="str">
        <f>LEFT(Table_0__2[[#This Row],[Sample A]],Table_0__2[[#This Row],[Column1]]-1)</f>
        <v xml:space="preserve">Tan </v>
      </c>
      <c r="F124" s="2" t="str">
        <f>SUBSTITUTE((RIGHT(Table_0__2[[#This Row],[Sample A]],LEN(Table_0__2[[#This Row],[Sample A]]) - Table_0__2[[#This Row],[Column1]]+1)), "%", "")</f>
        <v>2 </v>
      </c>
      <c r="G124" s="1" cm="1">
        <f t="array" ref="G124">MIN(FIND({0,1,2,3,4,5,6,7,8,9},Table_0__2[[#This Row],[Sample B]]&amp;"0123456789"))</f>
        <v>8</v>
      </c>
      <c r="H124" s="1" t="str">
        <f>SUBSTITUTE((RIGHT(Table_0__2[[#This Row],[Sample B]],LEN(Table_0__2[[#This Row],[Sample B]]) - Table_0__2[[#This Row],[Column4]]+1)), "%", "")</f>
        <v>4 </v>
      </c>
      <c r="I124" s="1" t="e">
        <f>AVERAGE(Table_0__2[[#This Row],[Column3]],Table_0__2[[#This Row],[Column5]])</f>
        <v>#DIV/0!</v>
      </c>
    </row>
    <row r="125" spans="1:9" x14ac:dyDescent="0.25">
      <c r="A125" s="1" t="s">
        <v>19</v>
      </c>
      <c r="B125" s="1" t="s">
        <v>288</v>
      </c>
      <c r="C125" s="1" t="s">
        <v>289</v>
      </c>
      <c r="D125" s="1" cm="1">
        <f t="array" ref="D125">MIN(FIND({0,1,2,3,4,5,6,7,8,9},Table_0__2[[#This Row],[Sample A]]&amp;"0123456789"))</f>
        <v>7</v>
      </c>
      <c r="E125" s="1" t="str">
        <f>LEFT(Table_0__2[[#This Row],[Sample A]],Table_0__2[[#This Row],[Column1]]-1)</f>
        <v xml:space="preserve">Coral </v>
      </c>
      <c r="F125" s="2" t="str">
        <f>SUBSTITUTE((RIGHT(Table_0__2[[#This Row],[Sample A]],LEN(Table_0__2[[#This Row],[Sample A]]) - Table_0__2[[#This Row],[Column1]]+1)), "%", "")</f>
        <v>2 </v>
      </c>
      <c r="G125" s="1" cm="1">
        <f t="array" ref="G125">MIN(FIND({0,1,2,3,4,5,6,7,8,9},Table_0__2[[#This Row],[Sample B]]&amp;"0123456789"))</f>
        <v>12</v>
      </c>
      <c r="H125" s="1" t="str">
        <f>SUBSTITUTE((RIGHT(Table_0__2[[#This Row],[Sample B]],LEN(Table_0__2[[#This Row],[Sample B]]) - Table_0__2[[#This Row],[Column4]]+1)), "%", "")</f>
        <v>2 </v>
      </c>
      <c r="I125" s="1" t="e">
        <f>AVERAGE(Table_0__2[[#This Row],[Column3]],Table_0__2[[#This Row],[Column5]])</f>
        <v>#DIV/0!</v>
      </c>
    </row>
    <row r="126" spans="1:9" x14ac:dyDescent="0.25">
      <c r="A126" s="1" t="s">
        <v>20</v>
      </c>
      <c r="B126" s="1" t="s">
        <v>290</v>
      </c>
      <c r="C126" s="1" t="s">
        <v>291</v>
      </c>
      <c r="D126" s="1" cm="1">
        <f t="array" ref="D126">MIN(FIND({0,1,2,3,4,5,6,7,8,9},Table_0__2[[#This Row],[Sample A]]&amp;"0123456789"))</f>
        <v>5</v>
      </c>
      <c r="E126" s="1" t="str">
        <f>LEFT(Table_0__2[[#This Row],[Sample A]],Table_0__2[[#This Row],[Column1]]-1)</f>
        <v xml:space="preserve">Red </v>
      </c>
      <c r="F126" s="2" t="str">
        <f>SUBSTITUTE((RIGHT(Table_0__2[[#This Row],[Sample A]],LEN(Table_0__2[[#This Row],[Sample A]]) - Table_0__2[[#This Row],[Column1]]+1)), "%", "")</f>
        <v>63 </v>
      </c>
      <c r="G126" s="1" cm="1">
        <f t="array" ref="G126">MIN(FIND({0,1,2,3,4,5,6,7,8,9},Table_0__2[[#This Row],[Sample B]]&amp;"0123456789"))</f>
        <v>5</v>
      </c>
      <c r="H126" s="1" t="str">
        <f>SUBSTITUTE((RIGHT(Table_0__2[[#This Row],[Sample B]],LEN(Table_0__2[[#This Row],[Sample B]]) - Table_0__2[[#This Row],[Column4]]+1)), "%", "")</f>
        <v>56 </v>
      </c>
      <c r="I126" s="1" t="e">
        <f>AVERAGE(Table_0__2[[#This Row],[Column3]],Table_0__2[[#This Row],[Column5]])</f>
        <v>#DIV/0!</v>
      </c>
    </row>
    <row r="127" spans="1:9" x14ac:dyDescent="0.25">
      <c r="A127" s="1" t="s">
        <v>20</v>
      </c>
      <c r="B127" s="1" t="s">
        <v>236</v>
      </c>
      <c r="C127" s="1" t="s">
        <v>292</v>
      </c>
      <c r="D127" s="1" cm="1">
        <f t="array" ref="D127">MIN(FIND({0,1,2,3,4,5,6,7,8,9},Table_0__2[[#This Row],[Sample A]]&amp;"0123456789"))</f>
        <v>7</v>
      </c>
      <c r="E127" s="1" t="str">
        <f>LEFT(Table_0__2[[#This Row],[Sample A]],Table_0__2[[#This Row],[Column1]]-1)</f>
        <v xml:space="preserve">Black </v>
      </c>
      <c r="F127" s="2" t="str">
        <f>SUBSTITUTE((RIGHT(Table_0__2[[#This Row],[Sample A]],LEN(Table_0__2[[#This Row],[Sample A]]) - Table_0__2[[#This Row],[Column1]]+1)), "%", "")</f>
        <v>21 </v>
      </c>
      <c r="G127" s="1" cm="1">
        <f t="array" ref="G127">MIN(FIND({0,1,2,3,4,5,6,7,8,9},Table_0__2[[#This Row],[Sample B]]&amp;"0123456789"))</f>
        <v>7</v>
      </c>
      <c r="H127" s="1" t="str">
        <f>SUBSTITUTE((RIGHT(Table_0__2[[#This Row],[Sample B]],LEN(Table_0__2[[#This Row],[Sample B]]) - Table_0__2[[#This Row],[Column4]]+1)), "%", "")</f>
        <v>31 </v>
      </c>
      <c r="I127" s="1" t="e">
        <f>AVERAGE(Table_0__2[[#This Row],[Column3]],Table_0__2[[#This Row],[Column5]])</f>
        <v>#DIV/0!</v>
      </c>
    </row>
    <row r="128" spans="1:9" x14ac:dyDescent="0.25">
      <c r="A128" s="1" t="s">
        <v>20</v>
      </c>
      <c r="B128" s="1" t="s">
        <v>211</v>
      </c>
      <c r="C128" s="1" t="s">
        <v>242</v>
      </c>
      <c r="D128" s="1" cm="1">
        <f t="array" ref="D128">MIN(FIND({0,1,2,3,4,5,6,7,8,9},Table_0__2[[#This Row],[Sample A]]&amp;"0123456789"))</f>
        <v>7</v>
      </c>
      <c r="E128" s="1" t="str">
        <f>LEFT(Table_0__2[[#This Row],[Sample A]],Table_0__2[[#This Row],[Column1]]-1)</f>
        <v xml:space="preserve">White </v>
      </c>
      <c r="F128" s="2" t="str">
        <f>SUBSTITUTE((RIGHT(Table_0__2[[#This Row],[Sample A]],LEN(Table_0__2[[#This Row],[Sample A]]) - Table_0__2[[#This Row],[Column1]]+1)), "%", "")</f>
        <v>4 </v>
      </c>
      <c r="G128" s="1" cm="1">
        <f t="array" ref="G128">MIN(FIND({0,1,2,3,4,5,6,7,8,9},Table_0__2[[#This Row],[Sample B]]&amp;"0123456789"))</f>
        <v>7</v>
      </c>
      <c r="H128" s="1" t="str">
        <f>SUBSTITUTE((RIGHT(Table_0__2[[#This Row],[Sample B]],LEN(Table_0__2[[#This Row],[Sample B]]) - Table_0__2[[#This Row],[Column4]]+1)), "%", "")</f>
        <v>2 </v>
      </c>
      <c r="I128" s="1" t="e">
        <f>AVERAGE(Table_0__2[[#This Row],[Column3]],Table_0__2[[#This Row],[Column5]])</f>
        <v>#DIV/0!</v>
      </c>
    </row>
    <row r="129" spans="1:9" x14ac:dyDescent="0.25">
      <c r="A129" s="1" t="s">
        <v>20</v>
      </c>
      <c r="B129" s="1" t="s">
        <v>176</v>
      </c>
      <c r="C129" s="1" t="s">
        <v>185</v>
      </c>
      <c r="D129" s="1" cm="1">
        <f t="array" ref="D129">MIN(FIND({0,1,2,3,4,5,6,7,8,9},Table_0__2[[#This Row],[Sample A]]&amp;"0123456789"))</f>
        <v>6</v>
      </c>
      <c r="E129" s="1" t="str">
        <f>LEFT(Table_0__2[[#This Row],[Sample A]],Table_0__2[[#This Row],[Column1]]-1)</f>
        <v xml:space="preserve">Gray </v>
      </c>
      <c r="F129" s="2" t="str">
        <f>SUBSTITUTE((RIGHT(Table_0__2[[#This Row],[Sample A]],LEN(Table_0__2[[#This Row],[Sample A]]) - Table_0__2[[#This Row],[Column1]]+1)), "%", "")</f>
        <v>4 </v>
      </c>
      <c r="G129" s="1" cm="1">
        <f t="array" ref="G129">MIN(FIND({0,1,2,3,4,5,6,7,8,9},Table_0__2[[#This Row],[Sample B]]&amp;"0123456789"))</f>
        <v>6</v>
      </c>
      <c r="H129" s="1" t="str">
        <f>SUBSTITUTE((RIGHT(Table_0__2[[#This Row],[Sample B]],LEN(Table_0__2[[#This Row],[Sample B]]) - Table_0__2[[#This Row],[Column4]]+1)), "%", "")</f>
        <v>2 </v>
      </c>
      <c r="I129" s="1" t="e">
        <f>AVERAGE(Table_0__2[[#This Row],[Column3]],Table_0__2[[#This Row],[Column5]])</f>
        <v>#DIV/0!</v>
      </c>
    </row>
    <row r="130" spans="1:9" x14ac:dyDescent="0.25">
      <c r="A130" s="1" t="s">
        <v>20</v>
      </c>
      <c r="B130" s="1" t="s">
        <v>192</v>
      </c>
      <c r="C130" s="1" t="s">
        <v>184</v>
      </c>
      <c r="D130" s="1" cm="1">
        <f t="array" ref="D130">MIN(FIND({0,1,2,3,4,5,6,7,8,9},Table_0__2[[#This Row],[Sample A]]&amp;"0123456789"))</f>
        <v>8</v>
      </c>
      <c r="E130" s="1" t="str">
        <f>LEFT(Table_0__2[[#This Row],[Sample A]],Table_0__2[[#This Row],[Column1]]-1)</f>
        <v xml:space="preserve">Yellow </v>
      </c>
      <c r="F130" s="2" t="str">
        <f>SUBSTITUTE((RIGHT(Table_0__2[[#This Row],[Sample A]],LEN(Table_0__2[[#This Row],[Sample A]]) - Table_0__2[[#This Row],[Column1]]+1)), "%", "")</f>
        <v>2 </v>
      </c>
      <c r="G130" s="1" cm="1">
        <f t="array" ref="G130">MIN(FIND({0,1,2,3,4,5,6,7,8,9},Table_0__2[[#This Row],[Sample B]]&amp;"0123456789"))</f>
        <v>6</v>
      </c>
      <c r="H130" s="1" t="str">
        <f>SUBSTITUTE((RIGHT(Table_0__2[[#This Row],[Sample B]],LEN(Table_0__2[[#This Row],[Sample B]]) - Table_0__2[[#This Row],[Column4]]+1)), "%", "")</f>
        <v>4 </v>
      </c>
      <c r="I130" s="1" t="e">
        <f>AVERAGE(Table_0__2[[#This Row],[Column3]],Table_0__2[[#This Row],[Column5]])</f>
        <v>#DIV/0!</v>
      </c>
    </row>
    <row r="131" spans="1:9" x14ac:dyDescent="0.25">
      <c r="A131" s="1" t="s">
        <v>20</v>
      </c>
      <c r="B131" s="1" t="s">
        <v>174</v>
      </c>
      <c r="C131" s="1" t="s">
        <v>172</v>
      </c>
      <c r="D131" s="1" cm="1">
        <f t="array" ref="D131">MIN(FIND({0,1,2,3,4,5,6,7,8,9},Table_0__2[[#This Row],[Sample A]]&amp;"0123456789"))</f>
        <v>7</v>
      </c>
      <c r="E131" s="1" t="str">
        <f>LEFT(Table_0__2[[#This Row],[Sample A]],Table_0__2[[#This Row],[Column1]]-1)</f>
        <v xml:space="preserve">Brown </v>
      </c>
      <c r="F131" s="2" t="str">
        <f>SUBSTITUTE((RIGHT(Table_0__2[[#This Row],[Sample A]],LEN(Table_0__2[[#This Row],[Sample A]]) - Table_0__2[[#This Row],[Column1]]+1)), "%", "")</f>
        <v>2 </v>
      </c>
      <c r="G131" s="1" cm="1">
        <f t="array" ref="G131">MIN(FIND({0,1,2,3,4,5,6,7,8,9},Table_0__2[[#This Row],[Sample B]]&amp;"0123456789"))</f>
        <v>7</v>
      </c>
      <c r="H131" s="1" t="str">
        <f>SUBSTITUTE((RIGHT(Table_0__2[[#This Row],[Sample B]],LEN(Table_0__2[[#This Row],[Sample B]]) - Table_0__2[[#This Row],[Column4]]+1)), "%", "")</f>
        <v>2 </v>
      </c>
      <c r="I131" s="1" t="e">
        <f>AVERAGE(Table_0__2[[#This Row],[Column3]],Table_0__2[[#This Row],[Column5]])</f>
        <v>#DIV/0!</v>
      </c>
    </row>
    <row r="132" spans="1:9" x14ac:dyDescent="0.25">
      <c r="A132" s="1" t="s">
        <v>20</v>
      </c>
      <c r="B132" s="1" t="s">
        <v>223</v>
      </c>
      <c r="C132" s="1" t="s">
        <v>178</v>
      </c>
      <c r="D132" s="1" cm="1">
        <f t="array" ref="D132">MIN(FIND({0,1,2,3,4,5,6,7,8,9},Table_0__2[[#This Row],[Sample A]]&amp;"0123456789"))</f>
        <v>10</v>
      </c>
      <c r="E132" s="1" t="str">
        <f>LEFT(Table_0__2[[#This Row],[Sample A]],Table_0__2[[#This Row],[Column1]]-1)</f>
        <v xml:space="preserve">Dark red </v>
      </c>
      <c r="F132" s="2" t="str">
        <f>SUBSTITUTE((RIGHT(Table_0__2[[#This Row],[Sample A]],LEN(Table_0__2[[#This Row],[Sample A]]) - Table_0__2[[#This Row],[Column1]]+1)), "%", "")</f>
        <v>2 </v>
      </c>
      <c r="G132" s="1" cm="1">
        <f t="array" ref="G132">MIN(FIND({0,1,2,3,4,5,6,7,8,9},Table_0__2[[#This Row],[Sample B]]&amp;"0123456789"))</f>
        <v>8</v>
      </c>
      <c r="H132" s="1" t="str">
        <f>SUBSTITUTE((RIGHT(Table_0__2[[#This Row],[Sample B]],LEN(Table_0__2[[#This Row],[Sample B]]) - Table_0__2[[#This Row],[Column4]]+1)), "%", "")</f>
        <v>2 </v>
      </c>
      <c r="I132" s="1" t="e">
        <f>AVERAGE(Table_0__2[[#This Row],[Column3]],Table_0__2[[#This Row],[Column5]])</f>
        <v>#DIV/0!</v>
      </c>
    </row>
    <row r="133" spans="1:9" x14ac:dyDescent="0.25">
      <c r="A133" s="1" t="s">
        <v>21</v>
      </c>
      <c r="B133" s="1" t="s">
        <v>293</v>
      </c>
      <c r="C133" s="1" t="s">
        <v>294</v>
      </c>
      <c r="D133" s="1" cm="1">
        <f t="array" ref="D133">MIN(FIND({0,1,2,3,4,5,6,7,8,9},Table_0__2[[#This Row],[Sample A]]&amp;"0123456789"))</f>
        <v>7</v>
      </c>
      <c r="E133" s="1" t="str">
        <f>LEFT(Table_0__2[[#This Row],[Sample A]],Table_0__2[[#This Row],[Column1]]-1)</f>
        <v xml:space="preserve">Green </v>
      </c>
      <c r="F133" s="2" t="str">
        <f>SUBSTITUTE((RIGHT(Table_0__2[[#This Row],[Sample A]],LEN(Table_0__2[[#This Row],[Sample A]]) - Table_0__2[[#This Row],[Column1]]+1)), "%", "")</f>
        <v>55 </v>
      </c>
      <c r="G133" s="1" cm="1">
        <f t="array" ref="G133">MIN(FIND({0,1,2,3,4,5,6,7,8,9},Table_0__2[[#This Row],[Sample B]]&amp;"0123456789"))</f>
        <v>7</v>
      </c>
      <c r="H133" s="1" t="str">
        <f>SUBSTITUTE((RIGHT(Table_0__2[[#This Row],[Sample B]],LEN(Table_0__2[[#This Row],[Sample B]]) - Table_0__2[[#This Row],[Column4]]+1)), "%", "")</f>
        <v>61 </v>
      </c>
      <c r="I133" s="1" t="e">
        <f>AVERAGE(Table_0__2[[#This Row],[Column3]],Table_0__2[[#This Row],[Column5]])</f>
        <v>#DIV/0!</v>
      </c>
    </row>
    <row r="134" spans="1:9" x14ac:dyDescent="0.25">
      <c r="A134" s="1" t="s">
        <v>21</v>
      </c>
      <c r="B134" s="1" t="s">
        <v>203</v>
      </c>
      <c r="C134" s="1" t="s">
        <v>253</v>
      </c>
      <c r="D134" s="1" cm="1">
        <f t="array" ref="D134">MIN(FIND({0,1,2,3,4,5,6,7,8,9},Table_0__2[[#This Row],[Sample A]]&amp;"0123456789"))</f>
        <v>5</v>
      </c>
      <c r="E134" s="1" t="str">
        <f>LEFT(Table_0__2[[#This Row],[Sample A]],Table_0__2[[#This Row],[Column1]]-1)</f>
        <v xml:space="preserve">Red </v>
      </c>
      <c r="F134" s="2" t="str">
        <f>SUBSTITUTE((RIGHT(Table_0__2[[#This Row],[Sample A]],LEN(Table_0__2[[#This Row],[Sample A]]) - Table_0__2[[#This Row],[Column1]]+1)), "%", "")</f>
        <v>23 </v>
      </c>
      <c r="G134" s="1" cm="1">
        <f t="array" ref="G134">MIN(FIND({0,1,2,3,4,5,6,7,8,9},Table_0__2[[#This Row],[Sample B]]&amp;"0123456789"))</f>
        <v>5</v>
      </c>
      <c r="H134" s="1" t="str">
        <f>SUBSTITUTE((RIGHT(Table_0__2[[#This Row],[Sample B]],LEN(Table_0__2[[#This Row],[Sample B]]) - Table_0__2[[#This Row],[Column4]]+1)), "%", "")</f>
        <v>20 </v>
      </c>
      <c r="I134" s="1" t="e">
        <f>AVERAGE(Table_0__2[[#This Row],[Column3]],Table_0__2[[#This Row],[Column5]])</f>
        <v>#DIV/0!</v>
      </c>
    </row>
    <row r="135" spans="1:9" x14ac:dyDescent="0.25">
      <c r="A135" s="1" t="s">
        <v>21</v>
      </c>
      <c r="B135" s="1" t="s">
        <v>170</v>
      </c>
      <c r="C135" s="1" t="s">
        <v>222</v>
      </c>
      <c r="D135" s="1" cm="1">
        <f t="array" ref="D135">MIN(FIND({0,1,2,3,4,5,6,7,8,9},Table_0__2[[#This Row],[Sample A]]&amp;"0123456789"))</f>
        <v>6</v>
      </c>
      <c r="E135" s="1" t="str">
        <f>LEFT(Table_0__2[[#This Row],[Sample A]],Table_0__2[[#This Row],[Column1]]-1)</f>
        <v xml:space="preserve">Blue </v>
      </c>
      <c r="F135" s="2" t="str">
        <f>SUBSTITUTE((RIGHT(Table_0__2[[#This Row],[Sample A]],LEN(Table_0__2[[#This Row],[Sample A]]) - Table_0__2[[#This Row],[Column1]]+1)), "%", "")</f>
        <v>12 </v>
      </c>
      <c r="G135" s="1" cm="1">
        <f t="array" ref="G135">MIN(FIND({0,1,2,3,4,5,6,7,8,9},Table_0__2[[#This Row],[Sample B]]&amp;"0123456789"))</f>
        <v>6</v>
      </c>
      <c r="H135" s="1" t="str">
        <f>SUBSTITUTE((RIGHT(Table_0__2[[#This Row],[Sample B]],LEN(Table_0__2[[#This Row],[Sample B]]) - Table_0__2[[#This Row],[Column4]]+1)), "%", "")</f>
        <v>6 </v>
      </c>
      <c r="I135" s="1" t="e">
        <f>AVERAGE(Table_0__2[[#This Row],[Column3]],Table_0__2[[#This Row],[Column5]])</f>
        <v>#DIV/0!</v>
      </c>
    </row>
    <row r="136" spans="1:9" x14ac:dyDescent="0.25">
      <c r="A136" s="1" t="s">
        <v>21</v>
      </c>
      <c r="B136" s="1" t="s">
        <v>192</v>
      </c>
      <c r="C136" s="1" t="s">
        <v>241</v>
      </c>
      <c r="D136" s="1" cm="1">
        <f t="array" ref="D136">MIN(FIND({0,1,2,3,4,5,6,7,8,9},Table_0__2[[#This Row],[Sample A]]&amp;"0123456789"))</f>
        <v>8</v>
      </c>
      <c r="E136" s="1" t="str">
        <f>LEFT(Table_0__2[[#This Row],[Sample A]],Table_0__2[[#This Row],[Column1]]-1)</f>
        <v xml:space="preserve">Yellow </v>
      </c>
      <c r="F136" s="2" t="str">
        <f>SUBSTITUTE((RIGHT(Table_0__2[[#This Row],[Sample A]],LEN(Table_0__2[[#This Row],[Sample A]]) - Table_0__2[[#This Row],[Column1]]+1)), "%", "")</f>
        <v>2 </v>
      </c>
      <c r="G136" s="1" cm="1">
        <f t="array" ref="G136">MIN(FIND({0,1,2,3,4,5,6,7,8,9},Table_0__2[[#This Row],[Sample B]]&amp;"0123456789"))</f>
        <v>8</v>
      </c>
      <c r="H136" s="1" t="str">
        <f>SUBSTITUTE((RIGHT(Table_0__2[[#This Row],[Sample B]],LEN(Table_0__2[[#This Row],[Sample B]]) - Table_0__2[[#This Row],[Column4]]+1)), "%", "")</f>
        <v>6 </v>
      </c>
      <c r="I136" s="1" t="e">
        <f>AVERAGE(Table_0__2[[#This Row],[Column3]],Table_0__2[[#This Row],[Column5]])</f>
        <v>#DIV/0!</v>
      </c>
    </row>
    <row r="137" spans="1:9" x14ac:dyDescent="0.25">
      <c r="A137" s="1" t="s">
        <v>21</v>
      </c>
      <c r="B137" s="1" t="s">
        <v>295</v>
      </c>
      <c r="C137" s="1" t="s">
        <v>295</v>
      </c>
      <c r="D137" s="1" cm="1">
        <f t="array" ref="D137">MIN(FIND({0,1,2,3,4,5,6,7,8,9},Table_0__2[[#This Row],[Sample A]]&amp;"0123456789"))</f>
        <v>7</v>
      </c>
      <c r="E137" s="1" t="str">
        <f>LEFT(Table_0__2[[#This Row],[Sample A]],Table_0__2[[#This Row],[Column1]]-1)</f>
        <v xml:space="preserve">Black </v>
      </c>
      <c r="F137" s="2" t="str">
        <f>SUBSTITUTE((RIGHT(Table_0__2[[#This Row],[Sample A]],LEN(Table_0__2[[#This Row],[Sample A]]) - Table_0__2[[#This Row],[Column1]]+1)), "%", "")</f>
        <v>2 </v>
      </c>
      <c r="G137" s="1" cm="1">
        <f t="array" ref="G137">MIN(FIND({0,1,2,3,4,5,6,7,8,9},Table_0__2[[#This Row],[Sample B]]&amp;"0123456789"))</f>
        <v>7</v>
      </c>
      <c r="H137" s="1" t="str">
        <f>SUBSTITUTE((RIGHT(Table_0__2[[#This Row],[Sample B]],LEN(Table_0__2[[#This Row],[Sample B]]) - Table_0__2[[#This Row],[Column4]]+1)), "%", "")</f>
        <v>2 </v>
      </c>
      <c r="I137" s="1" t="e">
        <f>AVERAGE(Table_0__2[[#This Row],[Column3]],Table_0__2[[#This Row],[Column5]])</f>
        <v>#DIV/0!</v>
      </c>
    </row>
    <row r="138" spans="1:9" x14ac:dyDescent="0.25">
      <c r="A138" s="1" t="s">
        <v>21</v>
      </c>
      <c r="B138" s="1" t="s">
        <v>273</v>
      </c>
      <c r="C138" s="1" t="s">
        <v>296</v>
      </c>
      <c r="D138" s="1" cm="1">
        <f t="array" ref="D138">MIN(FIND({0,1,2,3,4,5,6,7,8,9},Table_0__2[[#This Row],[Sample A]]&amp;"0123456789"))</f>
        <v>8</v>
      </c>
      <c r="E138" s="1" t="str">
        <f>LEFT(Table_0__2[[#This Row],[Sample A]],Table_0__2[[#This Row],[Column1]]-1)</f>
        <v xml:space="preserve">Purple </v>
      </c>
      <c r="F138" s="2" t="str">
        <f>SUBSTITUTE((RIGHT(Table_0__2[[#This Row],[Sample A]],LEN(Table_0__2[[#This Row],[Sample A]]) - Table_0__2[[#This Row],[Column1]]+1)), "%", "")</f>
        <v>4 </v>
      </c>
      <c r="G138" s="1" cm="1">
        <f t="array" ref="G138">MIN(FIND({0,1,2,3,4,5,6,7,8,9},Table_0__2[[#This Row],[Sample B]]&amp;"0123456789"))</f>
        <v>6</v>
      </c>
      <c r="H138" s="1" t="str">
        <f>SUBSTITUTE((RIGHT(Table_0__2[[#This Row],[Sample B]],LEN(Table_0__2[[#This Row],[Sample B]]) - Table_0__2[[#This Row],[Column4]]+1)), "%", "")</f>
        <v>2 </v>
      </c>
      <c r="I138" s="1" t="e">
        <f>AVERAGE(Table_0__2[[#This Row],[Column3]],Table_0__2[[#This Row],[Column5]])</f>
        <v>#DIV/0!</v>
      </c>
    </row>
    <row r="139" spans="1:9" x14ac:dyDescent="0.25">
      <c r="A139" s="1" t="s">
        <v>21</v>
      </c>
      <c r="B139" s="1" t="s">
        <v>251</v>
      </c>
      <c r="C139" s="1" t="s">
        <v>174</v>
      </c>
      <c r="D139" s="1" cm="1">
        <f t="array" ref="D139">MIN(FIND({0,1,2,3,4,5,6,7,8,9},Table_0__2[[#This Row],[Sample A]]&amp;"0123456789"))</f>
        <v>8</v>
      </c>
      <c r="E139" s="1" t="str">
        <f>LEFT(Table_0__2[[#This Row],[Sample A]],Table_0__2[[#This Row],[Column1]]-1)</f>
        <v xml:space="preserve">Violet </v>
      </c>
      <c r="F139" s="2" t="str">
        <f>SUBSTITUTE((RIGHT(Table_0__2[[#This Row],[Sample A]],LEN(Table_0__2[[#This Row],[Sample A]]) - Table_0__2[[#This Row],[Column1]]+1)), "%", "")</f>
        <v>2 </v>
      </c>
      <c r="G139" s="1" cm="1">
        <f t="array" ref="G139">MIN(FIND({0,1,2,3,4,5,6,7,8,9},Table_0__2[[#This Row],[Sample B]]&amp;"0123456789"))</f>
        <v>7</v>
      </c>
      <c r="H139" s="1" t="str">
        <f>SUBSTITUTE((RIGHT(Table_0__2[[#This Row],[Sample B]],LEN(Table_0__2[[#This Row],[Sample B]]) - Table_0__2[[#This Row],[Column4]]+1)), "%", "")</f>
        <v>2 </v>
      </c>
      <c r="I139" s="1" t="e">
        <f>AVERAGE(Table_0__2[[#This Row],[Column3]],Table_0__2[[#This Row],[Column5]])</f>
        <v>#DIV/0!</v>
      </c>
    </row>
    <row r="140" spans="1:9" x14ac:dyDescent="0.25">
      <c r="A140" s="1" t="s">
        <v>22</v>
      </c>
      <c r="B140" s="1" t="s">
        <v>297</v>
      </c>
      <c r="C140" s="1" t="s">
        <v>298</v>
      </c>
      <c r="D140" s="1" cm="1">
        <f t="array" ref="D140">MIN(FIND({0,1,2,3,4,5,6,7,8,9},Table_0__2[[#This Row],[Sample A]]&amp;"0123456789"))</f>
        <v>6</v>
      </c>
      <c r="E140" s="1" t="str">
        <f>LEFT(Table_0__2[[#This Row],[Sample A]],Table_0__2[[#This Row],[Column1]]-1)</f>
        <v xml:space="preserve">Blue </v>
      </c>
      <c r="F140" s="2" t="str">
        <f>SUBSTITUTE((RIGHT(Table_0__2[[#This Row],[Sample A]],LEN(Table_0__2[[#This Row],[Sample A]]) - Table_0__2[[#This Row],[Column1]]+1)), "%", "")</f>
        <v>44 </v>
      </c>
      <c r="G140" s="1" cm="1">
        <f t="array" ref="G140">MIN(FIND({0,1,2,3,4,5,6,7,8,9},Table_0__2[[#This Row],[Sample B]]&amp;"0123456789"))</f>
        <v>6</v>
      </c>
      <c r="H140" s="1" t="str">
        <f>SUBSTITUTE((RIGHT(Table_0__2[[#This Row],[Sample B]],LEN(Table_0__2[[#This Row],[Sample B]]) - Table_0__2[[#This Row],[Column4]]+1)), "%", "")</f>
        <v>50 </v>
      </c>
      <c r="I140" s="1" t="e">
        <f>AVERAGE(Table_0__2[[#This Row],[Column3]],Table_0__2[[#This Row],[Column5]])</f>
        <v>#DIV/0!</v>
      </c>
    </row>
    <row r="141" spans="1:9" x14ac:dyDescent="0.25">
      <c r="A141" s="1" t="s">
        <v>22</v>
      </c>
      <c r="B141" s="1" t="s">
        <v>205</v>
      </c>
      <c r="C141" s="1" t="s">
        <v>277</v>
      </c>
      <c r="D141" s="1" cm="1">
        <f t="array" ref="D141">MIN(FIND({0,1,2,3,4,5,6,7,8,9},Table_0__2[[#This Row],[Sample A]]&amp;"0123456789"))</f>
        <v>7</v>
      </c>
      <c r="E141" s="1" t="str">
        <f>LEFT(Table_0__2[[#This Row],[Sample A]],Table_0__2[[#This Row],[Column1]]-1)</f>
        <v xml:space="preserve">Black </v>
      </c>
      <c r="F141" s="2" t="str">
        <f>SUBSTITUTE((RIGHT(Table_0__2[[#This Row],[Sample A]],LEN(Table_0__2[[#This Row],[Sample A]]) - Table_0__2[[#This Row],[Column1]]+1)), "%", "")</f>
        <v>18 </v>
      </c>
      <c r="G141" s="1" cm="1">
        <f t="array" ref="G141">MIN(FIND({0,1,2,3,4,5,6,7,8,9},Table_0__2[[#This Row],[Sample B]]&amp;"0123456789"))</f>
        <v>7</v>
      </c>
      <c r="H141" s="1" t="str">
        <f>SUBSTITUTE((RIGHT(Table_0__2[[#This Row],[Sample B]],LEN(Table_0__2[[#This Row],[Sample B]]) - Table_0__2[[#This Row],[Column4]]+1)), "%", "")</f>
        <v>14 </v>
      </c>
      <c r="I141" s="1" t="e">
        <f>AVERAGE(Table_0__2[[#This Row],[Column3]],Table_0__2[[#This Row],[Column5]])</f>
        <v>#DIV/0!</v>
      </c>
    </row>
    <row r="142" spans="1:9" x14ac:dyDescent="0.25">
      <c r="A142" s="1" t="s">
        <v>22</v>
      </c>
      <c r="B142" s="1" t="s">
        <v>279</v>
      </c>
      <c r="C142" s="1" t="s">
        <v>227</v>
      </c>
      <c r="D142" s="1" cm="1">
        <f t="array" ref="D142">MIN(FIND({0,1,2,3,4,5,6,7,8,9},Table_0__2[[#This Row],[Sample A]]&amp;"0123456789"))</f>
        <v>6</v>
      </c>
      <c r="E142" s="1" t="str">
        <f>LEFT(Table_0__2[[#This Row],[Sample A]],Table_0__2[[#This Row],[Column1]]-1)</f>
        <v xml:space="preserve">Gray </v>
      </c>
      <c r="F142" s="2" t="str">
        <f>SUBSTITUTE((RIGHT(Table_0__2[[#This Row],[Sample A]],LEN(Table_0__2[[#This Row],[Sample A]]) - Table_0__2[[#This Row],[Column1]]+1)), "%", "")</f>
        <v>14 </v>
      </c>
      <c r="G142" s="1" cm="1">
        <f t="array" ref="G142">MIN(FIND({0,1,2,3,4,5,6,7,8,9},Table_0__2[[#This Row],[Sample B]]&amp;"0123456789"))</f>
        <v>6</v>
      </c>
      <c r="H142" s="1" t="str">
        <f>SUBSTITUTE((RIGHT(Table_0__2[[#This Row],[Sample B]],LEN(Table_0__2[[#This Row],[Sample B]]) - Table_0__2[[#This Row],[Column4]]+1)), "%", "")</f>
        <v>12 </v>
      </c>
      <c r="I142" s="1" t="e">
        <f>AVERAGE(Table_0__2[[#This Row],[Column3]],Table_0__2[[#This Row],[Column5]])</f>
        <v>#DIV/0!</v>
      </c>
    </row>
    <row r="143" spans="1:9" x14ac:dyDescent="0.25">
      <c r="A143" s="1" t="s">
        <v>22</v>
      </c>
      <c r="B143" s="1" t="s">
        <v>202</v>
      </c>
      <c r="C143" s="1" t="s">
        <v>285</v>
      </c>
      <c r="D143" s="1" cm="1">
        <f t="array" ref="D143">MIN(FIND({0,1,2,3,4,5,6,7,8,9},Table_0__2[[#This Row],[Sample A]]&amp;"0123456789"))</f>
        <v>7</v>
      </c>
      <c r="E143" s="1" t="str">
        <f>LEFT(Table_0__2[[#This Row],[Sample A]],Table_0__2[[#This Row],[Column1]]-1)</f>
        <v xml:space="preserve">White </v>
      </c>
      <c r="F143" s="2" t="str">
        <f>SUBSTITUTE((RIGHT(Table_0__2[[#This Row],[Sample A]],LEN(Table_0__2[[#This Row],[Sample A]]) - Table_0__2[[#This Row],[Column1]]+1)), "%", "")</f>
        <v>6 </v>
      </c>
      <c r="G143" s="1" cm="1">
        <f t="array" ref="G143">MIN(FIND({0,1,2,3,4,5,6,7,8,9},Table_0__2[[#This Row],[Sample B]]&amp;"0123456789"))</f>
        <v>7</v>
      </c>
      <c r="H143" s="1" t="str">
        <f>SUBSTITUTE((RIGHT(Table_0__2[[#This Row],[Sample B]],LEN(Table_0__2[[#This Row],[Sample B]]) - Table_0__2[[#This Row],[Column4]]+1)), "%", "")</f>
        <v>10 </v>
      </c>
      <c r="I143" s="1" t="e">
        <f>AVERAGE(Table_0__2[[#This Row],[Column3]],Table_0__2[[#This Row],[Column5]])</f>
        <v>#DIV/0!</v>
      </c>
    </row>
    <row r="144" spans="1:9" x14ac:dyDescent="0.25">
      <c r="A144" s="1" t="s">
        <v>22</v>
      </c>
      <c r="B144" s="1" t="s">
        <v>229</v>
      </c>
      <c r="C144" s="1" t="s">
        <v>299</v>
      </c>
      <c r="D144" s="1" cm="1">
        <f t="array" ref="D144">MIN(FIND({0,1,2,3,4,5,6,7,8,9},Table_0__2[[#This Row],[Sample A]]&amp;"0123456789"))</f>
        <v>5</v>
      </c>
      <c r="E144" s="1" t="str">
        <f>LEFT(Table_0__2[[#This Row],[Sample A]],Table_0__2[[#This Row],[Column1]]-1)</f>
        <v xml:space="preserve">Red </v>
      </c>
      <c r="F144" s="2" t="str">
        <f>SUBSTITUTE((RIGHT(Table_0__2[[#This Row],[Sample A]],LEN(Table_0__2[[#This Row],[Sample A]]) - Table_0__2[[#This Row],[Column1]]+1)), "%", "")</f>
        <v>6 </v>
      </c>
      <c r="G144" s="1" cm="1">
        <f t="array" ref="G144">MIN(FIND({0,1,2,3,4,5,6,7,8,9},Table_0__2[[#This Row],[Sample B]]&amp;"0123456789"))</f>
        <v>5</v>
      </c>
      <c r="H144" s="1" t="str">
        <f>SUBSTITUTE((RIGHT(Table_0__2[[#This Row],[Sample B]],LEN(Table_0__2[[#This Row],[Sample B]]) - Table_0__2[[#This Row],[Column4]]+1)), "%", "")</f>
        <v>2 </v>
      </c>
      <c r="I144" s="1" t="e">
        <f>AVERAGE(Table_0__2[[#This Row],[Column3]],Table_0__2[[#This Row],[Column5]])</f>
        <v>#DIV/0!</v>
      </c>
    </row>
    <row r="145" spans="1:9" x14ac:dyDescent="0.25">
      <c r="A145" s="1" t="s">
        <v>22</v>
      </c>
      <c r="B145" s="1" t="s">
        <v>173</v>
      </c>
      <c r="C145" s="1" t="s">
        <v>172</v>
      </c>
      <c r="D145" s="1" cm="1">
        <f t="array" ref="D145">MIN(FIND({0,1,2,3,4,5,6,7,8,9},Table_0__2[[#This Row],[Sample A]]&amp;"0123456789"))</f>
        <v>7</v>
      </c>
      <c r="E145" s="1" t="str">
        <f>LEFT(Table_0__2[[#This Row],[Sample A]],Table_0__2[[#This Row],[Column1]]-1)</f>
        <v xml:space="preserve">Green </v>
      </c>
      <c r="F145" s="2" t="str">
        <f>SUBSTITUTE((RIGHT(Table_0__2[[#This Row],[Sample A]],LEN(Table_0__2[[#This Row],[Sample A]]) - Table_0__2[[#This Row],[Column1]]+1)), "%", "")</f>
        <v>4 </v>
      </c>
      <c r="G145" s="1" cm="1">
        <f t="array" ref="G145">MIN(FIND({0,1,2,3,4,5,6,7,8,9},Table_0__2[[#This Row],[Sample B]]&amp;"0123456789"))</f>
        <v>7</v>
      </c>
      <c r="H145" s="1" t="str">
        <f>SUBSTITUTE((RIGHT(Table_0__2[[#This Row],[Sample B]],LEN(Table_0__2[[#This Row],[Sample B]]) - Table_0__2[[#This Row],[Column4]]+1)), "%", "")</f>
        <v>2 </v>
      </c>
      <c r="I145" s="1" t="e">
        <f>AVERAGE(Table_0__2[[#This Row],[Column3]],Table_0__2[[#This Row],[Column5]])</f>
        <v>#DIV/0!</v>
      </c>
    </row>
    <row r="146" spans="1:9" x14ac:dyDescent="0.25">
      <c r="A146" s="1" t="s">
        <v>22</v>
      </c>
      <c r="B146" s="1" t="s">
        <v>175</v>
      </c>
      <c r="C146" s="1" t="s">
        <v>273</v>
      </c>
      <c r="D146" s="1" cm="1">
        <f t="array" ref="D146">MIN(FIND({0,1,2,3,4,5,6,7,8,9},Table_0__2[[#This Row],[Sample A]]&amp;"0123456789"))</f>
        <v>8</v>
      </c>
      <c r="E146" s="1" t="str">
        <f>LEFT(Table_0__2[[#This Row],[Sample A]],Table_0__2[[#This Row],[Column1]]-1)</f>
        <v xml:space="preserve">Yellow </v>
      </c>
      <c r="F146" s="2" t="str">
        <f>SUBSTITUTE((RIGHT(Table_0__2[[#This Row],[Sample A]],LEN(Table_0__2[[#This Row],[Sample A]]) - Table_0__2[[#This Row],[Column1]]+1)), "%", "")</f>
        <v>4 </v>
      </c>
      <c r="G146" s="1" cm="1">
        <f t="array" ref="G146">MIN(FIND({0,1,2,3,4,5,6,7,8,9},Table_0__2[[#This Row],[Sample B]]&amp;"0123456789"))</f>
        <v>8</v>
      </c>
      <c r="H146" s="1" t="str">
        <f>SUBSTITUTE((RIGHT(Table_0__2[[#This Row],[Sample B]],LEN(Table_0__2[[#This Row],[Sample B]]) - Table_0__2[[#This Row],[Column4]]+1)), "%", "")</f>
        <v>4 </v>
      </c>
      <c r="I146" s="1" t="e">
        <f>AVERAGE(Table_0__2[[#This Row],[Column3]],Table_0__2[[#This Row],[Column5]])</f>
        <v>#DIV/0!</v>
      </c>
    </row>
    <row r="147" spans="1:9" x14ac:dyDescent="0.25">
      <c r="A147" s="1" t="s">
        <v>22</v>
      </c>
      <c r="B147" s="1" t="s">
        <v>300</v>
      </c>
      <c r="C147" s="1" t="s">
        <v>214</v>
      </c>
      <c r="D147" s="1" cm="1">
        <f t="array" ref="D147">MIN(FIND({0,1,2,3,4,5,6,7,8,9},Table_0__2[[#This Row],[Sample A]]&amp;"0123456789"))</f>
        <v>12</v>
      </c>
      <c r="E147" s="1" t="str">
        <f>LEFT(Table_0__2[[#This Row],[Sample A]],Table_0__2[[#This Row],[Column1]]-1)</f>
        <v xml:space="preserve">Light blue </v>
      </c>
      <c r="F147" s="2" t="str">
        <f>SUBSTITUTE((RIGHT(Table_0__2[[#This Row],[Sample A]],LEN(Table_0__2[[#This Row],[Sample A]]) - Table_0__2[[#This Row],[Column1]]+1)), "%", "")</f>
        <v>2 </v>
      </c>
      <c r="G147" s="1" cm="1">
        <f t="array" ref="G147">MIN(FIND({0,1,2,3,4,5,6,7,8,9},Table_0__2[[#This Row],[Sample B]]&amp;"0123456789"))</f>
        <v>12</v>
      </c>
      <c r="H147" s="1" t="str">
        <f>SUBSTITUTE((RIGHT(Table_0__2[[#This Row],[Sample B]],LEN(Table_0__2[[#This Row],[Sample B]]) - Table_0__2[[#This Row],[Column4]]+1)), "%", "")</f>
        <v>2 </v>
      </c>
      <c r="I147" s="1" t="e">
        <f>AVERAGE(Table_0__2[[#This Row],[Column3]],Table_0__2[[#This Row],[Column5]])</f>
        <v>#DIV/0!</v>
      </c>
    </row>
    <row r="148" spans="1:9" x14ac:dyDescent="0.25">
      <c r="A148" s="1" t="s">
        <v>22</v>
      </c>
      <c r="B148" s="1" t="s">
        <v>301</v>
      </c>
      <c r="C148" s="1" t="s">
        <v>302</v>
      </c>
      <c r="D148" s="1" cm="1">
        <f t="array" ref="D148">MIN(FIND({0,1,2,3,4,5,6,7,8,9},Table_0__2[[#This Row],[Sample A]]&amp;"0123456789"))</f>
        <v>10</v>
      </c>
      <c r="E148" s="1" t="str">
        <f>LEFT(Table_0__2[[#This Row],[Sample A]],Table_0__2[[#This Row],[Column1]]-1)</f>
        <v xml:space="preserve">Mahogany </v>
      </c>
      <c r="F148" s="2" t="str">
        <f>SUBSTITUTE((RIGHT(Table_0__2[[#This Row],[Sample A]],LEN(Table_0__2[[#This Row],[Sample A]]) - Table_0__2[[#This Row],[Column1]]+1)), "%", "")</f>
        <v>2 </v>
      </c>
      <c r="G148" s="1" cm="1">
        <f t="array" ref="G148">MIN(FIND({0,1,2,3,4,5,6,7,8,9},Table_0__2[[#This Row],[Sample B]]&amp;"0123456789"))</f>
        <v>13</v>
      </c>
      <c r="H148" s="1" t="str">
        <f>SUBSTITUTE((RIGHT(Table_0__2[[#This Row],[Sample B]],LEN(Table_0__2[[#This Row],[Sample B]]) - Table_0__2[[#This Row],[Column4]]+1)), "%", "")</f>
        <v>2 </v>
      </c>
      <c r="I148" s="1" t="e">
        <f>AVERAGE(Table_0__2[[#This Row],[Column3]],Table_0__2[[#This Row],[Column5]])</f>
        <v>#DIV/0!</v>
      </c>
    </row>
    <row r="149" spans="1:9" x14ac:dyDescent="0.25">
      <c r="A149" s="1" t="s">
        <v>23</v>
      </c>
      <c r="B149" s="1" t="s">
        <v>303</v>
      </c>
      <c r="C149" s="1" t="s">
        <v>304</v>
      </c>
      <c r="D149" s="1" cm="1">
        <f t="array" ref="D149">MIN(FIND({0,1,2,3,4,5,6,7,8,9},Table_0__2[[#This Row],[Sample A]]&amp;"0123456789"))</f>
        <v>5</v>
      </c>
      <c r="E149" s="1" t="str">
        <f>LEFT(Table_0__2[[#This Row],[Sample A]],Table_0__2[[#This Row],[Column1]]-1)</f>
        <v xml:space="preserve">Red </v>
      </c>
      <c r="F149" s="2" t="str">
        <f>SUBSTITUTE((RIGHT(Table_0__2[[#This Row],[Sample A]],LEN(Table_0__2[[#This Row],[Sample A]]) - Table_0__2[[#This Row],[Column1]]+1)), "%", "")</f>
        <v>84 </v>
      </c>
      <c r="G149" s="1" cm="1">
        <f t="array" ref="G149">MIN(FIND({0,1,2,3,4,5,6,7,8,9},Table_0__2[[#This Row],[Sample B]]&amp;"0123456789"))</f>
        <v>5</v>
      </c>
      <c r="H149" s="1" t="str">
        <f>SUBSTITUTE((RIGHT(Table_0__2[[#This Row],[Sample B]],LEN(Table_0__2[[#This Row],[Sample B]]) - Table_0__2[[#This Row],[Column4]]+1)), "%", "")</f>
        <v>82 </v>
      </c>
      <c r="I149" s="1" t="e">
        <f>AVERAGE(Table_0__2[[#This Row],[Column3]],Table_0__2[[#This Row],[Column5]])</f>
        <v>#DIV/0!</v>
      </c>
    </row>
    <row r="150" spans="1:9" x14ac:dyDescent="0.25">
      <c r="A150" s="1" t="s">
        <v>23</v>
      </c>
      <c r="B150" s="1" t="s">
        <v>305</v>
      </c>
      <c r="C150" s="1" t="s">
        <v>190</v>
      </c>
      <c r="D150" s="1" cm="1">
        <f t="array" ref="D150">MIN(FIND({0,1,2,3,4,5,6,7,8,9},Table_0__2[[#This Row],[Sample A]]&amp;"0123456789"))</f>
        <v>7</v>
      </c>
      <c r="E150" s="1" t="str">
        <f>LEFT(Table_0__2[[#This Row],[Sample A]],Table_0__2[[#This Row],[Column1]]-1)</f>
        <v xml:space="preserve">Black </v>
      </c>
      <c r="F150" s="2" t="str">
        <f>SUBSTITUTE((RIGHT(Table_0__2[[#This Row],[Sample A]],LEN(Table_0__2[[#This Row],[Sample A]]) - Table_0__2[[#This Row],[Column1]]+1)), "%", "")</f>
        <v>10 </v>
      </c>
      <c r="G150" s="1" cm="1">
        <f t="array" ref="G150">MIN(FIND({0,1,2,3,4,5,6,7,8,9},Table_0__2[[#This Row],[Sample B]]&amp;"0123456789"))</f>
        <v>7</v>
      </c>
      <c r="H150" s="1" t="str">
        <f>SUBSTITUTE((RIGHT(Table_0__2[[#This Row],[Sample B]],LEN(Table_0__2[[#This Row],[Sample B]]) - Table_0__2[[#This Row],[Column4]]+1)), "%", "")</f>
        <v>16 </v>
      </c>
      <c r="I150" s="1" t="e">
        <f>AVERAGE(Table_0__2[[#This Row],[Column3]],Table_0__2[[#This Row],[Column5]])</f>
        <v>#DIV/0!</v>
      </c>
    </row>
    <row r="151" spans="1:9" x14ac:dyDescent="0.25">
      <c r="A151" s="1" t="s">
        <v>23</v>
      </c>
      <c r="B151" s="1" t="s">
        <v>174</v>
      </c>
      <c r="C151" s="1" t="s">
        <v>221</v>
      </c>
      <c r="D151" s="1" cm="1">
        <f t="array" ref="D151">MIN(FIND({0,1,2,3,4,5,6,7,8,9},Table_0__2[[#This Row],[Sample A]]&amp;"0123456789"))</f>
        <v>7</v>
      </c>
      <c r="E151" s="1" t="str">
        <f>LEFT(Table_0__2[[#This Row],[Sample A]],Table_0__2[[#This Row],[Column1]]-1)</f>
        <v xml:space="preserve">Brown </v>
      </c>
      <c r="F151" s="2" t="str">
        <f>SUBSTITUTE((RIGHT(Table_0__2[[#This Row],[Sample A]],LEN(Table_0__2[[#This Row],[Sample A]]) - Table_0__2[[#This Row],[Column1]]+1)), "%", "")</f>
        <v>2 </v>
      </c>
      <c r="G151" s="1" cm="1">
        <f t="array" ref="G151">MIN(FIND({0,1,2,3,4,5,6,7,8,9},Table_0__2[[#This Row],[Sample B]]&amp;"0123456789"))</f>
        <v>6</v>
      </c>
      <c r="H151" s="1" t="str">
        <f>SUBSTITUTE((RIGHT(Table_0__2[[#This Row],[Sample B]],LEN(Table_0__2[[#This Row],[Sample B]]) - Table_0__2[[#This Row],[Column4]]+1)), "%", "")</f>
        <v>2 </v>
      </c>
      <c r="I151" s="1" t="e">
        <f>AVERAGE(Table_0__2[[#This Row],[Column3]],Table_0__2[[#This Row],[Column5]])</f>
        <v>#DIV/0!</v>
      </c>
    </row>
    <row r="152" spans="1:9" x14ac:dyDescent="0.25">
      <c r="A152" s="1" t="s">
        <v>24</v>
      </c>
      <c r="B152" s="1" t="s">
        <v>307</v>
      </c>
      <c r="C152" s="1" t="s">
        <v>308</v>
      </c>
      <c r="D152" s="1" cm="1">
        <f t="array" ref="D152">MIN(FIND({0,1,2,3,4,5,6,7,8,9},Table_0__2[[#This Row],[Sample A]]&amp;"0123456789"))</f>
        <v>7</v>
      </c>
      <c r="E152" s="1" t="str">
        <f>LEFT(Table_0__2[[#This Row],[Sample A]],Table_0__2[[#This Row],[Column1]]-1)</f>
        <v xml:space="preserve">Black </v>
      </c>
      <c r="F152" s="2" t="str">
        <f>SUBSTITUTE((RIGHT(Table_0__2[[#This Row],[Sample A]],LEN(Table_0__2[[#This Row],[Sample A]]) - Table_0__2[[#This Row],[Column1]]+1)), "%", "")</f>
        <v>47 </v>
      </c>
      <c r="G152" s="1" cm="1">
        <f t="array" ref="G152">MIN(FIND({0,1,2,3,4,5,6,7,8,9},Table_0__2[[#This Row],[Sample B]]&amp;"0123456789"))</f>
        <v>7</v>
      </c>
      <c r="H152" s="1" t="str">
        <f>SUBSTITUTE((RIGHT(Table_0__2[[#This Row],[Sample B]],LEN(Table_0__2[[#This Row],[Sample B]]) - Table_0__2[[#This Row],[Column4]]+1)), "%", "")</f>
        <v>46 </v>
      </c>
      <c r="I152" s="1" t="e">
        <f>AVERAGE(Table_0__2[[#This Row],[Column3]],Table_0__2[[#This Row],[Column5]])</f>
        <v>#DIV/0!</v>
      </c>
    </row>
    <row r="153" spans="1:9" x14ac:dyDescent="0.25">
      <c r="A153" s="1" t="s">
        <v>24</v>
      </c>
      <c r="B153" s="1" t="s">
        <v>309</v>
      </c>
      <c r="C153" s="1" t="s">
        <v>310</v>
      </c>
      <c r="D153" s="1" cm="1">
        <f t="array" ref="D153">MIN(FIND({0,1,2,3,4,5,6,7,8,9},Table_0__2[[#This Row],[Sample A]]&amp;"0123456789"))</f>
        <v>5</v>
      </c>
      <c r="E153" s="1" t="str">
        <f>LEFT(Table_0__2[[#This Row],[Sample A]],Table_0__2[[#This Row],[Column1]]-1)</f>
        <v xml:space="preserve">Red </v>
      </c>
      <c r="F153" s="2" t="str">
        <f>SUBSTITUTE((RIGHT(Table_0__2[[#This Row],[Sample A]],LEN(Table_0__2[[#This Row],[Sample A]]) - Table_0__2[[#This Row],[Column1]]+1)), "%", "")</f>
        <v>21 </v>
      </c>
      <c r="G153" s="1" cm="1">
        <f t="array" ref="G153">MIN(FIND({0,1,2,3,4,5,6,7,8,9},Table_0__2[[#This Row],[Sample B]]&amp;"0123456789"))</f>
        <v>5</v>
      </c>
      <c r="H153" s="1" t="str">
        <f>SUBSTITUTE((RIGHT(Table_0__2[[#This Row],[Sample B]],LEN(Table_0__2[[#This Row],[Sample B]]) - Table_0__2[[#This Row],[Column4]]+1)), "%", "")</f>
        <v>19 </v>
      </c>
      <c r="I153" s="1" t="e">
        <f>AVERAGE(Table_0__2[[#This Row],[Column3]],Table_0__2[[#This Row],[Column5]])</f>
        <v>#DIV/0!</v>
      </c>
    </row>
    <row r="154" spans="1:9" x14ac:dyDescent="0.25">
      <c r="A154" s="1" t="s">
        <v>24</v>
      </c>
      <c r="B154" s="1" t="s">
        <v>311</v>
      </c>
      <c r="C154" s="1" t="s">
        <v>171</v>
      </c>
      <c r="D154" s="1" cm="1">
        <f t="array" ref="D154">MIN(FIND({0,1,2,3,4,5,6,7,8,9},Table_0__2[[#This Row],[Sample A]]&amp;"0123456789"))</f>
        <v>6</v>
      </c>
      <c r="E154" s="1" t="str">
        <f>LEFT(Table_0__2[[#This Row],[Sample A]],Table_0__2[[#This Row],[Column1]]-1)</f>
        <v xml:space="preserve">Blue </v>
      </c>
      <c r="F154" s="2" t="str">
        <f>SUBSTITUTE((RIGHT(Table_0__2[[#This Row],[Sample A]],LEN(Table_0__2[[#This Row],[Sample A]]) - Table_0__2[[#This Row],[Column1]]+1)), "%", "")</f>
        <v>13 </v>
      </c>
      <c r="G154" s="1" cm="1">
        <f t="array" ref="G154">MIN(FIND({0,1,2,3,4,5,6,7,8,9},Table_0__2[[#This Row],[Sample B]]&amp;"0123456789"))</f>
        <v>6</v>
      </c>
      <c r="H154" s="1" t="str">
        <f>SUBSTITUTE((RIGHT(Table_0__2[[#This Row],[Sample B]],LEN(Table_0__2[[#This Row],[Sample B]]) - Table_0__2[[#This Row],[Column4]]+1)), "%", "")</f>
        <v>8 </v>
      </c>
      <c r="I154" s="1" t="e">
        <f>AVERAGE(Table_0__2[[#This Row],[Column3]],Table_0__2[[#This Row],[Column5]])</f>
        <v>#DIV/0!</v>
      </c>
    </row>
    <row r="155" spans="1:9" x14ac:dyDescent="0.25">
      <c r="A155" s="1" t="s">
        <v>24</v>
      </c>
      <c r="B155" s="1" t="s">
        <v>239</v>
      </c>
      <c r="C155" s="1" t="s">
        <v>312</v>
      </c>
      <c r="D155" s="1" cm="1">
        <f t="array" ref="D155">MIN(FIND({0,1,2,3,4,5,6,7,8,9},Table_0__2[[#This Row],[Sample A]]&amp;"0123456789"))</f>
        <v>6</v>
      </c>
      <c r="E155" s="1" t="str">
        <f>LEFT(Table_0__2[[#This Row],[Sample A]],Table_0__2[[#This Row],[Column1]]-1)</f>
        <v xml:space="preserve">Gray </v>
      </c>
      <c r="F155" s="2" t="str">
        <f>SUBSTITUTE((RIGHT(Table_0__2[[#This Row],[Sample A]],LEN(Table_0__2[[#This Row],[Sample A]]) - Table_0__2[[#This Row],[Column1]]+1)), "%", "")</f>
        <v>8 </v>
      </c>
      <c r="G155" s="1" cm="1">
        <f t="array" ref="G155">MIN(FIND({0,1,2,3,4,5,6,7,8,9},Table_0__2[[#This Row],[Sample B]]&amp;"0123456789"))</f>
        <v>6</v>
      </c>
      <c r="H155" s="1" t="str">
        <f>SUBSTITUTE((RIGHT(Table_0__2[[#This Row],[Sample B]],LEN(Table_0__2[[#This Row],[Sample B]]) - Table_0__2[[#This Row],[Column4]]+1)), "%", "")</f>
        <v>13 </v>
      </c>
      <c r="I155" s="1" t="e">
        <f>AVERAGE(Table_0__2[[#This Row],[Column3]],Table_0__2[[#This Row],[Column5]])</f>
        <v>#DIV/0!</v>
      </c>
    </row>
    <row r="156" spans="1:9" x14ac:dyDescent="0.25">
      <c r="A156" s="1" t="s">
        <v>24</v>
      </c>
      <c r="B156" s="1" t="s">
        <v>313</v>
      </c>
      <c r="C156" s="1" t="s">
        <v>173</v>
      </c>
      <c r="D156" s="1" cm="1">
        <f t="array" ref="D156">MIN(FIND({0,1,2,3,4,5,6,7,8,9},Table_0__2[[#This Row],[Sample A]]&amp;"0123456789"))</f>
        <v>7</v>
      </c>
      <c r="E156" s="1" t="str">
        <f>LEFT(Table_0__2[[#This Row],[Sample A]],Table_0__2[[#This Row],[Column1]]-1)</f>
        <v xml:space="preserve">Green </v>
      </c>
      <c r="F156" s="2" t="str">
        <f>SUBSTITUTE((RIGHT(Table_0__2[[#This Row],[Sample A]],LEN(Table_0__2[[#This Row],[Sample A]]) - Table_0__2[[#This Row],[Column1]]+1)), "%", "")</f>
        <v>7 </v>
      </c>
      <c r="G156" s="1" cm="1">
        <f t="array" ref="G156">MIN(FIND({0,1,2,3,4,5,6,7,8,9},Table_0__2[[#This Row],[Sample B]]&amp;"0123456789"))</f>
        <v>7</v>
      </c>
      <c r="H156" s="1" t="str">
        <f>SUBSTITUTE((RIGHT(Table_0__2[[#This Row],[Sample B]],LEN(Table_0__2[[#This Row],[Sample B]]) - Table_0__2[[#This Row],[Column4]]+1)), "%", "")</f>
        <v>4 </v>
      </c>
      <c r="I156" s="1" t="e">
        <f>AVERAGE(Table_0__2[[#This Row],[Column3]],Table_0__2[[#This Row],[Column5]])</f>
        <v>#DIV/0!</v>
      </c>
    </row>
    <row r="157" spans="1:9" x14ac:dyDescent="0.25">
      <c r="A157" s="1" t="s">
        <v>24</v>
      </c>
      <c r="B157" s="1" t="s">
        <v>242</v>
      </c>
      <c r="C157" s="1" t="s">
        <v>202</v>
      </c>
      <c r="D157" s="1" cm="1">
        <f t="array" ref="D157">MIN(FIND({0,1,2,3,4,5,6,7,8,9},Table_0__2[[#This Row],[Sample A]]&amp;"0123456789"))</f>
        <v>7</v>
      </c>
      <c r="E157" s="1" t="str">
        <f>LEFT(Table_0__2[[#This Row],[Sample A]],Table_0__2[[#This Row],[Column1]]-1)</f>
        <v xml:space="preserve">White </v>
      </c>
      <c r="F157" s="2" t="str">
        <f>SUBSTITUTE((RIGHT(Table_0__2[[#This Row],[Sample A]],LEN(Table_0__2[[#This Row],[Sample A]]) - Table_0__2[[#This Row],[Column1]]+1)), "%", "")</f>
        <v>2 </v>
      </c>
      <c r="G157" s="1" cm="1">
        <f t="array" ref="G157">MIN(FIND({0,1,2,3,4,5,6,7,8,9},Table_0__2[[#This Row],[Sample B]]&amp;"0123456789"))</f>
        <v>7</v>
      </c>
      <c r="H157" s="1" t="str">
        <f>SUBSTITUTE((RIGHT(Table_0__2[[#This Row],[Sample B]],LEN(Table_0__2[[#This Row],[Sample B]]) - Table_0__2[[#This Row],[Column4]]+1)), "%", "")</f>
        <v>6 </v>
      </c>
      <c r="I157" s="1" t="e">
        <f>AVERAGE(Table_0__2[[#This Row],[Column3]],Table_0__2[[#This Row],[Column5]])</f>
        <v>#DIV/0!</v>
      </c>
    </row>
    <row r="158" spans="1:9" x14ac:dyDescent="0.25">
      <c r="A158" s="1" t="s">
        <v>24</v>
      </c>
      <c r="B158" s="1" t="s">
        <v>174</v>
      </c>
      <c r="C158" s="1" t="s">
        <v>178</v>
      </c>
      <c r="D158" s="1" cm="1">
        <f t="array" ref="D158">MIN(FIND({0,1,2,3,4,5,6,7,8,9},Table_0__2[[#This Row],[Sample A]]&amp;"0123456789"))</f>
        <v>7</v>
      </c>
      <c r="E158" s="1" t="str">
        <f>LEFT(Table_0__2[[#This Row],[Sample A]],Table_0__2[[#This Row],[Column1]]-1)</f>
        <v xml:space="preserve">Brown </v>
      </c>
      <c r="F158" s="2" t="str">
        <f>SUBSTITUTE((RIGHT(Table_0__2[[#This Row],[Sample A]],LEN(Table_0__2[[#This Row],[Sample A]]) - Table_0__2[[#This Row],[Column1]]+1)), "%", "")</f>
        <v>2 </v>
      </c>
      <c r="G158" s="1" cm="1">
        <f t="array" ref="G158">MIN(FIND({0,1,2,3,4,5,6,7,8,9},Table_0__2[[#This Row],[Sample B]]&amp;"0123456789"))</f>
        <v>8</v>
      </c>
      <c r="H158" s="1" t="str">
        <f>SUBSTITUTE((RIGHT(Table_0__2[[#This Row],[Sample B]],LEN(Table_0__2[[#This Row],[Sample B]]) - Table_0__2[[#This Row],[Column4]]+1)), "%", "")</f>
        <v>2 </v>
      </c>
      <c r="I158" s="1" t="e">
        <f>AVERAGE(Table_0__2[[#This Row],[Column3]],Table_0__2[[#This Row],[Column5]])</f>
        <v>#DIV/0!</v>
      </c>
    </row>
    <row r="159" spans="1:9" x14ac:dyDescent="0.25">
      <c r="A159" s="1" t="s">
        <v>25</v>
      </c>
      <c r="B159" s="1" t="s">
        <v>314</v>
      </c>
      <c r="C159" s="1" t="s">
        <v>198</v>
      </c>
      <c r="D159" s="1" cm="1">
        <f t="array" ref="D159">MIN(FIND({0,1,2,3,4,5,6,7,8,9},Table_0__2[[#This Row],[Sample A]]&amp;"0123456789"))</f>
        <v>6</v>
      </c>
      <c r="E159" s="1" t="str">
        <f>LEFT(Table_0__2[[#This Row],[Sample A]],Table_0__2[[#This Row],[Column1]]-1)</f>
        <v xml:space="preserve">Blue </v>
      </c>
      <c r="F159" s="2" t="str">
        <f>SUBSTITUTE((RIGHT(Table_0__2[[#This Row],[Sample A]],LEN(Table_0__2[[#This Row],[Sample A]]) - Table_0__2[[#This Row],[Column1]]+1)), "%", "")</f>
        <v>23 </v>
      </c>
      <c r="G159" s="1" cm="1">
        <f t="array" ref="G159">MIN(FIND({0,1,2,3,4,5,6,7,8,9},Table_0__2[[#This Row],[Sample B]]&amp;"0123456789"))</f>
        <v>6</v>
      </c>
      <c r="H159" s="1" t="str">
        <f>SUBSTITUTE((RIGHT(Table_0__2[[#This Row],[Sample B]],LEN(Table_0__2[[#This Row],[Sample B]]) - Table_0__2[[#This Row],[Column4]]+1)), "%", "")</f>
        <v>20 </v>
      </c>
      <c r="I159" s="1" t="e">
        <f>AVERAGE(Table_0__2[[#This Row],[Column3]],Table_0__2[[#This Row],[Column5]])</f>
        <v>#DIV/0!</v>
      </c>
    </row>
    <row r="160" spans="1:9" x14ac:dyDescent="0.25">
      <c r="A160" s="1" t="s">
        <v>25</v>
      </c>
      <c r="B160" s="1" t="s">
        <v>282</v>
      </c>
      <c r="C160" s="1" t="s">
        <v>196</v>
      </c>
      <c r="D160" s="1" cm="1">
        <f t="array" ref="D160">MIN(FIND({0,1,2,3,4,5,6,7,8,9},Table_0__2[[#This Row],[Sample A]]&amp;"0123456789"))</f>
        <v>6</v>
      </c>
      <c r="E160" s="1" t="str">
        <f>LEFT(Table_0__2[[#This Row],[Sample A]],Table_0__2[[#This Row],[Column1]]-1)</f>
        <v xml:space="preserve">Gray </v>
      </c>
      <c r="F160" s="2" t="str">
        <f>SUBSTITUTE((RIGHT(Table_0__2[[#This Row],[Sample A]],LEN(Table_0__2[[#This Row],[Sample A]]) - Table_0__2[[#This Row],[Column1]]+1)), "%", "")</f>
        <v>16 </v>
      </c>
      <c r="G160" s="1" cm="1">
        <f t="array" ref="G160">MIN(FIND({0,1,2,3,4,5,6,7,8,9},Table_0__2[[#This Row],[Sample B]]&amp;"0123456789"))</f>
        <v>6</v>
      </c>
      <c r="H160" s="1" t="str">
        <f>SUBSTITUTE((RIGHT(Table_0__2[[#This Row],[Sample B]],LEN(Table_0__2[[#This Row],[Sample B]]) - Table_0__2[[#This Row],[Column4]]+1)), "%", "")</f>
        <v>18 </v>
      </c>
      <c r="I160" s="1" t="e">
        <f>AVERAGE(Table_0__2[[#This Row],[Column3]],Table_0__2[[#This Row],[Column5]])</f>
        <v>#DIV/0!</v>
      </c>
    </row>
    <row r="161" spans="1:9" x14ac:dyDescent="0.25">
      <c r="A161" s="1" t="s">
        <v>25</v>
      </c>
      <c r="B161" s="1" t="s">
        <v>247</v>
      </c>
      <c r="C161" s="1" t="s">
        <v>315</v>
      </c>
      <c r="D161" s="1" cm="1">
        <f t="array" ref="D161">MIN(FIND({0,1,2,3,4,5,6,7,8,9},Table_0__2[[#This Row],[Sample A]]&amp;"0123456789"))</f>
        <v>5</v>
      </c>
      <c r="E161" s="1" t="str">
        <f>LEFT(Table_0__2[[#This Row],[Sample A]],Table_0__2[[#This Row],[Column1]]-1)</f>
        <v xml:space="preserve">Red </v>
      </c>
      <c r="F161" s="2" t="str">
        <f>SUBSTITUTE((RIGHT(Table_0__2[[#This Row],[Sample A]],LEN(Table_0__2[[#This Row],[Sample A]]) - Table_0__2[[#This Row],[Column1]]+1)), "%", "")</f>
        <v>16 </v>
      </c>
      <c r="G161" s="1" cm="1">
        <f t="array" ref="G161">MIN(FIND({0,1,2,3,4,5,6,7,8,9},Table_0__2[[#This Row],[Sample B]]&amp;"0123456789"))</f>
        <v>5</v>
      </c>
      <c r="H161" s="1" t="str">
        <f>SUBSTITUTE((RIGHT(Table_0__2[[#This Row],[Sample B]],LEN(Table_0__2[[#This Row],[Sample B]]) - Table_0__2[[#This Row],[Column4]]+1)), "%", "")</f>
        <v>10 </v>
      </c>
      <c r="I161" s="1" t="e">
        <f>AVERAGE(Table_0__2[[#This Row],[Column3]],Table_0__2[[#This Row],[Column5]])</f>
        <v>#DIV/0!</v>
      </c>
    </row>
    <row r="162" spans="1:9" x14ac:dyDescent="0.25">
      <c r="A162" s="1" t="s">
        <v>25</v>
      </c>
      <c r="B162" s="1" t="s">
        <v>191</v>
      </c>
      <c r="C162" s="1" t="s">
        <v>277</v>
      </c>
      <c r="D162" s="1" cm="1">
        <f t="array" ref="D162">MIN(FIND({0,1,2,3,4,5,6,7,8,9},Table_0__2[[#This Row],[Sample A]]&amp;"0123456789"))</f>
        <v>7</v>
      </c>
      <c r="E162" s="1" t="str">
        <f>LEFT(Table_0__2[[#This Row],[Sample A]],Table_0__2[[#This Row],[Column1]]-1)</f>
        <v xml:space="preserve">Black </v>
      </c>
      <c r="F162" s="2" t="str">
        <f>SUBSTITUTE((RIGHT(Table_0__2[[#This Row],[Sample A]],LEN(Table_0__2[[#This Row],[Sample A]]) - Table_0__2[[#This Row],[Column1]]+1)), "%", "")</f>
        <v>12 </v>
      </c>
      <c r="G162" s="1" cm="1">
        <f t="array" ref="G162">MIN(FIND({0,1,2,3,4,5,6,7,8,9},Table_0__2[[#This Row],[Sample B]]&amp;"0123456789"))</f>
        <v>7</v>
      </c>
      <c r="H162" s="1" t="str">
        <f>SUBSTITUTE((RIGHT(Table_0__2[[#This Row],[Sample B]],LEN(Table_0__2[[#This Row],[Sample B]]) - Table_0__2[[#This Row],[Column4]]+1)), "%", "")</f>
        <v>14 </v>
      </c>
      <c r="I162" s="1" t="e">
        <f>AVERAGE(Table_0__2[[#This Row],[Column3]],Table_0__2[[#This Row],[Column5]])</f>
        <v>#DIV/0!</v>
      </c>
    </row>
    <row r="163" spans="1:9" x14ac:dyDescent="0.25">
      <c r="A163" s="1" t="s">
        <v>25</v>
      </c>
      <c r="B163" s="1" t="s">
        <v>255</v>
      </c>
      <c r="C163" s="1" t="s">
        <v>200</v>
      </c>
      <c r="D163" s="1" cm="1">
        <f t="array" ref="D163">MIN(FIND({0,1,2,3,4,5,6,7,8,9},Table_0__2[[#This Row],[Sample A]]&amp;"0123456789"))</f>
        <v>7</v>
      </c>
      <c r="E163" s="1" t="str">
        <f>LEFT(Table_0__2[[#This Row],[Sample A]],Table_0__2[[#This Row],[Column1]]-1)</f>
        <v xml:space="preserve">Green </v>
      </c>
      <c r="F163" s="2" t="str">
        <f>SUBSTITUTE((RIGHT(Table_0__2[[#This Row],[Sample A]],LEN(Table_0__2[[#This Row],[Sample A]]) - Table_0__2[[#This Row],[Column1]]+1)), "%", "")</f>
        <v>8 </v>
      </c>
      <c r="G163" s="1" cm="1">
        <f t="array" ref="G163">MIN(FIND({0,1,2,3,4,5,6,7,8,9},Table_0__2[[#This Row],[Sample B]]&amp;"0123456789"))</f>
        <v>7</v>
      </c>
      <c r="H163" s="1" t="str">
        <f>SUBSTITUTE((RIGHT(Table_0__2[[#This Row],[Sample B]],LEN(Table_0__2[[#This Row],[Sample B]]) - Table_0__2[[#This Row],[Column4]]+1)), "%", "")</f>
        <v>10 </v>
      </c>
      <c r="I163" s="1" t="e">
        <f>AVERAGE(Table_0__2[[#This Row],[Column3]],Table_0__2[[#This Row],[Column5]])</f>
        <v>#DIV/0!</v>
      </c>
    </row>
    <row r="164" spans="1:9" x14ac:dyDescent="0.25">
      <c r="A164" s="1" t="s">
        <v>25</v>
      </c>
      <c r="B164" s="1" t="s">
        <v>316</v>
      </c>
      <c r="C164" s="1" t="s">
        <v>317</v>
      </c>
      <c r="D164" s="1" cm="1">
        <f t="array" ref="D164">MIN(FIND({0,1,2,3,4,5,6,7,8,9},Table_0__2[[#This Row],[Sample A]]&amp;"0123456789"))</f>
        <v>8</v>
      </c>
      <c r="E164" s="1" t="str">
        <f>LEFT(Table_0__2[[#This Row],[Sample A]],Table_0__2[[#This Row],[Column1]]-1)</f>
        <v xml:space="preserve">Purple </v>
      </c>
      <c r="F164" s="2" t="str">
        <f>SUBSTITUTE((RIGHT(Table_0__2[[#This Row],[Sample A]],LEN(Table_0__2[[#This Row],[Sample A]]) - Table_0__2[[#This Row],[Column1]]+1)), "%", "")</f>
        <v>6 </v>
      </c>
      <c r="G164" s="1" cm="1">
        <f t="array" ref="G164">MIN(FIND({0,1,2,3,4,5,6,7,8,9},Table_0__2[[#This Row],[Sample B]]&amp;"0123456789"))</f>
        <v>8</v>
      </c>
      <c r="H164" s="1" t="str">
        <f>SUBSTITUTE((RIGHT(Table_0__2[[#This Row],[Sample B]],LEN(Table_0__2[[#This Row],[Sample B]]) - Table_0__2[[#This Row],[Column4]]+1)), "%", "")</f>
        <v>10 </v>
      </c>
      <c r="I164" s="1" t="e">
        <f>AVERAGE(Table_0__2[[#This Row],[Column3]],Table_0__2[[#This Row],[Column5]])</f>
        <v>#DIV/0!</v>
      </c>
    </row>
    <row r="165" spans="1:9" x14ac:dyDescent="0.25">
      <c r="A165" s="1" t="s">
        <v>25</v>
      </c>
      <c r="B165" s="1" t="s">
        <v>240</v>
      </c>
      <c r="C165" s="1" t="s">
        <v>240</v>
      </c>
      <c r="D165" s="1" cm="1">
        <f t="array" ref="D165">MIN(FIND({0,1,2,3,4,5,6,7,8,9},Table_0__2[[#This Row],[Sample A]]&amp;"0123456789"))</f>
        <v>7</v>
      </c>
      <c r="E165" s="1" t="str">
        <f>LEFT(Table_0__2[[#This Row],[Sample A]],Table_0__2[[#This Row],[Column1]]-1)</f>
        <v xml:space="preserve">Brown </v>
      </c>
      <c r="F165" s="2" t="str">
        <f>SUBSTITUTE((RIGHT(Table_0__2[[#This Row],[Sample A]],LEN(Table_0__2[[#This Row],[Sample A]]) - Table_0__2[[#This Row],[Column1]]+1)), "%", "")</f>
        <v>8 </v>
      </c>
      <c r="G165" s="1" cm="1">
        <f t="array" ref="G165">MIN(FIND({0,1,2,3,4,5,6,7,8,9},Table_0__2[[#This Row],[Sample B]]&amp;"0123456789"))</f>
        <v>7</v>
      </c>
      <c r="H165" s="1" t="str">
        <f>SUBSTITUTE((RIGHT(Table_0__2[[#This Row],[Sample B]],LEN(Table_0__2[[#This Row],[Sample B]]) - Table_0__2[[#This Row],[Column4]]+1)), "%", "")</f>
        <v>8 </v>
      </c>
      <c r="I165" s="1" t="e">
        <f>AVERAGE(Table_0__2[[#This Row],[Column3]],Table_0__2[[#This Row],[Column5]])</f>
        <v>#DIV/0!</v>
      </c>
    </row>
    <row r="166" spans="1:9" x14ac:dyDescent="0.25">
      <c r="A166" s="1" t="s">
        <v>25</v>
      </c>
      <c r="B166" s="1" t="s">
        <v>186</v>
      </c>
      <c r="C166" s="1" t="s">
        <v>186</v>
      </c>
      <c r="D166" s="1" cm="1">
        <f t="array" ref="D166">MIN(FIND({0,1,2,3,4,5,6,7,8,9},Table_0__2[[#This Row],[Sample A]]&amp;"0123456789"))</f>
        <v>8</v>
      </c>
      <c r="E166" s="1" t="str">
        <f>LEFT(Table_0__2[[#This Row],[Sample A]],Table_0__2[[#This Row],[Column1]]-1)</f>
        <v xml:space="preserve">Orange </v>
      </c>
      <c r="F166" s="2" t="str">
        <f>SUBSTITUTE((RIGHT(Table_0__2[[#This Row],[Sample A]],LEN(Table_0__2[[#This Row],[Sample A]]) - Table_0__2[[#This Row],[Column1]]+1)), "%", "")</f>
        <v>2 </v>
      </c>
      <c r="G166" s="1" cm="1">
        <f t="array" ref="G166">MIN(FIND({0,1,2,3,4,5,6,7,8,9},Table_0__2[[#This Row],[Sample B]]&amp;"0123456789"))</f>
        <v>8</v>
      </c>
      <c r="H166" s="1" t="str">
        <f>SUBSTITUTE((RIGHT(Table_0__2[[#This Row],[Sample B]],LEN(Table_0__2[[#This Row],[Sample B]]) - Table_0__2[[#This Row],[Column4]]+1)), "%", "")</f>
        <v>2 </v>
      </c>
      <c r="I166" s="1" t="e">
        <f>AVERAGE(Table_0__2[[#This Row],[Column3]],Table_0__2[[#This Row],[Column5]])</f>
        <v>#DIV/0!</v>
      </c>
    </row>
    <row r="167" spans="1:9" x14ac:dyDescent="0.25">
      <c r="A167" s="1" t="s">
        <v>25</v>
      </c>
      <c r="B167" s="1" t="s">
        <v>175</v>
      </c>
      <c r="C167" s="1" t="s">
        <v>318</v>
      </c>
      <c r="D167" s="1" cm="1">
        <f t="array" ref="D167">MIN(FIND({0,1,2,3,4,5,6,7,8,9},Table_0__2[[#This Row],[Sample A]]&amp;"0123456789"))</f>
        <v>8</v>
      </c>
      <c r="E167" s="1" t="str">
        <f>LEFT(Table_0__2[[#This Row],[Sample A]],Table_0__2[[#This Row],[Column1]]-1)</f>
        <v xml:space="preserve">Yellow </v>
      </c>
      <c r="F167" s="2" t="str">
        <f>SUBSTITUTE((RIGHT(Table_0__2[[#This Row],[Sample A]],LEN(Table_0__2[[#This Row],[Sample A]]) - Table_0__2[[#This Row],[Column1]]+1)), "%", "")</f>
        <v>4 </v>
      </c>
      <c r="G167" s="1" cm="1">
        <f t="array" ref="G167">MIN(FIND({0,1,2,3,4,5,6,7,8,9},Table_0__2[[#This Row],[Sample B]]&amp;"0123456789"))</f>
        <v>8</v>
      </c>
      <c r="H167" s="1" t="str">
        <f>SUBSTITUTE((RIGHT(Table_0__2[[#This Row],[Sample B]],LEN(Table_0__2[[#This Row],[Sample B]]) - Table_0__2[[#This Row],[Column4]]+1)), "%", "")</f>
        <v>4 </v>
      </c>
      <c r="I167" s="1" t="e">
        <f>AVERAGE(Table_0__2[[#This Row],[Column3]],Table_0__2[[#This Row],[Column5]])</f>
        <v>#DIV/0!</v>
      </c>
    </row>
    <row r="168" spans="1:9" x14ac:dyDescent="0.25">
      <c r="A168" s="1" t="s">
        <v>25</v>
      </c>
      <c r="B168" s="1" t="s">
        <v>242</v>
      </c>
      <c r="C168" s="1" t="s">
        <v>296</v>
      </c>
      <c r="D168" s="1" cm="1">
        <f t="array" ref="D168">MIN(FIND({0,1,2,3,4,5,6,7,8,9},Table_0__2[[#This Row],[Sample A]]&amp;"0123456789"))</f>
        <v>7</v>
      </c>
      <c r="E168" s="1" t="str">
        <f>LEFT(Table_0__2[[#This Row],[Sample A]],Table_0__2[[#This Row],[Column1]]-1)</f>
        <v xml:space="preserve">White </v>
      </c>
      <c r="F168" s="2" t="str">
        <f>SUBSTITUTE((RIGHT(Table_0__2[[#This Row],[Sample A]],LEN(Table_0__2[[#This Row],[Sample A]]) - Table_0__2[[#This Row],[Column1]]+1)), "%", "")</f>
        <v>2 </v>
      </c>
      <c r="G168" s="1" cm="1">
        <f t="array" ref="G168">MIN(FIND({0,1,2,3,4,5,6,7,8,9},Table_0__2[[#This Row],[Sample B]]&amp;"0123456789"))</f>
        <v>6</v>
      </c>
      <c r="H168" s="1" t="str">
        <f>SUBSTITUTE((RIGHT(Table_0__2[[#This Row],[Sample B]],LEN(Table_0__2[[#This Row],[Sample B]]) - Table_0__2[[#This Row],[Column4]]+1)), "%", "")</f>
        <v>2 </v>
      </c>
      <c r="I168" s="1" t="e">
        <f>AVERAGE(Table_0__2[[#This Row],[Column3]],Table_0__2[[#This Row],[Column5]])</f>
        <v>#DIV/0!</v>
      </c>
    </row>
    <row r="169" spans="1:9" x14ac:dyDescent="0.25">
      <c r="A169" s="1" t="s">
        <v>25</v>
      </c>
      <c r="B169" s="1" t="s">
        <v>232</v>
      </c>
      <c r="C169" s="1" t="s">
        <v>319</v>
      </c>
      <c r="D169" s="1" cm="1">
        <f t="array" ref="D169">MIN(FIND({0,1,2,3,4,5,6,7,8,9},Table_0__2[[#This Row],[Sample A]]&amp;"0123456789"))</f>
        <v>6</v>
      </c>
      <c r="E169" s="1" t="str">
        <f>LEFT(Table_0__2[[#This Row],[Sample A]],Table_0__2[[#This Row],[Column1]]-1)</f>
        <v xml:space="preserve">Navy </v>
      </c>
      <c r="F169" s="2" t="str">
        <f>SUBSTITUTE((RIGHT(Table_0__2[[#This Row],[Sample A]],LEN(Table_0__2[[#This Row],[Sample A]]) - Table_0__2[[#This Row],[Column1]]+1)), "%", "")</f>
        <v>2 </v>
      </c>
      <c r="G169" s="1" cm="1">
        <f t="array" ref="G169">MIN(FIND({0,1,2,3,4,5,6,7,8,9},Table_0__2[[#This Row],[Sample B]]&amp;"0123456789"))</f>
        <v>8</v>
      </c>
      <c r="H169" s="1" t="str">
        <f>SUBSTITUTE((RIGHT(Table_0__2[[#This Row],[Sample B]],LEN(Table_0__2[[#This Row],[Sample B]]) - Table_0__2[[#This Row],[Column4]]+1)), "%", "")</f>
        <v>2 </v>
      </c>
      <c r="I169" s="1" t="e">
        <f>AVERAGE(Table_0__2[[#This Row],[Column3]],Table_0__2[[#This Row],[Column5]])</f>
        <v>#DIV/0!</v>
      </c>
    </row>
    <row r="170" spans="1:9" x14ac:dyDescent="0.25">
      <c r="A170" s="1" t="s">
        <v>26</v>
      </c>
      <c r="B170" s="1" t="s">
        <v>253</v>
      </c>
      <c r="C170" s="1" t="s">
        <v>168</v>
      </c>
      <c r="D170" s="1" cm="1">
        <f t="array" ref="D170">MIN(FIND({0,1,2,3,4,5,6,7,8,9},Table_0__2[[#This Row],[Sample A]]&amp;"0123456789"))</f>
        <v>5</v>
      </c>
      <c r="E170" s="1" t="str">
        <f>LEFT(Table_0__2[[#This Row],[Sample A]],Table_0__2[[#This Row],[Column1]]-1)</f>
        <v xml:space="preserve">Red </v>
      </c>
      <c r="F170" s="2" t="str">
        <f>SUBSTITUTE((RIGHT(Table_0__2[[#This Row],[Sample A]],LEN(Table_0__2[[#This Row],[Sample A]]) - Table_0__2[[#This Row],[Column1]]+1)), "%", "")</f>
        <v>20 </v>
      </c>
      <c r="G170" s="1" cm="1">
        <f t="array" ref="G170">MIN(FIND({0,1,2,3,4,5,6,7,8,9},Table_0__2[[#This Row],[Sample B]]&amp;"0123456789"))</f>
        <v>5</v>
      </c>
      <c r="H170" s="1" t="str">
        <f>SUBSTITUTE((RIGHT(Table_0__2[[#This Row],[Sample B]],LEN(Table_0__2[[#This Row],[Sample B]]) - Table_0__2[[#This Row],[Column4]]+1)), "%", "")</f>
        <v>24 </v>
      </c>
      <c r="I170" s="1" t="e">
        <f>AVERAGE(Table_0__2[[#This Row],[Column3]],Table_0__2[[#This Row],[Column5]])</f>
        <v>#DIV/0!</v>
      </c>
    </row>
    <row r="171" spans="1:9" x14ac:dyDescent="0.25">
      <c r="A171" s="1" t="s">
        <v>26</v>
      </c>
      <c r="B171" s="1" t="s">
        <v>275</v>
      </c>
      <c r="C171" s="1" t="s">
        <v>320</v>
      </c>
      <c r="D171" s="1" cm="1">
        <f t="array" ref="D171">MIN(FIND({0,1,2,3,4,5,6,7,8,9},Table_0__2[[#This Row],[Sample A]]&amp;"0123456789"))</f>
        <v>7</v>
      </c>
      <c r="E171" s="1" t="str">
        <f>LEFT(Table_0__2[[#This Row],[Sample A]],Table_0__2[[#This Row],[Column1]]-1)</f>
        <v xml:space="preserve">Green </v>
      </c>
      <c r="F171" s="2" t="str">
        <f>SUBSTITUTE((RIGHT(Table_0__2[[#This Row],[Sample A]],LEN(Table_0__2[[#This Row],[Sample A]]) - Table_0__2[[#This Row],[Column1]]+1)), "%", "")</f>
        <v>18 </v>
      </c>
      <c r="G171" s="1" cm="1">
        <f t="array" ref="G171">MIN(FIND({0,1,2,3,4,5,6,7,8,9},Table_0__2[[#This Row],[Sample B]]&amp;"0123456789"))</f>
        <v>7</v>
      </c>
      <c r="H171" s="1" t="str">
        <f>SUBSTITUTE((RIGHT(Table_0__2[[#This Row],[Sample B]],LEN(Table_0__2[[#This Row],[Sample B]]) - Table_0__2[[#This Row],[Column4]]+1)), "%", "")</f>
        <v>14 </v>
      </c>
      <c r="I171" s="1" t="e">
        <f>AVERAGE(Table_0__2[[#This Row],[Column3]],Table_0__2[[#This Row],[Column5]])</f>
        <v>#DIV/0!</v>
      </c>
    </row>
    <row r="172" spans="1:9" x14ac:dyDescent="0.25">
      <c r="A172" s="1" t="s">
        <v>26</v>
      </c>
      <c r="B172" s="1" t="s">
        <v>286</v>
      </c>
      <c r="C172" s="1" t="s">
        <v>321</v>
      </c>
      <c r="D172" s="1" cm="1">
        <f t="array" ref="D172">MIN(FIND({0,1,2,3,4,5,6,7,8,9},Table_0__2[[#This Row],[Sample A]]&amp;"0123456789"))</f>
        <v>6</v>
      </c>
      <c r="E172" s="1" t="str">
        <f>LEFT(Table_0__2[[#This Row],[Sample A]],Table_0__2[[#This Row],[Column1]]-1)</f>
        <v xml:space="preserve">Blue </v>
      </c>
      <c r="F172" s="2" t="str">
        <f>SUBSTITUTE((RIGHT(Table_0__2[[#This Row],[Sample A]],LEN(Table_0__2[[#This Row],[Sample A]]) - Table_0__2[[#This Row],[Column1]]+1)), "%", "")</f>
        <v>14 </v>
      </c>
      <c r="G172" s="1" cm="1">
        <f t="array" ref="G172">MIN(FIND({0,1,2,3,4,5,6,7,8,9},Table_0__2[[#This Row],[Sample B]]&amp;"0123456789"))</f>
        <v>6</v>
      </c>
      <c r="H172" s="1" t="str">
        <f>SUBSTITUTE((RIGHT(Table_0__2[[#This Row],[Sample B]],LEN(Table_0__2[[#This Row],[Sample B]]) - Table_0__2[[#This Row],[Column4]]+1)), "%", "")</f>
        <v>16 </v>
      </c>
      <c r="I172" s="1" t="e">
        <f>AVERAGE(Table_0__2[[#This Row],[Column3]],Table_0__2[[#This Row],[Column5]])</f>
        <v>#DIV/0!</v>
      </c>
    </row>
    <row r="173" spans="1:9" x14ac:dyDescent="0.25">
      <c r="A173" s="1" t="s">
        <v>26</v>
      </c>
      <c r="B173" s="1" t="s">
        <v>322</v>
      </c>
      <c r="C173" s="1" t="s">
        <v>322</v>
      </c>
      <c r="D173" s="1" cm="1">
        <f t="array" ref="D173">MIN(FIND({0,1,2,3,4,5,6,7,8,9},Table_0__2[[#This Row],[Sample A]]&amp;"0123456789"))</f>
        <v>8</v>
      </c>
      <c r="E173" s="1" t="str">
        <f>LEFT(Table_0__2[[#This Row],[Sample A]],Table_0__2[[#This Row],[Column1]]-1)</f>
        <v xml:space="preserve">Yellow </v>
      </c>
      <c r="F173" s="2" t="str">
        <f>SUBSTITUTE((RIGHT(Table_0__2[[#This Row],[Sample A]],LEN(Table_0__2[[#This Row],[Sample A]]) - Table_0__2[[#This Row],[Column1]]+1)), "%", "")</f>
        <v>14 </v>
      </c>
      <c r="G173" s="1" cm="1">
        <f t="array" ref="G173">MIN(FIND({0,1,2,3,4,5,6,7,8,9},Table_0__2[[#This Row],[Sample B]]&amp;"0123456789"))</f>
        <v>8</v>
      </c>
      <c r="H173" s="1" t="str">
        <f>SUBSTITUTE((RIGHT(Table_0__2[[#This Row],[Sample B]],LEN(Table_0__2[[#This Row],[Sample B]]) - Table_0__2[[#This Row],[Column4]]+1)), "%", "")</f>
        <v>14 </v>
      </c>
      <c r="I173" s="1" t="e">
        <f>AVERAGE(Table_0__2[[#This Row],[Column3]],Table_0__2[[#This Row],[Column5]])</f>
        <v>#DIV/0!</v>
      </c>
    </row>
    <row r="174" spans="1:9" x14ac:dyDescent="0.25">
      <c r="A174" s="1" t="s">
        <v>26</v>
      </c>
      <c r="B174" s="1" t="s">
        <v>278</v>
      </c>
      <c r="C174" s="1" t="s">
        <v>212</v>
      </c>
      <c r="D174" s="1" cm="1">
        <f t="array" ref="D174">MIN(FIND({0,1,2,3,4,5,6,7,8,9},Table_0__2[[#This Row],[Sample A]]&amp;"0123456789"))</f>
        <v>6</v>
      </c>
      <c r="E174" s="1" t="str">
        <f>LEFT(Table_0__2[[#This Row],[Sample A]],Table_0__2[[#This Row],[Column1]]-1)</f>
        <v xml:space="preserve">Gray </v>
      </c>
      <c r="F174" s="2" t="str">
        <f>SUBSTITUTE((RIGHT(Table_0__2[[#This Row],[Sample A]],LEN(Table_0__2[[#This Row],[Sample A]]) - Table_0__2[[#This Row],[Column1]]+1)), "%", "")</f>
        <v>10 </v>
      </c>
      <c r="G174" s="1" cm="1">
        <f t="array" ref="G174">MIN(FIND({0,1,2,3,4,5,6,7,8,9},Table_0__2[[#This Row],[Sample B]]&amp;"0123456789"))</f>
        <v>6</v>
      </c>
      <c r="H174" s="1" t="str">
        <f>SUBSTITUTE((RIGHT(Table_0__2[[#This Row],[Sample B]],LEN(Table_0__2[[#This Row],[Sample B]]) - Table_0__2[[#This Row],[Column4]]+1)), "%", "")</f>
        <v>6 </v>
      </c>
      <c r="I174" s="1" t="e">
        <f>AVERAGE(Table_0__2[[#This Row],[Column3]],Table_0__2[[#This Row],[Column5]])</f>
        <v>#DIV/0!</v>
      </c>
    </row>
    <row r="175" spans="1:9" x14ac:dyDescent="0.25">
      <c r="A175" s="1" t="s">
        <v>26</v>
      </c>
      <c r="B175" s="1" t="s">
        <v>323</v>
      </c>
      <c r="C175" s="1" t="s">
        <v>323</v>
      </c>
      <c r="D175" s="1" cm="1">
        <f t="array" ref="D175">MIN(FIND({0,1,2,3,4,5,6,7,8,9},Table_0__2[[#This Row],[Sample A]]&amp;"0123456789"))</f>
        <v>8</v>
      </c>
      <c r="E175" s="1" t="str">
        <f>LEFT(Table_0__2[[#This Row],[Sample A]],Table_0__2[[#This Row],[Column1]]-1)</f>
        <v xml:space="preserve">Orange </v>
      </c>
      <c r="F175" s="2" t="str">
        <f>SUBSTITUTE((RIGHT(Table_0__2[[#This Row],[Sample A]],LEN(Table_0__2[[#This Row],[Sample A]]) - Table_0__2[[#This Row],[Column1]]+1)), "%", "")</f>
        <v>8 </v>
      </c>
      <c r="G175" s="1" cm="1">
        <f t="array" ref="G175">MIN(FIND({0,1,2,3,4,5,6,7,8,9},Table_0__2[[#This Row],[Sample B]]&amp;"0123456789"))</f>
        <v>8</v>
      </c>
      <c r="H175" s="1" t="str">
        <f>SUBSTITUTE((RIGHT(Table_0__2[[#This Row],[Sample B]],LEN(Table_0__2[[#This Row],[Sample B]]) - Table_0__2[[#This Row],[Column4]]+1)), "%", "")</f>
        <v>8 </v>
      </c>
      <c r="I175" s="1" t="e">
        <f>AVERAGE(Table_0__2[[#This Row],[Column3]],Table_0__2[[#This Row],[Column5]])</f>
        <v>#DIV/0!</v>
      </c>
    </row>
    <row r="176" spans="1:9" x14ac:dyDescent="0.25">
      <c r="A176" s="1" t="s">
        <v>26</v>
      </c>
      <c r="B176" s="1" t="s">
        <v>260</v>
      </c>
      <c r="C176" s="1" t="s">
        <v>259</v>
      </c>
      <c r="D176" s="1" cm="1">
        <f t="array" ref="D176">MIN(FIND({0,1,2,3,4,5,6,7,8,9},Table_0__2[[#This Row],[Sample A]]&amp;"0123456789"))</f>
        <v>7</v>
      </c>
      <c r="E176" s="1" t="str">
        <f>LEFT(Table_0__2[[#This Row],[Sample A]],Table_0__2[[#This Row],[Column1]]-1)</f>
        <v xml:space="preserve">Black </v>
      </c>
      <c r="F176" s="2" t="str">
        <f>SUBSTITUTE((RIGHT(Table_0__2[[#This Row],[Sample A]],LEN(Table_0__2[[#This Row],[Sample A]]) - Table_0__2[[#This Row],[Column1]]+1)), "%", "")</f>
        <v>6 </v>
      </c>
      <c r="G176" s="1" cm="1">
        <f t="array" ref="G176">MIN(FIND({0,1,2,3,4,5,6,7,8,9},Table_0__2[[#This Row],[Sample B]]&amp;"0123456789"))</f>
        <v>7</v>
      </c>
      <c r="H176" s="1" t="str">
        <f>SUBSTITUTE((RIGHT(Table_0__2[[#This Row],[Sample B]],LEN(Table_0__2[[#This Row],[Sample B]]) - Table_0__2[[#This Row],[Column4]]+1)), "%", "")</f>
        <v>4 </v>
      </c>
      <c r="I176" s="1" t="e">
        <f>AVERAGE(Table_0__2[[#This Row],[Column3]],Table_0__2[[#This Row],[Column5]])</f>
        <v>#DIV/0!</v>
      </c>
    </row>
    <row r="177" spans="1:9" x14ac:dyDescent="0.25">
      <c r="A177" s="1" t="s">
        <v>26</v>
      </c>
      <c r="B177" s="1" t="s">
        <v>231</v>
      </c>
      <c r="C177" s="1" t="s">
        <v>183</v>
      </c>
      <c r="D177" s="1" cm="1">
        <f t="array" ref="D177">MIN(FIND({0,1,2,3,4,5,6,7,8,9},Table_0__2[[#This Row],[Sample A]]&amp;"0123456789"))</f>
        <v>7</v>
      </c>
      <c r="E177" s="1" t="str">
        <f>LEFT(Table_0__2[[#This Row],[Sample A]],Table_0__2[[#This Row],[Column1]]-1)</f>
        <v xml:space="preserve">Brown </v>
      </c>
      <c r="F177" s="2" t="str">
        <f>SUBSTITUTE((RIGHT(Table_0__2[[#This Row],[Sample A]],LEN(Table_0__2[[#This Row],[Sample A]]) - Table_0__2[[#This Row],[Column1]]+1)), "%", "")</f>
        <v>4 </v>
      </c>
      <c r="G177" s="1" cm="1">
        <f t="array" ref="G177">MIN(FIND({0,1,2,3,4,5,6,7,8,9},Table_0__2[[#This Row],[Sample B]]&amp;"0123456789"))</f>
        <v>7</v>
      </c>
      <c r="H177" s="1" t="str">
        <f>SUBSTITUTE((RIGHT(Table_0__2[[#This Row],[Sample B]],LEN(Table_0__2[[#This Row],[Sample B]]) - Table_0__2[[#This Row],[Column4]]+1)), "%", "")</f>
        <v>6 </v>
      </c>
      <c r="I177" s="1" t="e">
        <f>AVERAGE(Table_0__2[[#This Row],[Column3]],Table_0__2[[#This Row],[Column5]])</f>
        <v>#DIV/0!</v>
      </c>
    </row>
    <row r="178" spans="1:9" x14ac:dyDescent="0.25">
      <c r="A178" s="1" t="s">
        <v>26</v>
      </c>
      <c r="B178" s="1" t="s">
        <v>242</v>
      </c>
      <c r="C178" s="1" t="s">
        <v>202</v>
      </c>
      <c r="D178" s="1" cm="1">
        <f t="array" ref="D178">MIN(FIND({0,1,2,3,4,5,6,7,8,9},Table_0__2[[#This Row],[Sample A]]&amp;"0123456789"))</f>
        <v>7</v>
      </c>
      <c r="E178" s="1" t="str">
        <f>LEFT(Table_0__2[[#This Row],[Sample A]],Table_0__2[[#This Row],[Column1]]-1)</f>
        <v xml:space="preserve">White </v>
      </c>
      <c r="F178" s="2" t="str">
        <f>SUBSTITUTE((RIGHT(Table_0__2[[#This Row],[Sample A]],LEN(Table_0__2[[#This Row],[Sample A]]) - Table_0__2[[#This Row],[Column1]]+1)), "%", "")</f>
        <v>2 </v>
      </c>
      <c r="G178" s="1" cm="1">
        <f t="array" ref="G178">MIN(FIND({0,1,2,3,4,5,6,7,8,9},Table_0__2[[#This Row],[Sample B]]&amp;"0123456789"))</f>
        <v>7</v>
      </c>
      <c r="H178" s="1" t="str">
        <f>SUBSTITUTE((RIGHT(Table_0__2[[#This Row],[Sample B]],LEN(Table_0__2[[#This Row],[Sample B]]) - Table_0__2[[#This Row],[Column4]]+1)), "%", "")</f>
        <v>6 </v>
      </c>
      <c r="I178" s="1" t="e">
        <f>AVERAGE(Table_0__2[[#This Row],[Column3]],Table_0__2[[#This Row],[Column5]])</f>
        <v>#DIV/0!</v>
      </c>
    </row>
    <row r="179" spans="1:9" x14ac:dyDescent="0.25">
      <c r="A179" s="1" t="s">
        <v>26</v>
      </c>
      <c r="B179" s="1" t="s">
        <v>324</v>
      </c>
      <c r="C179" s="1" t="s">
        <v>187</v>
      </c>
      <c r="D179" s="1" cm="1">
        <f t="array" ref="D179">MIN(FIND({0,1,2,3,4,5,6,7,8,9},Table_0__2[[#This Row],[Sample A]]&amp;"0123456789"))</f>
        <v>13</v>
      </c>
      <c r="E179" s="1" t="str">
        <f>LEFT(Table_0__2[[#This Row],[Sample A]],Table_0__2[[#This Row],[Column1]]-1)</f>
        <v xml:space="preserve">Light green </v>
      </c>
      <c r="F179" s="2" t="str">
        <f>SUBSTITUTE((RIGHT(Table_0__2[[#This Row],[Sample A]],LEN(Table_0__2[[#This Row],[Sample A]]) - Table_0__2[[#This Row],[Column1]]+1)), "%", "")</f>
        <v>2 </v>
      </c>
      <c r="G179" s="1" cm="1">
        <f t="array" ref="G179">MIN(FIND({0,1,2,3,4,5,6,7,8,9},Table_0__2[[#This Row],[Sample B]]&amp;"0123456789"))</f>
        <v>8</v>
      </c>
      <c r="H179" s="1" t="str">
        <f>SUBSTITUTE((RIGHT(Table_0__2[[#This Row],[Sample B]],LEN(Table_0__2[[#This Row],[Sample B]]) - Table_0__2[[#This Row],[Column4]]+1)), "%", "")</f>
        <v>2 </v>
      </c>
      <c r="I179" s="1" t="e">
        <f>AVERAGE(Table_0__2[[#This Row],[Column3]],Table_0__2[[#This Row],[Column5]])</f>
        <v>#DIV/0!</v>
      </c>
    </row>
    <row r="180" spans="1:9" x14ac:dyDescent="0.25">
      <c r="A180" s="1" t="s">
        <v>27</v>
      </c>
      <c r="B180" s="1" t="s">
        <v>326</v>
      </c>
      <c r="C180" s="1" t="s">
        <v>263</v>
      </c>
      <c r="D180" s="1" cm="1">
        <f t="array" ref="D180">MIN(FIND({0,1,2,3,4,5,6,7,8,9},Table_0__2[[#This Row],[Sample A]]&amp;"0123456789"))</f>
        <v>5</v>
      </c>
      <c r="E180" s="1" t="str">
        <f>LEFT(Table_0__2[[#This Row],[Sample A]],Table_0__2[[#This Row],[Column1]]-1)</f>
        <v xml:space="preserve">Red </v>
      </c>
      <c r="F180" s="2" t="str">
        <f>SUBSTITUTE((RIGHT(Table_0__2[[#This Row],[Sample A]],LEN(Table_0__2[[#This Row],[Sample A]]) - Table_0__2[[#This Row],[Column1]]+1)), "%", "")</f>
        <v>69 </v>
      </c>
      <c r="G180" s="1" cm="1">
        <f t="array" ref="G180">MIN(FIND({0,1,2,3,4,5,6,7,8,9},Table_0__2[[#This Row],[Sample B]]&amp;"0123456789"))</f>
        <v>5</v>
      </c>
      <c r="H180" s="1" t="str">
        <f>SUBSTITUTE((RIGHT(Table_0__2[[#This Row],[Sample B]],LEN(Table_0__2[[#This Row],[Sample B]]) - Table_0__2[[#This Row],[Column4]]+1)), "%", "")</f>
        <v>73 </v>
      </c>
      <c r="I180" s="1" t="e">
        <f>AVERAGE(Table_0__2[[#This Row],[Column3]],Table_0__2[[#This Row],[Column5]])</f>
        <v>#DIV/0!</v>
      </c>
    </row>
    <row r="181" spans="1:9" x14ac:dyDescent="0.25">
      <c r="A181" s="1" t="s">
        <v>27</v>
      </c>
      <c r="B181" s="1" t="s">
        <v>260</v>
      </c>
      <c r="C181" s="1" t="s">
        <v>305</v>
      </c>
      <c r="D181" s="1" cm="1">
        <f t="array" ref="D181">MIN(FIND({0,1,2,3,4,5,6,7,8,9},Table_0__2[[#This Row],[Sample A]]&amp;"0123456789"))</f>
        <v>7</v>
      </c>
      <c r="E181" s="1" t="str">
        <f>LEFT(Table_0__2[[#This Row],[Sample A]],Table_0__2[[#This Row],[Column1]]-1)</f>
        <v xml:space="preserve">Black </v>
      </c>
      <c r="F181" s="2" t="str">
        <f>SUBSTITUTE((RIGHT(Table_0__2[[#This Row],[Sample A]],LEN(Table_0__2[[#This Row],[Sample A]]) - Table_0__2[[#This Row],[Column1]]+1)), "%", "")</f>
        <v>6 </v>
      </c>
      <c r="G181" s="1" cm="1">
        <f t="array" ref="G181">MIN(FIND({0,1,2,3,4,5,6,7,8,9},Table_0__2[[#This Row],[Sample B]]&amp;"0123456789"))</f>
        <v>7</v>
      </c>
      <c r="H181" s="1" t="str">
        <f>SUBSTITUTE((RIGHT(Table_0__2[[#This Row],[Sample B]],LEN(Table_0__2[[#This Row],[Sample B]]) - Table_0__2[[#This Row],[Column4]]+1)), "%", "")</f>
        <v>10 </v>
      </c>
      <c r="I181" s="1" t="e">
        <f>AVERAGE(Table_0__2[[#This Row],[Column3]],Table_0__2[[#This Row],[Column5]])</f>
        <v>#DIV/0!</v>
      </c>
    </row>
    <row r="182" spans="1:9" x14ac:dyDescent="0.25">
      <c r="A182" s="1" t="s">
        <v>27</v>
      </c>
      <c r="B182" s="1" t="s">
        <v>258</v>
      </c>
      <c r="C182" s="1" t="s">
        <v>222</v>
      </c>
      <c r="D182" s="1" cm="1">
        <f t="array" ref="D182">MIN(FIND({0,1,2,3,4,5,6,7,8,9},Table_0__2[[#This Row],[Sample A]]&amp;"0123456789"))</f>
        <v>6</v>
      </c>
      <c r="E182" s="1" t="str">
        <f>LEFT(Table_0__2[[#This Row],[Sample A]],Table_0__2[[#This Row],[Column1]]-1)</f>
        <v xml:space="preserve">Blue </v>
      </c>
      <c r="F182" s="2" t="str">
        <f>SUBSTITUTE((RIGHT(Table_0__2[[#This Row],[Sample A]],LEN(Table_0__2[[#This Row],[Sample A]]) - Table_0__2[[#This Row],[Column1]]+1)), "%", "")</f>
        <v>10 </v>
      </c>
      <c r="G182" s="1" cm="1">
        <f t="array" ref="G182">MIN(FIND({0,1,2,3,4,5,6,7,8,9},Table_0__2[[#This Row],[Sample B]]&amp;"0123456789"))</f>
        <v>6</v>
      </c>
      <c r="H182" s="1" t="str">
        <f>SUBSTITUTE((RIGHT(Table_0__2[[#This Row],[Sample B]],LEN(Table_0__2[[#This Row],[Sample B]]) - Table_0__2[[#This Row],[Column4]]+1)), "%", "")</f>
        <v>6 </v>
      </c>
      <c r="I182" s="1" t="e">
        <f>AVERAGE(Table_0__2[[#This Row],[Column3]],Table_0__2[[#This Row],[Column5]])</f>
        <v>#DIV/0!</v>
      </c>
    </row>
    <row r="183" spans="1:9" x14ac:dyDescent="0.25">
      <c r="A183" s="1" t="s">
        <v>27</v>
      </c>
      <c r="B183" s="1" t="s">
        <v>175</v>
      </c>
      <c r="C183" s="1" t="s">
        <v>175</v>
      </c>
      <c r="D183" s="1" cm="1">
        <f t="array" ref="D183">MIN(FIND({0,1,2,3,4,5,6,7,8,9},Table_0__2[[#This Row],[Sample A]]&amp;"0123456789"))</f>
        <v>8</v>
      </c>
      <c r="E183" s="1" t="str">
        <f>LEFT(Table_0__2[[#This Row],[Sample A]],Table_0__2[[#This Row],[Column1]]-1)</f>
        <v xml:space="preserve">Yellow </v>
      </c>
      <c r="F183" s="2" t="str">
        <f>SUBSTITUTE((RIGHT(Table_0__2[[#This Row],[Sample A]],LEN(Table_0__2[[#This Row],[Sample A]]) - Table_0__2[[#This Row],[Column1]]+1)), "%", "")</f>
        <v>4 </v>
      </c>
      <c r="G183" s="1" cm="1">
        <f t="array" ref="G183">MIN(FIND({0,1,2,3,4,5,6,7,8,9},Table_0__2[[#This Row],[Sample B]]&amp;"0123456789"))</f>
        <v>8</v>
      </c>
      <c r="H183" s="1" t="str">
        <f>SUBSTITUTE((RIGHT(Table_0__2[[#This Row],[Sample B]],LEN(Table_0__2[[#This Row],[Sample B]]) - Table_0__2[[#This Row],[Column4]]+1)), "%", "")</f>
        <v>4 </v>
      </c>
      <c r="I183" s="1" t="e">
        <f>AVERAGE(Table_0__2[[#This Row],[Column3]],Table_0__2[[#This Row],[Column5]])</f>
        <v>#DIV/0!</v>
      </c>
    </row>
    <row r="184" spans="1:9" x14ac:dyDescent="0.25">
      <c r="A184" s="1" t="s">
        <v>27</v>
      </c>
      <c r="B184" s="1" t="s">
        <v>211</v>
      </c>
      <c r="C184" s="1" t="s">
        <v>172</v>
      </c>
      <c r="D184" s="1" cm="1">
        <f t="array" ref="D184">MIN(FIND({0,1,2,3,4,5,6,7,8,9},Table_0__2[[#This Row],[Sample A]]&amp;"0123456789"))</f>
        <v>7</v>
      </c>
      <c r="E184" s="1" t="str">
        <f>LEFT(Table_0__2[[#This Row],[Sample A]],Table_0__2[[#This Row],[Column1]]-1)</f>
        <v xml:space="preserve">White </v>
      </c>
      <c r="F184" s="2" t="str">
        <f>SUBSTITUTE((RIGHT(Table_0__2[[#This Row],[Sample A]],LEN(Table_0__2[[#This Row],[Sample A]]) - Table_0__2[[#This Row],[Column1]]+1)), "%", "")</f>
        <v>4 </v>
      </c>
      <c r="G184" s="1" cm="1">
        <f t="array" ref="G184">MIN(FIND({0,1,2,3,4,5,6,7,8,9},Table_0__2[[#This Row],[Sample B]]&amp;"0123456789"))</f>
        <v>7</v>
      </c>
      <c r="H184" s="1" t="str">
        <f>SUBSTITUTE((RIGHT(Table_0__2[[#This Row],[Sample B]],LEN(Table_0__2[[#This Row],[Sample B]]) - Table_0__2[[#This Row],[Column4]]+1)), "%", "")</f>
        <v>2 </v>
      </c>
      <c r="I184" s="1" t="e">
        <f>AVERAGE(Table_0__2[[#This Row],[Column3]],Table_0__2[[#This Row],[Column5]])</f>
        <v>#DIV/0!</v>
      </c>
    </row>
    <row r="185" spans="1:9" x14ac:dyDescent="0.25">
      <c r="A185" s="1" t="s">
        <v>27</v>
      </c>
      <c r="B185" s="1" t="s">
        <v>172</v>
      </c>
      <c r="C185" s="1" t="s">
        <v>178</v>
      </c>
      <c r="D185" s="1" cm="1">
        <f t="array" ref="D185">MIN(FIND({0,1,2,3,4,5,6,7,8,9},Table_0__2[[#This Row],[Sample A]]&amp;"0123456789"))</f>
        <v>7</v>
      </c>
      <c r="E185" s="1" t="str">
        <f>LEFT(Table_0__2[[#This Row],[Sample A]],Table_0__2[[#This Row],[Column1]]-1)</f>
        <v xml:space="preserve">Green </v>
      </c>
      <c r="F185" s="2" t="str">
        <f>SUBSTITUTE((RIGHT(Table_0__2[[#This Row],[Sample A]],LEN(Table_0__2[[#This Row],[Sample A]]) - Table_0__2[[#This Row],[Column1]]+1)), "%", "")</f>
        <v>2 </v>
      </c>
      <c r="G185" s="1" cm="1">
        <f t="array" ref="G185">MIN(FIND({0,1,2,3,4,5,6,7,8,9},Table_0__2[[#This Row],[Sample B]]&amp;"0123456789"))</f>
        <v>8</v>
      </c>
      <c r="H185" s="1" t="str">
        <f>SUBSTITUTE((RIGHT(Table_0__2[[#This Row],[Sample B]],LEN(Table_0__2[[#This Row],[Sample B]]) - Table_0__2[[#This Row],[Column4]]+1)), "%", "")</f>
        <v>2 </v>
      </c>
      <c r="I185" s="1" t="e">
        <f>AVERAGE(Table_0__2[[#This Row],[Column3]],Table_0__2[[#This Row],[Column5]])</f>
        <v>#DIV/0!</v>
      </c>
    </row>
    <row r="186" spans="1:9" x14ac:dyDescent="0.25">
      <c r="A186" s="1" t="s">
        <v>27</v>
      </c>
      <c r="B186" s="1" t="s">
        <v>174</v>
      </c>
      <c r="C186" s="1" t="s">
        <v>186</v>
      </c>
      <c r="D186" s="1" cm="1">
        <f t="array" ref="D186">MIN(FIND({0,1,2,3,4,5,6,7,8,9},Table_0__2[[#This Row],[Sample A]]&amp;"0123456789"))</f>
        <v>7</v>
      </c>
      <c r="E186" s="1" t="str">
        <f>LEFT(Table_0__2[[#This Row],[Sample A]],Table_0__2[[#This Row],[Column1]]-1)</f>
        <v xml:space="preserve">Brown </v>
      </c>
      <c r="F186" s="2" t="str">
        <f>SUBSTITUTE((RIGHT(Table_0__2[[#This Row],[Sample A]],LEN(Table_0__2[[#This Row],[Sample A]]) - Table_0__2[[#This Row],[Column1]]+1)), "%", "")</f>
        <v>2 </v>
      </c>
      <c r="G186" s="1" cm="1">
        <f t="array" ref="G186">MIN(FIND({0,1,2,3,4,5,6,7,8,9},Table_0__2[[#This Row],[Sample B]]&amp;"0123456789"))</f>
        <v>8</v>
      </c>
      <c r="H186" s="1" t="str">
        <f>SUBSTITUTE((RIGHT(Table_0__2[[#This Row],[Sample B]],LEN(Table_0__2[[#This Row],[Sample B]]) - Table_0__2[[#This Row],[Column4]]+1)), "%", "")</f>
        <v>2 </v>
      </c>
      <c r="I186" s="1" t="e">
        <f>AVERAGE(Table_0__2[[#This Row],[Column3]],Table_0__2[[#This Row],[Column5]])</f>
        <v>#DIV/0!</v>
      </c>
    </row>
    <row r="187" spans="1:9" x14ac:dyDescent="0.25">
      <c r="A187" s="1" t="s">
        <v>27</v>
      </c>
      <c r="B187" s="1" t="s">
        <v>327</v>
      </c>
      <c r="C187" s="1" t="s">
        <v>328</v>
      </c>
      <c r="D187" s="1" cm="1">
        <f t="array" ref="D187">MIN(FIND({0,1,2,3,4,5,6,7,8,9},Table_0__2[[#This Row],[Sample A]]&amp;"0123456789"))</f>
        <v>7</v>
      </c>
      <c r="E187" s="1" t="str">
        <f>LEFT(Table_0__2[[#This Row],[Sample A]],Table_0__2[[#This Row],[Column1]]-1)</f>
        <v xml:space="preserve">Beige </v>
      </c>
      <c r="F187" s="2" t="str">
        <f>SUBSTITUTE((RIGHT(Table_0__2[[#This Row],[Sample A]],LEN(Table_0__2[[#This Row],[Sample A]]) - Table_0__2[[#This Row],[Column1]]+1)), "%", "")</f>
        <v>2 </v>
      </c>
      <c r="G187" s="1" cm="1">
        <f t="array" ref="G187">MIN(FIND({0,1,2,3,4,5,6,7,8,9},Table_0__2[[#This Row],[Sample B]]&amp;"0123456789"))</f>
        <v>12</v>
      </c>
      <c r="H187" s="1" t="str">
        <f>SUBSTITUTE((RIGHT(Table_0__2[[#This Row],[Sample B]],LEN(Table_0__2[[#This Row],[Sample B]]) - Table_0__2[[#This Row],[Column4]]+1)), "%", "")</f>
        <v>2 </v>
      </c>
      <c r="I187" s="1" t="e">
        <f>AVERAGE(Table_0__2[[#This Row],[Column3]],Table_0__2[[#This Row],[Column5]])</f>
        <v>#DIV/0!</v>
      </c>
    </row>
    <row r="188" spans="1:9" x14ac:dyDescent="0.25">
      <c r="A188" s="1" t="s">
        <v>28</v>
      </c>
      <c r="B188" s="1" t="s">
        <v>329</v>
      </c>
      <c r="C188" s="1" t="s">
        <v>330</v>
      </c>
      <c r="D188" s="1" cm="1">
        <f t="array" ref="D188">MIN(FIND({0,1,2,3,4,5,6,7,8,9},Table_0__2[[#This Row],[Sample A]]&amp;"0123456789"))</f>
        <v>5</v>
      </c>
      <c r="E188" s="1" t="str">
        <f>LEFT(Table_0__2[[#This Row],[Sample A]],Table_0__2[[#This Row],[Column1]]-1)</f>
        <v xml:space="preserve">Red </v>
      </c>
      <c r="F188" s="2" t="str">
        <f>SUBSTITUTE((RIGHT(Table_0__2[[#This Row],[Sample A]],LEN(Table_0__2[[#This Row],[Sample A]]) - Table_0__2[[#This Row],[Column1]]+1)), "%", "")</f>
        <v>86 </v>
      </c>
      <c r="G188" s="1" cm="1">
        <f t="array" ref="G188">MIN(FIND({0,1,2,3,4,5,6,7,8,9},Table_0__2[[#This Row],[Sample B]]&amp;"0123456789"))</f>
        <v>5</v>
      </c>
      <c r="H188" s="1" t="str">
        <f>SUBSTITUTE((RIGHT(Table_0__2[[#This Row],[Sample B]],LEN(Table_0__2[[#This Row],[Sample B]]) - Table_0__2[[#This Row],[Column4]]+1)), "%", "")</f>
        <v>94 </v>
      </c>
      <c r="I188" s="1" t="e">
        <f>AVERAGE(Table_0__2[[#This Row],[Column3]],Table_0__2[[#This Row],[Column5]])</f>
        <v>#DIV/0!</v>
      </c>
    </row>
    <row r="189" spans="1:9" x14ac:dyDescent="0.25">
      <c r="A189" s="1" t="s">
        <v>28</v>
      </c>
      <c r="B189" s="1" t="s">
        <v>305</v>
      </c>
      <c r="C189" s="1" t="s">
        <v>260</v>
      </c>
      <c r="D189" s="1" cm="1">
        <f t="array" ref="D189">MIN(FIND({0,1,2,3,4,5,6,7,8,9},Table_0__2[[#This Row],[Sample A]]&amp;"0123456789"))</f>
        <v>7</v>
      </c>
      <c r="E189" s="1" t="str">
        <f>LEFT(Table_0__2[[#This Row],[Sample A]],Table_0__2[[#This Row],[Column1]]-1)</f>
        <v xml:space="preserve">Black </v>
      </c>
      <c r="F189" s="2" t="str">
        <f>SUBSTITUTE((RIGHT(Table_0__2[[#This Row],[Sample A]],LEN(Table_0__2[[#This Row],[Sample A]]) - Table_0__2[[#This Row],[Column1]]+1)), "%", "")</f>
        <v>10 </v>
      </c>
      <c r="G189" s="1" cm="1">
        <f t="array" ref="G189">MIN(FIND({0,1,2,3,4,5,6,7,8,9},Table_0__2[[#This Row],[Sample B]]&amp;"0123456789"))</f>
        <v>7</v>
      </c>
      <c r="H189" s="1" t="str">
        <f>SUBSTITUTE((RIGHT(Table_0__2[[#This Row],[Sample B]],LEN(Table_0__2[[#This Row],[Sample B]]) - Table_0__2[[#This Row],[Column4]]+1)), "%", "")</f>
        <v>6 </v>
      </c>
      <c r="I189" s="1" t="e">
        <f>AVERAGE(Table_0__2[[#This Row],[Column3]],Table_0__2[[#This Row],[Column5]])</f>
        <v>#DIV/0!</v>
      </c>
    </row>
    <row r="190" spans="1:9" x14ac:dyDescent="0.25">
      <c r="A190" s="1" t="s">
        <v>29</v>
      </c>
      <c r="B190" s="1" t="s">
        <v>181</v>
      </c>
      <c r="C190" s="1" t="s">
        <v>331</v>
      </c>
      <c r="D190" s="1" cm="1">
        <f t="array" ref="D190">MIN(FIND({0,1,2,3,4,5,6,7,8,9},Table_0__2[[#This Row],[Sample A]]&amp;"0123456789"))</f>
        <v>5</v>
      </c>
      <c r="E190" s="1" t="str">
        <f>LEFT(Table_0__2[[#This Row],[Sample A]],Table_0__2[[#This Row],[Column1]]-1)</f>
        <v xml:space="preserve">Red </v>
      </c>
      <c r="F190" s="2" t="str">
        <f>SUBSTITUTE((RIGHT(Table_0__2[[#This Row],[Sample A]],LEN(Table_0__2[[#This Row],[Sample A]]) - Table_0__2[[#This Row],[Column1]]+1)), "%", "")</f>
        <v>29 </v>
      </c>
      <c r="G190" s="1" cm="1">
        <f t="array" ref="G190">MIN(FIND({0,1,2,3,4,5,6,7,8,9},Table_0__2[[#This Row],[Sample B]]&amp;"0123456789"))</f>
        <v>5</v>
      </c>
      <c r="H190" s="1" t="str">
        <f>SUBSTITUTE((RIGHT(Table_0__2[[#This Row],[Sample B]],LEN(Table_0__2[[#This Row],[Sample B]]) - Table_0__2[[#This Row],[Column4]]+1)), "%", "")</f>
        <v>28 </v>
      </c>
      <c r="I190" s="1" t="e">
        <f>AVERAGE(Table_0__2[[#This Row],[Column3]],Table_0__2[[#This Row],[Column5]])</f>
        <v>#DIV/0!</v>
      </c>
    </row>
    <row r="191" spans="1:9" x14ac:dyDescent="0.25">
      <c r="A191" s="1" t="s">
        <v>29</v>
      </c>
      <c r="B191" s="1" t="s">
        <v>292</v>
      </c>
      <c r="C191" s="1" t="s">
        <v>332</v>
      </c>
      <c r="D191" s="1" cm="1">
        <f t="array" ref="D191">MIN(FIND({0,1,2,3,4,5,6,7,8,9},Table_0__2[[#This Row],[Sample A]]&amp;"0123456789"))</f>
        <v>7</v>
      </c>
      <c r="E191" s="1" t="str">
        <f>LEFT(Table_0__2[[#This Row],[Sample A]],Table_0__2[[#This Row],[Column1]]-1)</f>
        <v xml:space="preserve">Black </v>
      </c>
      <c r="F191" s="2" t="str">
        <f>SUBSTITUTE((RIGHT(Table_0__2[[#This Row],[Sample A]],LEN(Table_0__2[[#This Row],[Sample A]]) - Table_0__2[[#This Row],[Column1]]+1)), "%", "")</f>
        <v>31 </v>
      </c>
      <c r="G191" s="1" cm="1">
        <f t="array" ref="G191">MIN(FIND({0,1,2,3,4,5,6,7,8,9},Table_0__2[[#This Row],[Sample B]]&amp;"0123456789"))</f>
        <v>7</v>
      </c>
      <c r="H191" s="1" t="str">
        <f>SUBSTITUTE((RIGHT(Table_0__2[[#This Row],[Sample B]],LEN(Table_0__2[[#This Row],[Sample B]]) - Table_0__2[[#This Row],[Column4]]+1)), "%", "")</f>
        <v>24 </v>
      </c>
      <c r="I191" s="1" t="e">
        <f>AVERAGE(Table_0__2[[#This Row],[Column3]],Table_0__2[[#This Row],[Column5]])</f>
        <v>#DIV/0!</v>
      </c>
    </row>
    <row r="192" spans="1:9" x14ac:dyDescent="0.25">
      <c r="A192" s="1" t="s">
        <v>29</v>
      </c>
      <c r="B192" s="1" t="s">
        <v>170</v>
      </c>
      <c r="C192" s="1" t="s">
        <v>198</v>
      </c>
      <c r="D192" s="1" cm="1">
        <f t="array" ref="D192">MIN(FIND({0,1,2,3,4,5,6,7,8,9},Table_0__2[[#This Row],[Sample A]]&amp;"0123456789"))</f>
        <v>6</v>
      </c>
      <c r="E192" s="1" t="str">
        <f>LEFT(Table_0__2[[#This Row],[Sample A]],Table_0__2[[#This Row],[Column1]]-1)</f>
        <v xml:space="preserve">Blue </v>
      </c>
      <c r="F192" s="2" t="str">
        <f>SUBSTITUTE((RIGHT(Table_0__2[[#This Row],[Sample A]],LEN(Table_0__2[[#This Row],[Sample A]]) - Table_0__2[[#This Row],[Column1]]+1)), "%", "")</f>
        <v>12 </v>
      </c>
      <c r="G192" s="1" cm="1">
        <f t="array" ref="G192">MIN(FIND({0,1,2,3,4,5,6,7,8,9},Table_0__2[[#This Row],[Sample B]]&amp;"0123456789"))</f>
        <v>6</v>
      </c>
      <c r="H192" s="1" t="str">
        <f>SUBSTITUTE((RIGHT(Table_0__2[[#This Row],[Sample B]],LEN(Table_0__2[[#This Row],[Sample B]]) - Table_0__2[[#This Row],[Column4]]+1)), "%", "")</f>
        <v>20 </v>
      </c>
      <c r="I192" s="1" t="e">
        <f>AVERAGE(Table_0__2[[#This Row],[Column3]],Table_0__2[[#This Row],[Column5]])</f>
        <v>#DIV/0!</v>
      </c>
    </row>
    <row r="193" spans="1:9" x14ac:dyDescent="0.25">
      <c r="A193" s="1" t="s">
        <v>29</v>
      </c>
      <c r="B193" s="1" t="s">
        <v>200</v>
      </c>
      <c r="C193" s="1" t="s">
        <v>220</v>
      </c>
      <c r="D193" s="1" cm="1">
        <f t="array" ref="D193">MIN(FIND({0,1,2,3,4,5,6,7,8,9},Table_0__2[[#This Row],[Sample A]]&amp;"0123456789"))</f>
        <v>7</v>
      </c>
      <c r="E193" s="1" t="str">
        <f>LEFT(Table_0__2[[#This Row],[Sample A]],Table_0__2[[#This Row],[Column1]]-1)</f>
        <v xml:space="preserve">Green </v>
      </c>
      <c r="F193" s="2" t="str">
        <f>SUBSTITUTE((RIGHT(Table_0__2[[#This Row],[Sample A]],LEN(Table_0__2[[#This Row],[Sample A]]) - Table_0__2[[#This Row],[Column1]]+1)), "%", "")</f>
        <v>10 </v>
      </c>
      <c r="G193" s="1" cm="1">
        <f t="array" ref="G193">MIN(FIND({0,1,2,3,4,5,6,7,8,9},Table_0__2[[#This Row],[Sample B]]&amp;"0123456789"))</f>
        <v>7</v>
      </c>
      <c r="H193" s="1" t="str">
        <f>SUBSTITUTE((RIGHT(Table_0__2[[#This Row],[Sample B]],LEN(Table_0__2[[#This Row],[Sample B]]) - Table_0__2[[#This Row],[Column4]]+1)), "%", "")</f>
        <v>6 </v>
      </c>
      <c r="I193" s="1" t="e">
        <f>AVERAGE(Table_0__2[[#This Row],[Column3]],Table_0__2[[#This Row],[Column5]])</f>
        <v>#DIV/0!</v>
      </c>
    </row>
    <row r="194" spans="1:9" x14ac:dyDescent="0.25">
      <c r="A194" s="1" t="s">
        <v>29</v>
      </c>
      <c r="B194" s="1" t="s">
        <v>239</v>
      </c>
      <c r="C194" s="1" t="s">
        <v>212</v>
      </c>
      <c r="D194" s="1" cm="1">
        <f t="array" ref="D194">MIN(FIND({0,1,2,3,4,5,6,7,8,9},Table_0__2[[#This Row],[Sample A]]&amp;"0123456789"))</f>
        <v>6</v>
      </c>
      <c r="E194" s="1" t="str">
        <f>LEFT(Table_0__2[[#This Row],[Sample A]],Table_0__2[[#This Row],[Column1]]-1)</f>
        <v xml:space="preserve">Gray </v>
      </c>
      <c r="F194" s="2" t="str">
        <f>SUBSTITUTE((RIGHT(Table_0__2[[#This Row],[Sample A]],LEN(Table_0__2[[#This Row],[Sample A]]) - Table_0__2[[#This Row],[Column1]]+1)), "%", "")</f>
        <v>8 </v>
      </c>
      <c r="G194" s="1" cm="1">
        <f t="array" ref="G194">MIN(FIND({0,1,2,3,4,5,6,7,8,9},Table_0__2[[#This Row],[Sample B]]&amp;"0123456789"))</f>
        <v>6</v>
      </c>
      <c r="H194" s="1" t="str">
        <f>SUBSTITUTE((RIGHT(Table_0__2[[#This Row],[Sample B]],LEN(Table_0__2[[#This Row],[Sample B]]) - Table_0__2[[#This Row],[Column4]]+1)), "%", "")</f>
        <v>6 </v>
      </c>
      <c r="I194" s="1" t="e">
        <f>AVERAGE(Table_0__2[[#This Row],[Column3]],Table_0__2[[#This Row],[Column5]])</f>
        <v>#DIV/0!</v>
      </c>
    </row>
    <row r="195" spans="1:9" x14ac:dyDescent="0.25">
      <c r="A195" s="1" t="s">
        <v>29</v>
      </c>
      <c r="B195" s="1" t="s">
        <v>175</v>
      </c>
      <c r="C195" s="1" t="s">
        <v>208</v>
      </c>
      <c r="D195" s="1" cm="1">
        <f t="array" ref="D195">MIN(FIND({0,1,2,3,4,5,6,7,8,9},Table_0__2[[#This Row],[Sample A]]&amp;"0123456789"))</f>
        <v>8</v>
      </c>
      <c r="E195" s="1" t="str">
        <f>LEFT(Table_0__2[[#This Row],[Sample A]],Table_0__2[[#This Row],[Column1]]-1)</f>
        <v xml:space="preserve">Yellow </v>
      </c>
      <c r="F195" s="2" t="str">
        <f>SUBSTITUTE((RIGHT(Table_0__2[[#This Row],[Sample A]],LEN(Table_0__2[[#This Row],[Sample A]]) - Table_0__2[[#This Row],[Column1]]+1)), "%", "")</f>
        <v>4 </v>
      </c>
      <c r="G195" s="1" cm="1">
        <f t="array" ref="G195">MIN(FIND({0,1,2,3,4,5,6,7,8,9},Table_0__2[[#This Row],[Sample B]]&amp;"0123456789"))</f>
        <v>8</v>
      </c>
      <c r="H195" s="1" t="str">
        <f>SUBSTITUTE((RIGHT(Table_0__2[[#This Row],[Sample B]],LEN(Table_0__2[[#This Row],[Sample B]]) - Table_0__2[[#This Row],[Column4]]+1)), "%", "")</f>
        <v>7 </v>
      </c>
      <c r="I195" s="1" t="e">
        <f>AVERAGE(Table_0__2[[#This Row],[Column3]],Table_0__2[[#This Row],[Column5]])</f>
        <v>#DIV/0!</v>
      </c>
    </row>
    <row r="196" spans="1:9" x14ac:dyDescent="0.25">
      <c r="A196" s="1" t="s">
        <v>29</v>
      </c>
      <c r="B196" s="1" t="s">
        <v>178</v>
      </c>
      <c r="C196" s="1" t="s">
        <v>273</v>
      </c>
      <c r="D196" s="1" cm="1">
        <f t="array" ref="D196">MIN(FIND({0,1,2,3,4,5,6,7,8,9},Table_0__2[[#This Row],[Sample A]]&amp;"0123456789"))</f>
        <v>8</v>
      </c>
      <c r="E196" s="1" t="str">
        <f>LEFT(Table_0__2[[#This Row],[Sample A]],Table_0__2[[#This Row],[Column1]]-1)</f>
        <v xml:space="preserve">Purple </v>
      </c>
      <c r="F196" s="2" t="str">
        <f>SUBSTITUTE((RIGHT(Table_0__2[[#This Row],[Sample A]],LEN(Table_0__2[[#This Row],[Sample A]]) - Table_0__2[[#This Row],[Column1]]+1)), "%", "")</f>
        <v>2 </v>
      </c>
      <c r="G196" s="1" cm="1">
        <f t="array" ref="G196">MIN(FIND({0,1,2,3,4,5,6,7,8,9},Table_0__2[[#This Row],[Sample B]]&amp;"0123456789"))</f>
        <v>8</v>
      </c>
      <c r="H196" s="1" t="str">
        <f>SUBSTITUTE((RIGHT(Table_0__2[[#This Row],[Sample B]],LEN(Table_0__2[[#This Row],[Sample B]]) - Table_0__2[[#This Row],[Column4]]+1)), "%", "")</f>
        <v>4 </v>
      </c>
      <c r="I196" s="1" t="e">
        <f>AVERAGE(Table_0__2[[#This Row],[Column3]],Table_0__2[[#This Row],[Column5]])</f>
        <v>#DIV/0!</v>
      </c>
    </row>
    <row r="197" spans="1:9" x14ac:dyDescent="0.25">
      <c r="A197" s="1" t="s">
        <v>29</v>
      </c>
      <c r="B197" s="1" t="s">
        <v>186</v>
      </c>
      <c r="C197" s="1" t="s">
        <v>242</v>
      </c>
      <c r="D197" s="1" cm="1">
        <f t="array" ref="D197">MIN(FIND({0,1,2,3,4,5,6,7,8,9},Table_0__2[[#This Row],[Sample A]]&amp;"0123456789"))</f>
        <v>8</v>
      </c>
      <c r="E197" s="1" t="str">
        <f>LEFT(Table_0__2[[#This Row],[Sample A]],Table_0__2[[#This Row],[Column1]]-1)</f>
        <v xml:space="preserve">Orange </v>
      </c>
      <c r="F197" s="2" t="str">
        <f>SUBSTITUTE((RIGHT(Table_0__2[[#This Row],[Sample A]],LEN(Table_0__2[[#This Row],[Sample A]]) - Table_0__2[[#This Row],[Column1]]+1)), "%", "")</f>
        <v>2 </v>
      </c>
      <c r="G197" s="1" cm="1">
        <f t="array" ref="G197">MIN(FIND({0,1,2,3,4,5,6,7,8,9},Table_0__2[[#This Row],[Sample B]]&amp;"0123456789"))</f>
        <v>7</v>
      </c>
      <c r="H197" s="1" t="str">
        <f>SUBSTITUTE((RIGHT(Table_0__2[[#This Row],[Sample B]],LEN(Table_0__2[[#This Row],[Sample B]]) - Table_0__2[[#This Row],[Column4]]+1)), "%", "")</f>
        <v>2 </v>
      </c>
      <c r="I197" s="1" t="e">
        <f>AVERAGE(Table_0__2[[#This Row],[Column3]],Table_0__2[[#This Row],[Column5]])</f>
        <v>#DIV/0!</v>
      </c>
    </row>
    <row r="198" spans="1:9" x14ac:dyDescent="0.25">
      <c r="A198" s="1" t="s">
        <v>29</v>
      </c>
      <c r="B198" s="1" t="s">
        <v>174</v>
      </c>
      <c r="C198" s="1" t="s">
        <v>296</v>
      </c>
      <c r="D198" s="1" cm="1">
        <f t="array" ref="D198">MIN(FIND({0,1,2,3,4,5,6,7,8,9},Table_0__2[[#This Row],[Sample A]]&amp;"0123456789"))</f>
        <v>7</v>
      </c>
      <c r="E198" s="1" t="str">
        <f>LEFT(Table_0__2[[#This Row],[Sample A]],Table_0__2[[#This Row],[Column1]]-1)</f>
        <v xml:space="preserve">Brown </v>
      </c>
      <c r="F198" s="2" t="str">
        <f>SUBSTITUTE((RIGHT(Table_0__2[[#This Row],[Sample A]],LEN(Table_0__2[[#This Row],[Sample A]]) - Table_0__2[[#This Row],[Column1]]+1)), "%", "")</f>
        <v>2 </v>
      </c>
      <c r="G198" s="1" cm="1">
        <f t="array" ref="G198">MIN(FIND({0,1,2,3,4,5,6,7,8,9},Table_0__2[[#This Row],[Sample B]]&amp;"0123456789"))</f>
        <v>6</v>
      </c>
      <c r="H198" s="1" t="str">
        <f>SUBSTITUTE((RIGHT(Table_0__2[[#This Row],[Sample B]],LEN(Table_0__2[[#This Row],[Sample B]]) - Table_0__2[[#This Row],[Column4]]+1)), "%", "")</f>
        <v>2 </v>
      </c>
      <c r="I198" s="1" t="e">
        <f>AVERAGE(Table_0__2[[#This Row],[Column3]],Table_0__2[[#This Row],[Column5]])</f>
        <v>#DIV/0!</v>
      </c>
    </row>
    <row r="199" spans="1:9" x14ac:dyDescent="0.25">
      <c r="A199" s="1" t="s">
        <v>30</v>
      </c>
      <c r="B199" s="1" t="s">
        <v>333</v>
      </c>
      <c r="C199" s="1" t="s">
        <v>333</v>
      </c>
      <c r="D199" s="1" cm="1">
        <f t="array" ref="D199">MIN(FIND({0,1,2,3,4,5,6,7,8,9},Table_0__2[[#This Row],[Sample A]]&amp;"0123456789"))</f>
        <v>6</v>
      </c>
      <c r="E199" s="1" t="str">
        <f>LEFT(Table_0__2[[#This Row],[Sample A]],Table_0__2[[#This Row],[Column1]]-1)</f>
        <v xml:space="preserve">Blue </v>
      </c>
      <c r="F199" s="2" t="str">
        <f>SUBSTITUTE((RIGHT(Table_0__2[[#This Row],[Sample A]],LEN(Table_0__2[[#This Row],[Sample A]]) - Table_0__2[[#This Row],[Column1]]+1)), "%", "")</f>
        <v>60 </v>
      </c>
      <c r="G199" s="1" cm="1">
        <f t="array" ref="G199">MIN(FIND({0,1,2,3,4,5,6,7,8,9},Table_0__2[[#This Row],[Sample B]]&amp;"0123456789"))</f>
        <v>6</v>
      </c>
      <c r="H199" s="1" t="str">
        <f>SUBSTITUTE((RIGHT(Table_0__2[[#This Row],[Sample B]],LEN(Table_0__2[[#This Row],[Sample B]]) - Table_0__2[[#This Row],[Column4]]+1)), "%", "")</f>
        <v>60 </v>
      </c>
      <c r="I199" s="1" t="e">
        <f>AVERAGE(Table_0__2[[#This Row],[Column3]],Table_0__2[[#This Row],[Column5]])</f>
        <v>#DIV/0!</v>
      </c>
    </row>
    <row r="200" spans="1:9" x14ac:dyDescent="0.25">
      <c r="A200" s="1" t="s">
        <v>30</v>
      </c>
      <c r="B200" s="1" t="s">
        <v>205</v>
      </c>
      <c r="C200" s="1" t="s">
        <v>334</v>
      </c>
      <c r="D200" s="1" cm="1">
        <f t="array" ref="D200">MIN(FIND({0,1,2,3,4,5,6,7,8,9},Table_0__2[[#This Row],[Sample A]]&amp;"0123456789"))</f>
        <v>7</v>
      </c>
      <c r="E200" s="1" t="str">
        <f>LEFT(Table_0__2[[#This Row],[Sample A]],Table_0__2[[#This Row],[Column1]]-1)</f>
        <v xml:space="preserve">Black </v>
      </c>
      <c r="F200" s="2" t="str">
        <f>SUBSTITUTE((RIGHT(Table_0__2[[#This Row],[Sample A]],LEN(Table_0__2[[#This Row],[Sample A]]) - Table_0__2[[#This Row],[Column1]]+1)), "%", "")</f>
        <v>18 </v>
      </c>
      <c r="G200" s="1" cm="1">
        <f t="array" ref="G200">MIN(FIND({0,1,2,3,4,5,6,7,8,9},Table_0__2[[#This Row],[Sample B]]&amp;"0123456789"))</f>
        <v>7</v>
      </c>
      <c r="H200" s="1" t="str">
        <f>SUBSTITUTE((RIGHT(Table_0__2[[#This Row],[Sample B]],LEN(Table_0__2[[#This Row],[Sample B]]) - Table_0__2[[#This Row],[Column4]]+1)), "%", "")</f>
        <v>19 </v>
      </c>
      <c r="I200" s="1" t="e">
        <f>AVERAGE(Table_0__2[[#This Row],[Column3]],Table_0__2[[#This Row],[Column5]])</f>
        <v>#DIV/0!</v>
      </c>
    </row>
    <row r="201" spans="1:9" x14ac:dyDescent="0.25">
      <c r="A201" s="1" t="s">
        <v>30</v>
      </c>
      <c r="B201" s="1" t="s">
        <v>228</v>
      </c>
      <c r="C201" s="1" t="s">
        <v>229</v>
      </c>
      <c r="D201" s="1" cm="1">
        <f t="array" ref="D201">MIN(FIND({0,1,2,3,4,5,6,7,8,9},Table_0__2[[#This Row],[Sample A]]&amp;"0123456789"))</f>
        <v>5</v>
      </c>
      <c r="E201" s="1" t="str">
        <f>LEFT(Table_0__2[[#This Row],[Sample A]],Table_0__2[[#This Row],[Column1]]-1)</f>
        <v xml:space="preserve">Red </v>
      </c>
      <c r="F201" s="2" t="str">
        <f>SUBSTITUTE((RIGHT(Table_0__2[[#This Row],[Sample A]],LEN(Table_0__2[[#This Row],[Sample A]]) - Table_0__2[[#This Row],[Column1]]+1)), "%", "")</f>
        <v>8 </v>
      </c>
      <c r="G201" s="1" cm="1">
        <f t="array" ref="G201">MIN(FIND({0,1,2,3,4,5,6,7,8,9},Table_0__2[[#This Row],[Sample B]]&amp;"0123456789"))</f>
        <v>5</v>
      </c>
      <c r="H201" s="1" t="str">
        <f>SUBSTITUTE((RIGHT(Table_0__2[[#This Row],[Sample B]],LEN(Table_0__2[[#This Row],[Sample B]]) - Table_0__2[[#This Row],[Column4]]+1)), "%", "")</f>
        <v>6 </v>
      </c>
      <c r="I201" s="1" t="e">
        <f>AVERAGE(Table_0__2[[#This Row],[Column3]],Table_0__2[[#This Row],[Column5]])</f>
        <v>#DIV/0!</v>
      </c>
    </row>
    <row r="202" spans="1:9" x14ac:dyDescent="0.25">
      <c r="A202" s="1" t="s">
        <v>30</v>
      </c>
      <c r="B202" s="1" t="s">
        <v>185</v>
      </c>
      <c r="C202" s="1" t="s">
        <v>212</v>
      </c>
      <c r="D202" s="1" cm="1">
        <f t="array" ref="D202">MIN(FIND({0,1,2,3,4,5,6,7,8,9},Table_0__2[[#This Row],[Sample A]]&amp;"0123456789"))</f>
        <v>6</v>
      </c>
      <c r="E202" s="1" t="str">
        <f>LEFT(Table_0__2[[#This Row],[Sample A]],Table_0__2[[#This Row],[Column1]]-1)</f>
        <v xml:space="preserve">Gray </v>
      </c>
      <c r="F202" s="2" t="str">
        <f>SUBSTITUTE((RIGHT(Table_0__2[[#This Row],[Sample A]],LEN(Table_0__2[[#This Row],[Sample A]]) - Table_0__2[[#This Row],[Column1]]+1)), "%", "")</f>
        <v>2 </v>
      </c>
      <c r="G202" s="1" cm="1">
        <f t="array" ref="G202">MIN(FIND({0,1,2,3,4,5,6,7,8,9},Table_0__2[[#This Row],[Sample B]]&amp;"0123456789"))</f>
        <v>6</v>
      </c>
      <c r="H202" s="1" t="str">
        <f>SUBSTITUTE((RIGHT(Table_0__2[[#This Row],[Sample B]],LEN(Table_0__2[[#This Row],[Sample B]]) - Table_0__2[[#This Row],[Column4]]+1)), "%", "")</f>
        <v>6 </v>
      </c>
      <c r="I202" s="1" t="e">
        <f>AVERAGE(Table_0__2[[#This Row],[Column3]],Table_0__2[[#This Row],[Column5]])</f>
        <v>#DIV/0!</v>
      </c>
    </row>
    <row r="203" spans="1:9" x14ac:dyDescent="0.25">
      <c r="A203" s="1" t="s">
        <v>30</v>
      </c>
      <c r="B203" s="1" t="s">
        <v>175</v>
      </c>
      <c r="C203" s="1" t="s">
        <v>175</v>
      </c>
      <c r="D203" s="1" cm="1">
        <f t="array" ref="D203">MIN(FIND({0,1,2,3,4,5,6,7,8,9},Table_0__2[[#This Row],[Sample A]]&amp;"0123456789"))</f>
        <v>8</v>
      </c>
      <c r="E203" s="1" t="str">
        <f>LEFT(Table_0__2[[#This Row],[Sample A]],Table_0__2[[#This Row],[Column1]]-1)</f>
        <v xml:space="preserve">Yellow </v>
      </c>
      <c r="F203" s="2" t="str">
        <f>SUBSTITUTE((RIGHT(Table_0__2[[#This Row],[Sample A]],LEN(Table_0__2[[#This Row],[Sample A]]) - Table_0__2[[#This Row],[Column1]]+1)), "%", "")</f>
        <v>4 </v>
      </c>
      <c r="G203" s="1" cm="1">
        <f t="array" ref="G203">MIN(FIND({0,1,2,3,4,5,6,7,8,9},Table_0__2[[#This Row],[Sample B]]&amp;"0123456789"))</f>
        <v>8</v>
      </c>
      <c r="H203" s="1" t="str">
        <f>SUBSTITUTE((RIGHT(Table_0__2[[#This Row],[Sample B]],LEN(Table_0__2[[#This Row],[Sample B]]) - Table_0__2[[#This Row],[Column4]]+1)), "%", "")</f>
        <v>4 </v>
      </c>
      <c r="I203" s="1" t="e">
        <f>AVERAGE(Table_0__2[[#This Row],[Column3]],Table_0__2[[#This Row],[Column5]])</f>
        <v>#DIV/0!</v>
      </c>
    </row>
    <row r="204" spans="1:9" x14ac:dyDescent="0.25">
      <c r="A204" s="1" t="s">
        <v>30</v>
      </c>
      <c r="B204" s="1" t="s">
        <v>173</v>
      </c>
      <c r="C204" s="1" t="s">
        <v>172</v>
      </c>
      <c r="D204" s="1" cm="1">
        <f t="array" ref="D204">MIN(FIND({0,1,2,3,4,5,6,7,8,9},Table_0__2[[#This Row],[Sample A]]&amp;"0123456789"))</f>
        <v>7</v>
      </c>
      <c r="E204" s="1" t="str">
        <f>LEFT(Table_0__2[[#This Row],[Sample A]],Table_0__2[[#This Row],[Column1]]-1)</f>
        <v xml:space="preserve">Green </v>
      </c>
      <c r="F204" s="2" t="str">
        <f>SUBSTITUTE((RIGHT(Table_0__2[[#This Row],[Sample A]],LEN(Table_0__2[[#This Row],[Sample A]]) - Table_0__2[[#This Row],[Column1]]+1)), "%", "")</f>
        <v>4 </v>
      </c>
      <c r="G204" s="1" cm="1">
        <f t="array" ref="G204">MIN(FIND({0,1,2,3,4,5,6,7,8,9},Table_0__2[[#This Row],[Sample B]]&amp;"0123456789"))</f>
        <v>7</v>
      </c>
      <c r="H204" s="1" t="str">
        <f>SUBSTITUTE((RIGHT(Table_0__2[[#This Row],[Sample B]],LEN(Table_0__2[[#This Row],[Sample B]]) - Table_0__2[[#This Row],[Column4]]+1)), "%", "")</f>
        <v>2 </v>
      </c>
      <c r="I204" s="1" t="e">
        <f>AVERAGE(Table_0__2[[#This Row],[Column3]],Table_0__2[[#This Row],[Column5]])</f>
        <v>#DIV/0!</v>
      </c>
    </row>
    <row r="205" spans="1:9" x14ac:dyDescent="0.25">
      <c r="A205" s="1" t="s">
        <v>30</v>
      </c>
      <c r="B205" s="1" t="s">
        <v>178</v>
      </c>
      <c r="C205" s="1" t="s">
        <v>296</v>
      </c>
      <c r="D205" s="1" cm="1">
        <f t="array" ref="D205">MIN(FIND({0,1,2,3,4,5,6,7,8,9},Table_0__2[[#This Row],[Sample A]]&amp;"0123456789"))</f>
        <v>8</v>
      </c>
      <c r="E205" s="1" t="str">
        <f>LEFT(Table_0__2[[#This Row],[Sample A]],Table_0__2[[#This Row],[Column1]]-1)</f>
        <v xml:space="preserve">Purple </v>
      </c>
      <c r="F205" s="2" t="str">
        <f>SUBSTITUTE((RIGHT(Table_0__2[[#This Row],[Sample A]],LEN(Table_0__2[[#This Row],[Sample A]]) - Table_0__2[[#This Row],[Column1]]+1)), "%", "")</f>
        <v>2 </v>
      </c>
      <c r="G205" s="1" cm="1">
        <f t="array" ref="G205">MIN(FIND({0,1,2,3,4,5,6,7,8,9},Table_0__2[[#This Row],[Sample B]]&amp;"0123456789"))</f>
        <v>6</v>
      </c>
      <c r="H205" s="1" t="str">
        <f>SUBSTITUTE((RIGHT(Table_0__2[[#This Row],[Sample B]],LEN(Table_0__2[[#This Row],[Sample B]]) - Table_0__2[[#This Row],[Column4]]+1)), "%", "")</f>
        <v>2 </v>
      </c>
      <c r="I205" s="1" t="e">
        <f>AVERAGE(Table_0__2[[#This Row],[Column3]],Table_0__2[[#This Row],[Column5]])</f>
        <v>#DIV/0!</v>
      </c>
    </row>
    <row r="206" spans="1:9" x14ac:dyDescent="0.25">
      <c r="A206" s="1" t="s">
        <v>30</v>
      </c>
      <c r="B206" s="1" t="s">
        <v>174</v>
      </c>
      <c r="C206" s="1" t="s">
        <v>10</v>
      </c>
      <c r="D206" s="1" cm="1">
        <f t="array" ref="D206">MIN(FIND({0,1,2,3,4,5,6,7,8,9},Table_0__2[[#This Row],[Sample A]]&amp;"0123456789"))</f>
        <v>7</v>
      </c>
      <c r="E206" s="1" t="str">
        <f>LEFT(Table_0__2[[#This Row],[Sample A]],Table_0__2[[#This Row],[Column1]]-1)</f>
        <v xml:space="preserve">Brown </v>
      </c>
      <c r="F206" s="2" t="str">
        <f>SUBSTITUTE((RIGHT(Table_0__2[[#This Row],[Sample A]],LEN(Table_0__2[[#This Row],[Sample A]]) - Table_0__2[[#This Row],[Column1]]+1)), "%", "")</f>
        <v>2 </v>
      </c>
      <c r="G206" s="1" cm="1">
        <f t="array" ref="G206">MIN(FIND({0,1,2,3,4,5,6,7,8,9},Table_0__2[[#This Row],[Sample B]]&amp;"0123456789"))</f>
        <v>14</v>
      </c>
      <c r="H206" s="1" t="str">
        <f>SUBSTITUTE((RIGHT(Table_0__2[[#This Row],[Sample B]],LEN(Table_0__2[[#This Row],[Sample B]]) - Table_0__2[[#This Row],[Column4]]+1)), "%", "")</f>
        <v/>
      </c>
      <c r="I206" s="1" t="e">
        <f>AVERAGE(Table_0__2[[#This Row],[Column3]],Table_0__2[[#This Row],[Column5]])</f>
        <v>#DIV/0!</v>
      </c>
    </row>
    <row r="207" spans="1:9" x14ac:dyDescent="0.25">
      <c r="A207" s="1" t="s">
        <v>31</v>
      </c>
      <c r="B207" s="1" t="s">
        <v>268</v>
      </c>
      <c r="C207" s="1" t="s">
        <v>335</v>
      </c>
      <c r="D207" s="1" cm="1">
        <f t="array" ref="D207">MIN(FIND({0,1,2,3,4,5,6,7,8,9},Table_0__2[[#This Row],[Sample A]]&amp;"0123456789"))</f>
        <v>5</v>
      </c>
      <c r="E207" s="1" t="str">
        <f>LEFT(Table_0__2[[#This Row],[Sample A]],Table_0__2[[#This Row],[Column1]]-1)</f>
        <v xml:space="preserve">Red </v>
      </c>
      <c r="F207" s="2" t="str">
        <f>SUBSTITUTE((RIGHT(Table_0__2[[#This Row],[Sample A]],LEN(Table_0__2[[#This Row],[Sample A]]) - Table_0__2[[#This Row],[Column1]]+1)), "%", "")</f>
        <v>44 </v>
      </c>
      <c r="G207" s="1" cm="1">
        <f t="array" ref="G207">MIN(FIND({0,1,2,3,4,5,6,7,8,9},Table_0__2[[#This Row],[Sample B]]&amp;"0123456789"))</f>
        <v>5</v>
      </c>
      <c r="H207" s="1" t="str">
        <f>SUBSTITUTE((RIGHT(Table_0__2[[#This Row],[Sample B]],LEN(Table_0__2[[#This Row],[Sample B]]) - Table_0__2[[#This Row],[Column4]]+1)), "%", "")</f>
        <v>33 </v>
      </c>
      <c r="I207" s="1" t="e">
        <f>AVERAGE(Table_0__2[[#This Row],[Column3]],Table_0__2[[#This Row],[Column5]])</f>
        <v>#DIV/0!</v>
      </c>
    </row>
    <row r="208" spans="1:9" x14ac:dyDescent="0.25">
      <c r="A208" s="1" t="s">
        <v>31</v>
      </c>
      <c r="B208" s="1" t="s">
        <v>336</v>
      </c>
      <c r="C208" s="1" t="s">
        <v>219</v>
      </c>
      <c r="D208" s="1" cm="1">
        <f t="array" ref="D208">MIN(FIND({0,1,2,3,4,5,6,7,8,9},Table_0__2[[#This Row],[Sample A]]&amp;"0123456789"))</f>
        <v>7</v>
      </c>
      <c r="E208" s="1" t="str">
        <f>LEFT(Table_0__2[[#This Row],[Sample A]],Table_0__2[[#This Row],[Column1]]-1)</f>
        <v xml:space="preserve">Black </v>
      </c>
      <c r="F208" s="2" t="str">
        <f>SUBSTITUTE((RIGHT(Table_0__2[[#This Row],[Sample A]],LEN(Table_0__2[[#This Row],[Sample A]]) - Table_0__2[[#This Row],[Column1]]+1)), "%", "")</f>
        <v>30 </v>
      </c>
      <c r="G208" s="1" cm="1">
        <f t="array" ref="G208">MIN(FIND({0,1,2,3,4,5,6,7,8,9},Table_0__2[[#This Row],[Sample B]]&amp;"0123456789"))</f>
        <v>7</v>
      </c>
      <c r="H208" s="1" t="str">
        <f>SUBSTITUTE((RIGHT(Table_0__2[[#This Row],[Sample B]],LEN(Table_0__2[[#This Row],[Sample B]]) - Table_0__2[[#This Row],[Column4]]+1)), "%", "")</f>
        <v>33 </v>
      </c>
      <c r="I208" s="1" t="e">
        <f>AVERAGE(Table_0__2[[#This Row],[Column3]],Table_0__2[[#This Row],[Column5]])</f>
        <v>#DIV/0!</v>
      </c>
    </row>
    <row r="209" spans="1:9" x14ac:dyDescent="0.25">
      <c r="A209" s="1" t="s">
        <v>31</v>
      </c>
      <c r="B209" s="1" t="s">
        <v>171</v>
      </c>
      <c r="C209" s="1" t="s">
        <v>311</v>
      </c>
      <c r="D209" s="1" cm="1">
        <f t="array" ref="D209">MIN(FIND({0,1,2,3,4,5,6,7,8,9},Table_0__2[[#This Row],[Sample A]]&amp;"0123456789"))</f>
        <v>6</v>
      </c>
      <c r="E209" s="1" t="str">
        <f>LEFT(Table_0__2[[#This Row],[Sample A]],Table_0__2[[#This Row],[Column1]]-1)</f>
        <v xml:space="preserve">Blue </v>
      </c>
      <c r="F209" s="2" t="str">
        <f>SUBSTITUTE((RIGHT(Table_0__2[[#This Row],[Sample A]],LEN(Table_0__2[[#This Row],[Sample A]]) - Table_0__2[[#This Row],[Column1]]+1)), "%", "")</f>
        <v>8 </v>
      </c>
      <c r="G209" s="1" cm="1">
        <f t="array" ref="G209">MIN(FIND({0,1,2,3,4,5,6,7,8,9},Table_0__2[[#This Row],[Sample B]]&amp;"0123456789"))</f>
        <v>6</v>
      </c>
      <c r="H209" s="1" t="str">
        <f>SUBSTITUTE((RIGHT(Table_0__2[[#This Row],[Sample B]],LEN(Table_0__2[[#This Row],[Sample B]]) - Table_0__2[[#This Row],[Column4]]+1)), "%", "")</f>
        <v>13 </v>
      </c>
      <c r="I209" s="1" t="e">
        <f>AVERAGE(Table_0__2[[#This Row],[Column3]],Table_0__2[[#This Row],[Column5]])</f>
        <v>#DIV/0!</v>
      </c>
    </row>
    <row r="210" spans="1:9" x14ac:dyDescent="0.25">
      <c r="A210" s="1" t="s">
        <v>31</v>
      </c>
      <c r="B210" s="1" t="s">
        <v>175</v>
      </c>
      <c r="C210" s="1" t="s">
        <v>337</v>
      </c>
      <c r="D210" s="1" cm="1">
        <f t="array" ref="D210">MIN(FIND({0,1,2,3,4,5,6,7,8,9},Table_0__2[[#This Row],[Sample A]]&amp;"0123456789"))</f>
        <v>8</v>
      </c>
      <c r="E210" s="1" t="str">
        <f>LEFT(Table_0__2[[#This Row],[Sample A]],Table_0__2[[#This Row],[Column1]]-1)</f>
        <v xml:space="preserve">Yellow </v>
      </c>
      <c r="F210" s="2" t="str">
        <f>SUBSTITUTE((RIGHT(Table_0__2[[#This Row],[Sample A]],LEN(Table_0__2[[#This Row],[Sample A]]) - Table_0__2[[#This Row],[Column1]]+1)), "%", "")</f>
        <v>4 </v>
      </c>
      <c r="G210" s="1" cm="1">
        <f t="array" ref="G210">MIN(FIND({0,1,2,3,4,5,6,7,8,9},Table_0__2[[#This Row],[Sample B]]&amp;"0123456789"))</f>
        <v>8</v>
      </c>
      <c r="H210" s="1" t="str">
        <f>SUBSTITUTE((RIGHT(Table_0__2[[#This Row],[Sample B]],LEN(Table_0__2[[#This Row],[Sample B]]) - Table_0__2[[#This Row],[Column4]]+1)), "%", "")</f>
        <v>8 </v>
      </c>
      <c r="I210" s="1" t="e">
        <f>AVERAGE(Table_0__2[[#This Row],[Column3]],Table_0__2[[#This Row],[Column5]])</f>
        <v>#DIV/0!</v>
      </c>
    </row>
    <row r="211" spans="1:9" x14ac:dyDescent="0.25">
      <c r="A211" s="1" t="s">
        <v>31</v>
      </c>
      <c r="B211" s="1" t="s">
        <v>211</v>
      </c>
      <c r="C211" s="1" t="s">
        <v>211</v>
      </c>
      <c r="D211" s="1" cm="1">
        <f t="array" ref="D211">MIN(FIND({0,1,2,3,4,5,6,7,8,9},Table_0__2[[#This Row],[Sample A]]&amp;"0123456789"))</f>
        <v>7</v>
      </c>
      <c r="E211" s="1" t="str">
        <f>LEFT(Table_0__2[[#This Row],[Sample A]],Table_0__2[[#This Row],[Column1]]-1)</f>
        <v xml:space="preserve">White </v>
      </c>
      <c r="F211" s="2" t="str">
        <f>SUBSTITUTE((RIGHT(Table_0__2[[#This Row],[Sample A]],LEN(Table_0__2[[#This Row],[Sample A]]) - Table_0__2[[#This Row],[Column1]]+1)), "%", "")</f>
        <v>4 </v>
      </c>
      <c r="G211" s="1" cm="1">
        <f t="array" ref="G211">MIN(FIND({0,1,2,3,4,5,6,7,8,9},Table_0__2[[#This Row],[Sample B]]&amp;"0123456789"))</f>
        <v>7</v>
      </c>
      <c r="H211" s="1" t="str">
        <f>SUBSTITUTE((RIGHT(Table_0__2[[#This Row],[Sample B]],LEN(Table_0__2[[#This Row],[Sample B]]) - Table_0__2[[#This Row],[Column4]]+1)), "%", "")</f>
        <v>4 </v>
      </c>
      <c r="I211" s="1" t="e">
        <f>AVERAGE(Table_0__2[[#This Row],[Column3]],Table_0__2[[#This Row],[Column5]])</f>
        <v>#DIV/0!</v>
      </c>
    </row>
    <row r="212" spans="1:9" x14ac:dyDescent="0.25">
      <c r="A212" s="1" t="s">
        <v>31</v>
      </c>
      <c r="B212" s="1" t="s">
        <v>172</v>
      </c>
      <c r="C212" s="1" t="s">
        <v>220</v>
      </c>
      <c r="D212" s="1" cm="1">
        <f t="array" ref="D212">MIN(FIND({0,1,2,3,4,5,6,7,8,9},Table_0__2[[#This Row],[Sample A]]&amp;"0123456789"))</f>
        <v>7</v>
      </c>
      <c r="E212" s="1" t="str">
        <f>LEFT(Table_0__2[[#This Row],[Sample A]],Table_0__2[[#This Row],[Column1]]-1)</f>
        <v xml:space="preserve">Green </v>
      </c>
      <c r="F212" s="2" t="str">
        <f>SUBSTITUTE((RIGHT(Table_0__2[[#This Row],[Sample A]],LEN(Table_0__2[[#This Row],[Sample A]]) - Table_0__2[[#This Row],[Column1]]+1)), "%", "")</f>
        <v>2 </v>
      </c>
      <c r="G212" s="1" cm="1">
        <f t="array" ref="G212">MIN(FIND({0,1,2,3,4,5,6,7,8,9},Table_0__2[[#This Row],[Sample B]]&amp;"0123456789"))</f>
        <v>7</v>
      </c>
      <c r="H212" s="1" t="str">
        <f>SUBSTITUTE((RIGHT(Table_0__2[[#This Row],[Sample B]],LEN(Table_0__2[[#This Row],[Sample B]]) - Table_0__2[[#This Row],[Column4]]+1)), "%", "")</f>
        <v>6 </v>
      </c>
      <c r="I212" s="1" t="e">
        <f>AVERAGE(Table_0__2[[#This Row],[Column3]],Table_0__2[[#This Row],[Column5]])</f>
        <v>#DIV/0!</v>
      </c>
    </row>
    <row r="213" spans="1:9" x14ac:dyDescent="0.25">
      <c r="A213" s="1" t="s">
        <v>31</v>
      </c>
      <c r="B213" s="1" t="s">
        <v>213</v>
      </c>
      <c r="C213" s="1" t="s">
        <v>186</v>
      </c>
      <c r="D213" s="1" cm="1">
        <f t="array" ref="D213">MIN(FIND({0,1,2,3,4,5,6,7,8,9},Table_0__2[[#This Row],[Sample A]]&amp;"0123456789"))</f>
        <v>8</v>
      </c>
      <c r="E213" s="1" t="str">
        <f>LEFT(Table_0__2[[#This Row],[Sample A]],Table_0__2[[#This Row],[Column1]]-1)</f>
        <v xml:space="preserve">Orange </v>
      </c>
      <c r="F213" s="2" t="str">
        <f>SUBSTITUTE((RIGHT(Table_0__2[[#This Row],[Sample A]],LEN(Table_0__2[[#This Row],[Sample A]]) - Table_0__2[[#This Row],[Column1]]+1)), "%", "")</f>
        <v>4 </v>
      </c>
      <c r="G213" s="1" cm="1">
        <f t="array" ref="G213">MIN(FIND({0,1,2,3,4,5,6,7,8,9},Table_0__2[[#This Row],[Sample B]]&amp;"0123456789"))</f>
        <v>8</v>
      </c>
      <c r="H213" s="1" t="str">
        <f>SUBSTITUTE((RIGHT(Table_0__2[[#This Row],[Sample B]],LEN(Table_0__2[[#This Row],[Sample B]]) - Table_0__2[[#This Row],[Column4]]+1)), "%", "")</f>
        <v>2 </v>
      </c>
      <c r="I213" s="1" t="e">
        <f>AVERAGE(Table_0__2[[#This Row],[Column3]],Table_0__2[[#This Row],[Column5]])</f>
        <v>#DIV/0!</v>
      </c>
    </row>
    <row r="214" spans="1:9" x14ac:dyDescent="0.25">
      <c r="A214" s="1" t="s">
        <v>32</v>
      </c>
      <c r="B214" s="1" t="s">
        <v>309</v>
      </c>
      <c r="C214" s="1" t="s">
        <v>181</v>
      </c>
      <c r="D214" s="1" cm="1">
        <f t="array" ref="D214">MIN(FIND({0,1,2,3,4,5,6,7,8,9},Table_0__2[[#This Row],[Sample A]]&amp;"0123456789"))</f>
        <v>5</v>
      </c>
      <c r="E214" s="1" t="str">
        <f>LEFT(Table_0__2[[#This Row],[Sample A]],Table_0__2[[#This Row],[Column1]]-1)</f>
        <v xml:space="preserve">Red </v>
      </c>
      <c r="F214" s="2" t="str">
        <f>SUBSTITUTE((RIGHT(Table_0__2[[#This Row],[Sample A]],LEN(Table_0__2[[#This Row],[Sample A]]) - Table_0__2[[#This Row],[Column1]]+1)), "%", "")</f>
        <v>21 </v>
      </c>
      <c r="G214" s="1" cm="1">
        <f t="array" ref="G214">MIN(FIND({0,1,2,3,4,5,6,7,8,9},Table_0__2[[#This Row],[Sample B]]&amp;"0123456789"))</f>
        <v>5</v>
      </c>
      <c r="H214" s="1" t="str">
        <f>SUBSTITUTE((RIGHT(Table_0__2[[#This Row],[Sample B]],LEN(Table_0__2[[#This Row],[Sample B]]) - Table_0__2[[#This Row],[Column4]]+1)), "%", "")</f>
        <v>29 </v>
      </c>
      <c r="I214" s="1" t="e">
        <f>AVERAGE(Table_0__2[[#This Row],[Column3]],Table_0__2[[#This Row],[Column5]])</f>
        <v>#DIV/0!</v>
      </c>
    </row>
    <row r="215" spans="1:9" x14ac:dyDescent="0.25">
      <c r="A215" s="1" t="s">
        <v>32</v>
      </c>
      <c r="B215" s="1" t="s">
        <v>321</v>
      </c>
      <c r="C215" s="1" t="s">
        <v>286</v>
      </c>
      <c r="D215" s="1" cm="1">
        <f t="array" ref="D215">MIN(FIND({0,1,2,3,4,5,6,7,8,9},Table_0__2[[#This Row],[Sample A]]&amp;"0123456789"))</f>
        <v>6</v>
      </c>
      <c r="E215" s="1" t="str">
        <f>LEFT(Table_0__2[[#This Row],[Sample A]],Table_0__2[[#This Row],[Column1]]-1)</f>
        <v xml:space="preserve">Blue </v>
      </c>
      <c r="F215" s="2" t="str">
        <f>SUBSTITUTE((RIGHT(Table_0__2[[#This Row],[Sample A]],LEN(Table_0__2[[#This Row],[Sample A]]) - Table_0__2[[#This Row],[Column1]]+1)), "%", "")</f>
        <v>16 </v>
      </c>
      <c r="G215" s="1" cm="1">
        <f t="array" ref="G215">MIN(FIND({0,1,2,3,4,5,6,7,8,9},Table_0__2[[#This Row],[Sample B]]&amp;"0123456789"))</f>
        <v>6</v>
      </c>
      <c r="H215" s="1" t="str">
        <f>SUBSTITUTE((RIGHT(Table_0__2[[#This Row],[Sample B]],LEN(Table_0__2[[#This Row],[Sample B]]) - Table_0__2[[#This Row],[Column4]]+1)), "%", "")</f>
        <v>14 </v>
      </c>
      <c r="I215" s="1" t="e">
        <f>AVERAGE(Table_0__2[[#This Row],[Column3]],Table_0__2[[#This Row],[Column5]])</f>
        <v>#DIV/0!</v>
      </c>
    </row>
    <row r="216" spans="1:9" x14ac:dyDescent="0.25">
      <c r="A216" s="1" t="s">
        <v>32</v>
      </c>
      <c r="B216" s="1" t="s">
        <v>282</v>
      </c>
      <c r="C216" s="1" t="s">
        <v>227</v>
      </c>
      <c r="D216" s="1" cm="1">
        <f t="array" ref="D216">MIN(FIND({0,1,2,3,4,5,6,7,8,9},Table_0__2[[#This Row],[Sample A]]&amp;"0123456789"))</f>
        <v>6</v>
      </c>
      <c r="E216" s="1" t="str">
        <f>LEFT(Table_0__2[[#This Row],[Sample A]],Table_0__2[[#This Row],[Column1]]-1)</f>
        <v xml:space="preserve">Gray </v>
      </c>
      <c r="F216" s="2" t="str">
        <f>SUBSTITUTE((RIGHT(Table_0__2[[#This Row],[Sample A]],LEN(Table_0__2[[#This Row],[Sample A]]) - Table_0__2[[#This Row],[Column1]]+1)), "%", "")</f>
        <v>16 </v>
      </c>
      <c r="G216" s="1" cm="1">
        <f t="array" ref="G216">MIN(FIND({0,1,2,3,4,5,6,7,8,9},Table_0__2[[#This Row],[Sample B]]&amp;"0123456789"))</f>
        <v>6</v>
      </c>
      <c r="H216" s="1" t="str">
        <f>SUBSTITUTE((RIGHT(Table_0__2[[#This Row],[Sample B]],LEN(Table_0__2[[#This Row],[Sample B]]) - Table_0__2[[#This Row],[Column4]]+1)), "%", "")</f>
        <v>12 </v>
      </c>
      <c r="I216" s="1" t="e">
        <f>AVERAGE(Table_0__2[[#This Row],[Column3]],Table_0__2[[#This Row],[Column5]])</f>
        <v>#DIV/0!</v>
      </c>
    </row>
    <row r="217" spans="1:9" x14ac:dyDescent="0.25">
      <c r="A217" s="1" t="s">
        <v>32</v>
      </c>
      <c r="B217" s="1" t="s">
        <v>264</v>
      </c>
      <c r="C217" s="1" t="s">
        <v>277</v>
      </c>
      <c r="D217" s="1" cm="1">
        <f t="array" ref="D217">MIN(FIND({0,1,2,3,4,5,6,7,8,9},Table_0__2[[#This Row],[Sample A]]&amp;"0123456789"))</f>
        <v>7</v>
      </c>
      <c r="E217" s="1" t="str">
        <f>LEFT(Table_0__2[[#This Row],[Sample A]],Table_0__2[[#This Row],[Column1]]-1)</f>
        <v xml:space="preserve">Black </v>
      </c>
      <c r="F217" s="2" t="str">
        <f>SUBSTITUTE((RIGHT(Table_0__2[[#This Row],[Sample A]],LEN(Table_0__2[[#This Row],[Sample A]]) - Table_0__2[[#This Row],[Column1]]+1)), "%", "")</f>
        <v>13 </v>
      </c>
      <c r="G217" s="1" cm="1">
        <f t="array" ref="G217">MIN(FIND({0,1,2,3,4,5,6,7,8,9},Table_0__2[[#This Row],[Sample B]]&amp;"0123456789"))</f>
        <v>7</v>
      </c>
      <c r="H217" s="1" t="str">
        <f>SUBSTITUTE((RIGHT(Table_0__2[[#This Row],[Sample B]],LEN(Table_0__2[[#This Row],[Sample B]]) - Table_0__2[[#This Row],[Column4]]+1)), "%", "")</f>
        <v>14 </v>
      </c>
      <c r="I217" s="1" t="e">
        <f>AVERAGE(Table_0__2[[#This Row],[Column3]],Table_0__2[[#This Row],[Column5]])</f>
        <v>#DIV/0!</v>
      </c>
    </row>
    <row r="218" spans="1:9" x14ac:dyDescent="0.25">
      <c r="A218" s="1" t="s">
        <v>32</v>
      </c>
      <c r="B218" s="1" t="s">
        <v>338</v>
      </c>
      <c r="C218" s="1" t="s">
        <v>287</v>
      </c>
      <c r="D218" s="1" cm="1">
        <f t="array" ref="D218">MIN(FIND({0,1,2,3,4,5,6,7,8,9},Table_0__2[[#This Row],[Sample A]]&amp;"0123456789"))</f>
        <v>8</v>
      </c>
      <c r="E218" s="1" t="str">
        <f>LEFT(Table_0__2[[#This Row],[Sample A]],Table_0__2[[#This Row],[Column1]]-1)</f>
        <v xml:space="preserve">Yellow </v>
      </c>
      <c r="F218" s="2" t="str">
        <f>SUBSTITUTE((RIGHT(Table_0__2[[#This Row],[Sample A]],LEN(Table_0__2[[#This Row],[Sample A]]) - Table_0__2[[#This Row],[Column1]]+1)), "%", "")</f>
        <v>12 </v>
      </c>
      <c r="G218" s="1" cm="1">
        <f t="array" ref="G218">MIN(FIND({0,1,2,3,4,5,6,7,8,9},Table_0__2[[#This Row],[Sample B]]&amp;"0123456789"))</f>
        <v>8</v>
      </c>
      <c r="H218" s="1" t="str">
        <f>SUBSTITUTE((RIGHT(Table_0__2[[#This Row],[Sample B]],LEN(Table_0__2[[#This Row],[Sample B]]) - Table_0__2[[#This Row],[Column4]]+1)), "%", "")</f>
        <v>10 </v>
      </c>
      <c r="I218" s="1" t="e">
        <f>AVERAGE(Table_0__2[[#This Row],[Column3]],Table_0__2[[#This Row],[Column5]])</f>
        <v>#DIV/0!</v>
      </c>
    </row>
    <row r="219" spans="1:9" x14ac:dyDescent="0.25">
      <c r="A219" s="1" t="s">
        <v>32</v>
      </c>
      <c r="B219" s="1" t="s">
        <v>339</v>
      </c>
      <c r="C219" s="1" t="s">
        <v>255</v>
      </c>
      <c r="D219" s="1" cm="1">
        <f t="array" ref="D219">MIN(FIND({0,1,2,3,4,5,6,7,8,9},Table_0__2[[#This Row],[Sample A]]&amp;"0123456789"))</f>
        <v>7</v>
      </c>
      <c r="E219" s="1" t="str">
        <f>LEFT(Table_0__2[[#This Row],[Sample A]],Table_0__2[[#This Row],[Column1]]-1)</f>
        <v xml:space="preserve">Green </v>
      </c>
      <c r="F219" s="2" t="str">
        <f>SUBSTITUTE((RIGHT(Table_0__2[[#This Row],[Sample A]],LEN(Table_0__2[[#This Row],[Sample A]]) - Table_0__2[[#This Row],[Column1]]+1)), "%", "")</f>
        <v>12 </v>
      </c>
      <c r="G219" s="1" cm="1">
        <f t="array" ref="G219">MIN(FIND({0,1,2,3,4,5,6,7,8,9},Table_0__2[[#This Row],[Sample B]]&amp;"0123456789"))</f>
        <v>7</v>
      </c>
      <c r="H219" s="1" t="str">
        <f>SUBSTITUTE((RIGHT(Table_0__2[[#This Row],[Sample B]],LEN(Table_0__2[[#This Row],[Sample B]]) - Table_0__2[[#This Row],[Column4]]+1)), "%", "")</f>
        <v>8 </v>
      </c>
      <c r="I219" s="1" t="e">
        <f>AVERAGE(Table_0__2[[#This Row],[Column3]],Table_0__2[[#This Row],[Column5]])</f>
        <v>#DIV/0!</v>
      </c>
    </row>
    <row r="220" spans="1:9" x14ac:dyDescent="0.25">
      <c r="A220" s="1" t="s">
        <v>32</v>
      </c>
      <c r="B220" s="1" t="s">
        <v>178</v>
      </c>
      <c r="C220" s="1" t="s">
        <v>178</v>
      </c>
      <c r="D220" s="1" cm="1">
        <f t="array" ref="D220">MIN(FIND({0,1,2,3,4,5,6,7,8,9},Table_0__2[[#This Row],[Sample A]]&amp;"0123456789"))</f>
        <v>8</v>
      </c>
      <c r="E220" s="1" t="str">
        <f>LEFT(Table_0__2[[#This Row],[Sample A]],Table_0__2[[#This Row],[Column1]]-1)</f>
        <v xml:space="preserve">Purple </v>
      </c>
      <c r="F220" s="2" t="str">
        <f>SUBSTITUTE((RIGHT(Table_0__2[[#This Row],[Sample A]],LEN(Table_0__2[[#This Row],[Sample A]]) - Table_0__2[[#This Row],[Column1]]+1)), "%", "")</f>
        <v>2 </v>
      </c>
      <c r="G220" s="1" cm="1">
        <f t="array" ref="G220">MIN(FIND({0,1,2,3,4,5,6,7,8,9},Table_0__2[[#This Row],[Sample B]]&amp;"0123456789"))</f>
        <v>8</v>
      </c>
      <c r="H220" s="1" t="str">
        <f>SUBSTITUTE((RIGHT(Table_0__2[[#This Row],[Sample B]],LEN(Table_0__2[[#This Row],[Sample B]]) - Table_0__2[[#This Row],[Column4]]+1)), "%", "")</f>
        <v>2 </v>
      </c>
      <c r="I220" s="1" t="e">
        <f>AVERAGE(Table_0__2[[#This Row],[Column3]],Table_0__2[[#This Row],[Column5]])</f>
        <v>#DIV/0!</v>
      </c>
    </row>
    <row r="221" spans="1:9" x14ac:dyDescent="0.25">
      <c r="A221" s="1" t="s">
        <v>32</v>
      </c>
      <c r="B221" s="1" t="s">
        <v>186</v>
      </c>
      <c r="C221" s="1" t="s">
        <v>186</v>
      </c>
      <c r="D221" s="1" cm="1">
        <f t="array" ref="D221">MIN(FIND({0,1,2,3,4,5,6,7,8,9},Table_0__2[[#This Row],[Sample A]]&amp;"0123456789"))</f>
        <v>8</v>
      </c>
      <c r="E221" s="1" t="str">
        <f>LEFT(Table_0__2[[#This Row],[Sample A]],Table_0__2[[#This Row],[Column1]]-1)</f>
        <v xml:space="preserve">Orange </v>
      </c>
      <c r="F221" s="2" t="str">
        <f>SUBSTITUTE((RIGHT(Table_0__2[[#This Row],[Sample A]],LEN(Table_0__2[[#This Row],[Sample A]]) - Table_0__2[[#This Row],[Column1]]+1)), "%", "")</f>
        <v>2 </v>
      </c>
      <c r="G221" s="1" cm="1">
        <f t="array" ref="G221">MIN(FIND({0,1,2,3,4,5,6,7,8,9},Table_0__2[[#This Row],[Sample B]]&amp;"0123456789"))</f>
        <v>8</v>
      </c>
      <c r="H221" s="1" t="str">
        <f>SUBSTITUTE((RIGHT(Table_0__2[[#This Row],[Sample B]],LEN(Table_0__2[[#This Row],[Sample B]]) - Table_0__2[[#This Row],[Column4]]+1)), "%", "")</f>
        <v>2 </v>
      </c>
      <c r="I221" s="1" t="e">
        <f>AVERAGE(Table_0__2[[#This Row],[Column3]],Table_0__2[[#This Row],[Column5]])</f>
        <v>#DIV/0!</v>
      </c>
    </row>
    <row r="222" spans="1:9" x14ac:dyDescent="0.25">
      <c r="A222" s="1" t="s">
        <v>32</v>
      </c>
      <c r="B222" s="1" t="s">
        <v>296</v>
      </c>
      <c r="C222" s="1" t="s">
        <v>231</v>
      </c>
      <c r="D222" s="1" cm="1">
        <f t="array" ref="D222">MIN(FIND({0,1,2,3,4,5,6,7,8,9},Table_0__2[[#This Row],[Sample A]]&amp;"0123456789"))</f>
        <v>6</v>
      </c>
      <c r="E222" s="1" t="str">
        <f>LEFT(Table_0__2[[#This Row],[Sample A]],Table_0__2[[#This Row],[Column1]]-1)</f>
        <v xml:space="preserve">Pink </v>
      </c>
      <c r="F222" s="2" t="str">
        <f>SUBSTITUTE((RIGHT(Table_0__2[[#This Row],[Sample A]],LEN(Table_0__2[[#This Row],[Sample A]]) - Table_0__2[[#This Row],[Column1]]+1)), "%", "")</f>
        <v>2 </v>
      </c>
      <c r="G222" s="1" cm="1">
        <f t="array" ref="G222">MIN(FIND({0,1,2,3,4,5,6,7,8,9},Table_0__2[[#This Row],[Sample B]]&amp;"0123456789"))</f>
        <v>7</v>
      </c>
      <c r="H222" s="1" t="str">
        <f>SUBSTITUTE((RIGHT(Table_0__2[[#This Row],[Sample B]],LEN(Table_0__2[[#This Row],[Sample B]]) - Table_0__2[[#This Row],[Column4]]+1)), "%", "")</f>
        <v>4 </v>
      </c>
      <c r="I222" s="1" t="e">
        <f>AVERAGE(Table_0__2[[#This Row],[Column3]],Table_0__2[[#This Row],[Column5]])</f>
        <v>#DIV/0!</v>
      </c>
    </row>
    <row r="223" spans="1:9" x14ac:dyDescent="0.25">
      <c r="A223" s="1" t="s">
        <v>32</v>
      </c>
      <c r="B223" s="1" t="s">
        <v>340</v>
      </c>
      <c r="C223" s="1" t="s">
        <v>242</v>
      </c>
      <c r="D223" s="1" cm="1">
        <f t="array" ref="D223">MIN(FIND({0,1,2,3,4,5,6,7,8,9},Table_0__2[[#This Row],[Sample A]]&amp;"0123456789"))</f>
        <v>11</v>
      </c>
      <c r="E223" s="1" t="str">
        <f>LEFT(Table_0__2[[#This Row],[Sample A]],Table_0__2[[#This Row],[Column1]]-1)</f>
        <v xml:space="preserve">Dark Gray </v>
      </c>
      <c r="F223" s="2" t="str">
        <f>SUBSTITUTE((RIGHT(Table_0__2[[#This Row],[Sample A]],LEN(Table_0__2[[#This Row],[Sample A]]) - Table_0__2[[#This Row],[Column1]]+1)), "%", "")</f>
        <v>2 </v>
      </c>
      <c r="G223" s="1" cm="1">
        <f t="array" ref="G223">MIN(FIND({0,1,2,3,4,5,6,7,8,9},Table_0__2[[#This Row],[Sample B]]&amp;"0123456789"))</f>
        <v>7</v>
      </c>
      <c r="H223" s="1" t="str">
        <f>SUBSTITUTE((RIGHT(Table_0__2[[#This Row],[Sample B]],LEN(Table_0__2[[#This Row],[Sample B]]) - Table_0__2[[#This Row],[Column4]]+1)), "%", "")</f>
        <v>2 </v>
      </c>
      <c r="I223" s="1" t="e">
        <f>AVERAGE(Table_0__2[[#This Row],[Column3]],Table_0__2[[#This Row],[Column5]])</f>
        <v>#DIV/0!</v>
      </c>
    </row>
    <row r="224" spans="1:9" x14ac:dyDescent="0.25">
      <c r="A224" s="1" t="s">
        <v>32</v>
      </c>
      <c r="B224" s="1" t="s">
        <v>341</v>
      </c>
      <c r="C224" s="1" t="s">
        <v>250</v>
      </c>
      <c r="D224" s="1" cm="1">
        <f t="array" ref="D224">MIN(FIND({0,1,2,3,4,5,6,7,8,9},Table_0__2[[#This Row],[Sample A]]&amp;"0123456789"))</f>
        <v>14</v>
      </c>
      <c r="E224" s="1" t="str">
        <f>LEFT(Table_0__2[[#This Row],[Sample A]],Table_0__2[[#This Row],[Column1]]-1)</f>
        <v xml:space="preserve">Coffee black </v>
      </c>
      <c r="F224" s="2" t="str">
        <f>SUBSTITUTE((RIGHT(Table_0__2[[#This Row],[Sample A]],LEN(Table_0__2[[#This Row],[Sample A]]) - Table_0__2[[#This Row],[Column1]]+1)), "%", "")</f>
        <v>2 </v>
      </c>
      <c r="G224" s="1" cm="1">
        <f t="array" ref="G224">MIN(FIND({0,1,2,3,4,5,6,7,8,9},Table_0__2[[#This Row],[Sample B]]&amp;"0123456789"))</f>
        <v>5</v>
      </c>
      <c r="H224" s="1" t="str">
        <f>SUBSTITUTE((RIGHT(Table_0__2[[#This Row],[Sample B]],LEN(Table_0__2[[#This Row],[Sample B]]) - Table_0__2[[#This Row],[Column4]]+1)), "%", "")</f>
        <v>2 </v>
      </c>
      <c r="I224" s="1" t="e">
        <f>AVERAGE(Table_0__2[[#This Row],[Column3]],Table_0__2[[#This Row],[Column5]])</f>
        <v>#DIV/0!</v>
      </c>
    </row>
    <row r="225" spans="1:9" x14ac:dyDescent="0.25">
      <c r="A225" s="1" t="s">
        <v>33</v>
      </c>
      <c r="B225" s="1" t="s">
        <v>180</v>
      </c>
      <c r="C225" s="1" t="s">
        <v>342</v>
      </c>
      <c r="D225" s="1" cm="1">
        <f t="array" ref="D225">MIN(FIND({0,1,2,3,4,5,6,7,8,9},Table_0__2[[#This Row],[Sample A]]&amp;"0123456789"))</f>
        <v>5</v>
      </c>
      <c r="E225" s="1" t="str">
        <f>LEFT(Table_0__2[[#This Row],[Sample A]],Table_0__2[[#This Row],[Column1]]-1)</f>
        <v xml:space="preserve">Red </v>
      </c>
      <c r="F225" s="2" t="str">
        <f>SUBSTITUTE((RIGHT(Table_0__2[[#This Row],[Sample A]],LEN(Table_0__2[[#This Row],[Sample A]]) - Table_0__2[[#This Row],[Column1]]+1)), "%", "")</f>
        <v>34 </v>
      </c>
      <c r="G225" s="1" cm="1">
        <f t="array" ref="G225">MIN(FIND({0,1,2,3,4,5,6,7,8,9},Table_0__2[[#This Row],[Sample B]]&amp;"0123456789"))</f>
        <v>5</v>
      </c>
      <c r="H225" s="1" t="str">
        <f>SUBSTITUTE((RIGHT(Table_0__2[[#This Row],[Sample B]],LEN(Table_0__2[[#This Row],[Sample B]]) - Table_0__2[[#This Row],[Column4]]+1)), "%", "")</f>
        <v>38 </v>
      </c>
      <c r="I225" s="1" t="e">
        <f>AVERAGE(Table_0__2[[#This Row],[Column3]],Table_0__2[[#This Row],[Column5]])</f>
        <v>#DIV/0!</v>
      </c>
    </row>
    <row r="226" spans="1:9" x14ac:dyDescent="0.25">
      <c r="A226" s="1" t="s">
        <v>33</v>
      </c>
      <c r="B226" s="1" t="s">
        <v>320</v>
      </c>
      <c r="C226" s="1" t="s">
        <v>207</v>
      </c>
      <c r="D226" s="1" cm="1">
        <f t="array" ref="D226">MIN(FIND({0,1,2,3,4,5,6,7,8,9},Table_0__2[[#This Row],[Sample A]]&amp;"0123456789"))</f>
        <v>7</v>
      </c>
      <c r="E226" s="1" t="str">
        <f>LEFT(Table_0__2[[#This Row],[Sample A]],Table_0__2[[#This Row],[Column1]]-1)</f>
        <v xml:space="preserve">Green </v>
      </c>
      <c r="F226" s="2" t="str">
        <f>SUBSTITUTE((RIGHT(Table_0__2[[#This Row],[Sample A]],LEN(Table_0__2[[#This Row],[Sample A]]) - Table_0__2[[#This Row],[Column1]]+1)), "%", "")</f>
        <v>14 </v>
      </c>
      <c r="G226" s="1" cm="1">
        <f t="array" ref="G226">MIN(FIND({0,1,2,3,4,5,6,7,8,9},Table_0__2[[#This Row],[Sample B]]&amp;"0123456789"))</f>
        <v>7</v>
      </c>
      <c r="H226" s="1" t="str">
        <f>SUBSTITUTE((RIGHT(Table_0__2[[#This Row],[Sample B]],LEN(Table_0__2[[#This Row],[Sample B]]) - Table_0__2[[#This Row],[Column4]]+1)), "%", "")</f>
        <v>16 </v>
      </c>
      <c r="I226" s="1" t="e">
        <f>AVERAGE(Table_0__2[[#This Row],[Column3]],Table_0__2[[#This Row],[Column5]])</f>
        <v>#DIV/0!</v>
      </c>
    </row>
    <row r="227" spans="1:9" x14ac:dyDescent="0.25">
      <c r="A227" s="1" t="s">
        <v>33</v>
      </c>
      <c r="B227" s="1" t="s">
        <v>190</v>
      </c>
      <c r="C227" s="1" t="s">
        <v>191</v>
      </c>
      <c r="D227" s="1" cm="1">
        <f t="array" ref="D227">MIN(FIND({0,1,2,3,4,5,6,7,8,9},Table_0__2[[#This Row],[Sample A]]&amp;"0123456789"))</f>
        <v>7</v>
      </c>
      <c r="E227" s="1" t="str">
        <f>LEFT(Table_0__2[[#This Row],[Sample A]],Table_0__2[[#This Row],[Column1]]-1)</f>
        <v xml:space="preserve">Black </v>
      </c>
      <c r="F227" s="2" t="str">
        <f>SUBSTITUTE((RIGHT(Table_0__2[[#This Row],[Sample A]],LEN(Table_0__2[[#This Row],[Sample A]]) - Table_0__2[[#This Row],[Column1]]+1)), "%", "")</f>
        <v>16 </v>
      </c>
      <c r="G227" s="1" cm="1">
        <f t="array" ref="G227">MIN(FIND({0,1,2,3,4,5,6,7,8,9},Table_0__2[[#This Row],[Sample B]]&amp;"0123456789"))</f>
        <v>7</v>
      </c>
      <c r="H227" s="1" t="str">
        <f>SUBSTITUTE((RIGHT(Table_0__2[[#This Row],[Sample B]],LEN(Table_0__2[[#This Row],[Sample B]]) - Table_0__2[[#This Row],[Column4]]+1)), "%", "")</f>
        <v>12 </v>
      </c>
      <c r="I227" s="1" t="e">
        <f>AVERAGE(Table_0__2[[#This Row],[Column3]],Table_0__2[[#This Row],[Column5]])</f>
        <v>#DIV/0!</v>
      </c>
    </row>
    <row r="228" spans="1:9" x14ac:dyDescent="0.25">
      <c r="A228" s="1" t="s">
        <v>33</v>
      </c>
      <c r="B228" s="1" t="s">
        <v>279</v>
      </c>
      <c r="C228" s="1" t="s">
        <v>227</v>
      </c>
      <c r="D228" s="1" cm="1">
        <f t="array" ref="D228">MIN(FIND({0,1,2,3,4,5,6,7,8,9},Table_0__2[[#This Row],[Sample A]]&amp;"0123456789"))</f>
        <v>6</v>
      </c>
      <c r="E228" s="1" t="str">
        <f>LEFT(Table_0__2[[#This Row],[Sample A]],Table_0__2[[#This Row],[Column1]]-1)</f>
        <v xml:space="preserve">Gray </v>
      </c>
      <c r="F228" s="2" t="str">
        <f>SUBSTITUTE((RIGHT(Table_0__2[[#This Row],[Sample A]],LEN(Table_0__2[[#This Row],[Sample A]]) - Table_0__2[[#This Row],[Column1]]+1)), "%", "")</f>
        <v>14 </v>
      </c>
      <c r="G228" s="1" cm="1">
        <f t="array" ref="G228">MIN(FIND({0,1,2,3,4,5,6,7,8,9},Table_0__2[[#This Row],[Sample B]]&amp;"0123456789"))</f>
        <v>6</v>
      </c>
      <c r="H228" s="1" t="str">
        <f>SUBSTITUTE((RIGHT(Table_0__2[[#This Row],[Sample B]],LEN(Table_0__2[[#This Row],[Sample B]]) - Table_0__2[[#This Row],[Column4]]+1)), "%", "")</f>
        <v>12 </v>
      </c>
      <c r="I228" s="1" t="e">
        <f>AVERAGE(Table_0__2[[#This Row],[Column3]],Table_0__2[[#This Row],[Column5]])</f>
        <v>#DIV/0!</v>
      </c>
    </row>
    <row r="229" spans="1:9" x14ac:dyDescent="0.25">
      <c r="A229" s="1" t="s">
        <v>33</v>
      </c>
      <c r="B229" s="1" t="s">
        <v>222</v>
      </c>
      <c r="C229" s="1" t="s">
        <v>258</v>
      </c>
      <c r="D229" s="1" cm="1">
        <f t="array" ref="D229">MIN(FIND({0,1,2,3,4,5,6,7,8,9},Table_0__2[[#This Row],[Sample A]]&amp;"0123456789"))</f>
        <v>6</v>
      </c>
      <c r="E229" s="1" t="str">
        <f>LEFT(Table_0__2[[#This Row],[Sample A]],Table_0__2[[#This Row],[Column1]]-1)</f>
        <v xml:space="preserve">Blue </v>
      </c>
      <c r="F229" s="2" t="str">
        <f>SUBSTITUTE((RIGHT(Table_0__2[[#This Row],[Sample A]],LEN(Table_0__2[[#This Row],[Sample A]]) - Table_0__2[[#This Row],[Column1]]+1)), "%", "")</f>
        <v>6 </v>
      </c>
      <c r="G229" s="1" cm="1">
        <f t="array" ref="G229">MIN(FIND({0,1,2,3,4,5,6,7,8,9},Table_0__2[[#This Row],[Sample B]]&amp;"0123456789"))</f>
        <v>6</v>
      </c>
      <c r="H229" s="1" t="str">
        <f>SUBSTITUTE((RIGHT(Table_0__2[[#This Row],[Sample B]],LEN(Table_0__2[[#This Row],[Sample B]]) - Table_0__2[[#This Row],[Column4]]+1)), "%", "")</f>
        <v>10 </v>
      </c>
      <c r="I229" s="1" t="e">
        <f>AVERAGE(Table_0__2[[#This Row],[Column3]],Table_0__2[[#This Row],[Column5]])</f>
        <v>#DIV/0!</v>
      </c>
    </row>
    <row r="230" spans="1:9" x14ac:dyDescent="0.25">
      <c r="A230" s="1" t="s">
        <v>33</v>
      </c>
      <c r="B230" s="1" t="s">
        <v>343</v>
      </c>
      <c r="C230" s="1" t="s">
        <v>213</v>
      </c>
      <c r="D230" s="1" cm="1">
        <f t="array" ref="D230">MIN(FIND({0,1,2,3,4,5,6,7,8,9},Table_0__2[[#This Row],[Sample A]]&amp;"0123456789"))</f>
        <v>8</v>
      </c>
      <c r="E230" s="1" t="str">
        <f>LEFT(Table_0__2[[#This Row],[Sample A]],Table_0__2[[#This Row],[Column1]]-1)</f>
        <v xml:space="preserve">Orange </v>
      </c>
      <c r="F230" s="2" t="str">
        <f>SUBSTITUTE((RIGHT(Table_0__2[[#This Row],[Sample A]],LEN(Table_0__2[[#This Row],[Sample A]]) - Table_0__2[[#This Row],[Column1]]+1)), "%", "")</f>
        <v>10 </v>
      </c>
      <c r="G230" s="1" cm="1">
        <f t="array" ref="G230">MIN(FIND({0,1,2,3,4,5,6,7,8,9},Table_0__2[[#This Row],[Sample B]]&amp;"0123456789"))</f>
        <v>8</v>
      </c>
      <c r="H230" s="1" t="str">
        <f>SUBSTITUTE((RIGHT(Table_0__2[[#This Row],[Sample B]],LEN(Table_0__2[[#This Row],[Sample B]]) - Table_0__2[[#This Row],[Column4]]+1)), "%", "")</f>
        <v>4 </v>
      </c>
      <c r="I230" s="1" t="e">
        <f>AVERAGE(Table_0__2[[#This Row],[Column3]],Table_0__2[[#This Row],[Column5]])</f>
        <v>#DIV/0!</v>
      </c>
    </row>
    <row r="231" spans="1:9" x14ac:dyDescent="0.25">
      <c r="A231" s="1" t="s">
        <v>33</v>
      </c>
      <c r="B231" s="1" t="s">
        <v>178</v>
      </c>
      <c r="C231" s="1" t="s">
        <v>273</v>
      </c>
      <c r="D231" s="1" cm="1">
        <f t="array" ref="D231">MIN(FIND({0,1,2,3,4,5,6,7,8,9},Table_0__2[[#This Row],[Sample A]]&amp;"0123456789"))</f>
        <v>8</v>
      </c>
      <c r="E231" s="1" t="str">
        <f>LEFT(Table_0__2[[#This Row],[Sample A]],Table_0__2[[#This Row],[Column1]]-1)</f>
        <v xml:space="preserve">Purple </v>
      </c>
      <c r="F231" s="2" t="str">
        <f>SUBSTITUTE((RIGHT(Table_0__2[[#This Row],[Sample A]],LEN(Table_0__2[[#This Row],[Sample A]]) - Table_0__2[[#This Row],[Column1]]+1)), "%", "")</f>
        <v>2 </v>
      </c>
      <c r="G231" s="1" cm="1">
        <f t="array" ref="G231">MIN(FIND({0,1,2,3,4,5,6,7,8,9},Table_0__2[[#This Row],[Sample B]]&amp;"0123456789"))</f>
        <v>8</v>
      </c>
      <c r="H231" s="1" t="str">
        <f>SUBSTITUTE((RIGHT(Table_0__2[[#This Row],[Sample B]],LEN(Table_0__2[[#This Row],[Sample B]]) - Table_0__2[[#This Row],[Column4]]+1)), "%", "")</f>
        <v>4 </v>
      </c>
      <c r="I231" s="1" t="e">
        <f>AVERAGE(Table_0__2[[#This Row],[Column3]],Table_0__2[[#This Row],[Column5]])</f>
        <v>#DIV/0!</v>
      </c>
    </row>
    <row r="232" spans="1:9" x14ac:dyDescent="0.25">
      <c r="A232" s="1" t="s">
        <v>33</v>
      </c>
      <c r="B232" s="1" t="s">
        <v>242</v>
      </c>
      <c r="C232" s="1" t="s">
        <v>192</v>
      </c>
      <c r="D232" s="1" cm="1">
        <f t="array" ref="D232">MIN(FIND({0,1,2,3,4,5,6,7,8,9},Table_0__2[[#This Row],[Sample A]]&amp;"0123456789"))</f>
        <v>7</v>
      </c>
      <c r="E232" s="1" t="str">
        <f>LEFT(Table_0__2[[#This Row],[Sample A]],Table_0__2[[#This Row],[Column1]]-1)</f>
        <v xml:space="preserve">White </v>
      </c>
      <c r="F232" s="2" t="str">
        <f>SUBSTITUTE((RIGHT(Table_0__2[[#This Row],[Sample A]],LEN(Table_0__2[[#This Row],[Sample A]]) - Table_0__2[[#This Row],[Column1]]+1)), "%", "")</f>
        <v>2 </v>
      </c>
      <c r="G232" s="1" cm="1">
        <f t="array" ref="G232">MIN(FIND({0,1,2,3,4,5,6,7,8,9},Table_0__2[[#This Row],[Sample B]]&amp;"0123456789"))</f>
        <v>8</v>
      </c>
      <c r="H232" s="1" t="str">
        <f>SUBSTITUTE((RIGHT(Table_0__2[[#This Row],[Sample B]],LEN(Table_0__2[[#This Row],[Sample B]]) - Table_0__2[[#This Row],[Column4]]+1)), "%", "")</f>
        <v>2 </v>
      </c>
      <c r="I232" s="1" t="e">
        <f>AVERAGE(Table_0__2[[#This Row],[Column3]],Table_0__2[[#This Row],[Column5]])</f>
        <v>#DIV/0!</v>
      </c>
    </row>
    <row r="233" spans="1:9" x14ac:dyDescent="0.25">
      <c r="A233" s="1" t="s">
        <v>33</v>
      </c>
      <c r="B233" s="1" t="s">
        <v>174</v>
      </c>
      <c r="C233" s="1" t="s">
        <v>344</v>
      </c>
      <c r="D233" s="1" cm="1">
        <f t="array" ref="D233">MIN(FIND({0,1,2,3,4,5,6,7,8,9},Table_0__2[[#This Row],[Sample A]]&amp;"0123456789"))</f>
        <v>7</v>
      </c>
      <c r="E233" s="1" t="str">
        <f>LEFT(Table_0__2[[#This Row],[Sample A]],Table_0__2[[#This Row],[Column1]]-1)</f>
        <v xml:space="preserve">Brown </v>
      </c>
      <c r="F233" s="2" t="str">
        <f>SUBSTITUTE((RIGHT(Table_0__2[[#This Row],[Sample A]],LEN(Table_0__2[[#This Row],[Sample A]]) - Table_0__2[[#This Row],[Column1]]+1)), "%", "")</f>
        <v>2 </v>
      </c>
      <c r="G233" s="1" cm="1">
        <f t="array" ref="G233">MIN(FIND({0,1,2,3,4,5,6,7,8,9},Table_0__2[[#This Row],[Sample B]]&amp;"0123456789"))</f>
        <v>13</v>
      </c>
      <c r="H233" s="1" t="str">
        <f>SUBSTITUTE((RIGHT(Table_0__2[[#This Row],[Sample B]],LEN(Table_0__2[[#This Row],[Sample B]]) - Table_0__2[[#This Row],[Column4]]+1)), "%", "")</f>
        <v>2 </v>
      </c>
      <c r="I233" s="1" t="e">
        <f>AVERAGE(Table_0__2[[#This Row],[Column3]],Table_0__2[[#This Row],[Column5]])</f>
        <v>#DIV/0!</v>
      </c>
    </row>
    <row r="234" spans="1:9" x14ac:dyDescent="0.25">
      <c r="A234" s="1" t="s">
        <v>34</v>
      </c>
      <c r="B234" s="1" t="s">
        <v>345</v>
      </c>
      <c r="C234" s="1" t="s">
        <v>345</v>
      </c>
      <c r="D234" s="1" cm="1">
        <f t="array" ref="D234">MIN(FIND({0,1,2,3,4,5,6,7,8,9},Table_0__2[[#This Row],[Sample A]]&amp;"0123456789"))</f>
        <v>5</v>
      </c>
      <c r="E234" s="1" t="str">
        <f>LEFT(Table_0__2[[#This Row],[Sample A]],Table_0__2[[#This Row],[Column1]]-1)</f>
        <v xml:space="preserve">Red </v>
      </c>
      <c r="F234" s="2" t="str">
        <f>SUBSTITUTE((RIGHT(Table_0__2[[#This Row],[Sample A]],LEN(Table_0__2[[#This Row],[Sample A]]) - Table_0__2[[#This Row],[Column1]]+1)), "%", "")</f>
        <v>41 </v>
      </c>
      <c r="G234" s="1" cm="1">
        <f t="array" ref="G234">MIN(FIND({0,1,2,3,4,5,6,7,8,9},Table_0__2[[#This Row],[Sample B]]&amp;"0123456789"))</f>
        <v>5</v>
      </c>
      <c r="H234" s="1" t="str">
        <f>SUBSTITUTE((RIGHT(Table_0__2[[#This Row],[Sample B]],LEN(Table_0__2[[#This Row],[Sample B]]) - Table_0__2[[#This Row],[Column4]]+1)), "%", "")</f>
        <v>41 </v>
      </c>
      <c r="I234" s="1" t="e">
        <f>AVERAGE(Table_0__2[[#This Row],[Column3]],Table_0__2[[#This Row],[Column5]])</f>
        <v>#DIV/0!</v>
      </c>
    </row>
    <row r="235" spans="1:9" x14ac:dyDescent="0.25">
      <c r="A235" s="1" t="s">
        <v>34</v>
      </c>
      <c r="B235" s="1" t="s">
        <v>236</v>
      </c>
      <c r="C235" s="1" t="s">
        <v>277</v>
      </c>
      <c r="D235" s="1" cm="1">
        <f t="array" ref="D235">MIN(FIND({0,1,2,3,4,5,6,7,8,9},Table_0__2[[#This Row],[Sample A]]&amp;"0123456789"))</f>
        <v>7</v>
      </c>
      <c r="E235" s="1" t="str">
        <f>LEFT(Table_0__2[[#This Row],[Sample A]],Table_0__2[[#This Row],[Column1]]-1)</f>
        <v xml:space="preserve">Black </v>
      </c>
      <c r="F235" s="2" t="str">
        <f>SUBSTITUTE((RIGHT(Table_0__2[[#This Row],[Sample A]],LEN(Table_0__2[[#This Row],[Sample A]]) - Table_0__2[[#This Row],[Column1]]+1)), "%", "")</f>
        <v>21 </v>
      </c>
      <c r="G235" s="1" cm="1">
        <f t="array" ref="G235">MIN(FIND({0,1,2,3,4,5,6,7,8,9},Table_0__2[[#This Row],[Sample B]]&amp;"0123456789"))</f>
        <v>7</v>
      </c>
      <c r="H235" s="1" t="str">
        <f>SUBSTITUTE((RIGHT(Table_0__2[[#This Row],[Sample B]],LEN(Table_0__2[[#This Row],[Sample B]]) - Table_0__2[[#This Row],[Column4]]+1)), "%", "")</f>
        <v>14 </v>
      </c>
      <c r="I235" s="1" t="e">
        <f>AVERAGE(Table_0__2[[#This Row],[Column3]],Table_0__2[[#This Row],[Column5]])</f>
        <v>#DIV/0!</v>
      </c>
    </row>
    <row r="236" spans="1:9" x14ac:dyDescent="0.25">
      <c r="A236" s="1" t="s">
        <v>34</v>
      </c>
      <c r="B236" s="1" t="s">
        <v>201</v>
      </c>
      <c r="C236" s="1" t="s">
        <v>255</v>
      </c>
      <c r="D236" s="1" cm="1">
        <f t="array" ref="D236">MIN(FIND({0,1,2,3,4,5,6,7,8,9},Table_0__2[[#This Row],[Sample A]]&amp;"0123456789"))</f>
        <v>7</v>
      </c>
      <c r="E236" s="1" t="str">
        <f>LEFT(Table_0__2[[#This Row],[Sample A]],Table_0__2[[#This Row],[Column1]]-1)</f>
        <v xml:space="preserve">Green </v>
      </c>
      <c r="F236" s="2" t="str">
        <f>SUBSTITUTE((RIGHT(Table_0__2[[#This Row],[Sample A]],LEN(Table_0__2[[#This Row],[Sample A]]) - Table_0__2[[#This Row],[Column1]]+1)), "%", "")</f>
        <v>9 </v>
      </c>
      <c r="G236" s="1" cm="1">
        <f t="array" ref="G236">MIN(FIND({0,1,2,3,4,5,6,7,8,9},Table_0__2[[#This Row],[Sample B]]&amp;"0123456789"))</f>
        <v>7</v>
      </c>
      <c r="H236" s="1" t="str">
        <f>SUBSTITUTE((RIGHT(Table_0__2[[#This Row],[Sample B]],LEN(Table_0__2[[#This Row],[Sample B]]) - Table_0__2[[#This Row],[Column4]]+1)), "%", "")</f>
        <v>8 </v>
      </c>
      <c r="I236" s="1" t="e">
        <f>AVERAGE(Table_0__2[[#This Row],[Column3]],Table_0__2[[#This Row],[Column5]])</f>
        <v>#DIV/0!</v>
      </c>
    </row>
    <row r="237" spans="1:9" x14ac:dyDescent="0.25">
      <c r="A237" s="1" t="s">
        <v>34</v>
      </c>
      <c r="B237" s="1" t="s">
        <v>212</v>
      </c>
      <c r="C237" s="1" t="s">
        <v>239</v>
      </c>
      <c r="D237" s="1" cm="1">
        <f t="array" ref="D237">MIN(FIND({0,1,2,3,4,5,6,7,8,9},Table_0__2[[#This Row],[Sample A]]&amp;"0123456789"))</f>
        <v>6</v>
      </c>
      <c r="E237" s="1" t="str">
        <f>LEFT(Table_0__2[[#This Row],[Sample A]],Table_0__2[[#This Row],[Column1]]-1)</f>
        <v xml:space="preserve">Gray </v>
      </c>
      <c r="F237" s="2" t="str">
        <f>SUBSTITUTE((RIGHT(Table_0__2[[#This Row],[Sample A]],LEN(Table_0__2[[#This Row],[Sample A]]) - Table_0__2[[#This Row],[Column1]]+1)), "%", "")</f>
        <v>6 </v>
      </c>
      <c r="G237" s="1" cm="1">
        <f t="array" ref="G237">MIN(FIND({0,1,2,3,4,5,6,7,8,9},Table_0__2[[#This Row],[Sample B]]&amp;"0123456789"))</f>
        <v>6</v>
      </c>
      <c r="H237" s="1" t="str">
        <f>SUBSTITUTE((RIGHT(Table_0__2[[#This Row],[Sample B]],LEN(Table_0__2[[#This Row],[Sample B]]) - Table_0__2[[#This Row],[Column4]]+1)), "%", "")</f>
        <v>8 </v>
      </c>
      <c r="I237" s="1" t="e">
        <f>AVERAGE(Table_0__2[[#This Row],[Column3]],Table_0__2[[#This Row],[Column5]])</f>
        <v>#DIV/0!</v>
      </c>
    </row>
    <row r="238" spans="1:9" x14ac:dyDescent="0.25">
      <c r="A238" s="1" t="s">
        <v>34</v>
      </c>
      <c r="B238" s="1" t="s">
        <v>346</v>
      </c>
      <c r="C238" s="1" t="s">
        <v>184</v>
      </c>
      <c r="D238" s="1" cm="1">
        <f t="array" ref="D238">MIN(FIND({0,1,2,3,4,5,6,7,8,9},Table_0__2[[#This Row],[Sample A]]&amp;"0123456789"))</f>
        <v>6</v>
      </c>
      <c r="E238" s="1" t="str">
        <f>LEFT(Table_0__2[[#This Row],[Sample A]],Table_0__2[[#This Row],[Column1]]-1)</f>
        <v xml:space="preserve">Blue </v>
      </c>
      <c r="F238" s="2" t="str">
        <f>SUBSTITUTE((RIGHT(Table_0__2[[#This Row],[Sample A]],LEN(Table_0__2[[#This Row],[Sample A]]) - Table_0__2[[#This Row],[Column1]]+1)), "%", "")</f>
        <v>7 </v>
      </c>
      <c r="G238" s="1" cm="1">
        <f t="array" ref="G238">MIN(FIND({0,1,2,3,4,5,6,7,8,9},Table_0__2[[#This Row],[Sample B]]&amp;"0123456789"))</f>
        <v>6</v>
      </c>
      <c r="H238" s="1" t="str">
        <f>SUBSTITUTE((RIGHT(Table_0__2[[#This Row],[Sample B]],LEN(Table_0__2[[#This Row],[Sample B]]) - Table_0__2[[#This Row],[Column4]]+1)), "%", "")</f>
        <v>4 </v>
      </c>
      <c r="I238" s="1" t="e">
        <f>AVERAGE(Table_0__2[[#This Row],[Column3]],Table_0__2[[#This Row],[Column5]])</f>
        <v>#DIV/0!</v>
      </c>
    </row>
    <row r="239" spans="1:9" x14ac:dyDescent="0.25">
      <c r="A239" s="1" t="s">
        <v>34</v>
      </c>
      <c r="B239" s="1" t="s">
        <v>248</v>
      </c>
      <c r="C239" s="1" t="s">
        <v>248</v>
      </c>
      <c r="D239" s="1" cm="1">
        <f t="array" ref="D239">MIN(FIND({0,1,2,3,4,5,6,7,8,9},Table_0__2[[#This Row],[Sample A]]&amp;"0123456789"))</f>
        <v>8</v>
      </c>
      <c r="E239" s="1" t="str">
        <f>LEFT(Table_0__2[[#This Row],[Sample A]],Table_0__2[[#This Row],[Column1]]-1)</f>
        <v xml:space="preserve">Orange </v>
      </c>
      <c r="F239" s="2" t="str">
        <f>SUBSTITUTE((RIGHT(Table_0__2[[#This Row],[Sample A]],LEN(Table_0__2[[#This Row],[Sample A]]) - Table_0__2[[#This Row],[Column1]]+1)), "%", "")</f>
        <v>6 </v>
      </c>
      <c r="G239" s="1" cm="1">
        <f t="array" ref="G239">MIN(FIND({0,1,2,3,4,5,6,7,8,9},Table_0__2[[#This Row],[Sample B]]&amp;"0123456789"))</f>
        <v>8</v>
      </c>
      <c r="H239" s="1" t="str">
        <f>SUBSTITUTE((RIGHT(Table_0__2[[#This Row],[Sample B]],LEN(Table_0__2[[#This Row],[Sample B]]) - Table_0__2[[#This Row],[Column4]]+1)), "%", "")</f>
        <v>6 </v>
      </c>
      <c r="I239" s="1" t="e">
        <f>AVERAGE(Table_0__2[[#This Row],[Column3]],Table_0__2[[#This Row],[Column5]])</f>
        <v>#DIV/0!</v>
      </c>
    </row>
    <row r="240" spans="1:9" x14ac:dyDescent="0.25">
      <c r="A240" s="1" t="s">
        <v>34</v>
      </c>
      <c r="B240" s="1" t="s">
        <v>174</v>
      </c>
      <c r="C240" s="1" t="s">
        <v>240</v>
      </c>
      <c r="D240" s="1" cm="1">
        <f t="array" ref="D240">MIN(FIND({0,1,2,3,4,5,6,7,8,9},Table_0__2[[#This Row],[Sample A]]&amp;"0123456789"))</f>
        <v>7</v>
      </c>
      <c r="E240" s="1" t="str">
        <f>LEFT(Table_0__2[[#This Row],[Sample A]],Table_0__2[[#This Row],[Column1]]-1)</f>
        <v xml:space="preserve">Brown </v>
      </c>
      <c r="F240" s="2" t="str">
        <f>SUBSTITUTE((RIGHT(Table_0__2[[#This Row],[Sample A]],LEN(Table_0__2[[#This Row],[Sample A]]) - Table_0__2[[#This Row],[Column1]]+1)), "%", "")</f>
        <v>2 </v>
      </c>
      <c r="G240" s="1" cm="1">
        <f t="array" ref="G240">MIN(FIND({0,1,2,3,4,5,6,7,8,9},Table_0__2[[#This Row],[Sample B]]&amp;"0123456789"))</f>
        <v>7</v>
      </c>
      <c r="H240" s="1" t="str">
        <f>SUBSTITUTE((RIGHT(Table_0__2[[#This Row],[Sample B]],LEN(Table_0__2[[#This Row],[Sample B]]) - Table_0__2[[#This Row],[Column4]]+1)), "%", "")</f>
        <v>8 </v>
      </c>
      <c r="I240" s="1" t="e">
        <f>AVERAGE(Table_0__2[[#This Row],[Column3]],Table_0__2[[#This Row],[Column5]])</f>
        <v>#DIV/0!</v>
      </c>
    </row>
    <row r="241" spans="1:9" x14ac:dyDescent="0.25">
      <c r="A241" s="1" t="s">
        <v>34</v>
      </c>
      <c r="B241" s="1" t="s">
        <v>242</v>
      </c>
      <c r="C241" s="1" t="s">
        <v>211</v>
      </c>
      <c r="D241" s="1" cm="1">
        <f t="array" ref="D241">MIN(FIND({0,1,2,3,4,5,6,7,8,9},Table_0__2[[#This Row],[Sample A]]&amp;"0123456789"))</f>
        <v>7</v>
      </c>
      <c r="E241" s="1" t="str">
        <f>LEFT(Table_0__2[[#This Row],[Sample A]],Table_0__2[[#This Row],[Column1]]-1)</f>
        <v xml:space="preserve">White </v>
      </c>
      <c r="F241" s="2" t="str">
        <f>SUBSTITUTE((RIGHT(Table_0__2[[#This Row],[Sample A]],LEN(Table_0__2[[#This Row],[Sample A]]) - Table_0__2[[#This Row],[Column1]]+1)), "%", "")</f>
        <v>2 </v>
      </c>
      <c r="G241" s="1" cm="1">
        <f t="array" ref="G241">MIN(FIND({0,1,2,3,4,5,6,7,8,9},Table_0__2[[#This Row],[Sample B]]&amp;"0123456789"))</f>
        <v>7</v>
      </c>
      <c r="H241" s="1" t="str">
        <f>SUBSTITUTE((RIGHT(Table_0__2[[#This Row],[Sample B]],LEN(Table_0__2[[#This Row],[Sample B]]) - Table_0__2[[#This Row],[Column4]]+1)), "%", "")</f>
        <v>4 </v>
      </c>
      <c r="I241" s="1" t="e">
        <f>AVERAGE(Table_0__2[[#This Row],[Column3]],Table_0__2[[#This Row],[Column5]])</f>
        <v>#DIV/0!</v>
      </c>
    </row>
    <row r="242" spans="1:9" x14ac:dyDescent="0.25">
      <c r="A242" s="1" t="s">
        <v>34</v>
      </c>
      <c r="B242" s="1" t="s">
        <v>175</v>
      </c>
      <c r="C242" s="1" t="s">
        <v>178</v>
      </c>
      <c r="D242" s="1" cm="1">
        <f t="array" ref="D242">MIN(FIND({0,1,2,3,4,5,6,7,8,9},Table_0__2[[#This Row],[Sample A]]&amp;"0123456789"))</f>
        <v>8</v>
      </c>
      <c r="E242" s="1" t="str">
        <f>LEFT(Table_0__2[[#This Row],[Sample A]],Table_0__2[[#This Row],[Column1]]-1)</f>
        <v xml:space="preserve">Yellow </v>
      </c>
      <c r="F242" s="2" t="str">
        <f>SUBSTITUTE((RIGHT(Table_0__2[[#This Row],[Sample A]],LEN(Table_0__2[[#This Row],[Sample A]]) - Table_0__2[[#This Row],[Column1]]+1)), "%", "")</f>
        <v>4 </v>
      </c>
      <c r="G242" s="1" cm="1">
        <f t="array" ref="G242">MIN(FIND({0,1,2,3,4,5,6,7,8,9},Table_0__2[[#This Row],[Sample B]]&amp;"0123456789"))</f>
        <v>8</v>
      </c>
      <c r="H242" s="1" t="str">
        <f>SUBSTITUTE((RIGHT(Table_0__2[[#This Row],[Sample B]],LEN(Table_0__2[[#This Row],[Sample B]]) - Table_0__2[[#This Row],[Column4]]+1)), "%", "")</f>
        <v>2 </v>
      </c>
      <c r="I242" s="1" t="e">
        <f>AVERAGE(Table_0__2[[#This Row],[Column3]],Table_0__2[[#This Row],[Column5]])</f>
        <v>#DIV/0!</v>
      </c>
    </row>
    <row r="243" spans="1:9" x14ac:dyDescent="0.25">
      <c r="A243" s="1" t="s">
        <v>34</v>
      </c>
      <c r="B243" s="1" t="s">
        <v>178</v>
      </c>
      <c r="C243" s="1" t="s">
        <v>250</v>
      </c>
      <c r="D243" s="1" cm="1">
        <f t="array" ref="D243">MIN(FIND({0,1,2,3,4,5,6,7,8,9},Table_0__2[[#This Row],[Sample A]]&amp;"0123456789"))</f>
        <v>8</v>
      </c>
      <c r="E243" s="1" t="str">
        <f>LEFT(Table_0__2[[#This Row],[Sample A]],Table_0__2[[#This Row],[Column1]]-1)</f>
        <v xml:space="preserve">Purple </v>
      </c>
      <c r="F243" s="2" t="str">
        <f>SUBSTITUTE((RIGHT(Table_0__2[[#This Row],[Sample A]],LEN(Table_0__2[[#This Row],[Sample A]]) - Table_0__2[[#This Row],[Column1]]+1)), "%", "")</f>
        <v>2 </v>
      </c>
      <c r="G243" s="1" cm="1">
        <f t="array" ref="G243">MIN(FIND({0,1,2,3,4,5,6,7,8,9},Table_0__2[[#This Row],[Sample B]]&amp;"0123456789"))</f>
        <v>5</v>
      </c>
      <c r="H243" s="1" t="str">
        <f>SUBSTITUTE((RIGHT(Table_0__2[[#This Row],[Sample B]],LEN(Table_0__2[[#This Row],[Sample B]]) - Table_0__2[[#This Row],[Column4]]+1)), "%", "")</f>
        <v>2 </v>
      </c>
      <c r="I243" s="1" t="e">
        <f>AVERAGE(Table_0__2[[#This Row],[Column3]],Table_0__2[[#This Row],[Column5]])</f>
        <v>#DIV/0!</v>
      </c>
    </row>
    <row r="244" spans="1:9" x14ac:dyDescent="0.25">
      <c r="A244" s="1" t="s">
        <v>35</v>
      </c>
      <c r="B244" s="1" t="s">
        <v>345</v>
      </c>
      <c r="C244" s="1" t="s">
        <v>180</v>
      </c>
      <c r="D244" s="1" cm="1">
        <f t="array" ref="D244">MIN(FIND({0,1,2,3,4,5,6,7,8,9},Table_0__2[[#This Row],[Sample A]]&amp;"0123456789"))</f>
        <v>5</v>
      </c>
      <c r="E244" s="1" t="str">
        <f>LEFT(Table_0__2[[#This Row],[Sample A]],Table_0__2[[#This Row],[Column1]]-1)</f>
        <v xml:space="preserve">Red </v>
      </c>
      <c r="F244" s="2" t="str">
        <f>SUBSTITUTE((RIGHT(Table_0__2[[#This Row],[Sample A]],LEN(Table_0__2[[#This Row],[Sample A]]) - Table_0__2[[#This Row],[Column1]]+1)), "%", "")</f>
        <v>41 </v>
      </c>
      <c r="G244" s="1" cm="1">
        <f t="array" ref="G244">MIN(FIND({0,1,2,3,4,5,6,7,8,9},Table_0__2[[#This Row],[Sample B]]&amp;"0123456789"))</f>
        <v>5</v>
      </c>
      <c r="H244" s="1" t="str">
        <f>SUBSTITUTE((RIGHT(Table_0__2[[#This Row],[Sample B]],LEN(Table_0__2[[#This Row],[Sample B]]) - Table_0__2[[#This Row],[Column4]]+1)), "%", "")</f>
        <v>34 </v>
      </c>
      <c r="I244" s="1" t="e">
        <f>AVERAGE(Table_0__2[[#This Row],[Column3]],Table_0__2[[#This Row],[Column5]])</f>
        <v>#DIV/0!</v>
      </c>
    </row>
    <row r="245" spans="1:9" x14ac:dyDescent="0.25">
      <c r="A245" s="1" t="s">
        <v>35</v>
      </c>
      <c r="B245" s="1" t="s">
        <v>347</v>
      </c>
      <c r="C245" s="1" t="s">
        <v>348</v>
      </c>
      <c r="D245" s="1" cm="1">
        <f t="array" ref="D245">MIN(FIND({0,1,2,3,4,5,6,7,8,9},Table_0__2[[#This Row],[Sample A]]&amp;"0123456789"))</f>
        <v>7</v>
      </c>
      <c r="E245" s="1" t="str">
        <f>LEFT(Table_0__2[[#This Row],[Sample A]],Table_0__2[[#This Row],[Column1]]-1)</f>
        <v xml:space="preserve">Black </v>
      </c>
      <c r="F245" s="2" t="str">
        <f>SUBSTITUTE((RIGHT(Table_0__2[[#This Row],[Sample A]],LEN(Table_0__2[[#This Row],[Sample A]]) - Table_0__2[[#This Row],[Column1]]+1)), "%", "")</f>
        <v>37 </v>
      </c>
      <c r="G245" s="1" cm="1">
        <f t="array" ref="G245">MIN(FIND({0,1,2,3,4,5,6,7,8,9},Table_0__2[[#This Row],[Sample B]]&amp;"0123456789"))</f>
        <v>7</v>
      </c>
      <c r="H245" s="1" t="str">
        <f>SUBSTITUTE((RIGHT(Table_0__2[[#This Row],[Sample B]],LEN(Table_0__2[[#This Row],[Sample B]]) - Table_0__2[[#This Row],[Column4]]+1)), "%", "")</f>
        <v>34 </v>
      </c>
      <c r="I245" s="1" t="e">
        <f>AVERAGE(Table_0__2[[#This Row],[Column3]],Table_0__2[[#This Row],[Column5]])</f>
        <v>#DIV/0!</v>
      </c>
    </row>
    <row r="246" spans="1:9" x14ac:dyDescent="0.25">
      <c r="A246" s="1" t="s">
        <v>35</v>
      </c>
      <c r="B246" s="1" t="s">
        <v>258</v>
      </c>
      <c r="C246" s="1" t="s">
        <v>171</v>
      </c>
      <c r="D246" s="1" cm="1">
        <f t="array" ref="D246">MIN(FIND({0,1,2,3,4,5,6,7,8,9},Table_0__2[[#This Row],[Sample A]]&amp;"0123456789"))</f>
        <v>6</v>
      </c>
      <c r="E246" s="1" t="str">
        <f>LEFT(Table_0__2[[#This Row],[Sample A]],Table_0__2[[#This Row],[Column1]]-1)</f>
        <v xml:space="preserve">Blue </v>
      </c>
      <c r="F246" s="2" t="str">
        <f>SUBSTITUTE((RIGHT(Table_0__2[[#This Row],[Sample A]],LEN(Table_0__2[[#This Row],[Sample A]]) - Table_0__2[[#This Row],[Column1]]+1)), "%", "")</f>
        <v>10 </v>
      </c>
      <c r="G246" s="1" cm="1">
        <f t="array" ref="G246">MIN(FIND({0,1,2,3,4,5,6,7,8,9},Table_0__2[[#This Row],[Sample B]]&amp;"0123456789"))</f>
        <v>6</v>
      </c>
      <c r="H246" s="1" t="str">
        <f>SUBSTITUTE((RIGHT(Table_0__2[[#This Row],[Sample B]],LEN(Table_0__2[[#This Row],[Sample B]]) - Table_0__2[[#This Row],[Column4]]+1)), "%", "")</f>
        <v>8 </v>
      </c>
      <c r="I246" s="1" t="e">
        <f>AVERAGE(Table_0__2[[#This Row],[Column3]],Table_0__2[[#This Row],[Column5]])</f>
        <v>#DIV/0!</v>
      </c>
    </row>
    <row r="247" spans="1:9" x14ac:dyDescent="0.25">
      <c r="A247" s="1" t="s">
        <v>35</v>
      </c>
      <c r="B247" s="1" t="s">
        <v>176</v>
      </c>
      <c r="C247" s="1" t="s">
        <v>239</v>
      </c>
      <c r="D247" s="1" cm="1">
        <f t="array" ref="D247">MIN(FIND({0,1,2,3,4,5,6,7,8,9},Table_0__2[[#This Row],[Sample A]]&amp;"0123456789"))</f>
        <v>6</v>
      </c>
      <c r="E247" s="1" t="str">
        <f>LEFT(Table_0__2[[#This Row],[Sample A]],Table_0__2[[#This Row],[Column1]]-1)</f>
        <v xml:space="preserve">Gray </v>
      </c>
      <c r="F247" s="2" t="str">
        <f>SUBSTITUTE((RIGHT(Table_0__2[[#This Row],[Sample A]],LEN(Table_0__2[[#This Row],[Sample A]]) - Table_0__2[[#This Row],[Column1]]+1)), "%", "")</f>
        <v>4 </v>
      </c>
      <c r="G247" s="1" cm="1">
        <f t="array" ref="G247">MIN(FIND({0,1,2,3,4,5,6,7,8,9},Table_0__2[[#This Row],[Sample B]]&amp;"0123456789"))</f>
        <v>6</v>
      </c>
      <c r="H247" s="1" t="str">
        <f>SUBSTITUTE((RIGHT(Table_0__2[[#This Row],[Sample B]],LEN(Table_0__2[[#This Row],[Sample B]]) - Table_0__2[[#This Row],[Column4]]+1)), "%", "")</f>
        <v>8 </v>
      </c>
      <c r="I247" s="1" t="e">
        <f>AVERAGE(Table_0__2[[#This Row],[Column3]],Table_0__2[[#This Row],[Column5]])</f>
        <v>#DIV/0!</v>
      </c>
    </row>
    <row r="248" spans="1:9" x14ac:dyDescent="0.25">
      <c r="A248" s="1" t="s">
        <v>35</v>
      </c>
      <c r="B248" s="1" t="s">
        <v>220</v>
      </c>
      <c r="C248" s="1" t="s">
        <v>220</v>
      </c>
      <c r="D248" s="1" cm="1">
        <f t="array" ref="D248">MIN(FIND({0,1,2,3,4,5,6,7,8,9},Table_0__2[[#This Row],[Sample A]]&amp;"0123456789"))</f>
        <v>7</v>
      </c>
      <c r="E248" s="1" t="str">
        <f>LEFT(Table_0__2[[#This Row],[Sample A]],Table_0__2[[#This Row],[Column1]]-1)</f>
        <v xml:space="preserve">Green </v>
      </c>
      <c r="F248" s="2" t="str">
        <f>SUBSTITUTE((RIGHT(Table_0__2[[#This Row],[Sample A]],LEN(Table_0__2[[#This Row],[Sample A]]) - Table_0__2[[#This Row],[Column1]]+1)), "%", "")</f>
        <v>6 </v>
      </c>
      <c r="G248" s="1" cm="1">
        <f t="array" ref="G248">MIN(FIND({0,1,2,3,4,5,6,7,8,9},Table_0__2[[#This Row],[Sample B]]&amp;"0123456789"))</f>
        <v>7</v>
      </c>
      <c r="H248" s="1" t="str">
        <f>SUBSTITUTE((RIGHT(Table_0__2[[#This Row],[Sample B]],LEN(Table_0__2[[#This Row],[Sample B]]) - Table_0__2[[#This Row],[Column4]]+1)), "%", "")</f>
        <v>6 </v>
      </c>
      <c r="I248" s="1" t="e">
        <f>AVERAGE(Table_0__2[[#This Row],[Column3]],Table_0__2[[#This Row],[Column5]])</f>
        <v>#DIV/0!</v>
      </c>
    </row>
    <row r="249" spans="1:9" x14ac:dyDescent="0.25">
      <c r="A249" s="1" t="s">
        <v>35</v>
      </c>
      <c r="B249" s="1" t="s">
        <v>242</v>
      </c>
      <c r="C249" s="1" t="s">
        <v>211</v>
      </c>
      <c r="D249" s="1" cm="1">
        <f t="array" ref="D249">MIN(FIND({0,1,2,3,4,5,6,7,8,9},Table_0__2[[#This Row],[Sample A]]&amp;"0123456789"))</f>
        <v>7</v>
      </c>
      <c r="E249" s="1" t="str">
        <f>LEFT(Table_0__2[[#This Row],[Sample A]],Table_0__2[[#This Row],[Column1]]-1)</f>
        <v xml:space="preserve">White </v>
      </c>
      <c r="F249" s="2" t="str">
        <f>SUBSTITUTE((RIGHT(Table_0__2[[#This Row],[Sample A]],LEN(Table_0__2[[#This Row],[Sample A]]) - Table_0__2[[#This Row],[Column1]]+1)), "%", "")</f>
        <v>2 </v>
      </c>
      <c r="G249" s="1" cm="1">
        <f t="array" ref="G249">MIN(FIND({0,1,2,3,4,5,6,7,8,9},Table_0__2[[#This Row],[Sample B]]&amp;"0123456789"))</f>
        <v>7</v>
      </c>
      <c r="H249" s="1" t="str">
        <f>SUBSTITUTE((RIGHT(Table_0__2[[#This Row],[Sample B]],LEN(Table_0__2[[#This Row],[Sample B]]) - Table_0__2[[#This Row],[Column4]]+1)), "%", "")</f>
        <v>4 </v>
      </c>
      <c r="I249" s="1" t="e">
        <f>AVERAGE(Table_0__2[[#This Row],[Column3]],Table_0__2[[#This Row],[Column5]])</f>
        <v>#DIV/0!</v>
      </c>
    </row>
    <row r="250" spans="1:9" x14ac:dyDescent="0.25">
      <c r="A250" s="1" t="s">
        <v>35</v>
      </c>
      <c r="B250" s="1" t="s">
        <v>3</v>
      </c>
      <c r="C250" s="1" t="s">
        <v>349</v>
      </c>
      <c r="D250" s="1" cm="1">
        <f t="array" ref="D250">MIN(FIND({0,1,2,3,4,5,6,7,8,9},Table_0__2[[#This Row],[Sample A]]&amp;"0123456789"))</f>
        <v>1</v>
      </c>
      <c r="E250" s="1" t="str">
        <f>LEFT(Table_0__2[[#This Row],[Sample A]],Table_0__2[[#This Row],[Column1]]-1)</f>
        <v/>
      </c>
      <c r="F250" s="2" t="str">
        <f>SUBSTITUTE((RIGHT(Table_0__2[[#This Row],[Sample A]],LEN(Table_0__2[[#This Row],[Sample A]]) - Table_0__2[[#This Row],[Column1]]+1)), "%", "")</f>
        <v/>
      </c>
      <c r="G250" s="1" cm="1">
        <f t="array" ref="G250">MIN(FIND({0,1,2,3,4,5,6,7,8,9},Table_0__2[[#This Row],[Sample B]]&amp;"0123456789"))</f>
        <v>13</v>
      </c>
      <c r="H250" s="1" t="str">
        <f>SUBSTITUTE((RIGHT(Table_0__2[[#This Row],[Sample B]],LEN(Table_0__2[[#This Row],[Sample B]]) - Table_0__2[[#This Row],[Column4]]+1)), "%", "")</f>
        <v>2 </v>
      </c>
      <c r="I250" s="1" t="e">
        <f>AVERAGE(Table_0__2[[#This Row],[Column3]],Table_0__2[[#This Row],[Column5]])</f>
        <v>#DIV/0!</v>
      </c>
    </row>
    <row r="251" spans="1:9" x14ac:dyDescent="0.25">
      <c r="A251" s="1" t="s">
        <v>36</v>
      </c>
      <c r="B251" s="1" t="s">
        <v>335</v>
      </c>
      <c r="C251" s="1" t="s">
        <v>350</v>
      </c>
      <c r="D251" s="1" cm="1">
        <f t="array" ref="D251">MIN(FIND({0,1,2,3,4,5,6,7,8,9},Table_0__2[[#This Row],[Sample A]]&amp;"0123456789"))</f>
        <v>5</v>
      </c>
      <c r="E251" s="1" t="str">
        <f>LEFT(Table_0__2[[#This Row],[Sample A]],Table_0__2[[#This Row],[Column1]]-1)</f>
        <v xml:space="preserve">Red </v>
      </c>
      <c r="F251" s="2" t="str">
        <f>SUBSTITUTE((RIGHT(Table_0__2[[#This Row],[Sample A]],LEN(Table_0__2[[#This Row],[Sample A]]) - Table_0__2[[#This Row],[Column1]]+1)), "%", "")</f>
        <v>33 </v>
      </c>
      <c r="G251" s="1" cm="1">
        <f t="array" ref="G251">MIN(FIND({0,1,2,3,4,5,6,7,8,9},Table_0__2[[#This Row],[Sample B]]&amp;"0123456789"))</f>
        <v>5</v>
      </c>
      <c r="H251" s="1" t="str">
        <f>SUBSTITUTE((RIGHT(Table_0__2[[#This Row],[Sample B]],LEN(Table_0__2[[#This Row],[Sample B]]) - Table_0__2[[#This Row],[Column4]]+1)), "%", "")</f>
        <v>30 </v>
      </c>
      <c r="I251" s="1" t="e">
        <f>AVERAGE(Table_0__2[[#This Row],[Column3]],Table_0__2[[#This Row],[Column5]])</f>
        <v>#DIV/0!</v>
      </c>
    </row>
    <row r="252" spans="1:9" x14ac:dyDescent="0.25">
      <c r="A252" s="1" t="s">
        <v>36</v>
      </c>
      <c r="B252" s="1" t="s">
        <v>321</v>
      </c>
      <c r="C252" s="1" t="s">
        <v>351</v>
      </c>
      <c r="D252" s="1" cm="1">
        <f t="array" ref="D252">MIN(FIND({0,1,2,3,4,5,6,7,8,9},Table_0__2[[#This Row],[Sample A]]&amp;"0123456789"))</f>
        <v>6</v>
      </c>
      <c r="E252" s="1" t="str">
        <f>LEFT(Table_0__2[[#This Row],[Sample A]],Table_0__2[[#This Row],[Column1]]-1)</f>
        <v xml:space="preserve">Blue </v>
      </c>
      <c r="F252" s="2" t="str">
        <f>SUBSTITUTE((RIGHT(Table_0__2[[#This Row],[Sample A]],LEN(Table_0__2[[#This Row],[Sample A]]) - Table_0__2[[#This Row],[Column1]]+1)), "%", "")</f>
        <v>16 </v>
      </c>
      <c r="G252" s="1" cm="1">
        <f t="array" ref="G252">MIN(FIND({0,1,2,3,4,5,6,7,8,9},Table_0__2[[#This Row],[Sample B]]&amp;"0123456789"))</f>
        <v>6</v>
      </c>
      <c r="H252" s="1" t="str">
        <f>SUBSTITUTE((RIGHT(Table_0__2[[#This Row],[Sample B]],LEN(Table_0__2[[#This Row],[Sample B]]) - Table_0__2[[#This Row],[Column4]]+1)), "%", "")</f>
        <v>18 </v>
      </c>
      <c r="I252" s="1" t="e">
        <f>AVERAGE(Table_0__2[[#This Row],[Column3]],Table_0__2[[#This Row],[Column5]])</f>
        <v>#DIV/0!</v>
      </c>
    </row>
    <row r="253" spans="1:9" x14ac:dyDescent="0.25">
      <c r="A253" s="1" t="s">
        <v>36</v>
      </c>
      <c r="B253" s="1" t="s">
        <v>227</v>
      </c>
      <c r="C253" s="1" t="s">
        <v>279</v>
      </c>
      <c r="D253" s="1" cm="1">
        <f t="array" ref="D253">MIN(FIND({0,1,2,3,4,5,6,7,8,9},Table_0__2[[#This Row],[Sample A]]&amp;"0123456789"))</f>
        <v>6</v>
      </c>
      <c r="E253" s="1" t="str">
        <f>LEFT(Table_0__2[[#This Row],[Sample A]],Table_0__2[[#This Row],[Column1]]-1)</f>
        <v xml:space="preserve">Gray </v>
      </c>
      <c r="F253" s="2" t="str">
        <f>SUBSTITUTE((RIGHT(Table_0__2[[#This Row],[Sample A]],LEN(Table_0__2[[#This Row],[Sample A]]) - Table_0__2[[#This Row],[Column1]]+1)), "%", "")</f>
        <v>12 </v>
      </c>
      <c r="G253" s="1" cm="1">
        <f t="array" ref="G253">MIN(FIND({0,1,2,3,4,5,6,7,8,9},Table_0__2[[#This Row],[Sample B]]&amp;"0123456789"))</f>
        <v>6</v>
      </c>
      <c r="H253" s="1" t="str">
        <f>SUBSTITUTE((RIGHT(Table_0__2[[#This Row],[Sample B]],LEN(Table_0__2[[#This Row],[Sample B]]) - Table_0__2[[#This Row],[Column4]]+1)), "%", "")</f>
        <v>14 </v>
      </c>
      <c r="I253" s="1" t="e">
        <f>AVERAGE(Table_0__2[[#This Row],[Column3]],Table_0__2[[#This Row],[Column5]])</f>
        <v>#DIV/0!</v>
      </c>
    </row>
    <row r="254" spans="1:9" x14ac:dyDescent="0.25">
      <c r="A254" s="1" t="s">
        <v>36</v>
      </c>
      <c r="B254" s="1" t="s">
        <v>320</v>
      </c>
      <c r="C254" s="1" t="s">
        <v>339</v>
      </c>
      <c r="D254" s="1" cm="1">
        <f t="array" ref="D254">MIN(FIND({0,1,2,3,4,5,6,7,8,9},Table_0__2[[#This Row],[Sample A]]&amp;"0123456789"))</f>
        <v>7</v>
      </c>
      <c r="E254" s="1" t="str">
        <f>LEFT(Table_0__2[[#This Row],[Sample A]],Table_0__2[[#This Row],[Column1]]-1)</f>
        <v xml:space="preserve">Green </v>
      </c>
      <c r="F254" s="2" t="str">
        <f>SUBSTITUTE((RIGHT(Table_0__2[[#This Row],[Sample A]],LEN(Table_0__2[[#This Row],[Sample A]]) - Table_0__2[[#This Row],[Column1]]+1)), "%", "")</f>
        <v>14 </v>
      </c>
      <c r="G254" s="1" cm="1">
        <f t="array" ref="G254">MIN(FIND({0,1,2,3,4,5,6,7,8,9},Table_0__2[[#This Row],[Sample B]]&amp;"0123456789"))</f>
        <v>7</v>
      </c>
      <c r="H254" s="1" t="str">
        <f>SUBSTITUTE((RIGHT(Table_0__2[[#This Row],[Sample B]],LEN(Table_0__2[[#This Row],[Sample B]]) - Table_0__2[[#This Row],[Column4]]+1)), "%", "")</f>
        <v>12 </v>
      </c>
      <c r="I254" s="1" t="e">
        <f>AVERAGE(Table_0__2[[#This Row],[Column3]],Table_0__2[[#This Row],[Column5]])</f>
        <v>#DIV/0!</v>
      </c>
    </row>
    <row r="255" spans="1:9" x14ac:dyDescent="0.25">
      <c r="A255" s="1" t="s">
        <v>36</v>
      </c>
      <c r="B255" s="1" t="s">
        <v>191</v>
      </c>
      <c r="C255" s="1" t="s">
        <v>277</v>
      </c>
      <c r="D255" s="1" cm="1">
        <f t="array" ref="D255">MIN(FIND({0,1,2,3,4,5,6,7,8,9},Table_0__2[[#This Row],[Sample A]]&amp;"0123456789"))</f>
        <v>7</v>
      </c>
      <c r="E255" s="1" t="str">
        <f>LEFT(Table_0__2[[#This Row],[Sample A]],Table_0__2[[#This Row],[Column1]]-1)</f>
        <v xml:space="preserve">Black </v>
      </c>
      <c r="F255" s="2" t="str">
        <f>SUBSTITUTE((RIGHT(Table_0__2[[#This Row],[Sample A]],LEN(Table_0__2[[#This Row],[Sample A]]) - Table_0__2[[#This Row],[Column1]]+1)), "%", "")</f>
        <v>12 </v>
      </c>
      <c r="G255" s="1" cm="1">
        <f t="array" ref="G255">MIN(FIND({0,1,2,3,4,5,6,7,8,9},Table_0__2[[#This Row],[Sample B]]&amp;"0123456789"))</f>
        <v>7</v>
      </c>
      <c r="H255" s="1" t="str">
        <f>SUBSTITUTE((RIGHT(Table_0__2[[#This Row],[Sample B]],LEN(Table_0__2[[#This Row],[Sample B]]) - Table_0__2[[#This Row],[Column4]]+1)), "%", "")</f>
        <v>14 </v>
      </c>
      <c r="I255" s="1" t="e">
        <f>AVERAGE(Table_0__2[[#This Row],[Column3]],Table_0__2[[#This Row],[Column5]])</f>
        <v>#DIV/0!</v>
      </c>
    </row>
    <row r="256" spans="1:9" x14ac:dyDescent="0.25">
      <c r="A256" s="1" t="s">
        <v>36</v>
      </c>
      <c r="B256" s="1" t="s">
        <v>231</v>
      </c>
      <c r="C256" s="1" t="s">
        <v>183</v>
      </c>
      <c r="D256" s="1" cm="1">
        <f t="array" ref="D256">MIN(FIND({0,1,2,3,4,5,6,7,8,9},Table_0__2[[#This Row],[Sample A]]&amp;"0123456789"))</f>
        <v>7</v>
      </c>
      <c r="E256" s="1" t="str">
        <f>LEFT(Table_0__2[[#This Row],[Sample A]],Table_0__2[[#This Row],[Column1]]-1)</f>
        <v xml:space="preserve">Brown </v>
      </c>
      <c r="F256" s="2" t="str">
        <f>SUBSTITUTE((RIGHT(Table_0__2[[#This Row],[Sample A]],LEN(Table_0__2[[#This Row],[Sample A]]) - Table_0__2[[#This Row],[Column1]]+1)), "%", "")</f>
        <v>4 </v>
      </c>
      <c r="G256" s="1" cm="1">
        <f t="array" ref="G256">MIN(FIND({0,1,2,3,4,5,6,7,8,9},Table_0__2[[#This Row],[Sample B]]&amp;"0123456789"))</f>
        <v>7</v>
      </c>
      <c r="H256" s="1" t="str">
        <f>SUBSTITUTE((RIGHT(Table_0__2[[#This Row],[Sample B]],LEN(Table_0__2[[#This Row],[Sample B]]) - Table_0__2[[#This Row],[Column4]]+1)), "%", "")</f>
        <v>6 </v>
      </c>
      <c r="I256" s="1" t="e">
        <f>AVERAGE(Table_0__2[[#This Row],[Column3]],Table_0__2[[#This Row],[Column5]])</f>
        <v>#DIV/0!</v>
      </c>
    </row>
    <row r="257" spans="1:9" x14ac:dyDescent="0.25">
      <c r="A257" s="1" t="s">
        <v>36</v>
      </c>
      <c r="B257" s="1" t="s">
        <v>213</v>
      </c>
      <c r="C257" s="1" t="s">
        <v>192</v>
      </c>
      <c r="D257" s="1" cm="1">
        <f t="array" ref="D257">MIN(FIND({0,1,2,3,4,5,6,7,8,9},Table_0__2[[#This Row],[Sample A]]&amp;"0123456789"))</f>
        <v>8</v>
      </c>
      <c r="E257" s="1" t="str">
        <f>LEFT(Table_0__2[[#This Row],[Sample A]],Table_0__2[[#This Row],[Column1]]-1)</f>
        <v xml:space="preserve">Orange </v>
      </c>
      <c r="F257" s="2" t="str">
        <f>SUBSTITUTE((RIGHT(Table_0__2[[#This Row],[Sample A]],LEN(Table_0__2[[#This Row],[Sample A]]) - Table_0__2[[#This Row],[Column1]]+1)), "%", "")</f>
        <v>4 </v>
      </c>
      <c r="G257" s="1" cm="1">
        <f t="array" ref="G257">MIN(FIND({0,1,2,3,4,5,6,7,8,9},Table_0__2[[#This Row],[Sample B]]&amp;"0123456789"))</f>
        <v>8</v>
      </c>
      <c r="H257" s="1" t="str">
        <f>SUBSTITUTE((RIGHT(Table_0__2[[#This Row],[Sample B]],LEN(Table_0__2[[#This Row],[Sample B]]) - Table_0__2[[#This Row],[Column4]]+1)), "%", "")</f>
        <v>2 </v>
      </c>
      <c r="I257" s="1" t="e">
        <f>AVERAGE(Table_0__2[[#This Row],[Column3]],Table_0__2[[#This Row],[Column5]])</f>
        <v>#DIV/0!</v>
      </c>
    </row>
    <row r="258" spans="1:9" x14ac:dyDescent="0.25">
      <c r="A258" s="1" t="s">
        <v>36</v>
      </c>
      <c r="B258" s="1" t="s">
        <v>242</v>
      </c>
      <c r="C258" s="1" t="s">
        <v>296</v>
      </c>
      <c r="D258" s="1" cm="1">
        <f t="array" ref="D258">MIN(FIND({0,1,2,3,4,5,6,7,8,9},Table_0__2[[#This Row],[Sample A]]&amp;"0123456789"))</f>
        <v>7</v>
      </c>
      <c r="E258" s="1" t="str">
        <f>LEFT(Table_0__2[[#This Row],[Sample A]],Table_0__2[[#This Row],[Column1]]-1)</f>
        <v xml:space="preserve">White </v>
      </c>
      <c r="F258" s="2" t="str">
        <f>SUBSTITUTE((RIGHT(Table_0__2[[#This Row],[Sample A]],LEN(Table_0__2[[#This Row],[Sample A]]) - Table_0__2[[#This Row],[Column1]]+1)), "%", "")</f>
        <v>2 </v>
      </c>
      <c r="G258" s="1" cm="1">
        <f t="array" ref="G258">MIN(FIND({0,1,2,3,4,5,6,7,8,9},Table_0__2[[#This Row],[Sample B]]&amp;"0123456789"))</f>
        <v>6</v>
      </c>
      <c r="H258" s="1" t="str">
        <f>SUBSTITUTE((RIGHT(Table_0__2[[#This Row],[Sample B]],LEN(Table_0__2[[#This Row],[Sample B]]) - Table_0__2[[#This Row],[Column4]]+1)), "%", "")</f>
        <v>2 </v>
      </c>
      <c r="I258" s="1" t="e">
        <f>AVERAGE(Table_0__2[[#This Row],[Column3]],Table_0__2[[#This Row],[Column5]])</f>
        <v>#DIV/0!</v>
      </c>
    </row>
    <row r="259" spans="1:9" x14ac:dyDescent="0.25">
      <c r="A259" s="1" t="s">
        <v>36</v>
      </c>
      <c r="B259" s="1" t="s">
        <v>178</v>
      </c>
      <c r="C259" s="1" t="s">
        <v>193</v>
      </c>
      <c r="D259" s="1" cm="1">
        <f t="array" ref="D259">MIN(FIND({0,1,2,3,4,5,6,7,8,9},Table_0__2[[#This Row],[Sample A]]&amp;"0123456789"))</f>
        <v>8</v>
      </c>
      <c r="E259" s="1" t="str">
        <f>LEFT(Table_0__2[[#This Row],[Sample A]],Table_0__2[[#This Row],[Column1]]-1)</f>
        <v xml:space="preserve">Purple </v>
      </c>
      <c r="F259" s="2" t="str">
        <f>SUBSTITUTE((RIGHT(Table_0__2[[#This Row],[Sample A]],LEN(Table_0__2[[#This Row],[Sample A]]) - Table_0__2[[#This Row],[Column1]]+1)), "%", "")</f>
        <v>2 </v>
      </c>
      <c r="G259" s="1" cm="1">
        <f t="array" ref="G259">MIN(FIND({0,1,2,3,4,5,6,7,8,9},Table_0__2[[#This Row],[Sample B]]&amp;"0123456789"))</f>
        <v>11</v>
      </c>
      <c r="H259" s="1" t="str">
        <f>SUBSTITUTE((RIGHT(Table_0__2[[#This Row],[Sample B]],LEN(Table_0__2[[#This Row],[Sample B]]) - Table_0__2[[#This Row],[Column4]]+1)), "%", "")</f>
        <v>2 </v>
      </c>
      <c r="I259" s="1" t="e">
        <f>AVERAGE(Table_0__2[[#This Row],[Column3]],Table_0__2[[#This Row],[Column5]])</f>
        <v>#DIV/0!</v>
      </c>
    </row>
    <row r="260" spans="1:9" x14ac:dyDescent="0.25">
      <c r="A260" s="1" t="s">
        <v>37</v>
      </c>
      <c r="B260" s="1" t="s">
        <v>352</v>
      </c>
      <c r="C260" s="1" t="s">
        <v>297</v>
      </c>
      <c r="D260" s="1" cm="1">
        <f t="array" ref="D260">MIN(FIND({0,1,2,3,4,5,6,7,8,9},Table_0__2[[#This Row],[Sample A]]&amp;"0123456789"))</f>
        <v>6</v>
      </c>
      <c r="E260" s="1" t="str">
        <f>LEFT(Table_0__2[[#This Row],[Sample A]],Table_0__2[[#This Row],[Column1]]-1)</f>
        <v xml:space="preserve">Blue </v>
      </c>
      <c r="F260" s="2" t="str">
        <f>SUBSTITUTE((RIGHT(Table_0__2[[#This Row],[Sample A]],LEN(Table_0__2[[#This Row],[Sample A]]) - Table_0__2[[#This Row],[Column1]]+1)), "%", "")</f>
        <v>38 </v>
      </c>
      <c r="G260" s="1" cm="1">
        <f t="array" ref="G260">MIN(FIND({0,1,2,3,4,5,6,7,8,9},Table_0__2[[#This Row],[Sample B]]&amp;"0123456789"))</f>
        <v>6</v>
      </c>
      <c r="H260" s="1" t="str">
        <f>SUBSTITUTE((RIGHT(Table_0__2[[#This Row],[Sample B]],LEN(Table_0__2[[#This Row],[Sample B]]) - Table_0__2[[#This Row],[Column4]]+1)), "%", "")</f>
        <v>44 </v>
      </c>
      <c r="I260" s="1" t="e">
        <f>AVERAGE(Table_0__2[[#This Row],[Column3]],Table_0__2[[#This Row],[Column5]])</f>
        <v>#DIV/0!</v>
      </c>
    </row>
    <row r="261" spans="1:9" x14ac:dyDescent="0.25">
      <c r="A261" s="1" t="s">
        <v>37</v>
      </c>
      <c r="B261" s="1" t="s">
        <v>206</v>
      </c>
      <c r="C261" s="1" t="s">
        <v>205</v>
      </c>
      <c r="D261" s="1" cm="1">
        <f t="array" ref="D261">MIN(FIND({0,1,2,3,4,5,6,7,8,9},Table_0__2[[#This Row],[Sample A]]&amp;"0123456789"))</f>
        <v>7</v>
      </c>
      <c r="E261" s="1" t="str">
        <f>LEFT(Table_0__2[[#This Row],[Sample A]],Table_0__2[[#This Row],[Column1]]-1)</f>
        <v xml:space="preserve">Black </v>
      </c>
      <c r="F261" s="2" t="str">
        <f>SUBSTITUTE((RIGHT(Table_0__2[[#This Row],[Sample A]],LEN(Table_0__2[[#This Row],[Sample A]]) - Table_0__2[[#This Row],[Column1]]+1)), "%", "")</f>
        <v>20 </v>
      </c>
      <c r="G261" s="1" cm="1">
        <f t="array" ref="G261">MIN(FIND({0,1,2,3,4,5,6,7,8,9},Table_0__2[[#This Row],[Sample B]]&amp;"0123456789"))</f>
        <v>7</v>
      </c>
      <c r="H261" s="1" t="str">
        <f>SUBSTITUTE((RIGHT(Table_0__2[[#This Row],[Sample B]],LEN(Table_0__2[[#This Row],[Sample B]]) - Table_0__2[[#This Row],[Column4]]+1)), "%", "")</f>
        <v>18 </v>
      </c>
      <c r="I261" s="1" t="e">
        <f>AVERAGE(Table_0__2[[#This Row],[Column3]],Table_0__2[[#This Row],[Column5]])</f>
        <v>#DIV/0!</v>
      </c>
    </row>
    <row r="262" spans="1:9" x14ac:dyDescent="0.25">
      <c r="A262" s="1" t="s">
        <v>37</v>
      </c>
      <c r="B262" s="1" t="s">
        <v>196</v>
      </c>
      <c r="C262" s="1" t="s">
        <v>227</v>
      </c>
      <c r="D262" s="1" cm="1">
        <f t="array" ref="D262">MIN(FIND({0,1,2,3,4,5,6,7,8,9},Table_0__2[[#This Row],[Sample A]]&amp;"0123456789"))</f>
        <v>6</v>
      </c>
      <c r="E262" s="1" t="str">
        <f>LEFT(Table_0__2[[#This Row],[Sample A]],Table_0__2[[#This Row],[Column1]]-1)</f>
        <v xml:space="preserve">Gray </v>
      </c>
      <c r="F262" s="2" t="str">
        <f>SUBSTITUTE((RIGHT(Table_0__2[[#This Row],[Sample A]],LEN(Table_0__2[[#This Row],[Sample A]]) - Table_0__2[[#This Row],[Column1]]+1)), "%", "")</f>
        <v>18 </v>
      </c>
      <c r="G262" s="1" cm="1">
        <f t="array" ref="G262">MIN(FIND({0,1,2,3,4,5,6,7,8,9},Table_0__2[[#This Row],[Sample B]]&amp;"0123456789"))</f>
        <v>6</v>
      </c>
      <c r="H262" s="1" t="str">
        <f>SUBSTITUTE((RIGHT(Table_0__2[[#This Row],[Sample B]],LEN(Table_0__2[[#This Row],[Sample B]]) - Table_0__2[[#This Row],[Column4]]+1)), "%", "")</f>
        <v>12 </v>
      </c>
      <c r="I262" s="1" t="e">
        <f>AVERAGE(Table_0__2[[#This Row],[Column3]],Table_0__2[[#This Row],[Column5]])</f>
        <v>#DIV/0!</v>
      </c>
    </row>
    <row r="263" spans="1:9" x14ac:dyDescent="0.25">
      <c r="A263" s="1" t="s">
        <v>37</v>
      </c>
      <c r="B263" s="1" t="s">
        <v>315</v>
      </c>
      <c r="C263" s="1" t="s">
        <v>237</v>
      </c>
      <c r="D263" s="1" cm="1">
        <f t="array" ref="D263">MIN(FIND({0,1,2,3,4,5,6,7,8,9},Table_0__2[[#This Row],[Sample A]]&amp;"0123456789"))</f>
        <v>5</v>
      </c>
      <c r="E263" s="1" t="str">
        <f>LEFT(Table_0__2[[#This Row],[Sample A]],Table_0__2[[#This Row],[Column1]]-1)</f>
        <v xml:space="preserve">Red </v>
      </c>
      <c r="F263" s="2" t="str">
        <f>SUBSTITUTE((RIGHT(Table_0__2[[#This Row],[Sample A]],LEN(Table_0__2[[#This Row],[Sample A]]) - Table_0__2[[#This Row],[Column1]]+1)), "%", "")</f>
        <v>10 </v>
      </c>
      <c r="G263" s="1" cm="1">
        <f t="array" ref="G263">MIN(FIND({0,1,2,3,4,5,6,7,8,9},Table_0__2[[#This Row],[Sample B]]&amp;"0123456789"))</f>
        <v>5</v>
      </c>
      <c r="H263" s="1" t="str">
        <f>SUBSTITUTE((RIGHT(Table_0__2[[#This Row],[Sample B]],LEN(Table_0__2[[#This Row],[Sample B]]) - Table_0__2[[#This Row],[Column4]]+1)), "%", "")</f>
        <v>12 </v>
      </c>
      <c r="I263" s="1" t="e">
        <f>AVERAGE(Table_0__2[[#This Row],[Column3]],Table_0__2[[#This Row],[Column5]])</f>
        <v>#DIV/0!</v>
      </c>
    </row>
    <row r="264" spans="1:9" x14ac:dyDescent="0.25">
      <c r="A264" s="1" t="s">
        <v>37</v>
      </c>
      <c r="B264" s="1" t="s">
        <v>192</v>
      </c>
      <c r="C264" s="1" t="s">
        <v>241</v>
      </c>
      <c r="D264" s="1" cm="1">
        <f t="array" ref="D264">MIN(FIND({0,1,2,3,4,5,6,7,8,9},Table_0__2[[#This Row],[Sample A]]&amp;"0123456789"))</f>
        <v>8</v>
      </c>
      <c r="E264" s="1" t="str">
        <f>LEFT(Table_0__2[[#This Row],[Sample A]],Table_0__2[[#This Row],[Column1]]-1)</f>
        <v xml:space="preserve">Yellow </v>
      </c>
      <c r="F264" s="2" t="str">
        <f>SUBSTITUTE((RIGHT(Table_0__2[[#This Row],[Sample A]],LEN(Table_0__2[[#This Row],[Sample A]]) - Table_0__2[[#This Row],[Column1]]+1)), "%", "")</f>
        <v>2 </v>
      </c>
      <c r="G264" s="1" cm="1">
        <f t="array" ref="G264">MIN(FIND({0,1,2,3,4,5,6,7,8,9},Table_0__2[[#This Row],[Sample B]]&amp;"0123456789"))</f>
        <v>8</v>
      </c>
      <c r="H264" s="1" t="str">
        <f>SUBSTITUTE((RIGHT(Table_0__2[[#This Row],[Sample B]],LEN(Table_0__2[[#This Row],[Sample B]]) - Table_0__2[[#This Row],[Column4]]+1)), "%", "")</f>
        <v>6 </v>
      </c>
      <c r="I264" s="1" t="e">
        <f>AVERAGE(Table_0__2[[#This Row],[Column3]],Table_0__2[[#This Row],[Column5]])</f>
        <v>#DIV/0!</v>
      </c>
    </row>
    <row r="265" spans="1:9" x14ac:dyDescent="0.25">
      <c r="A265" s="1" t="s">
        <v>37</v>
      </c>
      <c r="B265" s="1" t="s">
        <v>231</v>
      </c>
      <c r="C265" s="1" t="s">
        <v>231</v>
      </c>
      <c r="D265" s="1" cm="1">
        <f t="array" ref="D265">MIN(FIND({0,1,2,3,4,5,6,7,8,9},Table_0__2[[#This Row],[Sample A]]&amp;"0123456789"))</f>
        <v>7</v>
      </c>
      <c r="E265" s="1" t="str">
        <f>LEFT(Table_0__2[[#This Row],[Sample A]],Table_0__2[[#This Row],[Column1]]-1)</f>
        <v xml:space="preserve">Brown </v>
      </c>
      <c r="F265" s="2" t="str">
        <f>SUBSTITUTE((RIGHT(Table_0__2[[#This Row],[Sample A]],LEN(Table_0__2[[#This Row],[Sample A]]) - Table_0__2[[#This Row],[Column1]]+1)), "%", "")</f>
        <v>4 </v>
      </c>
      <c r="G265" s="1" cm="1">
        <f t="array" ref="G265">MIN(FIND({0,1,2,3,4,5,6,7,8,9},Table_0__2[[#This Row],[Sample B]]&amp;"0123456789"))</f>
        <v>7</v>
      </c>
      <c r="H265" s="1" t="str">
        <f>SUBSTITUTE((RIGHT(Table_0__2[[#This Row],[Sample B]],LEN(Table_0__2[[#This Row],[Sample B]]) - Table_0__2[[#This Row],[Column4]]+1)), "%", "")</f>
        <v>4 </v>
      </c>
      <c r="I265" s="1" t="e">
        <f>AVERAGE(Table_0__2[[#This Row],[Column3]],Table_0__2[[#This Row],[Column5]])</f>
        <v>#DIV/0!</v>
      </c>
    </row>
    <row r="266" spans="1:9" x14ac:dyDescent="0.25">
      <c r="A266" s="1" t="s">
        <v>37</v>
      </c>
      <c r="B266" s="1" t="s">
        <v>186</v>
      </c>
      <c r="C266" s="1" t="s">
        <v>186</v>
      </c>
      <c r="D266" s="1" cm="1">
        <f t="array" ref="D266">MIN(FIND({0,1,2,3,4,5,6,7,8,9},Table_0__2[[#This Row],[Sample A]]&amp;"0123456789"))</f>
        <v>8</v>
      </c>
      <c r="E266" s="1" t="str">
        <f>LEFT(Table_0__2[[#This Row],[Sample A]],Table_0__2[[#This Row],[Column1]]-1)</f>
        <v xml:space="preserve">Orange </v>
      </c>
      <c r="F266" s="2" t="str">
        <f>SUBSTITUTE((RIGHT(Table_0__2[[#This Row],[Sample A]],LEN(Table_0__2[[#This Row],[Sample A]]) - Table_0__2[[#This Row],[Column1]]+1)), "%", "")</f>
        <v>2 </v>
      </c>
      <c r="G266" s="1" cm="1">
        <f t="array" ref="G266">MIN(FIND({0,1,2,3,4,5,6,7,8,9},Table_0__2[[#This Row],[Sample B]]&amp;"0123456789"))</f>
        <v>8</v>
      </c>
      <c r="H266" s="1" t="str">
        <f>SUBSTITUTE((RIGHT(Table_0__2[[#This Row],[Sample B]],LEN(Table_0__2[[#This Row],[Sample B]]) - Table_0__2[[#This Row],[Column4]]+1)), "%", "")</f>
        <v>2 </v>
      </c>
      <c r="I266" s="1" t="e">
        <f>AVERAGE(Table_0__2[[#This Row],[Column3]],Table_0__2[[#This Row],[Column5]])</f>
        <v>#DIV/0!</v>
      </c>
    </row>
    <row r="267" spans="1:9" x14ac:dyDescent="0.25">
      <c r="A267" s="1" t="s">
        <v>37</v>
      </c>
      <c r="B267" s="1" t="s">
        <v>173</v>
      </c>
      <c r="C267" s="1" t="s">
        <v>242</v>
      </c>
      <c r="D267" s="1" cm="1">
        <f t="array" ref="D267">MIN(FIND({0,1,2,3,4,5,6,7,8,9},Table_0__2[[#This Row],[Sample A]]&amp;"0123456789"))</f>
        <v>7</v>
      </c>
      <c r="E267" s="1" t="str">
        <f>LEFT(Table_0__2[[#This Row],[Sample A]],Table_0__2[[#This Row],[Column1]]-1)</f>
        <v xml:space="preserve">Green </v>
      </c>
      <c r="F267" s="2" t="str">
        <f>SUBSTITUTE((RIGHT(Table_0__2[[#This Row],[Sample A]],LEN(Table_0__2[[#This Row],[Sample A]]) - Table_0__2[[#This Row],[Column1]]+1)), "%", "")</f>
        <v>4 </v>
      </c>
      <c r="G267" s="1" cm="1">
        <f t="array" ref="G267">MIN(FIND({0,1,2,3,4,5,6,7,8,9},Table_0__2[[#This Row],[Sample B]]&amp;"0123456789"))</f>
        <v>7</v>
      </c>
      <c r="H267" s="1" t="str">
        <f>SUBSTITUTE((RIGHT(Table_0__2[[#This Row],[Sample B]],LEN(Table_0__2[[#This Row],[Sample B]]) - Table_0__2[[#This Row],[Column4]]+1)), "%", "")</f>
        <v>2 </v>
      </c>
      <c r="I267" s="1" t="e">
        <f>AVERAGE(Table_0__2[[#This Row],[Column3]],Table_0__2[[#This Row],[Column5]])</f>
        <v>#DIV/0!</v>
      </c>
    </row>
    <row r="268" spans="1:9" x14ac:dyDescent="0.25">
      <c r="A268" s="1" t="s">
        <v>38</v>
      </c>
      <c r="B268" s="1" t="s">
        <v>353</v>
      </c>
      <c r="C268" s="1" t="s">
        <v>353</v>
      </c>
      <c r="D268" s="1" cm="1">
        <f t="array" ref="D268">MIN(FIND({0,1,2,3,4,5,6,7,8,9},Table_0__2[[#This Row],[Sample A]]&amp;"0123456789"))</f>
        <v>6</v>
      </c>
      <c r="E268" s="1" t="str">
        <f>LEFT(Table_0__2[[#This Row],[Sample A]],Table_0__2[[#This Row],[Column1]]-1)</f>
        <v xml:space="preserve">Blue </v>
      </c>
      <c r="F268" s="2" t="str">
        <f>SUBSTITUTE((RIGHT(Table_0__2[[#This Row],[Sample A]],LEN(Table_0__2[[#This Row],[Sample A]]) - Table_0__2[[#This Row],[Column1]]+1)), "%", "")</f>
        <v>41 </v>
      </c>
      <c r="G268" s="1" cm="1">
        <f t="array" ref="G268">MIN(FIND({0,1,2,3,4,5,6,7,8,9},Table_0__2[[#This Row],[Sample B]]&amp;"0123456789"))</f>
        <v>6</v>
      </c>
      <c r="H268" s="1" t="str">
        <f>SUBSTITUTE((RIGHT(Table_0__2[[#This Row],[Sample B]],LEN(Table_0__2[[#This Row],[Sample B]]) - Table_0__2[[#This Row],[Column4]]+1)), "%", "")</f>
        <v>41 </v>
      </c>
      <c r="I268" s="1" t="e">
        <f>AVERAGE(Table_0__2[[#This Row],[Column3]],Table_0__2[[#This Row],[Column5]])</f>
        <v>#DIV/0!</v>
      </c>
    </row>
    <row r="269" spans="1:9" x14ac:dyDescent="0.25">
      <c r="A269" s="1" t="s">
        <v>38</v>
      </c>
      <c r="B269" s="1" t="s">
        <v>181</v>
      </c>
      <c r="C269" s="1" t="s">
        <v>274</v>
      </c>
      <c r="D269" s="1" cm="1">
        <f t="array" ref="D269">MIN(FIND({0,1,2,3,4,5,6,7,8,9},Table_0__2[[#This Row],[Sample A]]&amp;"0123456789"))</f>
        <v>5</v>
      </c>
      <c r="E269" s="1" t="str">
        <f>LEFT(Table_0__2[[#This Row],[Sample A]],Table_0__2[[#This Row],[Column1]]-1)</f>
        <v xml:space="preserve">Red </v>
      </c>
      <c r="F269" s="2" t="str">
        <f>SUBSTITUTE((RIGHT(Table_0__2[[#This Row],[Sample A]],LEN(Table_0__2[[#This Row],[Sample A]]) - Table_0__2[[#This Row],[Column1]]+1)), "%", "")</f>
        <v>29 </v>
      </c>
      <c r="G269" s="1" cm="1">
        <f t="array" ref="G269">MIN(FIND({0,1,2,3,4,5,6,7,8,9},Table_0__2[[#This Row],[Sample B]]&amp;"0123456789"))</f>
        <v>5</v>
      </c>
      <c r="H269" s="1" t="str">
        <f>SUBSTITUTE((RIGHT(Table_0__2[[#This Row],[Sample B]],LEN(Table_0__2[[#This Row],[Sample B]]) - Table_0__2[[#This Row],[Column4]]+1)), "%", "")</f>
        <v>25 </v>
      </c>
      <c r="I269" s="1" t="e">
        <f>AVERAGE(Table_0__2[[#This Row],[Column3]],Table_0__2[[#This Row],[Column5]])</f>
        <v>#DIV/0!</v>
      </c>
    </row>
    <row r="270" spans="1:9" x14ac:dyDescent="0.25">
      <c r="A270" s="1" t="s">
        <v>38</v>
      </c>
      <c r="B270" s="1" t="s">
        <v>191</v>
      </c>
      <c r="C270" s="1" t="s">
        <v>190</v>
      </c>
      <c r="D270" s="1" cm="1">
        <f t="array" ref="D270">MIN(FIND({0,1,2,3,4,5,6,7,8,9},Table_0__2[[#This Row],[Sample A]]&amp;"0123456789"))</f>
        <v>7</v>
      </c>
      <c r="E270" s="1" t="str">
        <f>LEFT(Table_0__2[[#This Row],[Sample A]],Table_0__2[[#This Row],[Column1]]-1)</f>
        <v xml:space="preserve">Black </v>
      </c>
      <c r="F270" s="2" t="str">
        <f>SUBSTITUTE((RIGHT(Table_0__2[[#This Row],[Sample A]],LEN(Table_0__2[[#This Row],[Sample A]]) - Table_0__2[[#This Row],[Column1]]+1)), "%", "")</f>
        <v>12 </v>
      </c>
      <c r="G270" s="1" cm="1">
        <f t="array" ref="G270">MIN(FIND({0,1,2,3,4,5,6,7,8,9},Table_0__2[[#This Row],[Sample B]]&amp;"0123456789"))</f>
        <v>7</v>
      </c>
      <c r="H270" s="1" t="str">
        <f>SUBSTITUTE((RIGHT(Table_0__2[[#This Row],[Sample B]],LEN(Table_0__2[[#This Row],[Sample B]]) - Table_0__2[[#This Row],[Column4]]+1)), "%", "")</f>
        <v>16 </v>
      </c>
      <c r="I270" s="1" t="e">
        <f>AVERAGE(Table_0__2[[#This Row],[Column3]],Table_0__2[[#This Row],[Column5]])</f>
        <v>#DIV/0!</v>
      </c>
    </row>
    <row r="271" spans="1:9" x14ac:dyDescent="0.25">
      <c r="A271" s="1" t="s">
        <v>38</v>
      </c>
      <c r="B271" s="1" t="s">
        <v>278</v>
      </c>
      <c r="C271" s="1" t="s">
        <v>212</v>
      </c>
      <c r="D271" s="1" cm="1">
        <f t="array" ref="D271">MIN(FIND({0,1,2,3,4,5,6,7,8,9},Table_0__2[[#This Row],[Sample A]]&amp;"0123456789"))</f>
        <v>6</v>
      </c>
      <c r="E271" s="1" t="str">
        <f>LEFT(Table_0__2[[#This Row],[Sample A]],Table_0__2[[#This Row],[Column1]]-1)</f>
        <v xml:space="preserve">Gray </v>
      </c>
      <c r="F271" s="2" t="str">
        <f>SUBSTITUTE((RIGHT(Table_0__2[[#This Row],[Sample A]],LEN(Table_0__2[[#This Row],[Sample A]]) - Table_0__2[[#This Row],[Column1]]+1)), "%", "")</f>
        <v>10 </v>
      </c>
      <c r="G271" s="1" cm="1">
        <f t="array" ref="G271">MIN(FIND({0,1,2,3,4,5,6,7,8,9},Table_0__2[[#This Row],[Sample B]]&amp;"0123456789"))</f>
        <v>6</v>
      </c>
      <c r="H271" s="1" t="str">
        <f>SUBSTITUTE((RIGHT(Table_0__2[[#This Row],[Sample B]],LEN(Table_0__2[[#This Row],[Sample B]]) - Table_0__2[[#This Row],[Column4]]+1)), "%", "")</f>
        <v>6 </v>
      </c>
      <c r="I271" s="1" t="e">
        <f>AVERAGE(Table_0__2[[#This Row],[Column3]],Table_0__2[[#This Row],[Column5]])</f>
        <v>#DIV/0!</v>
      </c>
    </row>
    <row r="272" spans="1:9" x14ac:dyDescent="0.25">
      <c r="A272" s="1" t="s">
        <v>38</v>
      </c>
      <c r="B272" s="1" t="s">
        <v>174</v>
      </c>
      <c r="C272" s="1" t="s">
        <v>231</v>
      </c>
      <c r="D272" s="1" cm="1">
        <f t="array" ref="D272">MIN(FIND({0,1,2,3,4,5,6,7,8,9},Table_0__2[[#This Row],[Sample A]]&amp;"0123456789"))</f>
        <v>7</v>
      </c>
      <c r="E272" s="1" t="str">
        <f>LEFT(Table_0__2[[#This Row],[Sample A]],Table_0__2[[#This Row],[Column1]]-1)</f>
        <v xml:space="preserve">Brown </v>
      </c>
      <c r="F272" s="2" t="str">
        <f>SUBSTITUTE((RIGHT(Table_0__2[[#This Row],[Sample A]],LEN(Table_0__2[[#This Row],[Sample A]]) - Table_0__2[[#This Row],[Column1]]+1)), "%", "")</f>
        <v>2 </v>
      </c>
      <c r="G272" s="1" cm="1">
        <f t="array" ref="G272">MIN(FIND({0,1,2,3,4,5,6,7,8,9},Table_0__2[[#This Row],[Sample B]]&amp;"0123456789"))</f>
        <v>7</v>
      </c>
      <c r="H272" s="1" t="str">
        <f>SUBSTITUTE((RIGHT(Table_0__2[[#This Row],[Sample B]],LEN(Table_0__2[[#This Row],[Sample B]]) - Table_0__2[[#This Row],[Column4]]+1)), "%", "")</f>
        <v>4 </v>
      </c>
      <c r="I272" s="1" t="e">
        <f>AVERAGE(Table_0__2[[#This Row],[Column3]],Table_0__2[[#This Row],[Column5]])</f>
        <v>#DIV/0!</v>
      </c>
    </row>
    <row r="273" spans="1:9" x14ac:dyDescent="0.25">
      <c r="A273" s="1" t="s">
        <v>38</v>
      </c>
      <c r="B273" s="1" t="s">
        <v>178</v>
      </c>
      <c r="C273" s="1" t="s">
        <v>192</v>
      </c>
      <c r="D273" s="1" cm="1">
        <f t="array" ref="D273">MIN(FIND({0,1,2,3,4,5,6,7,8,9},Table_0__2[[#This Row],[Sample A]]&amp;"0123456789"))</f>
        <v>8</v>
      </c>
      <c r="E273" s="1" t="str">
        <f>LEFT(Table_0__2[[#This Row],[Sample A]],Table_0__2[[#This Row],[Column1]]-1)</f>
        <v xml:space="preserve">Purple </v>
      </c>
      <c r="F273" s="2" t="str">
        <f>SUBSTITUTE((RIGHT(Table_0__2[[#This Row],[Sample A]],LEN(Table_0__2[[#This Row],[Sample A]]) - Table_0__2[[#This Row],[Column1]]+1)), "%", "")</f>
        <v>2 </v>
      </c>
      <c r="G273" s="1" cm="1">
        <f t="array" ref="G273">MIN(FIND({0,1,2,3,4,5,6,7,8,9},Table_0__2[[#This Row],[Sample B]]&amp;"0123456789"))</f>
        <v>8</v>
      </c>
      <c r="H273" s="1" t="str">
        <f>SUBSTITUTE((RIGHT(Table_0__2[[#This Row],[Sample B]],LEN(Table_0__2[[#This Row],[Sample B]]) - Table_0__2[[#This Row],[Column4]]+1)), "%", "")</f>
        <v>2 </v>
      </c>
      <c r="I273" s="1" t="e">
        <f>AVERAGE(Table_0__2[[#This Row],[Column3]],Table_0__2[[#This Row],[Column5]])</f>
        <v>#DIV/0!</v>
      </c>
    </row>
    <row r="274" spans="1:9" x14ac:dyDescent="0.25">
      <c r="A274" s="1" t="s">
        <v>38</v>
      </c>
      <c r="B274" s="1" t="s">
        <v>186</v>
      </c>
      <c r="C274" s="1" t="s">
        <v>172</v>
      </c>
      <c r="D274" s="1" cm="1">
        <f t="array" ref="D274">MIN(FIND({0,1,2,3,4,5,6,7,8,9},Table_0__2[[#This Row],[Sample A]]&amp;"0123456789"))</f>
        <v>8</v>
      </c>
      <c r="E274" s="1" t="str">
        <f>LEFT(Table_0__2[[#This Row],[Sample A]],Table_0__2[[#This Row],[Column1]]-1)</f>
        <v xml:space="preserve">Orange </v>
      </c>
      <c r="F274" s="2" t="str">
        <f>SUBSTITUTE((RIGHT(Table_0__2[[#This Row],[Sample A]],LEN(Table_0__2[[#This Row],[Sample A]]) - Table_0__2[[#This Row],[Column1]]+1)), "%", "")</f>
        <v>2 </v>
      </c>
      <c r="G274" s="1" cm="1">
        <f t="array" ref="G274">MIN(FIND({0,1,2,3,4,5,6,7,8,9},Table_0__2[[#This Row],[Sample B]]&amp;"0123456789"))</f>
        <v>7</v>
      </c>
      <c r="H274" s="1" t="str">
        <f>SUBSTITUTE((RIGHT(Table_0__2[[#This Row],[Sample B]],LEN(Table_0__2[[#This Row],[Sample B]]) - Table_0__2[[#This Row],[Column4]]+1)), "%", "")</f>
        <v>2 </v>
      </c>
      <c r="I274" s="1" t="e">
        <f>AVERAGE(Table_0__2[[#This Row],[Column3]],Table_0__2[[#This Row],[Column5]])</f>
        <v>#DIV/0!</v>
      </c>
    </row>
    <row r="275" spans="1:9" x14ac:dyDescent="0.25">
      <c r="A275" s="1" t="s">
        <v>38</v>
      </c>
      <c r="B275" s="1" t="s">
        <v>232</v>
      </c>
      <c r="C275" s="1" t="s">
        <v>223</v>
      </c>
      <c r="D275" s="1" cm="1">
        <f t="array" ref="D275">MIN(FIND({0,1,2,3,4,5,6,7,8,9},Table_0__2[[#This Row],[Sample A]]&amp;"0123456789"))</f>
        <v>6</v>
      </c>
      <c r="E275" s="1" t="str">
        <f>LEFT(Table_0__2[[#This Row],[Sample A]],Table_0__2[[#This Row],[Column1]]-1)</f>
        <v xml:space="preserve">Navy </v>
      </c>
      <c r="F275" s="2" t="str">
        <f>SUBSTITUTE((RIGHT(Table_0__2[[#This Row],[Sample A]],LEN(Table_0__2[[#This Row],[Sample A]]) - Table_0__2[[#This Row],[Column1]]+1)), "%", "")</f>
        <v>2 </v>
      </c>
      <c r="G275" s="1" cm="1">
        <f t="array" ref="G275">MIN(FIND({0,1,2,3,4,5,6,7,8,9},Table_0__2[[#This Row],[Sample B]]&amp;"0123456789"))</f>
        <v>10</v>
      </c>
      <c r="H275" s="1" t="str">
        <f>SUBSTITUTE((RIGHT(Table_0__2[[#This Row],[Sample B]],LEN(Table_0__2[[#This Row],[Sample B]]) - Table_0__2[[#This Row],[Column4]]+1)), "%", "")</f>
        <v>2 </v>
      </c>
      <c r="I275" s="1" t="e">
        <f>AVERAGE(Table_0__2[[#This Row],[Column3]],Table_0__2[[#This Row],[Column5]])</f>
        <v>#DIV/0!</v>
      </c>
    </row>
    <row r="276" spans="1:9" x14ac:dyDescent="0.25">
      <c r="A276" s="1" t="s">
        <v>39</v>
      </c>
      <c r="B276" s="1" t="s">
        <v>355</v>
      </c>
      <c r="C276" s="1" t="s">
        <v>356</v>
      </c>
      <c r="D276" s="1" cm="1">
        <f t="array" ref="D276">MIN(FIND({0,1,2,3,4,5,6,7,8,9},Table_0__2[[#This Row],[Sample A]]&amp;"0123456789"))</f>
        <v>7</v>
      </c>
      <c r="E276" s="1" t="str">
        <f>LEFT(Table_0__2[[#This Row],[Sample A]],Table_0__2[[#This Row],[Column1]]-1)</f>
        <v xml:space="preserve">Black </v>
      </c>
      <c r="F276" s="2" t="str">
        <f>SUBSTITUTE((RIGHT(Table_0__2[[#This Row],[Sample A]],LEN(Table_0__2[[#This Row],[Sample A]]) - Table_0__2[[#This Row],[Column1]]+1)), "%", "")</f>
        <v>45 </v>
      </c>
      <c r="G276" s="1" cm="1">
        <f t="array" ref="G276">MIN(FIND({0,1,2,3,4,5,6,7,8,9},Table_0__2[[#This Row],[Sample B]]&amp;"0123456789"))</f>
        <v>7</v>
      </c>
      <c r="H276" s="1" t="str">
        <f>SUBSTITUTE((RIGHT(Table_0__2[[#This Row],[Sample B]],LEN(Table_0__2[[#This Row],[Sample B]]) - Table_0__2[[#This Row],[Column4]]+1)), "%", "")</f>
        <v>43 </v>
      </c>
      <c r="I276" s="1" t="e">
        <f>AVERAGE(Table_0__2[[#This Row],[Column3]],Table_0__2[[#This Row],[Column5]])</f>
        <v>#DIV/0!</v>
      </c>
    </row>
    <row r="277" spans="1:9" x14ac:dyDescent="0.25">
      <c r="A277" s="1" t="s">
        <v>39</v>
      </c>
      <c r="B277" s="1" t="s">
        <v>309</v>
      </c>
      <c r="C277" s="1" t="s">
        <v>274</v>
      </c>
      <c r="D277" s="1" cm="1">
        <f t="array" ref="D277">MIN(FIND({0,1,2,3,4,5,6,7,8,9},Table_0__2[[#This Row],[Sample A]]&amp;"0123456789"))</f>
        <v>5</v>
      </c>
      <c r="E277" s="1" t="str">
        <f>LEFT(Table_0__2[[#This Row],[Sample A]],Table_0__2[[#This Row],[Column1]]-1)</f>
        <v xml:space="preserve">Red </v>
      </c>
      <c r="F277" s="2" t="str">
        <f>SUBSTITUTE((RIGHT(Table_0__2[[#This Row],[Sample A]],LEN(Table_0__2[[#This Row],[Sample A]]) - Table_0__2[[#This Row],[Column1]]+1)), "%", "")</f>
        <v>21 </v>
      </c>
      <c r="G277" s="1" cm="1">
        <f t="array" ref="G277">MIN(FIND({0,1,2,3,4,5,6,7,8,9},Table_0__2[[#This Row],[Sample B]]&amp;"0123456789"))</f>
        <v>5</v>
      </c>
      <c r="H277" s="1" t="str">
        <f>SUBSTITUTE((RIGHT(Table_0__2[[#This Row],[Sample B]],LEN(Table_0__2[[#This Row],[Sample B]]) - Table_0__2[[#This Row],[Column4]]+1)), "%", "")</f>
        <v>25 </v>
      </c>
      <c r="I277" s="1" t="e">
        <f>AVERAGE(Table_0__2[[#This Row],[Column3]],Table_0__2[[#This Row],[Column5]])</f>
        <v>#DIV/0!</v>
      </c>
    </row>
    <row r="278" spans="1:9" x14ac:dyDescent="0.25">
      <c r="A278" s="1" t="s">
        <v>39</v>
      </c>
      <c r="B278" s="1" t="s">
        <v>255</v>
      </c>
      <c r="C278" s="1" t="s">
        <v>339</v>
      </c>
      <c r="D278" s="1" cm="1">
        <f t="array" ref="D278">MIN(FIND({0,1,2,3,4,5,6,7,8,9},Table_0__2[[#This Row],[Sample A]]&amp;"0123456789"))</f>
        <v>7</v>
      </c>
      <c r="E278" s="1" t="str">
        <f>LEFT(Table_0__2[[#This Row],[Sample A]],Table_0__2[[#This Row],[Column1]]-1)</f>
        <v xml:space="preserve">Green </v>
      </c>
      <c r="F278" s="2" t="str">
        <f>SUBSTITUTE((RIGHT(Table_0__2[[#This Row],[Sample A]],LEN(Table_0__2[[#This Row],[Sample A]]) - Table_0__2[[#This Row],[Column1]]+1)), "%", "")</f>
        <v>8 </v>
      </c>
      <c r="G278" s="1" cm="1">
        <f t="array" ref="G278">MIN(FIND({0,1,2,3,4,5,6,7,8,9},Table_0__2[[#This Row],[Sample B]]&amp;"0123456789"))</f>
        <v>7</v>
      </c>
      <c r="H278" s="1" t="str">
        <f>SUBSTITUTE((RIGHT(Table_0__2[[#This Row],[Sample B]],LEN(Table_0__2[[#This Row],[Sample B]]) - Table_0__2[[#This Row],[Column4]]+1)), "%", "")</f>
        <v>12 </v>
      </c>
      <c r="I278" s="1" t="e">
        <f>AVERAGE(Table_0__2[[#This Row],[Column3]],Table_0__2[[#This Row],[Column5]])</f>
        <v>#DIV/0!</v>
      </c>
    </row>
    <row r="279" spans="1:9" x14ac:dyDescent="0.25">
      <c r="A279" s="1" t="s">
        <v>39</v>
      </c>
      <c r="B279" s="1" t="s">
        <v>241</v>
      </c>
      <c r="C279" s="1" t="s">
        <v>241</v>
      </c>
      <c r="D279" s="1" cm="1">
        <f t="array" ref="D279">MIN(FIND({0,1,2,3,4,5,6,7,8,9},Table_0__2[[#This Row],[Sample A]]&amp;"0123456789"))</f>
        <v>8</v>
      </c>
      <c r="E279" s="1" t="str">
        <f>LEFT(Table_0__2[[#This Row],[Sample A]],Table_0__2[[#This Row],[Column1]]-1)</f>
        <v xml:space="preserve">Yellow </v>
      </c>
      <c r="F279" s="2" t="str">
        <f>SUBSTITUTE((RIGHT(Table_0__2[[#This Row],[Sample A]],LEN(Table_0__2[[#This Row],[Sample A]]) - Table_0__2[[#This Row],[Column1]]+1)), "%", "")</f>
        <v>6 </v>
      </c>
      <c r="G279" s="1" cm="1">
        <f t="array" ref="G279">MIN(FIND({0,1,2,3,4,5,6,7,8,9},Table_0__2[[#This Row],[Sample B]]&amp;"0123456789"))</f>
        <v>8</v>
      </c>
      <c r="H279" s="1" t="str">
        <f>SUBSTITUTE((RIGHT(Table_0__2[[#This Row],[Sample B]],LEN(Table_0__2[[#This Row],[Sample B]]) - Table_0__2[[#This Row],[Column4]]+1)), "%", "")</f>
        <v>6 </v>
      </c>
      <c r="I279" s="1" t="e">
        <f>AVERAGE(Table_0__2[[#This Row],[Column3]],Table_0__2[[#This Row],[Column5]])</f>
        <v>#DIV/0!</v>
      </c>
    </row>
    <row r="280" spans="1:9" x14ac:dyDescent="0.25">
      <c r="A280" s="1" t="s">
        <v>39</v>
      </c>
      <c r="B280" s="1" t="s">
        <v>222</v>
      </c>
      <c r="C280" s="1" t="s">
        <v>184</v>
      </c>
      <c r="D280" s="1" cm="1">
        <f t="array" ref="D280">MIN(FIND({0,1,2,3,4,5,6,7,8,9},Table_0__2[[#This Row],[Sample A]]&amp;"0123456789"))</f>
        <v>6</v>
      </c>
      <c r="E280" s="1" t="str">
        <f>LEFT(Table_0__2[[#This Row],[Sample A]],Table_0__2[[#This Row],[Column1]]-1)</f>
        <v xml:space="preserve">Blue </v>
      </c>
      <c r="F280" s="2" t="str">
        <f>SUBSTITUTE((RIGHT(Table_0__2[[#This Row],[Sample A]],LEN(Table_0__2[[#This Row],[Sample A]]) - Table_0__2[[#This Row],[Column1]]+1)), "%", "")</f>
        <v>6 </v>
      </c>
      <c r="G280" s="1" cm="1">
        <f t="array" ref="G280">MIN(FIND({0,1,2,3,4,5,6,7,8,9},Table_0__2[[#This Row],[Sample B]]&amp;"0123456789"))</f>
        <v>6</v>
      </c>
      <c r="H280" s="1" t="str">
        <f>SUBSTITUTE((RIGHT(Table_0__2[[#This Row],[Sample B]],LEN(Table_0__2[[#This Row],[Sample B]]) - Table_0__2[[#This Row],[Column4]]+1)), "%", "")</f>
        <v>4 </v>
      </c>
      <c r="I280" s="1" t="e">
        <f>AVERAGE(Table_0__2[[#This Row],[Column3]],Table_0__2[[#This Row],[Column5]])</f>
        <v>#DIV/0!</v>
      </c>
    </row>
    <row r="281" spans="1:9" x14ac:dyDescent="0.25">
      <c r="A281" s="1" t="s">
        <v>39</v>
      </c>
      <c r="B281" s="1" t="s">
        <v>176</v>
      </c>
      <c r="C281" s="1" t="s">
        <v>185</v>
      </c>
      <c r="D281" s="1" cm="1">
        <f t="array" ref="D281">MIN(FIND({0,1,2,3,4,5,6,7,8,9},Table_0__2[[#This Row],[Sample A]]&amp;"0123456789"))</f>
        <v>6</v>
      </c>
      <c r="E281" s="1" t="str">
        <f>LEFT(Table_0__2[[#This Row],[Sample A]],Table_0__2[[#This Row],[Column1]]-1)</f>
        <v xml:space="preserve">Gray </v>
      </c>
      <c r="F281" s="2" t="str">
        <f>SUBSTITUTE((RIGHT(Table_0__2[[#This Row],[Sample A]],LEN(Table_0__2[[#This Row],[Sample A]]) - Table_0__2[[#This Row],[Column1]]+1)), "%", "")</f>
        <v>4 </v>
      </c>
      <c r="G281" s="1" cm="1">
        <f t="array" ref="G281">MIN(FIND({0,1,2,3,4,5,6,7,8,9},Table_0__2[[#This Row],[Sample B]]&amp;"0123456789"))</f>
        <v>6</v>
      </c>
      <c r="H281" s="1" t="str">
        <f>SUBSTITUTE((RIGHT(Table_0__2[[#This Row],[Sample B]],LEN(Table_0__2[[#This Row],[Sample B]]) - Table_0__2[[#This Row],[Column4]]+1)), "%", "")</f>
        <v>2 </v>
      </c>
      <c r="I281" s="1" t="e">
        <f>AVERAGE(Table_0__2[[#This Row],[Column3]],Table_0__2[[#This Row],[Column5]])</f>
        <v>#DIV/0!</v>
      </c>
    </row>
    <row r="282" spans="1:9" x14ac:dyDescent="0.25">
      <c r="A282" s="1" t="s">
        <v>39</v>
      </c>
      <c r="B282" s="1" t="s">
        <v>174</v>
      </c>
      <c r="C282" s="1" t="s">
        <v>231</v>
      </c>
      <c r="D282" s="1" cm="1">
        <f t="array" ref="D282">MIN(FIND({0,1,2,3,4,5,6,7,8,9},Table_0__2[[#This Row],[Sample A]]&amp;"0123456789"))</f>
        <v>7</v>
      </c>
      <c r="E282" s="1" t="str">
        <f>LEFT(Table_0__2[[#This Row],[Sample A]],Table_0__2[[#This Row],[Column1]]-1)</f>
        <v xml:space="preserve">Brown </v>
      </c>
      <c r="F282" s="2" t="str">
        <f>SUBSTITUTE((RIGHT(Table_0__2[[#This Row],[Sample A]],LEN(Table_0__2[[#This Row],[Sample A]]) - Table_0__2[[#This Row],[Column1]]+1)), "%", "")</f>
        <v>2 </v>
      </c>
      <c r="G282" s="1" cm="1">
        <f t="array" ref="G282">MIN(FIND({0,1,2,3,4,5,6,7,8,9},Table_0__2[[#This Row],[Sample B]]&amp;"0123456789"))</f>
        <v>7</v>
      </c>
      <c r="H282" s="1" t="str">
        <f>SUBSTITUTE((RIGHT(Table_0__2[[#This Row],[Sample B]],LEN(Table_0__2[[#This Row],[Sample B]]) - Table_0__2[[#This Row],[Column4]]+1)), "%", "")</f>
        <v>4 </v>
      </c>
      <c r="I282" s="1" t="e">
        <f>AVERAGE(Table_0__2[[#This Row],[Column3]],Table_0__2[[#This Row],[Column5]])</f>
        <v>#DIV/0!</v>
      </c>
    </row>
    <row r="283" spans="1:9" x14ac:dyDescent="0.25">
      <c r="A283" s="1" t="s">
        <v>39</v>
      </c>
      <c r="B283" s="1" t="s">
        <v>186</v>
      </c>
      <c r="C283" s="1" t="s">
        <v>213</v>
      </c>
      <c r="D283" s="1" cm="1">
        <f t="array" ref="D283">MIN(FIND({0,1,2,3,4,5,6,7,8,9},Table_0__2[[#This Row],[Sample A]]&amp;"0123456789"))</f>
        <v>8</v>
      </c>
      <c r="E283" s="1" t="str">
        <f>LEFT(Table_0__2[[#This Row],[Sample A]],Table_0__2[[#This Row],[Column1]]-1)</f>
        <v xml:space="preserve">Orange </v>
      </c>
      <c r="F283" s="2" t="str">
        <f>SUBSTITUTE((RIGHT(Table_0__2[[#This Row],[Sample A]],LEN(Table_0__2[[#This Row],[Sample A]]) - Table_0__2[[#This Row],[Column1]]+1)), "%", "")</f>
        <v>2 </v>
      </c>
      <c r="G283" s="1" cm="1">
        <f t="array" ref="G283">MIN(FIND({0,1,2,3,4,5,6,7,8,9},Table_0__2[[#This Row],[Sample B]]&amp;"0123456789"))</f>
        <v>8</v>
      </c>
      <c r="H283" s="1" t="str">
        <f>SUBSTITUTE((RIGHT(Table_0__2[[#This Row],[Sample B]],LEN(Table_0__2[[#This Row],[Sample B]]) - Table_0__2[[#This Row],[Column4]]+1)), "%", "")</f>
        <v>4 </v>
      </c>
      <c r="I283" s="1" t="e">
        <f>AVERAGE(Table_0__2[[#This Row],[Column3]],Table_0__2[[#This Row],[Column5]])</f>
        <v>#DIV/0!</v>
      </c>
    </row>
    <row r="284" spans="1:9" x14ac:dyDescent="0.25">
      <c r="A284" s="1" t="s">
        <v>39</v>
      </c>
      <c r="B284" s="1" t="s">
        <v>223</v>
      </c>
      <c r="C284" s="1" t="s">
        <v>3</v>
      </c>
      <c r="D284" s="1" cm="1">
        <f t="array" ref="D284">MIN(FIND({0,1,2,3,4,5,6,7,8,9},Table_0__2[[#This Row],[Sample A]]&amp;"0123456789"))</f>
        <v>10</v>
      </c>
      <c r="E284" s="1" t="str">
        <f>LEFT(Table_0__2[[#This Row],[Sample A]],Table_0__2[[#This Row],[Column1]]-1)</f>
        <v xml:space="preserve">Dark red </v>
      </c>
      <c r="F284" s="2" t="str">
        <f>SUBSTITUTE((RIGHT(Table_0__2[[#This Row],[Sample A]],LEN(Table_0__2[[#This Row],[Sample A]]) - Table_0__2[[#This Row],[Column1]]+1)), "%", "")</f>
        <v>2 </v>
      </c>
      <c r="G284" s="1" cm="1">
        <f t="array" ref="G284">MIN(FIND({0,1,2,3,4,5,6,7,8,9},Table_0__2[[#This Row],[Sample B]]&amp;"0123456789"))</f>
        <v>1</v>
      </c>
      <c r="H284" s="1" t="str">
        <f>SUBSTITUTE((RIGHT(Table_0__2[[#This Row],[Sample B]],LEN(Table_0__2[[#This Row],[Sample B]]) - Table_0__2[[#This Row],[Column4]]+1)), "%", "")</f>
        <v/>
      </c>
      <c r="I284" s="1" t="e">
        <f>AVERAGE(Table_0__2[[#This Row],[Column3]],Table_0__2[[#This Row],[Column5]])</f>
        <v>#DIV/0!</v>
      </c>
    </row>
    <row r="285" spans="1:9" x14ac:dyDescent="0.25">
      <c r="A285" s="1" t="s">
        <v>40</v>
      </c>
      <c r="B285" s="1" t="s">
        <v>267</v>
      </c>
      <c r="C285" s="1" t="s">
        <v>357</v>
      </c>
      <c r="D285" s="1" cm="1">
        <f t="array" ref="D285">MIN(FIND({0,1,2,3,4,5,6,7,8,9},Table_0__2[[#This Row],[Sample A]]&amp;"0123456789"))</f>
        <v>5</v>
      </c>
      <c r="E285" s="1" t="str">
        <f>LEFT(Table_0__2[[#This Row],[Sample A]],Table_0__2[[#This Row],[Column1]]-1)</f>
        <v xml:space="preserve">Red </v>
      </c>
      <c r="F285" s="2" t="str">
        <f>SUBSTITUTE((RIGHT(Table_0__2[[#This Row],[Sample A]],LEN(Table_0__2[[#This Row],[Sample A]]) - Table_0__2[[#This Row],[Column1]]+1)), "%", "")</f>
        <v>54 </v>
      </c>
      <c r="G285" s="1" cm="1">
        <f t="array" ref="G285">MIN(FIND({0,1,2,3,4,5,6,7,8,9},Table_0__2[[#This Row],[Sample B]]&amp;"0123456789"))</f>
        <v>5</v>
      </c>
      <c r="H285" s="1" t="str">
        <f>SUBSTITUTE((RIGHT(Table_0__2[[#This Row],[Sample B]],LEN(Table_0__2[[#This Row],[Sample B]]) - Table_0__2[[#This Row],[Column4]]+1)), "%", "")</f>
        <v>46 </v>
      </c>
      <c r="I285" s="1" t="e">
        <f>AVERAGE(Table_0__2[[#This Row],[Column3]],Table_0__2[[#This Row],[Column5]])</f>
        <v>#DIV/0!</v>
      </c>
    </row>
    <row r="286" spans="1:9" x14ac:dyDescent="0.25">
      <c r="A286" s="1" t="s">
        <v>40</v>
      </c>
      <c r="B286" s="1" t="s">
        <v>206</v>
      </c>
      <c r="C286" s="1" t="s">
        <v>226</v>
      </c>
      <c r="D286" s="1" cm="1">
        <f t="array" ref="D286">MIN(FIND({0,1,2,3,4,5,6,7,8,9},Table_0__2[[#This Row],[Sample A]]&amp;"0123456789"))</f>
        <v>7</v>
      </c>
      <c r="E286" s="1" t="str">
        <f>LEFT(Table_0__2[[#This Row],[Sample A]],Table_0__2[[#This Row],[Column1]]-1)</f>
        <v xml:space="preserve">Black </v>
      </c>
      <c r="F286" s="2" t="str">
        <f>SUBSTITUTE((RIGHT(Table_0__2[[#This Row],[Sample A]],LEN(Table_0__2[[#This Row],[Sample A]]) - Table_0__2[[#This Row],[Column1]]+1)), "%", "")</f>
        <v>20 </v>
      </c>
      <c r="G286" s="1" cm="1">
        <f t="array" ref="G286">MIN(FIND({0,1,2,3,4,5,6,7,8,9},Table_0__2[[#This Row],[Sample B]]&amp;"0123456789"))</f>
        <v>7</v>
      </c>
      <c r="H286" s="1" t="str">
        <f>SUBSTITUTE((RIGHT(Table_0__2[[#This Row],[Sample B]],LEN(Table_0__2[[#This Row],[Sample B]]) - Table_0__2[[#This Row],[Column4]]+1)), "%", "")</f>
        <v>28 </v>
      </c>
      <c r="I286" s="1" t="e">
        <f>AVERAGE(Table_0__2[[#This Row],[Column3]],Table_0__2[[#This Row],[Column5]])</f>
        <v>#DIV/0!</v>
      </c>
    </row>
    <row r="287" spans="1:9" x14ac:dyDescent="0.25">
      <c r="A287" s="1" t="s">
        <v>40</v>
      </c>
      <c r="B287" s="1" t="s">
        <v>171</v>
      </c>
      <c r="C287" s="1" t="s">
        <v>184</v>
      </c>
      <c r="D287" s="1" cm="1">
        <f t="array" ref="D287">MIN(FIND({0,1,2,3,4,5,6,7,8,9},Table_0__2[[#This Row],[Sample A]]&amp;"0123456789"))</f>
        <v>6</v>
      </c>
      <c r="E287" s="1" t="str">
        <f>LEFT(Table_0__2[[#This Row],[Sample A]],Table_0__2[[#This Row],[Column1]]-1)</f>
        <v xml:space="preserve">Blue </v>
      </c>
      <c r="F287" s="2" t="str">
        <f>SUBSTITUTE((RIGHT(Table_0__2[[#This Row],[Sample A]],LEN(Table_0__2[[#This Row],[Sample A]]) - Table_0__2[[#This Row],[Column1]]+1)), "%", "")</f>
        <v>8 </v>
      </c>
      <c r="G287" s="1" cm="1">
        <f t="array" ref="G287">MIN(FIND({0,1,2,3,4,5,6,7,8,9},Table_0__2[[#This Row],[Sample B]]&amp;"0123456789"))</f>
        <v>6</v>
      </c>
      <c r="H287" s="1" t="str">
        <f>SUBSTITUTE((RIGHT(Table_0__2[[#This Row],[Sample B]],LEN(Table_0__2[[#This Row],[Sample B]]) - Table_0__2[[#This Row],[Column4]]+1)), "%", "")</f>
        <v>4 </v>
      </c>
      <c r="I287" s="1" t="e">
        <f>AVERAGE(Table_0__2[[#This Row],[Column3]],Table_0__2[[#This Row],[Column5]])</f>
        <v>#DIV/0!</v>
      </c>
    </row>
    <row r="288" spans="1:9" x14ac:dyDescent="0.25">
      <c r="A288" s="1" t="s">
        <v>40</v>
      </c>
      <c r="B288" s="1" t="s">
        <v>211</v>
      </c>
      <c r="C288" s="1" t="s">
        <v>202</v>
      </c>
      <c r="D288" s="1" cm="1">
        <f t="array" ref="D288">MIN(FIND({0,1,2,3,4,5,6,7,8,9},Table_0__2[[#This Row],[Sample A]]&amp;"0123456789"))</f>
        <v>7</v>
      </c>
      <c r="E288" s="1" t="str">
        <f>LEFT(Table_0__2[[#This Row],[Sample A]],Table_0__2[[#This Row],[Column1]]-1)</f>
        <v xml:space="preserve">White </v>
      </c>
      <c r="F288" s="2" t="str">
        <f>SUBSTITUTE((RIGHT(Table_0__2[[#This Row],[Sample A]],LEN(Table_0__2[[#This Row],[Sample A]]) - Table_0__2[[#This Row],[Column1]]+1)), "%", "")</f>
        <v>4 </v>
      </c>
      <c r="G288" s="1" cm="1">
        <f t="array" ref="G288">MIN(FIND({0,1,2,3,4,5,6,7,8,9},Table_0__2[[#This Row],[Sample B]]&amp;"0123456789"))</f>
        <v>7</v>
      </c>
      <c r="H288" s="1" t="str">
        <f>SUBSTITUTE((RIGHT(Table_0__2[[#This Row],[Sample B]],LEN(Table_0__2[[#This Row],[Sample B]]) - Table_0__2[[#This Row],[Column4]]+1)), "%", "")</f>
        <v>6 </v>
      </c>
      <c r="I288" s="1" t="e">
        <f>AVERAGE(Table_0__2[[#This Row],[Column3]],Table_0__2[[#This Row],[Column5]])</f>
        <v>#DIV/0!</v>
      </c>
    </row>
    <row r="289" spans="1:9" x14ac:dyDescent="0.25">
      <c r="A289" s="1" t="s">
        <v>40</v>
      </c>
      <c r="B289" s="1" t="s">
        <v>185</v>
      </c>
      <c r="C289" s="1" t="s">
        <v>212</v>
      </c>
      <c r="D289" s="1" cm="1">
        <f t="array" ref="D289">MIN(FIND({0,1,2,3,4,5,6,7,8,9},Table_0__2[[#This Row],[Sample A]]&amp;"0123456789"))</f>
        <v>6</v>
      </c>
      <c r="E289" s="1" t="str">
        <f>LEFT(Table_0__2[[#This Row],[Sample A]],Table_0__2[[#This Row],[Column1]]-1)</f>
        <v xml:space="preserve">Gray </v>
      </c>
      <c r="F289" s="2" t="str">
        <f>SUBSTITUTE((RIGHT(Table_0__2[[#This Row],[Sample A]],LEN(Table_0__2[[#This Row],[Sample A]]) - Table_0__2[[#This Row],[Column1]]+1)), "%", "")</f>
        <v>2 </v>
      </c>
      <c r="G289" s="1" cm="1">
        <f t="array" ref="G289">MIN(FIND({0,1,2,3,4,5,6,7,8,9},Table_0__2[[#This Row],[Sample B]]&amp;"0123456789"))</f>
        <v>6</v>
      </c>
      <c r="H289" s="1" t="str">
        <f>SUBSTITUTE((RIGHT(Table_0__2[[#This Row],[Sample B]],LEN(Table_0__2[[#This Row],[Sample B]]) - Table_0__2[[#This Row],[Column4]]+1)), "%", "")</f>
        <v>6 </v>
      </c>
      <c r="I289" s="1" t="e">
        <f>AVERAGE(Table_0__2[[#This Row],[Column3]],Table_0__2[[#This Row],[Column5]])</f>
        <v>#DIV/0!</v>
      </c>
    </row>
    <row r="290" spans="1:9" x14ac:dyDescent="0.25">
      <c r="A290" s="1" t="s">
        <v>40</v>
      </c>
      <c r="B290" s="1" t="s">
        <v>175</v>
      </c>
      <c r="C290" s="1" t="s">
        <v>175</v>
      </c>
      <c r="D290" s="1" cm="1">
        <f t="array" ref="D290">MIN(FIND({0,1,2,3,4,5,6,7,8,9},Table_0__2[[#This Row],[Sample A]]&amp;"0123456789"))</f>
        <v>8</v>
      </c>
      <c r="E290" s="1" t="str">
        <f>LEFT(Table_0__2[[#This Row],[Sample A]],Table_0__2[[#This Row],[Column1]]-1)</f>
        <v xml:space="preserve">Yellow </v>
      </c>
      <c r="F290" s="2" t="str">
        <f>SUBSTITUTE((RIGHT(Table_0__2[[#This Row],[Sample A]],LEN(Table_0__2[[#This Row],[Sample A]]) - Table_0__2[[#This Row],[Column1]]+1)), "%", "")</f>
        <v>4 </v>
      </c>
      <c r="G290" s="1" cm="1">
        <f t="array" ref="G290">MIN(FIND({0,1,2,3,4,5,6,7,8,9},Table_0__2[[#This Row],[Sample B]]&amp;"0123456789"))</f>
        <v>8</v>
      </c>
      <c r="H290" s="1" t="str">
        <f>SUBSTITUTE((RIGHT(Table_0__2[[#This Row],[Sample B]],LEN(Table_0__2[[#This Row],[Sample B]]) - Table_0__2[[#This Row],[Column4]]+1)), "%", "")</f>
        <v>4 </v>
      </c>
      <c r="I290" s="1" t="e">
        <f>AVERAGE(Table_0__2[[#This Row],[Column3]],Table_0__2[[#This Row],[Column5]])</f>
        <v>#DIV/0!</v>
      </c>
    </row>
    <row r="291" spans="1:9" x14ac:dyDescent="0.25">
      <c r="A291" s="1" t="s">
        <v>40</v>
      </c>
      <c r="B291" s="1" t="s">
        <v>209</v>
      </c>
      <c r="C291" s="1" t="s">
        <v>296</v>
      </c>
      <c r="D291" s="1" cm="1">
        <f t="array" ref="D291">MIN(FIND({0,1,2,3,4,5,6,7,8,9},Table_0__2[[#This Row],[Sample A]]&amp;"0123456789"))</f>
        <v>6</v>
      </c>
      <c r="E291" s="1" t="str">
        <f>LEFT(Table_0__2[[#This Row],[Sample A]],Table_0__2[[#This Row],[Column1]]-1)</f>
        <v xml:space="preserve">Pink </v>
      </c>
      <c r="F291" s="2" t="str">
        <f>SUBSTITUTE((RIGHT(Table_0__2[[#This Row],[Sample A]],LEN(Table_0__2[[#This Row],[Sample A]]) - Table_0__2[[#This Row],[Column1]]+1)), "%", "")</f>
        <v>4 </v>
      </c>
      <c r="G291" s="1" cm="1">
        <f t="array" ref="G291">MIN(FIND({0,1,2,3,4,5,6,7,8,9},Table_0__2[[#This Row],[Sample B]]&amp;"0123456789"))</f>
        <v>6</v>
      </c>
      <c r="H291" s="1" t="str">
        <f>SUBSTITUTE((RIGHT(Table_0__2[[#This Row],[Sample B]],LEN(Table_0__2[[#This Row],[Sample B]]) - Table_0__2[[#This Row],[Column4]]+1)), "%", "")</f>
        <v>2 </v>
      </c>
      <c r="I291" s="1" t="e">
        <f>AVERAGE(Table_0__2[[#This Row],[Column3]],Table_0__2[[#This Row],[Column5]])</f>
        <v>#DIV/0!</v>
      </c>
    </row>
    <row r="292" spans="1:9" x14ac:dyDescent="0.25">
      <c r="A292" s="1" t="s">
        <v>40</v>
      </c>
      <c r="B292" s="1" t="s">
        <v>223</v>
      </c>
      <c r="C292" s="1" t="s">
        <v>173</v>
      </c>
      <c r="D292" s="1" cm="1">
        <f t="array" ref="D292">MIN(FIND({0,1,2,3,4,5,6,7,8,9},Table_0__2[[#This Row],[Sample A]]&amp;"0123456789"))</f>
        <v>10</v>
      </c>
      <c r="E292" s="1" t="str">
        <f>LEFT(Table_0__2[[#This Row],[Sample A]],Table_0__2[[#This Row],[Column1]]-1)</f>
        <v xml:space="preserve">Dark red </v>
      </c>
      <c r="F292" s="2" t="str">
        <f>SUBSTITUTE((RIGHT(Table_0__2[[#This Row],[Sample A]],LEN(Table_0__2[[#This Row],[Sample A]]) - Table_0__2[[#This Row],[Column1]]+1)), "%", "")</f>
        <v>2 </v>
      </c>
      <c r="G292" s="1" cm="1">
        <f t="array" ref="G292">MIN(FIND({0,1,2,3,4,5,6,7,8,9},Table_0__2[[#This Row],[Sample B]]&amp;"0123456789"))</f>
        <v>7</v>
      </c>
      <c r="H292" s="1" t="str">
        <f>SUBSTITUTE((RIGHT(Table_0__2[[#This Row],[Sample B]],LEN(Table_0__2[[#This Row],[Sample B]]) - Table_0__2[[#This Row],[Column4]]+1)), "%", "")</f>
        <v>4 </v>
      </c>
      <c r="I292" s="1" t="e">
        <f>AVERAGE(Table_0__2[[#This Row],[Column3]],Table_0__2[[#This Row],[Column5]])</f>
        <v>#DIV/0!</v>
      </c>
    </row>
    <row r="293" spans="1:9" x14ac:dyDescent="0.25">
      <c r="A293" s="1" t="s">
        <v>41</v>
      </c>
      <c r="B293" s="1" t="s">
        <v>358</v>
      </c>
      <c r="C293" s="1" t="s">
        <v>359</v>
      </c>
      <c r="D293" s="1" cm="1">
        <f t="array" ref="D293">MIN(FIND({0,1,2,3,4,5,6,7,8,9},Table_0__2[[#This Row],[Sample A]]&amp;"0123456789"))</f>
        <v>5</v>
      </c>
      <c r="E293" s="1" t="str">
        <f>LEFT(Table_0__2[[#This Row],[Sample A]],Table_0__2[[#This Row],[Column1]]-1)</f>
        <v xml:space="preserve">Red </v>
      </c>
      <c r="F293" s="2" t="str">
        <f>SUBSTITUTE((RIGHT(Table_0__2[[#This Row],[Sample A]],LEN(Table_0__2[[#This Row],[Sample A]]) - Table_0__2[[#This Row],[Column1]]+1)), "%", "")</f>
        <v>47 </v>
      </c>
      <c r="G293" s="1" cm="1">
        <f t="array" ref="G293">MIN(FIND({0,1,2,3,4,5,6,7,8,9},Table_0__2[[#This Row],[Sample B]]&amp;"0123456789"))</f>
        <v>5</v>
      </c>
      <c r="H293" s="1" t="str">
        <f>SUBSTITUTE((RIGHT(Table_0__2[[#This Row],[Sample B]],LEN(Table_0__2[[#This Row],[Sample B]]) - Table_0__2[[#This Row],[Column4]]+1)), "%", "")</f>
        <v>49 </v>
      </c>
      <c r="I293" s="1" t="e">
        <f>AVERAGE(Table_0__2[[#This Row],[Column3]],Table_0__2[[#This Row],[Column5]])</f>
        <v>#DIV/0!</v>
      </c>
    </row>
    <row r="294" spans="1:9" x14ac:dyDescent="0.25">
      <c r="A294" s="1" t="s">
        <v>41</v>
      </c>
      <c r="B294" s="1" t="s">
        <v>347</v>
      </c>
      <c r="C294" s="1" t="s">
        <v>360</v>
      </c>
      <c r="D294" s="1" cm="1">
        <f t="array" ref="D294">MIN(FIND({0,1,2,3,4,5,6,7,8,9},Table_0__2[[#This Row],[Sample A]]&amp;"0123456789"))</f>
        <v>7</v>
      </c>
      <c r="E294" s="1" t="str">
        <f>LEFT(Table_0__2[[#This Row],[Sample A]],Table_0__2[[#This Row],[Column1]]-1)</f>
        <v xml:space="preserve">Black </v>
      </c>
      <c r="F294" s="2" t="str">
        <f>SUBSTITUTE((RIGHT(Table_0__2[[#This Row],[Sample A]],LEN(Table_0__2[[#This Row],[Sample A]]) - Table_0__2[[#This Row],[Column1]]+1)), "%", "")</f>
        <v>37 </v>
      </c>
      <c r="G294" s="1" cm="1">
        <f t="array" ref="G294">MIN(FIND({0,1,2,3,4,5,6,7,8,9},Table_0__2[[#This Row],[Sample B]]&amp;"0123456789"))</f>
        <v>7</v>
      </c>
      <c r="H294" s="1" t="str">
        <f>SUBSTITUTE((RIGHT(Table_0__2[[#This Row],[Sample B]],LEN(Table_0__2[[#This Row],[Sample B]]) - Table_0__2[[#This Row],[Column4]]+1)), "%", "")</f>
        <v>41 </v>
      </c>
      <c r="I294" s="1" t="e">
        <f>AVERAGE(Table_0__2[[#This Row],[Column3]],Table_0__2[[#This Row],[Column5]])</f>
        <v>#DIV/0!</v>
      </c>
    </row>
    <row r="295" spans="1:9" x14ac:dyDescent="0.25">
      <c r="A295" s="1" t="s">
        <v>41</v>
      </c>
      <c r="B295" s="1" t="s">
        <v>222</v>
      </c>
      <c r="C295" s="1" t="s">
        <v>221</v>
      </c>
      <c r="D295" s="1" cm="1">
        <f t="array" ref="D295">MIN(FIND({0,1,2,3,4,5,6,7,8,9},Table_0__2[[#This Row],[Sample A]]&amp;"0123456789"))</f>
        <v>6</v>
      </c>
      <c r="E295" s="1" t="str">
        <f>LEFT(Table_0__2[[#This Row],[Sample A]],Table_0__2[[#This Row],[Column1]]-1)</f>
        <v xml:space="preserve">Blue </v>
      </c>
      <c r="F295" s="2" t="str">
        <f>SUBSTITUTE((RIGHT(Table_0__2[[#This Row],[Sample A]],LEN(Table_0__2[[#This Row],[Sample A]]) - Table_0__2[[#This Row],[Column1]]+1)), "%", "")</f>
        <v>6 </v>
      </c>
      <c r="G295" s="1" cm="1">
        <f t="array" ref="G295">MIN(FIND({0,1,2,3,4,5,6,7,8,9},Table_0__2[[#This Row],[Sample B]]&amp;"0123456789"))</f>
        <v>6</v>
      </c>
      <c r="H295" s="1" t="str">
        <f>SUBSTITUTE((RIGHT(Table_0__2[[#This Row],[Sample B]],LEN(Table_0__2[[#This Row],[Sample B]]) - Table_0__2[[#This Row],[Column4]]+1)), "%", "")</f>
        <v>2 </v>
      </c>
      <c r="I295" s="1" t="e">
        <f>AVERAGE(Table_0__2[[#This Row],[Column3]],Table_0__2[[#This Row],[Column5]])</f>
        <v>#DIV/0!</v>
      </c>
    </row>
    <row r="296" spans="1:9" x14ac:dyDescent="0.25">
      <c r="A296" s="1" t="s">
        <v>41</v>
      </c>
      <c r="B296" s="1" t="s">
        <v>212</v>
      </c>
      <c r="C296" s="1" t="s">
        <v>185</v>
      </c>
      <c r="D296" s="1" cm="1">
        <f t="array" ref="D296">MIN(FIND({0,1,2,3,4,5,6,7,8,9},Table_0__2[[#This Row],[Sample A]]&amp;"0123456789"))</f>
        <v>6</v>
      </c>
      <c r="E296" s="1" t="str">
        <f>LEFT(Table_0__2[[#This Row],[Sample A]],Table_0__2[[#This Row],[Column1]]-1)</f>
        <v xml:space="preserve">Gray </v>
      </c>
      <c r="F296" s="2" t="str">
        <f>SUBSTITUTE((RIGHT(Table_0__2[[#This Row],[Sample A]],LEN(Table_0__2[[#This Row],[Sample A]]) - Table_0__2[[#This Row],[Column1]]+1)), "%", "")</f>
        <v>6 </v>
      </c>
      <c r="G296" s="1" cm="1">
        <f t="array" ref="G296">MIN(FIND({0,1,2,3,4,5,6,7,8,9},Table_0__2[[#This Row],[Sample B]]&amp;"0123456789"))</f>
        <v>6</v>
      </c>
      <c r="H296" s="1" t="str">
        <f>SUBSTITUTE((RIGHT(Table_0__2[[#This Row],[Sample B]],LEN(Table_0__2[[#This Row],[Sample B]]) - Table_0__2[[#This Row],[Column4]]+1)), "%", "")</f>
        <v>2 </v>
      </c>
      <c r="I296" s="1" t="e">
        <f>AVERAGE(Table_0__2[[#This Row],[Column3]],Table_0__2[[#This Row],[Column5]])</f>
        <v>#DIV/0!</v>
      </c>
    </row>
    <row r="297" spans="1:9" x14ac:dyDescent="0.25">
      <c r="A297" s="1" t="s">
        <v>41</v>
      </c>
      <c r="B297" s="1" t="s">
        <v>242</v>
      </c>
      <c r="C297" s="1" t="s">
        <v>173</v>
      </c>
      <c r="D297" s="1" cm="1">
        <f t="array" ref="D297">MIN(FIND({0,1,2,3,4,5,6,7,8,9},Table_0__2[[#This Row],[Sample A]]&amp;"0123456789"))</f>
        <v>7</v>
      </c>
      <c r="E297" s="1" t="str">
        <f>LEFT(Table_0__2[[#This Row],[Sample A]],Table_0__2[[#This Row],[Column1]]-1)</f>
        <v xml:space="preserve">White </v>
      </c>
      <c r="F297" s="2" t="str">
        <f>SUBSTITUTE((RIGHT(Table_0__2[[#This Row],[Sample A]],LEN(Table_0__2[[#This Row],[Sample A]]) - Table_0__2[[#This Row],[Column1]]+1)), "%", "")</f>
        <v>2 </v>
      </c>
      <c r="G297" s="1" cm="1">
        <f t="array" ref="G297">MIN(FIND({0,1,2,3,4,5,6,7,8,9},Table_0__2[[#This Row],[Sample B]]&amp;"0123456789"))</f>
        <v>7</v>
      </c>
      <c r="H297" s="1" t="str">
        <f>SUBSTITUTE((RIGHT(Table_0__2[[#This Row],[Sample B]],LEN(Table_0__2[[#This Row],[Sample B]]) - Table_0__2[[#This Row],[Column4]]+1)), "%", "")</f>
        <v>4 </v>
      </c>
      <c r="I297" s="1" t="e">
        <f>AVERAGE(Table_0__2[[#This Row],[Column3]],Table_0__2[[#This Row],[Column5]])</f>
        <v>#DIV/0!</v>
      </c>
    </row>
    <row r="298" spans="1:9" x14ac:dyDescent="0.25">
      <c r="A298" s="1" t="s">
        <v>41</v>
      </c>
      <c r="B298" s="1" t="s">
        <v>178</v>
      </c>
      <c r="C298" s="1" t="s">
        <v>174</v>
      </c>
      <c r="D298" s="1" cm="1">
        <f t="array" ref="D298">MIN(FIND({0,1,2,3,4,5,6,7,8,9},Table_0__2[[#This Row],[Sample A]]&amp;"0123456789"))</f>
        <v>8</v>
      </c>
      <c r="E298" s="1" t="str">
        <f>LEFT(Table_0__2[[#This Row],[Sample A]],Table_0__2[[#This Row],[Column1]]-1)</f>
        <v xml:space="preserve">Purple </v>
      </c>
      <c r="F298" s="2" t="str">
        <f>SUBSTITUTE((RIGHT(Table_0__2[[#This Row],[Sample A]],LEN(Table_0__2[[#This Row],[Sample A]]) - Table_0__2[[#This Row],[Column1]]+1)), "%", "")</f>
        <v>2 </v>
      </c>
      <c r="G298" s="1" cm="1">
        <f t="array" ref="G298">MIN(FIND({0,1,2,3,4,5,6,7,8,9},Table_0__2[[#This Row],[Sample B]]&amp;"0123456789"))</f>
        <v>7</v>
      </c>
      <c r="H298" s="1" t="str">
        <f>SUBSTITUTE((RIGHT(Table_0__2[[#This Row],[Sample B]],LEN(Table_0__2[[#This Row],[Sample B]]) - Table_0__2[[#This Row],[Column4]]+1)), "%", "")</f>
        <v>2 </v>
      </c>
      <c r="I298" s="1" t="e">
        <f>AVERAGE(Table_0__2[[#This Row],[Column3]],Table_0__2[[#This Row],[Column5]])</f>
        <v>#DIV/0!</v>
      </c>
    </row>
    <row r="299" spans="1:9" x14ac:dyDescent="0.25">
      <c r="A299" s="1" t="s">
        <v>42</v>
      </c>
      <c r="B299" s="1" t="s">
        <v>361</v>
      </c>
      <c r="C299" s="1" t="s">
        <v>362</v>
      </c>
      <c r="D299" s="1" cm="1">
        <f t="array" ref="D299">MIN(FIND({0,1,2,3,4,5,6,7,8,9},Table_0__2[[#This Row],[Sample A]]&amp;"0123456789"))</f>
        <v>8</v>
      </c>
      <c r="E299" s="1" t="str">
        <f>LEFT(Table_0__2[[#This Row],[Sample A]],Table_0__2[[#This Row],[Column1]]-1)</f>
        <v xml:space="preserve">Yellow </v>
      </c>
      <c r="F299" s="2" t="str">
        <f>SUBSTITUTE((RIGHT(Table_0__2[[#This Row],[Sample A]],LEN(Table_0__2[[#This Row],[Sample A]]) - Table_0__2[[#This Row],[Column1]]+1)), "%", "")</f>
        <v>100 </v>
      </c>
      <c r="G299" s="1" cm="1">
        <f t="array" ref="G299">MIN(FIND({0,1,2,3,4,5,6,7,8,9},Table_0__2[[#This Row],[Sample B]]&amp;"0123456789"))</f>
        <v>8</v>
      </c>
      <c r="H299" s="1" t="str">
        <f>SUBSTITUTE((RIGHT(Table_0__2[[#This Row],[Sample B]],LEN(Table_0__2[[#This Row],[Sample B]]) - Table_0__2[[#This Row],[Column4]]+1)), "%", "")</f>
        <v>98 </v>
      </c>
      <c r="I299" s="1" t="e">
        <f>AVERAGE(Table_0__2[[#This Row],[Column3]],Table_0__2[[#This Row],[Column5]])</f>
        <v>#DIV/0!</v>
      </c>
    </row>
    <row r="300" spans="1:9" x14ac:dyDescent="0.25">
      <c r="A300" s="1" t="s">
        <v>43</v>
      </c>
      <c r="B300" s="1" t="s">
        <v>330</v>
      </c>
      <c r="C300" s="1" t="s">
        <v>363</v>
      </c>
      <c r="D300" s="1" cm="1">
        <f t="array" ref="D300">MIN(FIND({0,1,2,3,4,5,6,7,8,9},Table_0__2[[#This Row],[Sample A]]&amp;"0123456789"))</f>
        <v>5</v>
      </c>
      <c r="E300" s="1" t="str">
        <f>LEFT(Table_0__2[[#This Row],[Sample A]],Table_0__2[[#This Row],[Column1]]-1)</f>
        <v xml:space="preserve">Red </v>
      </c>
      <c r="F300" s="2" t="str">
        <f>SUBSTITUTE((RIGHT(Table_0__2[[#This Row],[Sample A]],LEN(Table_0__2[[#This Row],[Sample A]]) - Table_0__2[[#This Row],[Column1]]+1)), "%", "")</f>
        <v>94 </v>
      </c>
      <c r="G300" s="1" cm="1">
        <f t="array" ref="G300">MIN(FIND({0,1,2,3,4,5,6,7,8,9},Table_0__2[[#This Row],[Sample B]]&amp;"0123456789"))</f>
        <v>5</v>
      </c>
      <c r="H300" s="1" t="str">
        <f>SUBSTITUTE((RIGHT(Table_0__2[[#This Row],[Sample B]],LEN(Table_0__2[[#This Row],[Sample B]]) - Table_0__2[[#This Row],[Column4]]+1)), "%", "")</f>
        <v>98 </v>
      </c>
      <c r="I300" s="1" t="e">
        <f>AVERAGE(Table_0__2[[#This Row],[Column3]],Table_0__2[[#This Row],[Column5]])</f>
        <v>#DIV/0!</v>
      </c>
    </row>
    <row r="301" spans="1:9" x14ac:dyDescent="0.25">
      <c r="A301" s="1" t="s">
        <v>43</v>
      </c>
      <c r="B301" s="1" t="s">
        <v>364</v>
      </c>
      <c r="C301" s="1" t="s">
        <v>215</v>
      </c>
      <c r="D301" s="1" cm="1">
        <f t="array" ref="D301">MIN(FIND({0,1,2,3,4,5,6,7,8,9},Table_0__2[[#This Row],[Sample A]]&amp;"0123456789"))</f>
        <v>10</v>
      </c>
      <c r="E301" s="1" t="str">
        <f>LEFT(Table_0__2[[#This Row],[Sample A]],Table_0__2[[#This Row],[Column1]]-1)</f>
        <v xml:space="preserve">Wine red </v>
      </c>
      <c r="F301" s="2" t="str">
        <f>SUBSTITUTE((RIGHT(Table_0__2[[#This Row],[Sample A]],LEN(Table_0__2[[#This Row],[Sample A]]) - Table_0__2[[#This Row],[Column1]]+1)), "%", "")</f>
        <v>2 </v>
      </c>
      <c r="G301" s="1" cm="1">
        <f t="array" ref="G301">MIN(FIND({0,1,2,3,4,5,6,7,8,9},Table_0__2[[#This Row],[Sample B]]&amp;"0123456789"))</f>
        <v>9</v>
      </c>
      <c r="H301" s="1" t="str">
        <f>SUBSTITUTE((RIGHT(Table_0__2[[#This Row],[Sample B]],LEN(Table_0__2[[#This Row],[Sample B]]) - Table_0__2[[#This Row],[Column4]]+1)), "%", "")</f>
        <v>2 </v>
      </c>
      <c r="I301" s="1" t="e">
        <f>AVERAGE(Table_0__2[[#This Row],[Column3]],Table_0__2[[#This Row],[Column5]])</f>
        <v>#DIV/0!</v>
      </c>
    </row>
    <row r="302" spans="1:9" x14ac:dyDescent="0.25">
      <c r="A302" s="1" t="s">
        <v>44</v>
      </c>
      <c r="B302" s="1" t="s">
        <v>167</v>
      </c>
      <c r="C302" s="1" t="s">
        <v>179</v>
      </c>
      <c r="D302" s="1" cm="1">
        <f t="array" ref="D302">MIN(FIND({0,1,2,3,4,5,6,7,8,9},Table_0__2[[#This Row],[Sample A]]&amp;"0123456789"))</f>
        <v>7</v>
      </c>
      <c r="E302" s="1" t="str">
        <f>LEFT(Table_0__2[[#This Row],[Sample A]],Table_0__2[[#This Row],[Column1]]-1)</f>
        <v xml:space="preserve">Black </v>
      </c>
      <c r="F302" s="2" t="str">
        <f>SUBSTITUTE((RIGHT(Table_0__2[[#This Row],[Sample A]],LEN(Table_0__2[[#This Row],[Sample A]]) - Table_0__2[[#This Row],[Column1]]+1)), "%", "")</f>
        <v>49 </v>
      </c>
      <c r="G302" s="1" cm="1">
        <f t="array" ref="G302">MIN(FIND({0,1,2,3,4,5,6,7,8,9},Table_0__2[[#This Row],[Sample B]]&amp;"0123456789"))</f>
        <v>7</v>
      </c>
      <c r="H302" s="1" t="str">
        <f>SUBSTITUTE((RIGHT(Table_0__2[[#This Row],[Sample B]],LEN(Table_0__2[[#This Row],[Sample B]]) - Table_0__2[[#This Row],[Column4]]+1)), "%", "")</f>
        <v>44 </v>
      </c>
      <c r="I302" s="1" t="e">
        <f>AVERAGE(Table_0__2[[#This Row],[Column3]],Table_0__2[[#This Row],[Column5]])</f>
        <v>#DIV/0!</v>
      </c>
    </row>
    <row r="303" spans="1:9" x14ac:dyDescent="0.25">
      <c r="A303" s="1" t="s">
        <v>44</v>
      </c>
      <c r="B303" s="1" t="s">
        <v>365</v>
      </c>
      <c r="C303" s="1" t="s">
        <v>366</v>
      </c>
      <c r="D303" s="1" cm="1">
        <f t="array" ref="D303">MIN(FIND({0,1,2,3,4,5,6,7,8,9},Table_0__2[[#This Row],[Sample A]]&amp;"0123456789"))</f>
        <v>7</v>
      </c>
      <c r="E303" s="1" t="str">
        <f>LEFT(Table_0__2[[#This Row],[Sample A]],Table_0__2[[#This Row],[Column1]]-1)</f>
        <v xml:space="preserve">Brown </v>
      </c>
      <c r="F303" s="2" t="str">
        <f>SUBSTITUTE((RIGHT(Table_0__2[[#This Row],[Sample A]],LEN(Table_0__2[[#This Row],[Sample A]]) - Table_0__2[[#This Row],[Column1]]+1)), "%", "")</f>
        <v>37 </v>
      </c>
      <c r="G303" s="1" cm="1">
        <f t="array" ref="G303">MIN(FIND({0,1,2,3,4,5,6,7,8,9},Table_0__2[[#This Row],[Sample B]]&amp;"0123456789"))</f>
        <v>7</v>
      </c>
      <c r="H303" s="1" t="str">
        <f>SUBSTITUTE((RIGHT(Table_0__2[[#This Row],[Sample B]],LEN(Table_0__2[[#This Row],[Sample B]]) - Table_0__2[[#This Row],[Column4]]+1)), "%", "")</f>
        <v>46 </v>
      </c>
      <c r="I303" s="1" t="e">
        <f>AVERAGE(Table_0__2[[#This Row],[Column3]],Table_0__2[[#This Row],[Column5]])</f>
        <v>#DIV/0!</v>
      </c>
    </row>
    <row r="304" spans="1:9" x14ac:dyDescent="0.25">
      <c r="A304" s="1" t="s">
        <v>44</v>
      </c>
      <c r="B304" s="1" t="s">
        <v>278</v>
      </c>
      <c r="C304" s="1" t="s">
        <v>212</v>
      </c>
      <c r="D304" s="1" cm="1">
        <f t="array" ref="D304">MIN(FIND({0,1,2,3,4,5,6,7,8,9},Table_0__2[[#This Row],[Sample A]]&amp;"0123456789"))</f>
        <v>6</v>
      </c>
      <c r="E304" s="1" t="str">
        <f>LEFT(Table_0__2[[#This Row],[Sample A]],Table_0__2[[#This Row],[Column1]]-1)</f>
        <v xml:space="preserve">Gray </v>
      </c>
      <c r="F304" s="2" t="str">
        <f>SUBSTITUTE((RIGHT(Table_0__2[[#This Row],[Sample A]],LEN(Table_0__2[[#This Row],[Sample A]]) - Table_0__2[[#This Row],[Column1]]+1)), "%", "")</f>
        <v>10 </v>
      </c>
      <c r="G304" s="1" cm="1">
        <f t="array" ref="G304">MIN(FIND({0,1,2,3,4,5,6,7,8,9},Table_0__2[[#This Row],[Sample B]]&amp;"0123456789"))</f>
        <v>6</v>
      </c>
      <c r="H304" s="1" t="str">
        <f>SUBSTITUTE((RIGHT(Table_0__2[[#This Row],[Sample B]],LEN(Table_0__2[[#This Row],[Sample B]]) - Table_0__2[[#This Row],[Column4]]+1)), "%", "")</f>
        <v>6 </v>
      </c>
      <c r="I304" s="1" t="e">
        <f>AVERAGE(Table_0__2[[#This Row],[Column3]],Table_0__2[[#This Row],[Column5]])</f>
        <v>#DIV/0!</v>
      </c>
    </row>
    <row r="305" spans="1:9" x14ac:dyDescent="0.25">
      <c r="A305" s="1" t="s">
        <v>44</v>
      </c>
      <c r="B305" s="1" t="s">
        <v>299</v>
      </c>
      <c r="C305" s="1" t="s">
        <v>299</v>
      </c>
      <c r="D305" s="1" cm="1">
        <f t="array" ref="D305">MIN(FIND({0,1,2,3,4,5,6,7,8,9},Table_0__2[[#This Row],[Sample A]]&amp;"0123456789"))</f>
        <v>5</v>
      </c>
      <c r="E305" s="1" t="str">
        <f>LEFT(Table_0__2[[#This Row],[Sample A]],Table_0__2[[#This Row],[Column1]]-1)</f>
        <v xml:space="preserve">Red </v>
      </c>
      <c r="F305" s="2" t="str">
        <f>SUBSTITUTE((RIGHT(Table_0__2[[#This Row],[Sample A]],LEN(Table_0__2[[#This Row],[Sample A]]) - Table_0__2[[#This Row],[Column1]]+1)), "%", "")</f>
        <v>2 </v>
      </c>
      <c r="G305" s="1" cm="1">
        <f t="array" ref="G305">MIN(FIND({0,1,2,3,4,5,6,7,8,9},Table_0__2[[#This Row],[Sample B]]&amp;"0123456789"))</f>
        <v>5</v>
      </c>
      <c r="H305" s="1" t="str">
        <f>SUBSTITUTE((RIGHT(Table_0__2[[#This Row],[Sample B]],LEN(Table_0__2[[#This Row],[Sample B]]) - Table_0__2[[#This Row],[Column4]]+1)), "%", "")</f>
        <v>2 </v>
      </c>
      <c r="I305" s="1" t="e">
        <f>AVERAGE(Table_0__2[[#This Row],[Column3]],Table_0__2[[#This Row],[Column5]])</f>
        <v>#DIV/0!</v>
      </c>
    </row>
    <row r="306" spans="1:9" x14ac:dyDescent="0.25">
      <c r="A306" s="1" t="s">
        <v>44</v>
      </c>
      <c r="B306" s="1" t="s">
        <v>367</v>
      </c>
      <c r="C306" s="1" t="s">
        <v>242</v>
      </c>
      <c r="D306" s="1" cm="1">
        <f t="array" ref="D306">MIN(FIND({0,1,2,3,4,5,6,7,8,9},Table_0__2[[#This Row],[Sample A]]&amp;"0123456789"))</f>
        <v>12</v>
      </c>
      <c r="E306" s="1" t="str">
        <f>LEFT(Table_0__2[[#This Row],[Sample A]],Table_0__2[[#This Row],[Column1]]-1)</f>
        <v xml:space="preserve">Dark brown </v>
      </c>
      <c r="F306" s="2" t="str">
        <f>SUBSTITUTE((RIGHT(Table_0__2[[#This Row],[Sample A]],LEN(Table_0__2[[#This Row],[Sample A]]) - Table_0__2[[#This Row],[Column1]]+1)), "%", "")</f>
        <v>2 </v>
      </c>
      <c r="G306" s="1" cm="1">
        <f t="array" ref="G306">MIN(FIND({0,1,2,3,4,5,6,7,8,9},Table_0__2[[#This Row],[Sample B]]&amp;"0123456789"))</f>
        <v>7</v>
      </c>
      <c r="H306" s="1" t="str">
        <f>SUBSTITUTE((RIGHT(Table_0__2[[#This Row],[Sample B]],LEN(Table_0__2[[#This Row],[Sample B]]) - Table_0__2[[#This Row],[Column4]]+1)), "%", "")</f>
        <v>2 </v>
      </c>
      <c r="I306" s="1" t="e">
        <f>AVERAGE(Table_0__2[[#This Row],[Column3]],Table_0__2[[#This Row],[Column5]])</f>
        <v>#DIV/0!</v>
      </c>
    </row>
    <row r="307" spans="1:9" x14ac:dyDescent="0.25">
      <c r="A307" s="1" t="s">
        <v>45</v>
      </c>
      <c r="B307" s="1" t="s">
        <v>269</v>
      </c>
      <c r="C307" s="1" t="s">
        <v>348</v>
      </c>
      <c r="D307" s="1" cm="1">
        <f t="array" ref="D307">MIN(FIND({0,1,2,3,4,5,6,7,8,9},Table_0__2[[#This Row],[Sample A]]&amp;"0123456789"))</f>
        <v>7</v>
      </c>
      <c r="E307" s="1" t="str">
        <f>LEFT(Table_0__2[[#This Row],[Sample A]],Table_0__2[[#This Row],[Column1]]-1)</f>
        <v xml:space="preserve">Black </v>
      </c>
      <c r="F307" s="2" t="str">
        <f>SUBSTITUTE((RIGHT(Table_0__2[[#This Row],[Sample A]],LEN(Table_0__2[[#This Row],[Sample A]]) - Table_0__2[[#This Row],[Column1]]+1)), "%", "")</f>
        <v>32 </v>
      </c>
      <c r="G307" s="1" cm="1">
        <f t="array" ref="G307">MIN(FIND({0,1,2,3,4,5,6,7,8,9},Table_0__2[[#This Row],[Sample B]]&amp;"0123456789"))</f>
        <v>7</v>
      </c>
      <c r="H307" s="1" t="str">
        <f>SUBSTITUTE((RIGHT(Table_0__2[[#This Row],[Sample B]],LEN(Table_0__2[[#This Row],[Sample B]]) - Table_0__2[[#This Row],[Column4]]+1)), "%", "")</f>
        <v>34 </v>
      </c>
      <c r="I307" s="1" t="e">
        <f>AVERAGE(Table_0__2[[#This Row],[Column3]],Table_0__2[[#This Row],[Column5]])</f>
        <v>#DIV/0!</v>
      </c>
    </row>
    <row r="308" spans="1:9" x14ac:dyDescent="0.25">
      <c r="A308" s="1" t="s">
        <v>45</v>
      </c>
      <c r="B308" s="1" t="s">
        <v>368</v>
      </c>
      <c r="C308" s="1" t="s">
        <v>369</v>
      </c>
      <c r="D308" s="1" cm="1">
        <f t="array" ref="D308">MIN(FIND({0,1,2,3,4,5,6,7,8,9},Table_0__2[[#This Row],[Sample A]]&amp;"0123456789"))</f>
        <v>6</v>
      </c>
      <c r="E308" s="1" t="str">
        <f>LEFT(Table_0__2[[#This Row],[Sample A]],Table_0__2[[#This Row],[Column1]]-1)</f>
        <v xml:space="preserve">Pink </v>
      </c>
      <c r="F308" s="2" t="str">
        <f>SUBSTITUTE((RIGHT(Table_0__2[[#This Row],[Sample A]],LEN(Table_0__2[[#This Row],[Sample A]]) - Table_0__2[[#This Row],[Column1]]+1)), "%", "")</f>
        <v>18 </v>
      </c>
      <c r="G308" s="1" cm="1">
        <f t="array" ref="G308">MIN(FIND({0,1,2,3,4,5,6,7,8,9},Table_0__2[[#This Row],[Sample B]]&amp;"0123456789"))</f>
        <v>6</v>
      </c>
      <c r="H308" s="1" t="str">
        <f>SUBSTITUTE((RIGHT(Table_0__2[[#This Row],[Sample B]],LEN(Table_0__2[[#This Row],[Sample B]]) - Table_0__2[[#This Row],[Column4]]+1)), "%", "")</f>
        <v>23 </v>
      </c>
      <c r="I308" s="1" t="e">
        <f>AVERAGE(Table_0__2[[#This Row],[Column3]],Table_0__2[[#This Row],[Column5]])</f>
        <v>#DIV/0!</v>
      </c>
    </row>
    <row r="309" spans="1:9" x14ac:dyDescent="0.25">
      <c r="A309" s="1" t="s">
        <v>45</v>
      </c>
      <c r="B309" s="1" t="s">
        <v>370</v>
      </c>
      <c r="C309" s="1" t="s">
        <v>371</v>
      </c>
      <c r="D309" s="1" cm="1">
        <f t="array" ref="D309">MIN(FIND({0,1,2,3,4,5,6,7,8,9},Table_0__2[[#This Row],[Sample A]]&amp;"0123456789"))</f>
        <v>5</v>
      </c>
      <c r="E309" s="1" t="str">
        <f>LEFT(Table_0__2[[#This Row],[Sample A]],Table_0__2[[#This Row],[Column1]]-1)</f>
        <v xml:space="preserve">Red </v>
      </c>
      <c r="F309" s="2" t="str">
        <f>SUBSTITUTE((RIGHT(Table_0__2[[#This Row],[Sample A]],LEN(Table_0__2[[#This Row],[Sample A]]) - Table_0__2[[#This Row],[Column1]]+1)), "%", "")</f>
        <v>22 </v>
      </c>
      <c r="G309" s="1" cm="1">
        <f t="array" ref="G309">MIN(FIND({0,1,2,3,4,5,6,7,8,9},Table_0__2[[#This Row],[Sample B]]&amp;"0123456789"))</f>
        <v>5</v>
      </c>
      <c r="H309" s="1" t="str">
        <f>SUBSTITUTE((RIGHT(Table_0__2[[#This Row],[Sample B]],LEN(Table_0__2[[#This Row],[Sample B]]) - Table_0__2[[#This Row],[Column4]]+1)), "%", "")</f>
        <v>17 </v>
      </c>
      <c r="I309" s="1" t="e">
        <f>AVERAGE(Table_0__2[[#This Row],[Column3]],Table_0__2[[#This Row],[Column5]])</f>
        <v>#DIV/0!</v>
      </c>
    </row>
    <row r="310" spans="1:9" x14ac:dyDescent="0.25">
      <c r="A310" s="1" t="s">
        <v>45</v>
      </c>
      <c r="B310" s="1" t="s">
        <v>211</v>
      </c>
      <c r="C310" s="1" t="s">
        <v>372</v>
      </c>
      <c r="D310" s="1" cm="1">
        <f t="array" ref="D310">MIN(FIND({0,1,2,3,4,5,6,7,8,9},Table_0__2[[#This Row],[Sample A]]&amp;"0123456789"))</f>
        <v>7</v>
      </c>
      <c r="E310" s="1" t="str">
        <f>LEFT(Table_0__2[[#This Row],[Sample A]],Table_0__2[[#This Row],[Column1]]-1)</f>
        <v xml:space="preserve">White </v>
      </c>
      <c r="F310" s="2" t="str">
        <f>SUBSTITUTE((RIGHT(Table_0__2[[#This Row],[Sample A]],LEN(Table_0__2[[#This Row],[Sample A]]) - Table_0__2[[#This Row],[Column1]]+1)), "%", "")</f>
        <v>4 </v>
      </c>
      <c r="G310" s="1" cm="1">
        <f t="array" ref="G310">MIN(FIND({0,1,2,3,4,5,6,7,8,9},Table_0__2[[#This Row],[Sample B]]&amp;"0123456789"))</f>
        <v>7</v>
      </c>
      <c r="H310" s="1" t="str">
        <f>SUBSTITUTE((RIGHT(Table_0__2[[#This Row],[Sample B]],LEN(Table_0__2[[#This Row],[Sample B]]) - Table_0__2[[#This Row],[Column4]]+1)), "%", "")</f>
        <v>9 </v>
      </c>
      <c r="I310" s="1" t="e">
        <f>AVERAGE(Table_0__2[[#This Row],[Column3]],Table_0__2[[#This Row],[Column5]])</f>
        <v>#DIV/0!</v>
      </c>
    </row>
    <row r="311" spans="1:9" x14ac:dyDescent="0.25">
      <c r="A311" s="1" t="s">
        <v>45</v>
      </c>
      <c r="B311" s="1" t="s">
        <v>241</v>
      </c>
      <c r="C311" s="1" t="s">
        <v>175</v>
      </c>
      <c r="D311" s="1" cm="1">
        <f t="array" ref="D311">MIN(FIND({0,1,2,3,4,5,6,7,8,9},Table_0__2[[#This Row],[Sample A]]&amp;"0123456789"))</f>
        <v>8</v>
      </c>
      <c r="E311" s="1" t="str">
        <f>LEFT(Table_0__2[[#This Row],[Sample A]],Table_0__2[[#This Row],[Column1]]-1)</f>
        <v xml:space="preserve">Yellow </v>
      </c>
      <c r="F311" s="2" t="str">
        <f>SUBSTITUTE((RIGHT(Table_0__2[[#This Row],[Sample A]],LEN(Table_0__2[[#This Row],[Sample A]]) - Table_0__2[[#This Row],[Column1]]+1)), "%", "")</f>
        <v>6 </v>
      </c>
      <c r="G311" s="1" cm="1">
        <f t="array" ref="G311">MIN(FIND({0,1,2,3,4,5,6,7,8,9},Table_0__2[[#This Row],[Sample B]]&amp;"0123456789"))</f>
        <v>8</v>
      </c>
      <c r="H311" s="1" t="str">
        <f>SUBSTITUTE((RIGHT(Table_0__2[[#This Row],[Sample B]],LEN(Table_0__2[[#This Row],[Sample B]]) - Table_0__2[[#This Row],[Column4]]+1)), "%", "")</f>
        <v>4 </v>
      </c>
      <c r="I311" s="1" t="e">
        <f>AVERAGE(Table_0__2[[#This Row],[Column3]],Table_0__2[[#This Row],[Column5]])</f>
        <v>#DIV/0!</v>
      </c>
    </row>
    <row r="312" spans="1:9" x14ac:dyDescent="0.25">
      <c r="A312" s="1" t="s">
        <v>45</v>
      </c>
      <c r="B312" s="1" t="s">
        <v>231</v>
      </c>
      <c r="C312" s="1" t="s">
        <v>373</v>
      </c>
      <c r="D312" s="1" cm="1">
        <f t="array" ref="D312">MIN(FIND({0,1,2,3,4,5,6,7,8,9},Table_0__2[[#This Row],[Sample A]]&amp;"0123456789"))</f>
        <v>7</v>
      </c>
      <c r="E312" s="1" t="str">
        <f>LEFT(Table_0__2[[#This Row],[Sample A]],Table_0__2[[#This Row],[Column1]]-1)</f>
        <v xml:space="preserve">Brown </v>
      </c>
      <c r="F312" s="2" t="str">
        <f>SUBSTITUTE((RIGHT(Table_0__2[[#This Row],[Sample A]],LEN(Table_0__2[[#This Row],[Sample A]]) - Table_0__2[[#This Row],[Column1]]+1)), "%", "")</f>
        <v>4 </v>
      </c>
      <c r="G312" s="1" cm="1">
        <f t="array" ref="G312">MIN(FIND({0,1,2,3,4,5,6,7,8,9},Table_0__2[[#This Row],[Sample B]]&amp;"0123456789"))</f>
        <v>7</v>
      </c>
      <c r="H312" s="1" t="str">
        <f>SUBSTITUTE((RIGHT(Table_0__2[[#This Row],[Sample B]],LEN(Table_0__2[[#This Row],[Sample B]]) - Table_0__2[[#This Row],[Column4]]+1)), "%", "")</f>
        <v>5 </v>
      </c>
      <c r="I312" s="1" t="e">
        <f>AVERAGE(Table_0__2[[#This Row],[Column3]],Table_0__2[[#This Row],[Column5]])</f>
        <v>#DIV/0!</v>
      </c>
    </row>
    <row r="313" spans="1:9" x14ac:dyDescent="0.25">
      <c r="A313" s="1" t="s">
        <v>45</v>
      </c>
      <c r="B313" s="1" t="s">
        <v>222</v>
      </c>
      <c r="C313" s="1" t="s">
        <v>221</v>
      </c>
      <c r="D313" s="1" cm="1">
        <f t="array" ref="D313">MIN(FIND({0,1,2,3,4,5,6,7,8,9},Table_0__2[[#This Row],[Sample A]]&amp;"0123456789"))</f>
        <v>6</v>
      </c>
      <c r="E313" s="1" t="str">
        <f>LEFT(Table_0__2[[#This Row],[Sample A]],Table_0__2[[#This Row],[Column1]]-1)</f>
        <v xml:space="preserve">Blue </v>
      </c>
      <c r="F313" s="2" t="str">
        <f>SUBSTITUTE((RIGHT(Table_0__2[[#This Row],[Sample A]],LEN(Table_0__2[[#This Row],[Sample A]]) - Table_0__2[[#This Row],[Column1]]+1)), "%", "")</f>
        <v>6 </v>
      </c>
      <c r="G313" s="1" cm="1">
        <f t="array" ref="G313">MIN(FIND({0,1,2,3,4,5,6,7,8,9},Table_0__2[[#This Row],[Sample B]]&amp;"0123456789"))</f>
        <v>6</v>
      </c>
      <c r="H313" s="1" t="str">
        <f>SUBSTITUTE((RIGHT(Table_0__2[[#This Row],[Sample B]],LEN(Table_0__2[[#This Row],[Sample B]]) - Table_0__2[[#This Row],[Column4]]+1)), "%", "")</f>
        <v>2 </v>
      </c>
      <c r="I313" s="1" t="e">
        <f>AVERAGE(Table_0__2[[#This Row],[Column3]],Table_0__2[[#This Row],[Column5]])</f>
        <v>#DIV/0!</v>
      </c>
    </row>
    <row r="314" spans="1:9" x14ac:dyDescent="0.25">
      <c r="A314" s="1" t="s">
        <v>45</v>
      </c>
      <c r="B314" s="1" t="s">
        <v>185</v>
      </c>
      <c r="C314" s="1" t="s">
        <v>176</v>
      </c>
      <c r="D314" s="1" cm="1">
        <f t="array" ref="D314">MIN(FIND({0,1,2,3,4,5,6,7,8,9},Table_0__2[[#This Row],[Sample A]]&amp;"0123456789"))</f>
        <v>6</v>
      </c>
      <c r="E314" s="1" t="str">
        <f>LEFT(Table_0__2[[#This Row],[Sample A]],Table_0__2[[#This Row],[Column1]]-1)</f>
        <v xml:space="preserve">Gray </v>
      </c>
      <c r="F314" s="2" t="str">
        <f>SUBSTITUTE((RIGHT(Table_0__2[[#This Row],[Sample A]],LEN(Table_0__2[[#This Row],[Sample A]]) - Table_0__2[[#This Row],[Column1]]+1)), "%", "")</f>
        <v>2 </v>
      </c>
      <c r="G314" s="1" cm="1">
        <f t="array" ref="G314">MIN(FIND({0,1,2,3,4,5,6,7,8,9},Table_0__2[[#This Row],[Sample B]]&amp;"0123456789"))</f>
        <v>6</v>
      </c>
      <c r="H314" s="1" t="str">
        <f>SUBSTITUTE((RIGHT(Table_0__2[[#This Row],[Sample B]],LEN(Table_0__2[[#This Row],[Sample B]]) - Table_0__2[[#This Row],[Column4]]+1)), "%", "")</f>
        <v>4 </v>
      </c>
      <c r="I314" s="1" t="e">
        <f>AVERAGE(Table_0__2[[#This Row],[Column3]],Table_0__2[[#This Row],[Column5]])</f>
        <v>#DIV/0!</v>
      </c>
    </row>
    <row r="315" spans="1:9" x14ac:dyDescent="0.25">
      <c r="A315" s="1" t="s">
        <v>45</v>
      </c>
      <c r="B315" s="1" t="s">
        <v>213</v>
      </c>
      <c r="C315" s="1" t="s">
        <v>250</v>
      </c>
      <c r="D315" s="1" cm="1">
        <f t="array" ref="D315">MIN(FIND({0,1,2,3,4,5,6,7,8,9},Table_0__2[[#This Row],[Sample A]]&amp;"0123456789"))</f>
        <v>8</v>
      </c>
      <c r="E315" s="1" t="str">
        <f>LEFT(Table_0__2[[#This Row],[Sample A]],Table_0__2[[#This Row],[Column1]]-1)</f>
        <v xml:space="preserve">Orange </v>
      </c>
      <c r="F315" s="2" t="str">
        <f>SUBSTITUTE((RIGHT(Table_0__2[[#This Row],[Sample A]],LEN(Table_0__2[[#This Row],[Sample A]]) - Table_0__2[[#This Row],[Column1]]+1)), "%", "")</f>
        <v>4 </v>
      </c>
      <c r="G315" s="1" cm="1">
        <f t="array" ref="G315">MIN(FIND({0,1,2,3,4,5,6,7,8,9},Table_0__2[[#This Row],[Sample B]]&amp;"0123456789"))</f>
        <v>5</v>
      </c>
      <c r="H315" s="1" t="str">
        <f>SUBSTITUTE((RIGHT(Table_0__2[[#This Row],[Sample B]],LEN(Table_0__2[[#This Row],[Sample B]]) - Table_0__2[[#This Row],[Column4]]+1)), "%", "")</f>
        <v>2 </v>
      </c>
      <c r="I315" s="1" t="e">
        <f>AVERAGE(Table_0__2[[#This Row],[Column3]],Table_0__2[[#This Row],[Column5]])</f>
        <v>#DIV/0!</v>
      </c>
    </row>
    <row r="316" spans="1:9" x14ac:dyDescent="0.25">
      <c r="A316" s="1" t="s">
        <v>46</v>
      </c>
      <c r="B316" s="1" t="s">
        <v>374</v>
      </c>
      <c r="C316" s="1" t="s">
        <v>167</v>
      </c>
      <c r="D316" s="1" cm="1">
        <f t="array" ref="D316">MIN(FIND({0,1,2,3,4,5,6,7,8,9},Table_0__2[[#This Row],[Sample A]]&amp;"0123456789"))</f>
        <v>7</v>
      </c>
      <c r="E316" s="1" t="str">
        <f>LEFT(Table_0__2[[#This Row],[Sample A]],Table_0__2[[#This Row],[Column1]]-1)</f>
        <v xml:space="preserve">Black </v>
      </c>
      <c r="F316" s="2" t="str">
        <f>SUBSTITUTE((RIGHT(Table_0__2[[#This Row],[Sample A]],LEN(Table_0__2[[#This Row],[Sample A]]) - Table_0__2[[#This Row],[Column1]]+1)), "%", "")</f>
        <v>60 </v>
      </c>
      <c r="G316" s="1" cm="1">
        <f t="array" ref="G316">MIN(FIND({0,1,2,3,4,5,6,7,8,9},Table_0__2[[#This Row],[Sample B]]&amp;"0123456789"))</f>
        <v>7</v>
      </c>
      <c r="H316" s="1" t="str">
        <f>SUBSTITUTE((RIGHT(Table_0__2[[#This Row],[Sample B]],LEN(Table_0__2[[#This Row],[Sample B]]) - Table_0__2[[#This Row],[Column4]]+1)), "%", "")</f>
        <v>49 </v>
      </c>
      <c r="I316" s="1" t="e">
        <f>AVERAGE(Table_0__2[[#This Row],[Column3]],Table_0__2[[#This Row],[Column5]])</f>
        <v>#DIV/0!</v>
      </c>
    </row>
    <row r="317" spans="1:9" x14ac:dyDescent="0.25">
      <c r="A317" s="1" t="s">
        <v>46</v>
      </c>
      <c r="B317" s="1" t="s">
        <v>375</v>
      </c>
      <c r="C317" s="1" t="s">
        <v>376</v>
      </c>
      <c r="D317" s="1" cm="1">
        <f t="array" ref="D317">MIN(FIND({0,1,2,3,4,5,6,7,8,9},Table_0__2[[#This Row],[Sample A]]&amp;"0123456789"))</f>
        <v>6</v>
      </c>
      <c r="E317" s="1" t="str">
        <f>LEFT(Table_0__2[[#This Row],[Sample A]],Table_0__2[[#This Row],[Column1]]-1)</f>
        <v xml:space="preserve">Gray </v>
      </c>
      <c r="F317" s="2" t="str">
        <f>SUBSTITUTE((RIGHT(Table_0__2[[#This Row],[Sample A]],LEN(Table_0__2[[#This Row],[Sample A]]) - Table_0__2[[#This Row],[Column1]]+1)), "%", "")</f>
        <v>30 </v>
      </c>
      <c r="G317" s="1" cm="1">
        <f t="array" ref="G317">MIN(FIND({0,1,2,3,4,5,6,7,8,9},Table_0__2[[#This Row],[Sample B]]&amp;"0123456789"))</f>
        <v>6</v>
      </c>
      <c r="H317" s="1" t="str">
        <f>SUBSTITUTE((RIGHT(Table_0__2[[#This Row],[Sample B]],LEN(Table_0__2[[#This Row],[Sample B]]) - Table_0__2[[#This Row],[Column4]]+1)), "%", "")</f>
        <v>35 </v>
      </c>
      <c r="I317" s="1" t="e">
        <f>AVERAGE(Table_0__2[[#This Row],[Column3]],Table_0__2[[#This Row],[Column5]])</f>
        <v>#DIV/0!</v>
      </c>
    </row>
    <row r="318" spans="1:9" x14ac:dyDescent="0.25">
      <c r="A318" s="1" t="s">
        <v>46</v>
      </c>
      <c r="B318" s="1" t="s">
        <v>211</v>
      </c>
      <c r="C318" s="1" t="s">
        <v>377</v>
      </c>
      <c r="D318" s="1" cm="1">
        <f t="array" ref="D318">MIN(FIND({0,1,2,3,4,5,6,7,8,9},Table_0__2[[#This Row],[Sample A]]&amp;"0123456789"))</f>
        <v>7</v>
      </c>
      <c r="E318" s="1" t="str">
        <f>LEFT(Table_0__2[[#This Row],[Sample A]],Table_0__2[[#This Row],[Column1]]-1)</f>
        <v xml:space="preserve">White </v>
      </c>
      <c r="F318" s="2" t="str">
        <f>SUBSTITUTE((RIGHT(Table_0__2[[#This Row],[Sample A]],LEN(Table_0__2[[#This Row],[Sample A]]) - Table_0__2[[#This Row],[Column1]]+1)), "%", "")</f>
        <v>4 </v>
      </c>
      <c r="G318" s="1" cm="1">
        <f t="array" ref="G318">MIN(FIND({0,1,2,3,4,5,6,7,8,9},Table_0__2[[#This Row],[Sample B]]&amp;"0123456789"))</f>
        <v>7</v>
      </c>
      <c r="H318" s="1" t="str">
        <f>SUBSTITUTE((RIGHT(Table_0__2[[#This Row],[Sample B]],LEN(Table_0__2[[#This Row],[Sample B]]) - Table_0__2[[#This Row],[Column4]]+1)), "%", "")</f>
        <v>8 </v>
      </c>
      <c r="I318" s="1" t="e">
        <f>AVERAGE(Table_0__2[[#This Row],[Column3]],Table_0__2[[#This Row],[Column5]])</f>
        <v>#DIV/0!</v>
      </c>
    </row>
    <row r="319" spans="1:9" x14ac:dyDescent="0.25">
      <c r="A319" s="1" t="s">
        <v>46</v>
      </c>
      <c r="B319" s="1" t="s">
        <v>174</v>
      </c>
      <c r="C319" s="1" t="s">
        <v>174</v>
      </c>
      <c r="D319" s="1" cm="1">
        <f t="array" ref="D319">MIN(FIND({0,1,2,3,4,5,6,7,8,9},Table_0__2[[#This Row],[Sample A]]&amp;"0123456789"))</f>
        <v>7</v>
      </c>
      <c r="E319" s="1" t="str">
        <f>LEFT(Table_0__2[[#This Row],[Sample A]],Table_0__2[[#This Row],[Column1]]-1)</f>
        <v xml:space="preserve">Brown </v>
      </c>
      <c r="F319" s="2" t="str">
        <f>SUBSTITUTE((RIGHT(Table_0__2[[#This Row],[Sample A]],LEN(Table_0__2[[#This Row],[Sample A]]) - Table_0__2[[#This Row],[Column1]]+1)), "%", "")</f>
        <v>2 </v>
      </c>
      <c r="G319" s="1" cm="1">
        <f t="array" ref="G319">MIN(FIND({0,1,2,3,4,5,6,7,8,9},Table_0__2[[#This Row],[Sample B]]&amp;"0123456789"))</f>
        <v>7</v>
      </c>
      <c r="H319" s="1" t="str">
        <f>SUBSTITUTE((RIGHT(Table_0__2[[#This Row],[Sample B]],LEN(Table_0__2[[#This Row],[Sample B]]) - Table_0__2[[#This Row],[Column4]]+1)), "%", "")</f>
        <v>2 </v>
      </c>
      <c r="I319" s="1" t="e">
        <f>AVERAGE(Table_0__2[[#This Row],[Column3]],Table_0__2[[#This Row],[Column5]])</f>
        <v>#DIV/0!</v>
      </c>
    </row>
    <row r="320" spans="1:9" x14ac:dyDescent="0.25">
      <c r="A320" s="1" t="s">
        <v>46</v>
      </c>
      <c r="B320" s="1" t="s">
        <v>173</v>
      </c>
      <c r="C320" s="1" t="s">
        <v>378</v>
      </c>
      <c r="D320" s="1" cm="1">
        <f t="array" ref="D320">MIN(FIND({0,1,2,3,4,5,6,7,8,9},Table_0__2[[#This Row],[Sample A]]&amp;"0123456789"))</f>
        <v>7</v>
      </c>
      <c r="E320" s="1" t="str">
        <f>LEFT(Table_0__2[[#This Row],[Sample A]],Table_0__2[[#This Row],[Column1]]-1)</f>
        <v xml:space="preserve">Green </v>
      </c>
      <c r="F320" s="2" t="str">
        <f>SUBSTITUTE((RIGHT(Table_0__2[[#This Row],[Sample A]],LEN(Table_0__2[[#This Row],[Sample A]]) - Table_0__2[[#This Row],[Column1]]+1)), "%", "")</f>
        <v>4 </v>
      </c>
      <c r="G320" s="1" cm="1">
        <f t="array" ref="G320">MIN(FIND({0,1,2,3,4,5,6,7,8,9},Table_0__2[[#This Row],[Sample B]]&amp;"0123456789"))</f>
        <v>15</v>
      </c>
      <c r="H320" s="1" t="str">
        <f>SUBSTITUTE((RIGHT(Table_0__2[[#This Row],[Sample B]],LEN(Table_0__2[[#This Row],[Sample B]]) - Table_0__2[[#This Row],[Column4]]+1)), "%", "")</f>
        <v>2 </v>
      </c>
      <c r="I320" s="1" t="e">
        <f>AVERAGE(Table_0__2[[#This Row],[Column3]],Table_0__2[[#This Row],[Column5]])</f>
        <v>#DIV/0!</v>
      </c>
    </row>
    <row r="321" spans="1:9" x14ac:dyDescent="0.25">
      <c r="A321" s="1" t="s">
        <v>47</v>
      </c>
      <c r="B321" s="1" t="s">
        <v>379</v>
      </c>
      <c r="C321" s="1" t="s">
        <v>380</v>
      </c>
      <c r="D321" s="1" cm="1">
        <f t="array" ref="D321">MIN(FIND({0,1,2,3,4,5,6,7,8,9},Table_0__2[[#This Row],[Sample A]]&amp;"0123456789"))</f>
        <v>7</v>
      </c>
      <c r="E321" s="1" t="str">
        <f>LEFT(Table_0__2[[#This Row],[Sample A]],Table_0__2[[#This Row],[Column1]]-1)</f>
        <v xml:space="preserve">Brown </v>
      </c>
      <c r="F321" s="2" t="str">
        <f>SUBSTITUTE((RIGHT(Table_0__2[[#This Row],[Sample A]],LEN(Table_0__2[[#This Row],[Sample A]]) - Table_0__2[[#This Row],[Column1]]+1)), "%", "")</f>
        <v>56 </v>
      </c>
      <c r="G321" s="1" cm="1">
        <f t="array" ref="G321">MIN(FIND({0,1,2,3,4,5,6,7,8,9},Table_0__2[[#This Row],[Sample B]]&amp;"0123456789"))</f>
        <v>7</v>
      </c>
      <c r="H321" s="1" t="str">
        <f>SUBSTITUTE((RIGHT(Table_0__2[[#This Row],[Sample B]],LEN(Table_0__2[[#This Row],[Sample B]]) - Table_0__2[[#This Row],[Column4]]+1)), "%", "")</f>
        <v>50 </v>
      </c>
      <c r="I321" s="1" t="e">
        <f>AVERAGE(Table_0__2[[#This Row],[Column3]],Table_0__2[[#This Row],[Column5]])</f>
        <v>#DIV/0!</v>
      </c>
    </row>
    <row r="322" spans="1:9" x14ac:dyDescent="0.25">
      <c r="A322" s="1" t="s">
        <v>47</v>
      </c>
      <c r="B322" s="1" t="s">
        <v>381</v>
      </c>
      <c r="C322" s="1" t="s">
        <v>382</v>
      </c>
      <c r="D322" s="1" cm="1">
        <f t="array" ref="D322">MIN(FIND({0,1,2,3,4,5,6,7,8,9},Table_0__2[[#This Row],[Sample A]]&amp;"0123456789"))</f>
        <v>7</v>
      </c>
      <c r="E322" s="1" t="str">
        <f>LEFT(Table_0__2[[#This Row],[Sample A]],Table_0__2[[#This Row],[Column1]]-1)</f>
        <v xml:space="preserve">Black </v>
      </c>
      <c r="F322" s="2" t="str">
        <f>SUBSTITUTE((RIGHT(Table_0__2[[#This Row],[Sample A]],LEN(Table_0__2[[#This Row],[Sample A]]) - Table_0__2[[#This Row],[Column1]]+1)), "%", "")</f>
        <v>36 </v>
      </c>
      <c r="G322" s="1" cm="1">
        <f t="array" ref="G322">MIN(FIND({0,1,2,3,4,5,6,7,8,9},Table_0__2[[#This Row],[Sample B]]&amp;"0123456789"))</f>
        <v>7</v>
      </c>
      <c r="H322" s="1" t="str">
        <f>SUBSTITUTE((RIGHT(Table_0__2[[#This Row],[Sample B]],LEN(Table_0__2[[#This Row],[Sample B]]) - Table_0__2[[#This Row],[Column4]]+1)), "%", "")</f>
        <v>42 </v>
      </c>
      <c r="I322" s="1" t="e">
        <f>AVERAGE(Table_0__2[[#This Row],[Column3]],Table_0__2[[#This Row],[Column5]])</f>
        <v>#DIV/0!</v>
      </c>
    </row>
    <row r="323" spans="1:9" x14ac:dyDescent="0.25">
      <c r="A323" s="1" t="s">
        <v>47</v>
      </c>
      <c r="B323" s="1" t="s">
        <v>186</v>
      </c>
      <c r="C323" s="1" t="s">
        <v>176</v>
      </c>
      <c r="D323" s="1" cm="1">
        <f t="array" ref="D323">MIN(FIND({0,1,2,3,4,5,6,7,8,9},Table_0__2[[#This Row],[Sample A]]&amp;"0123456789"))</f>
        <v>8</v>
      </c>
      <c r="E323" s="1" t="str">
        <f>LEFT(Table_0__2[[#This Row],[Sample A]],Table_0__2[[#This Row],[Column1]]-1)</f>
        <v xml:space="preserve">Orange </v>
      </c>
      <c r="F323" s="2" t="str">
        <f>SUBSTITUTE((RIGHT(Table_0__2[[#This Row],[Sample A]],LEN(Table_0__2[[#This Row],[Sample A]]) - Table_0__2[[#This Row],[Column1]]+1)), "%", "")</f>
        <v>2 </v>
      </c>
      <c r="G323" s="1" cm="1">
        <f t="array" ref="G323">MIN(FIND({0,1,2,3,4,5,6,7,8,9},Table_0__2[[#This Row],[Sample B]]&amp;"0123456789"))</f>
        <v>6</v>
      </c>
      <c r="H323" s="1" t="str">
        <f>SUBSTITUTE((RIGHT(Table_0__2[[#This Row],[Sample B]],LEN(Table_0__2[[#This Row],[Sample B]]) - Table_0__2[[#This Row],[Column4]]+1)), "%", "")</f>
        <v>4 </v>
      </c>
      <c r="I323" s="1" t="e">
        <f>AVERAGE(Table_0__2[[#This Row],[Column3]],Table_0__2[[#This Row],[Column5]])</f>
        <v>#DIV/0!</v>
      </c>
    </row>
    <row r="324" spans="1:9" x14ac:dyDescent="0.25">
      <c r="A324" s="1" t="s">
        <v>47</v>
      </c>
      <c r="B324" s="1" t="s">
        <v>250</v>
      </c>
      <c r="C324" s="1" t="s">
        <v>187</v>
      </c>
      <c r="D324" s="1" cm="1">
        <f t="array" ref="D324">MIN(FIND({0,1,2,3,4,5,6,7,8,9},Table_0__2[[#This Row],[Sample A]]&amp;"0123456789"))</f>
        <v>5</v>
      </c>
      <c r="E324" s="1" t="str">
        <f>LEFT(Table_0__2[[#This Row],[Sample A]],Table_0__2[[#This Row],[Column1]]-1)</f>
        <v xml:space="preserve">Tan </v>
      </c>
      <c r="F324" s="2" t="str">
        <f>SUBSTITUTE((RIGHT(Table_0__2[[#This Row],[Sample A]],LEN(Table_0__2[[#This Row],[Sample A]]) - Table_0__2[[#This Row],[Column1]]+1)), "%", "")</f>
        <v>2 </v>
      </c>
      <c r="G324" s="1" cm="1">
        <f t="array" ref="G324">MIN(FIND({0,1,2,3,4,5,6,7,8,9},Table_0__2[[#This Row],[Sample B]]&amp;"0123456789"))</f>
        <v>8</v>
      </c>
      <c r="H324" s="1" t="str">
        <f>SUBSTITUTE((RIGHT(Table_0__2[[#This Row],[Sample B]],LEN(Table_0__2[[#This Row],[Sample B]]) - Table_0__2[[#This Row],[Column4]]+1)), "%", "")</f>
        <v>2 </v>
      </c>
      <c r="I324" s="1" t="e">
        <f>AVERAGE(Table_0__2[[#This Row],[Column3]],Table_0__2[[#This Row],[Column5]])</f>
        <v>#DIV/0!</v>
      </c>
    </row>
    <row r="325" spans="1:9" x14ac:dyDescent="0.25">
      <c r="A325" s="1" t="s">
        <v>47</v>
      </c>
      <c r="B325" s="1" t="s">
        <v>383</v>
      </c>
      <c r="C325" s="1" t="s">
        <v>301</v>
      </c>
      <c r="D325" s="1" cm="1">
        <f t="array" ref="D325">MIN(FIND({0,1,2,3,4,5,6,7,8,9},Table_0__2[[#This Row],[Sample A]]&amp;"0123456789"))</f>
        <v>9</v>
      </c>
      <c r="E325" s="1" t="str">
        <f>LEFT(Table_0__2[[#This Row],[Sample A]],Table_0__2[[#This Row],[Column1]]-1)</f>
        <v xml:space="preserve">Magenta </v>
      </c>
      <c r="F325" s="2" t="str">
        <f>SUBSTITUTE((RIGHT(Table_0__2[[#This Row],[Sample A]],LEN(Table_0__2[[#This Row],[Sample A]]) - Table_0__2[[#This Row],[Column1]]+1)), "%", "")</f>
        <v>2 </v>
      </c>
      <c r="G325" s="1" cm="1">
        <f t="array" ref="G325">MIN(FIND({0,1,2,3,4,5,6,7,8,9},Table_0__2[[#This Row],[Sample B]]&amp;"0123456789"))</f>
        <v>10</v>
      </c>
      <c r="H325" s="1" t="str">
        <f>SUBSTITUTE((RIGHT(Table_0__2[[#This Row],[Sample B]],LEN(Table_0__2[[#This Row],[Sample B]]) - Table_0__2[[#This Row],[Column4]]+1)), "%", "")</f>
        <v>2 </v>
      </c>
      <c r="I325" s="1" t="e">
        <f>AVERAGE(Table_0__2[[#This Row],[Column3]],Table_0__2[[#This Row],[Column5]])</f>
        <v>#DIV/0!</v>
      </c>
    </row>
    <row r="326" spans="1:9" x14ac:dyDescent="0.25">
      <c r="A326" s="1" t="s">
        <v>48</v>
      </c>
      <c r="B326" s="1" t="s">
        <v>166</v>
      </c>
      <c r="C326" s="1" t="s">
        <v>179</v>
      </c>
      <c r="D326" s="1" cm="1">
        <f t="array" ref="D326">MIN(FIND({0,1,2,3,4,5,6,7,8,9},Table_0__2[[#This Row],[Sample A]]&amp;"0123456789"))</f>
        <v>7</v>
      </c>
      <c r="E326" s="1" t="str">
        <f>LEFT(Table_0__2[[#This Row],[Sample A]],Table_0__2[[#This Row],[Column1]]-1)</f>
        <v xml:space="preserve">Black </v>
      </c>
      <c r="F326" s="2" t="str">
        <f>SUBSTITUTE((RIGHT(Table_0__2[[#This Row],[Sample A]],LEN(Table_0__2[[#This Row],[Sample A]]) - Table_0__2[[#This Row],[Column1]]+1)), "%", "")</f>
        <v>53 </v>
      </c>
      <c r="G326" s="1" cm="1">
        <f t="array" ref="G326">MIN(FIND({0,1,2,3,4,5,6,7,8,9},Table_0__2[[#This Row],[Sample B]]&amp;"0123456789"))</f>
        <v>7</v>
      </c>
      <c r="H326" s="1" t="str">
        <f>SUBSTITUTE((RIGHT(Table_0__2[[#This Row],[Sample B]],LEN(Table_0__2[[#This Row],[Sample B]]) - Table_0__2[[#This Row],[Column4]]+1)), "%", "")</f>
        <v>44 </v>
      </c>
      <c r="I326" s="1" t="e">
        <f>AVERAGE(Table_0__2[[#This Row],[Column3]],Table_0__2[[#This Row],[Column5]])</f>
        <v>#DIV/0!</v>
      </c>
    </row>
    <row r="327" spans="1:9" x14ac:dyDescent="0.25">
      <c r="A327" s="1" t="s">
        <v>48</v>
      </c>
      <c r="B327" s="1" t="s">
        <v>385</v>
      </c>
      <c r="C327" s="1" t="s">
        <v>386</v>
      </c>
      <c r="D327" s="1" cm="1">
        <f t="array" ref="D327">MIN(FIND({0,1,2,3,4,5,6,7,8,9},Table_0__2[[#This Row],[Sample A]]&amp;"0123456789"))</f>
        <v>7</v>
      </c>
      <c r="E327" s="1" t="str">
        <f>LEFT(Table_0__2[[#This Row],[Sample A]],Table_0__2[[#This Row],[Column1]]-1)</f>
        <v xml:space="preserve">White </v>
      </c>
      <c r="F327" s="2" t="str">
        <f>SUBSTITUTE((RIGHT(Table_0__2[[#This Row],[Sample A]],LEN(Table_0__2[[#This Row],[Sample A]]) - Table_0__2[[#This Row],[Column1]]+1)), "%", "")</f>
        <v>17 </v>
      </c>
      <c r="G327" s="1" cm="1">
        <f t="array" ref="G327">MIN(FIND({0,1,2,3,4,5,6,7,8,9},Table_0__2[[#This Row],[Sample B]]&amp;"0123456789"))</f>
        <v>7</v>
      </c>
      <c r="H327" s="1" t="str">
        <f>SUBSTITUTE((RIGHT(Table_0__2[[#This Row],[Sample B]],LEN(Table_0__2[[#This Row],[Sample B]]) - Table_0__2[[#This Row],[Column4]]+1)), "%", "")</f>
        <v>19 </v>
      </c>
      <c r="I327" s="1" t="e">
        <f>AVERAGE(Table_0__2[[#This Row],[Column3]],Table_0__2[[#This Row],[Column5]])</f>
        <v>#DIV/0!</v>
      </c>
    </row>
    <row r="328" spans="1:9" x14ac:dyDescent="0.25">
      <c r="A328" s="1" t="s">
        <v>48</v>
      </c>
      <c r="B328" s="1" t="s">
        <v>227</v>
      </c>
      <c r="C328" s="1" t="s">
        <v>197</v>
      </c>
      <c r="D328" s="1" cm="1">
        <f t="array" ref="D328">MIN(FIND({0,1,2,3,4,5,6,7,8,9},Table_0__2[[#This Row],[Sample A]]&amp;"0123456789"))</f>
        <v>6</v>
      </c>
      <c r="E328" s="1" t="str">
        <f>LEFT(Table_0__2[[#This Row],[Sample A]],Table_0__2[[#This Row],[Column1]]-1)</f>
        <v xml:space="preserve">Gray </v>
      </c>
      <c r="F328" s="2" t="str">
        <f>SUBSTITUTE((RIGHT(Table_0__2[[#This Row],[Sample A]],LEN(Table_0__2[[#This Row],[Sample A]]) - Table_0__2[[#This Row],[Column1]]+1)), "%", "")</f>
        <v>12 </v>
      </c>
      <c r="G328" s="1" cm="1">
        <f t="array" ref="G328">MIN(FIND({0,1,2,3,4,5,6,7,8,9},Table_0__2[[#This Row],[Sample B]]&amp;"0123456789"))</f>
        <v>6</v>
      </c>
      <c r="H328" s="1" t="str">
        <f>SUBSTITUTE((RIGHT(Table_0__2[[#This Row],[Sample B]],LEN(Table_0__2[[#This Row],[Sample B]]) - Table_0__2[[#This Row],[Column4]]+1)), "%", "")</f>
        <v>15 </v>
      </c>
      <c r="I328" s="1" t="e">
        <f>AVERAGE(Table_0__2[[#This Row],[Column3]],Table_0__2[[#This Row],[Column5]])</f>
        <v>#DIV/0!</v>
      </c>
    </row>
    <row r="329" spans="1:9" x14ac:dyDescent="0.25">
      <c r="A329" s="1" t="s">
        <v>48</v>
      </c>
      <c r="B329" s="1" t="s">
        <v>231</v>
      </c>
      <c r="C329" s="1" t="s">
        <v>240</v>
      </c>
      <c r="D329" s="1" cm="1">
        <f t="array" ref="D329">MIN(FIND({0,1,2,3,4,5,6,7,8,9},Table_0__2[[#This Row],[Sample A]]&amp;"0123456789"))</f>
        <v>7</v>
      </c>
      <c r="E329" s="1" t="str">
        <f>LEFT(Table_0__2[[#This Row],[Sample A]],Table_0__2[[#This Row],[Column1]]-1)</f>
        <v xml:space="preserve">Brown </v>
      </c>
      <c r="F329" s="2" t="str">
        <f>SUBSTITUTE((RIGHT(Table_0__2[[#This Row],[Sample A]],LEN(Table_0__2[[#This Row],[Sample A]]) - Table_0__2[[#This Row],[Column1]]+1)), "%", "")</f>
        <v>4 </v>
      </c>
      <c r="G329" s="1" cm="1">
        <f t="array" ref="G329">MIN(FIND({0,1,2,3,4,5,6,7,8,9},Table_0__2[[#This Row],[Sample B]]&amp;"0123456789"))</f>
        <v>7</v>
      </c>
      <c r="H329" s="1" t="str">
        <f>SUBSTITUTE((RIGHT(Table_0__2[[#This Row],[Sample B]],LEN(Table_0__2[[#This Row],[Sample B]]) - Table_0__2[[#This Row],[Column4]]+1)), "%", "")</f>
        <v>8 </v>
      </c>
      <c r="I329" s="1" t="e">
        <f>AVERAGE(Table_0__2[[#This Row],[Column3]],Table_0__2[[#This Row],[Column5]])</f>
        <v>#DIV/0!</v>
      </c>
    </row>
    <row r="330" spans="1:9" x14ac:dyDescent="0.25">
      <c r="A330" s="1" t="s">
        <v>48</v>
      </c>
      <c r="B330" s="1" t="s">
        <v>222</v>
      </c>
      <c r="C330" s="1" t="s">
        <v>184</v>
      </c>
      <c r="D330" s="1" cm="1">
        <f t="array" ref="D330">MIN(FIND({0,1,2,3,4,5,6,7,8,9},Table_0__2[[#This Row],[Sample A]]&amp;"0123456789"))</f>
        <v>6</v>
      </c>
      <c r="E330" s="1" t="str">
        <f>LEFT(Table_0__2[[#This Row],[Sample A]],Table_0__2[[#This Row],[Column1]]-1)</f>
        <v xml:space="preserve">Blue </v>
      </c>
      <c r="F330" s="2" t="str">
        <f>SUBSTITUTE((RIGHT(Table_0__2[[#This Row],[Sample A]],LEN(Table_0__2[[#This Row],[Sample A]]) - Table_0__2[[#This Row],[Column1]]+1)), "%", "")</f>
        <v>6 </v>
      </c>
      <c r="G330" s="1" cm="1">
        <f t="array" ref="G330">MIN(FIND({0,1,2,3,4,5,6,7,8,9},Table_0__2[[#This Row],[Sample B]]&amp;"0123456789"))</f>
        <v>6</v>
      </c>
      <c r="H330" s="1" t="str">
        <f>SUBSTITUTE((RIGHT(Table_0__2[[#This Row],[Sample B]],LEN(Table_0__2[[#This Row],[Sample B]]) - Table_0__2[[#This Row],[Column4]]+1)), "%", "")</f>
        <v>4 </v>
      </c>
      <c r="I330" s="1" t="e">
        <f>AVERAGE(Table_0__2[[#This Row],[Column3]],Table_0__2[[#This Row],[Column5]])</f>
        <v>#DIV/0!</v>
      </c>
    </row>
    <row r="331" spans="1:9" x14ac:dyDescent="0.25">
      <c r="A331" s="1" t="s">
        <v>48</v>
      </c>
      <c r="B331" s="1" t="s">
        <v>229</v>
      </c>
      <c r="C331" s="1" t="s">
        <v>387</v>
      </c>
      <c r="D331" s="1" cm="1">
        <f t="array" ref="D331">MIN(FIND({0,1,2,3,4,5,6,7,8,9},Table_0__2[[#This Row],[Sample A]]&amp;"0123456789"))</f>
        <v>5</v>
      </c>
      <c r="E331" s="1" t="str">
        <f>LEFT(Table_0__2[[#This Row],[Sample A]],Table_0__2[[#This Row],[Column1]]-1)</f>
        <v xml:space="preserve">Red </v>
      </c>
      <c r="F331" s="2" t="str">
        <f>SUBSTITUTE((RIGHT(Table_0__2[[#This Row],[Sample A]],LEN(Table_0__2[[#This Row],[Sample A]]) - Table_0__2[[#This Row],[Column1]]+1)), "%", "")</f>
        <v>6 </v>
      </c>
      <c r="G331" s="1" cm="1">
        <f t="array" ref="G331">MIN(FIND({0,1,2,3,4,5,6,7,8,9},Table_0__2[[#This Row],[Sample B]]&amp;"0123456789"))</f>
        <v>5</v>
      </c>
      <c r="H331" s="1" t="str">
        <f>SUBSTITUTE((RIGHT(Table_0__2[[#This Row],[Sample B]],LEN(Table_0__2[[#This Row],[Sample B]]) - Table_0__2[[#This Row],[Column4]]+1)), "%", "")</f>
        <v>4 </v>
      </c>
      <c r="I331" s="1" t="e">
        <f>AVERAGE(Table_0__2[[#This Row],[Column3]],Table_0__2[[#This Row],[Column5]])</f>
        <v>#DIV/0!</v>
      </c>
    </row>
    <row r="332" spans="1:9" x14ac:dyDescent="0.25">
      <c r="A332" s="1" t="s">
        <v>48</v>
      </c>
      <c r="B332" s="1" t="s">
        <v>192</v>
      </c>
      <c r="C332" s="1" t="s">
        <v>296</v>
      </c>
      <c r="D332" s="1" cm="1">
        <f t="array" ref="D332">MIN(FIND({0,1,2,3,4,5,6,7,8,9},Table_0__2[[#This Row],[Sample A]]&amp;"0123456789"))</f>
        <v>8</v>
      </c>
      <c r="E332" s="1" t="str">
        <f>LEFT(Table_0__2[[#This Row],[Sample A]],Table_0__2[[#This Row],[Column1]]-1)</f>
        <v xml:space="preserve">Yellow </v>
      </c>
      <c r="F332" s="2" t="str">
        <f>SUBSTITUTE((RIGHT(Table_0__2[[#This Row],[Sample A]],LEN(Table_0__2[[#This Row],[Sample A]]) - Table_0__2[[#This Row],[Column1]]+1)), "%", "")</f>
        <v>2 </v>
      </c>
      <c r="G332" s="1" cm="1">
        <f t="array" ref="G332">MIN(FIND({0,1,2,3,4,5,6,7,8,9},Table_0__2[[#This Row],[Sample B]]&amp;"0123456789"))</f>
        <v>6</v>
      </c>
      <c r="H332" s="1" t="str">
        <f>SUBSTITUTE((RIGHT(Table_0__2[[#This Row],[Sample B]],LEN(Table_0__2[[#This Row],[Sample B]]) - Table_0__2[[#This Row],[Column4]]+1)), "%", "")</f>
        <v>2 </v>
      </c>
      <c r="I332" s="1" t="e">
        <f>AVERAGE(Table_0__2[[#This Row],[Column3]],Table_0__2[[#This Row],[Column5]])</f>
        <v>#DIV/0!</v>
      </c>
    </row>
    <row r="333" spans="1:9" x14ac:dyDescent="0.25">
      <c r="A333" s="1" t="s">
        <v>49</v>
      </c>
      <c r="B333" s="1" t="s">
        <v>271</v>
      </c>
      <c r="C333" s="1" t="s">
        <v>267</v>
      </c>
      <c r="D333" s="1" cm="1">
        <f t="array" ref="D333">MIN(FIND({0,1,2,3,4,5,6,7,8,9},Table_0__2[[#This Row],[Sample A]]&amp;"0123456789"))</f>
        <v>5</v>
      </c>
      <c r="E333" s="1" t="str">
        <f>LEFT(Table_0__2[[#This Row],[Sample A]],Table_0__2[[#This Row],[Column1]]-1)</f>
        <v xml:space="preserve">Red </v>
      </c>
      <c r="F333" s="2" t="str">
        <f>SUBSTITUTE((RIGHT(Table_0__2[[#This Row],[Sample A]],LEN(Table_0__2[[#This Row],[Sample A]]) - Table_0__2[[#This Row],[Column1]]+1)), "%", "")</f>
        <v>51 </v>
      </c>
      <c r="G333" s="1" cm="1">
        <f t="array" ref="G333">MIN(FIND({0,1,2,3,4,5,6,7,8,9},Table_0__2[[#This Row],[Sample B]]&amp;"0123456789"))</f>
        <v>5</v>
      </c>
      <c r="H333" s="1" t="str">
        <f>SUBSTITUTE((RIGHT(Table_0__2[[#This Row],[Sample B]],LEN(Table_0__2[[#This Row],[Sample B]]) - Table_0__2[[#This Row],[Column4]]+1)), "%", "")</f>
        <v>54 </v>
      </c>
      <c r="I333" s="1" t="e">
        <f>AVERAGE(Table_0__2[[#This Row],[Column3]],Table_0__2[[#This Row],[Column5]])</f>
        <v>#DIV/0!</v>
      </c>
    </row>
    <row r="334" spans="1:9" x14ac:dyDescent="0.25">
      <c r="A334" s="1" t="s">
        <v>49</v>
      </c>
      <c r="B334" s="1" t="s">
        <v>236</v>
      </c>
      <c r="C334" s="1" t="s">
        <v>336</v>
      </c>
      <c r="D334" s="1" cm="1">
        <f t="array" ref="D334">MIN(FIND({0,1,2,3,4,5,6,7,8,9},Table_0__2[[#This Row],[Sample A]]&amp;"0123456789"))</f>
        <v>7</v>
      </c>
      <c r="E334" s="1" t="str">
        <f>LEFT(Table_0__2[[#This Row],[Sample A]],Table_0__2[[#This Row],[Column1]]-1)</f>
        <v xml:space="preserve">Black </v>
      </c>
      <c r="F334" s="2" t="str">
        <f>SUBSTITUTE((RIGHT(Table_0__2[[#This Row],[Sample A]],LEN(Table_0__2[[#This Row],[Sample A]]) - Table_0__2[[#This Row],[Column1]]+1)), "%", "")</f>
        <v>21 </v>
      </c>
      <c r="G334" s="1" cm="1">
        <f t="array" ref="G334">MIN(FIND({0,1,2,3,4,5,6,7,8,9},Table_0__2[[#This Row],[Sample B]]&amp;"0123456789"))</f>
        <v>7</v>
      </c>
      <c r="H334" s="1" t="str">
        <f>SUBSTITUTE((RIGHT(Table_0__2[[#This Row],[Sample B]],LEN(Table_0__2[[#This Row],[Sample B]]) - Table_0__2[[#This Row],[Column4]]+1)), "%", "")</f>
        <v>30 </v>
      </c>
      <c r="I334" s="1" t="e">
        <f>AVERAGE(Table_0__2[[#This Row],[Column3]],Table_0__2[[#This Row],[Column5]])</f>
        <v>#DIV/0!</v>
      </c>
    </row>
    <row r="335" spans="1:9" x14ac:dyDescent="0.25">
      <c r="A335" s="1" t="s">
        <v>49</v>
      </c>
      <c r="B335" s="1" t="s">
        <v>278</v>
      </c>
      <c r="C335" s="1" t="s">
        <v>176</v>
      </c>
      <c r="D335" s="1" cm="1">
        <f t="array" ref="D335">MIN(FIND({0,1,2,3,4,5,6,7,8,9},Table_0__2[[#This Row],[Sample A]]&amp;"0123456789"))</f>
        <v>6</v>
      </c>
      <c r="E335" s="1" t="str">
        <f>LEFT(Table_0__2[[#This Row],[Sample A]],Table_0__2[[#This Row],[Column1]]-1)</f>
        <v xml:space="preserve">Gray </v>
      </c>
      <c r="F335" s="2" t="str">
        <f>SUBSTITUTE((RIGHT(Table_0__2[[#This Row],[Sample A]],LEN(Table_0__2[[#This Row],[Sample A]]) - Table_0__2[[#This Row],[Column1]]+1)), "%", "")</f>
        <v>10 </v>
      </c>
      <c r="G335" s="1" cm="1">
        <f t="array" ref="G335">MIN(FIND({0,1,2,3,4,5,6,7,8,9},Table_0__2[[#This Row],[Sample B]]&amp;"0123456789"))</f>
        <v>6</v>
      </c>
      <c r="H335" s="1" t="str">
        <f>SUBSTITUTE((RIGHT(Table_0__2[[#This Row],[Sample B]],LEN(Table_0__2[[#This Row],[Sample B]]) - Table_0__2[[#This Row],[Column4]]+1)), "%", "")</f>
        <v>4 </v>
      </c>
      <c r="I335" s="1" t="e">
        <f>AVERAGE(Table_0__2[[#This Row],[Column3]],Table_0__2[[#This Row],[Column5]])</f>
        <v>#DIV/0!</v>
      </c>
    </row>
    <row r="336" spans="1:9" x14ac:dyDescent="0.25">
      <c r="A336" s="1" t="s">
        <v>49</v>
      </c>
      <c r="B336" s="1" t="s">
        <v>184</v>
      </c>
      <c r="C336" s="1" t="s">
        <v>222</v>
      </c>
      <c r="D336" s="1" cm="1">
        <f t="array" ref="D336">MIN(FIND({0,1,2,3,4,5,6,7,8,9},Table_0__2[[#This Row],[Sample A]]&amp;"0123456789"))</f>
        <v>6</v>
      </c>
      <c r="E336" s="1" t="str">
        <f>LEFT(Table_0__2[[#This Row],[Sample A]],Table_0__2[[#This Row],[Column1]]-1)</f>
        <v xml:space="preserve">Blue </v>
      </c>
      <c r="F336" s="2" t="str">
        <f>SUBSTITUTE((RIGHT(Table_0__2[[#This Row],[Sample A]],LEN(Table_0__2[[#This Row],[Sample A]]) - Table_0__2[[#This Row],[Column1]]+1)), "%", "")</f>
        <v>4 </v>
      </c>
      <c r="G336" s="1" cm="1">
        <f t="array" ref="G336">MIN(FIND({0,1,2,3,4,5,6,7,8,9},Table_0__2[[#This Row],[Sample B]]&amp;"0123456789"))</f>
        <v>6</v>
      </c>
      <c r="H336" s="1" t="str">
        <f>SUBSTITUTE((RIGHT(Table_0__2[[#This Row],[Sample B]],LEN(Table_0__2[[#This Row],[Sample B]]) - Table_0__2[[#This Row],[Column4]]+1)), "%", "")</f>
        <v>6 </v>
      </c>
      <c r="I336" s="1" t="e">
        <f>AVERAGE(Table_0__2[[#This Row],[Column3]],Table_0__2[[#This Row],[Column5]])</f>
        <v>#DIV/0!</v>
      </c>
    </row>
    <row r="337" spans="1:9" x14ac:dyDescent="0.25">
      <c r="A337" s="1" t="s">
        <v>49</v>
      </c>
      <c r="B337" s="1" t="s">
        <v>174</v>
      </c>
      <c r="C337" s="1" t="s">
        <v>231</v>
      </c>
      <c r="D337" s="1" cm="1">
        <f t="array" ref="D337">MIN(FIND({0,1,2,3,4,5,6,7,8,9},Table_0__2[[#This Row],[Sample A]]&amp;"0123456789"))</f>
        <v>7</v>
      </c>
      <c r="E337" s="1" t="str">
        <f>LEFT(Table_0__2[[#This Row],[Sample A]],Table_0__2[[#This Row],[Column1]]-1)</f>
        <v xml:space="preserve">Brown </v>
      </c>
      <c r="F337" s="2" t="str">
        <f>SUBSTITUTE((RIGHT(Table_0__2[[#This Row],[Sample A]],LEN(Table_0__2[[#This Row],[Sample A]]) - Table_0__2[[#This Row],[Column1]]+1)), "%", "")</f>
        <v>2 </v>
      </c>
      <c r="G337" s="1" cm="1">
        <f t="array" ref="G337">MIN(FIND({0,1,2,3,4,5,6,7,8,9},Table_0__2[[#This Row],[Sample B]]&amp;"0123456789"))</f>
        <v>7</v>
      </c>
      <c r="H337" s="1" t="str">
        <f>SUBSTITUTE((RIGHT(Table_0__2[[#This Row],[Sample B]],LEN(Table_0__2[[#This Row],[Sample B]]) - Table_0__2[[#This Row],[Column4]]+1)), "%", "")</f>
        <v>4 </v>
      </c>
      <c r="I337" s="1" t="e">
        <f>AVERAGE(Table_0__2[[#This Row],[Column3]],Table_0__2[[#This Row],[Column5]])</f>
        <v>#DIV/0!</v>
      </c>
    </row>
    <row r="338" spans="1:9" x14ac:dyDescent="0.25">
      <c r="A338" s="1" t="s">
        <v>49</v>
      </c>
      <c r="B338" s="1" t="s">
        <v>192</v>
      </c>
      <c r="C338" s="1" t="s">
        <v>192</v>
      </c>
      <c r="D338" s="1" cm="1">
        <f t="array" ref="D338">MIN(FIND({0,1,2,3,4,5,6,7,8,9},Table_0__2[[#This Row],[Sample A]]&amp;"0123456789"))</f>
        <v>8</v>
      </c>
      <c r="E338" s="1" t="str">
        <f>LEFT(Table_0__2[[#This Row],[Sample A]],Table_0__2[[#This Row],[Column1]]-1)</f>
        <v xml:space="preserve">Yellow </v>
      </c>
      <c r="F338" s="2" t="str">
        <f>SUBSTITUTE((RIGHT(Table_0__2[[#This Row],[Sample A]],LEN(Table_0__2[[#This Row],[Sample A]]) - Table_0__2[[#This Row],[Column1]]+1)), "%", "")</f>
        <v>2 </v>
      </c>
      <c r="G338" s="1" cm="1">
        <f t="array" ref="G338">MIN(FIND({0,1,2,3,4,5,6,7,8,9},Table_0__2[[#This Row],[Sample B]]&amp;"0123456789"))</f>
        <v>8</v>
      </c>
      <c r="H338" s="1" t="str">
        <f>SUBSTITUTE((RIGHT(Table_0__2[[#This Row],[Sample B]],LEN(Table_0__2[[#This Row],[Sample B]]) - Table_0__2[[#This Row],[Column4]]+1)), "%", "")</f>
        <v>2 </v>
      </c>
      <c r="I338" s="1" t="e">
        <f>AVERAGE(Table_0__2[[#This Row],[Column3]],Table_0__2[[#This Row],[Column5]])</f>
        <v>#DIV/0!</v>
      </c>
    </row>
    <row r="339" spans="1:9" x14ac:dyDescent="0.25">
      <c r="A339" s="1" t="s">
        <v>49</v>
      </c>
      <c r="B339" s="1" t="s">
        <v>186</v>
      </c>
      <c r="C339" s="1" t="s">
        <v>3</v>
      </c>
      <c r="D339" s="1" cm="1">
        <f t="array" ref="D339">MIN(FIND({0,1,2,3,4,5,6,7,8,9},Table_0__2[[#This Row],[Sample A]]&amp;"0123456789"))</f>
        <v>8</v>
      </c>
      <c r="E339" s="1" t="str">
        <f>LEFT(Table_0__2[[#This Row],[Sample A]],Table_0__2[[#This Row],[Column1]]-1)</f>
        <v xml:space="preserve">Orange </v>
      </c>
      <c r="F339" s="2" t="str">
        <f>SUBSTITUTE((RIGHT(Table_0__2[[#This Row],[Sample A]],LEN(Table_0__2[[#This Row],[Sample A]]) - Table_0__2[[#This Row],[Column1]]+1)), "%", "")</f>
        <v>2 </v>
      </c>
      <c r="G339" s="1" cm="1">
        <f t="array" ref="G339">MIN(FIND({0,1,2,3,4,5,6,7,8,9},Table_0__2[[#This Row],[Sample B]]&amp;"0123456789"))</f>
        <v>1</v>
      </c>
      <c r="H339" s="1" t="str">
        <f>SUBSTITUTE((RIGHT(Table_0__2[[#This Row],[Sample B]],LEN(Table_0__2[[#This Row],[Sample B]]) - Table_0__2[[#This Row],[Column4]]+1)), "%", "")</f>
        <v/>
      </c>
      <c r="I339" s="1" t="e">
        <f>AVERAGE(Table_0__2[[#This Row],[Column3]],Table_0__2[[#This Row],[Column5]])</f>
        <v>#DIV/0!</v>
      </c>
    </row>
    <row r="340" spans="1:9" x14ac:dyDescent="0.25">
      <c r="A340" s="1" t="s">
        <v>50</v>
      </c>
      <c r="B340" s="1" t="s">
        <v>252</v>
      </c>
      <c r="C340" s="1" t="s">
        <v>388</v>
      </c>
      <c r="D340" s="1" cm="1">
        <f t="array" ref="D340">MIN(FIND({0,1,2,3,4,5,6,7,8,9},Table_0__2[[#This Row],[Sample A]]&amp;"0123456789"))</f>
        <v>7</v>
      </c>
      <c r="E340" s="1" t="str">
        <f>LEFT(Table_0__2[[#This Row],[Sample A]],Table_0__2[[#This Row],[Column1]]-1)</f>
        <v xml:space="preserve">Black </v>
      </c>
      <c r="F340" s="2" t="str">
        <f>SUBSTITUTE((RIGHT(Table_0__2[[#This Row],[Sample A]],LEN(Table_0__2[[#This Row],[Sample A]]) - Table_0__2[[#This Row],[Column1]]+1)), "%", "")</f>
        <v>54 </v>
      </c>
      <c r="G340" s="1" cm="1">
        <f t="array" ref="G340">MIN(FIND({0,1,2,3,4,5,6,7,8,9},Table_0__2[[#This Row],[Sample B]]&amp;"0123456789"))</f>
        <v>7</v>
      </c>
      <c r="H340" s="1" t="str">
        <f>SUBSTITUTE((RIGHT(Table_0__2[[#This Row],[Sample B]],LEN(Table_0__2[[#This Row],[Sample B]]) - Table_0__2[[#This Row],[Column4]]+1)), "%", "")</f>
        <v>58 </v>
      </c>
      <c r="I340" s="1" t="e">
        <f>AVERAGE(Table_0__2[[#This Row],[Column3]],Table_0__2[[#This Row],[Column5]])</f>
        <v>#DIV/0!</v>
      </c>
    </row>
    <row r="341" spans="1:9" x14ac:dyDescent="0.25">
      <c r="A341" s="1" t="s">
        <v>50</v>
      </c>
      <c r="B341" s="1" t="s">
        <v>389</v>
      </c>
      <c r="C341" s="1" t="s">
        <v>343</v>
      </c>
      <c r="D341" s="1" cm="1">
        <f t="array" ref="D341">MIN(FIND({0,1,2,3,4,5,6,7,8,9},Table_0__2[[#This Row],[Sample A]]&amp;"0123456789"))</f>
        <v>8</v>
      </c>
      <c r="E341" s="1" t="str">
        <f>LEFT(Table_0__2[[#This Row],[Sample A]],Table_0__2[[#This Row],[Column1]]-1)</f>
        <v xml:space="preserve">Orange </v>
      </c>
      <c r="F341" s="2" t="str">
        <f>SUBSTITUTE((RIGHT(Table_0__2[[#This Row],[Sample A]],LEN(Table_0__2[[#This Row],[Sample A]]) - Table_0__2[[#This Row],[Column1]]+1)), "%", "")</f>
        <v>14 </v>
      </c>
      <c r="G341" s="1" cm="1">
        <f t="array" ref="G341">MIN(FIND({0,1,2,3,4,5,6,7,8,9},Table_0__2[[#This Row],[Sample B]]&amp;"0123456789"))</f>
        <v>8</v>
      </c>
      <c r="H341" s="1" t="str">
        <f>SUBSTITUTE((RIGHT(Table_0__2[[#This Row],[Sample B]],LEN(Table_0__2[[#This Row],[Sample B]]) - Table_0__2[[#This Row],[Column4]]+1)), "%", "")</f>
        <v>10 </v>
      </c>
      <c r="I341" s="1" t="e">
        <f>AVERAGE(Table_0__2[[#This Row],[Column3]],Table_0__2[[#This Row],[Column5]])</f>
        <v>#DIV/0!</v>
      </c>
    </row>
    <row r="342" spans="1:9" x14ac:dyDescent="0.25">
      <c r="A342" s="1" t="s">
        <v>50</v>
      </c>
      <c r="B342" s="1" t="s">
        <v>228</v>
      </c>
      <c r="C342" s="1" t="s">
        <v>390</v>
      </c>
      <c r="D342" s="1" cm="1">
        <f t="array" ref="D342">MIN(FIND({0,1,2,3,4,5,6,7,8,9},Table_0__2[[#This Row],[Sample A]]&amp;"0123456789"))</f>
        <v>5</v>
      </c>
      <c r="E342" s="1" t="str">
        <f>LEFT(Table_0__2[[#This Row],[Sample A]],Table_0__2[[#This Row],[Column1]]-1)</f>
        <v xml:space="preserve">Red </v>
      </c>
      <c r="F342" s="2" t="str">
        <f>SUBSTITUTE((RIGHT(Table_0__2[[#This Row],[Sample A]],LEN(Table_0__2[[#This Row],[Sample A]]) - Table_0__2[[#This Row],[Column1]]+1)), "%", "")</f>
        <v>8 </v>
      </c>
      <c r="G342" s="1" cm="1">
        <f t="array" ref="G342">MIN(FIND({0,1,2,3,4,5,6,7,8,9},Table_0__2[[#This Row],[Sample B]]&amp;"0123456789"))</f>
        <v>5</v>
      </c>
      <c r="H342" s="1" t="str">
        <f>SUBSTITUTE((RIGHT(Table_0__2[[#This Row],[Sample B]],LEN(Table_0__2[[#This Row],[Sample B]]) - Table_0__2[[#This Row],[Column4]]+1)), "%", "")</f>
        <v>14 </v>
      </c>
      <c r="I342" s="1" t="e">
        <f>AVERAGE(Table_0__2[[#This Row],[Column3]],Table_0__2[[#This Row],[Column5]])</f>
        <v>#DIV/0!</v>
      </c>
    </row>
    <row r="343" spans="1:9" x14ac:dyDescent="0.25">
      <c r="A343" s="1" t="s">
        <v>50</v>
      </c>
      <c r="B343" s="1" t="s">
        <v>278</v>
      </c>
      <c r="C343" s="1" t="s">
        <v>239</v>
      </c>
      <c r="D343" s="1" cm="1">
        <f t="array" ref="D343">MIN(FIND({0,1,2,3,4,5,6,7,8,9},Table_0__2[[#This Row],[Sample A]]&amp;"0123456789"))</f>
        <v>6</v>
      </c>
      <c r="E343" s="1" t="str">
        <f>LEFT(Table_0__2[[#This Row],[Sample A]],Table_0__2[[#This Row],[Column1]]-1)</f>
        <v xml:space="preserve">Gray </v>
      </c>
      <c r="F343" s="2" t="str">
        <f>SUBSTITUTE((RIGHT(Table_0__2[[#This Row],[Sample A]],LEN(Table_0__2[[#This Row],[Sample A]]) - Table_0__2[[#This Row],[Column1]]+1)), "%", "")</f>
        <v>10 </v>
      </c>
      <c r="G343" s="1" cm="1">
        <f t="array" ref="G343">MIN(FIND({0,1,2,3,4,5,6,7,8,9},Table_0__2[[#This Row],[Sample B]]&amp;"0123456789"))</f>
        <v>6</v>
      </c>
      <c r="H343" s="1" t="str">
        <f>SUBSTITUTE((RIGHT(Table_0__2[[#This Row],[Sample B]],LEN(Table_0__2[[#This Row],[Sample B]]) - Table_0__2[[#This Row],[Column4]]+1)), "%", "")</f>
        <v>8 </v>
      </c>
      <c r="I343" s="1" t="e">
        <f>AVERAGE(Table_0__2[[#This Row],[Column3]],Table_0__2[[#This Row],[Column5]])</f>
        <v>#DIV/0!</v>
      </c>
    </row>
    <row r="344" spans="1:9" x14ac:dyDescent="0.25">
      <c r="A344" s="1" t="s">
        <v>50</v>
      </c>
      <c r="B344" s="1" t="s">
        <v>202</v>
      </c>
      <c r="C344" s="1" t="s">
        <v>242</v>
      </c>
      <c r="D344" s="1" cm="1">
        <f t="array" ref="D344">MIN(FIND({0,1,2,3,4,5,6,7,8,9},Table_0__2[[#This Row],[Sample A]]&amp;"0123456789"))</f>
        <v>7</v>
      </c>
      <c r="E344" s="1" t="str">
        <f>LEFT(Table_0__2[[#This Row],[Sample A]],Table_0__2[[#This Row],[Column1]]-1)</f>
        <v xml:space="preserve">White </v>
      </c>
      <c r="F344" s="2" t="str">
        <f>SUBSTITUTE((RIGHT(Table_0__2[[#This Row],[Sample A]],LEN(Table_0__2[[#This Row],[Sample A]]) - Table_0__2[[#This Row],[Column1]]+1)), "%", "")</f>
        <v>6 </v>
      </c>
      <c r="G344" s="1" cm="1">
        <f t="array" ref="G344">MIN(FIND({0,1,2,3,4,5,6,7,8,9},Table_0__2[[#This Row],[Sample B]]&amp;"0123456789"))</f>
        <v>7</v>
      </c>
      <c r="H344" s="1" t="str">
        <f>SUBSTITUTE((RIGHT(Table_0__2[[#This Row],[Sample B]],LEN(Table_0__2[[#This Row],[Sample B]]) - Table_0__2[[#This Row],[Column4]]+1)), "%", "")</f>
        <v>2 </v>
      </c>
      <c r="I344" s="1" t="e">
        <f>AVERAGE(Table_0__2[[#This Row],[Column3]],Table_0__2[[#This Row],[Column5]])</f>
        <v>#DIV/0!</v>
      </c>
    </row>
    <row r="345" spans="1:9" x14ac:dyDescent="0.25">
      <c r="A345" s="1" t="s">
        <v>50</v>
      </c>
      <c r="B345" s="1" t="s">
        <v>231</v>
      </c>
      <c r="C345" s="1" t="s">
        <v>231</v>
      </c>
      <c r="D345" s="1" cm="1">
        <f t="array" ref="D345">MIN(FIND({0,1,2,3,4,5,6,7,8,9},Table_0__2[[#This Row],[Sample A]]&amp;"0123456789"))</f>
        <v>7</v>
      </c>
      <c r="E345" s="1" t="str">
        <f>LEFT(Table_0__2[[#This Row],[Sample A]],Table_0__2[[#This Row],[Column1]]-1)</f>
        <v xml:space="preserve">Brown </v>
      </c>
      <c r="F345" s="2" t="str">
        <f>SUBSTITUTE((RIGHT(Table_0__2[[#This Row],[Sample A]],LEN(Table_0__2[[#This Row],[Sample A]]) - Table_0__2[[#This Row],[Column1]]+1)), "%", "")</f>
        <v>4 </v>
      </c>
      <c r="G345" s="1" cm="1">
        <f t="array" ref="G345">MIN(FIND({0,1,2,3,4,5,6,7,8,9},Table_0__2[[#This Row],[Sample B]]&amp;"0123456789"))</f>
        <v>7</v>
      </c>
      <c r="H345" s="1" t="str">
        <f>SUBSTITUTE((RIGHT(Table_0__2[[#This Row],[Sample B]],LEN(Table_0__2[[#This Row],[Sample B]]) - Table_0__2[[#This Row],[Column4]]+1)), "%", "")</f>
        <v>4 </v>
      </c>
      <c r="I345" s="1" t="e">
        <f>AVERAGE(Table_0__2[[#This Row],[Column3]],Table_0__2[[#This Row],[Column5]])</f>
        <v>#DIV/0!</v>
      </c>
    </row>
    <row r="346" spans="1:9" x14ac:dyDescent="0.25">
      <c r="A346" s="1" t="s">
        <v>50</v>
      </c>
      <c r="B346" s="1" t="s">
        <v>221</v>
      </c>
      <c r="C346" s="1" t="s">
        <v>173</v>
      </c>
      <c r="D346" s="1" cm="1">
        <f t="array" ref="D346">MIN(FIND({0,1,2,3,4,5,6,7,8,9},Table_0__2[[#This Row],[Sample A]]&amp;"0123456789"))</f>
        <v>6</v>
      </c>
      <c r="E346" s="1" t="str">
        <f>LEFT(Table_0__2[[#This Row],[Sample A]],Table_0__2[[#This Row],[Column1]]-1)</f>
        <v xml:space="preserve">Blue </v>
      </c>
      <c r="F346" s="2" t="str">
        <f>SUBSTITUTE((RIGHT(Table_0__2[[#This Row],[Sample A]],LEN(Table_0__2[[#This Row],[Sample A]]) - Table_0__2[[#This Row],[Column1]]+1)), "%", "")</f>
        <v>2 </v>
      </c>
      <c r="G346" s="1" cm="1">
        <f t="array" ref="G346">MIN(FIND({0,1,2,3,4,5,6,7,8,9},Table_0__2[[#This Row],[Sample B]]&amp;"0123456789"))</f>
        <v>7</v>
      </c>
      <c r="H346" s="1" t="str">
        <f>SUBSTITUTE((RIGHT(Table_0__2[[#This Row],[Sample B]],LEN(Table_0__2[[#This Row],[Sample B]]) - Table_0__2[[#This Row],[Column4]]+1)), "%", "")</f>
        <v>4 </v>
      </c>
      <c r="I346" s="1" t="e">
        <f>AVERAGE(Table_0__2[[#This Row],[Column3]],Table_0__2[[#This Row],[Column5]])</f>
        <v>#DIV/0!</v>
      </c>
    </row>
    <row r="347" spans="1:9" x14ac:dyDescent="0.25">
      <c r="A347" s="1" t="s">
        <v>51</v>
      </c>
      <c r="B347" s="1" t="s">
        <v>391</v>
      </c>
      <c r="C347" s="1" t="s">
        <v>392</v>
      </c>
      <c r="D347" s="1" cm="1">
        <f t="array" ref="D347">MIN(FIND({0,1,2,3,4,5,6,7,8,9},Table_0__2[[#This Row],[Sample A]]&amp;"0123456789"))</f>
        <v>5</v>
      </c>
      <c r="E347" s="1" t="str">
        <f>LEFT(Table_0__2[[#This Row],[Sample A]],Table_0__2[[#This Row],[Column1]]-1)</f>
        <v xml:space="preserve">Red </v>
      </c>
      <c r="F347" s="2" t="str">
        <f>SUBSTITUTE((RIGHT(Table_0__2[[#This Row],[Sample A]],LEN(Table_0__2[[#This Row],[Sample A]]) - Table_0__2[[#This Row],[Column1]]+1)), "%", "")</f>
        <v>55 </v>
      </c>
      <c r="G347" s="1" cm="1">
        <f t="array" ref="G347">MIN(FIND({0,1,2,3,4,5,6,7,8,9},Table_0__2[[#This Row],[Sample B]]&amp;"0123456789"))</f>
        <v>5</v>
      </c>
      <c r="H347" s="1" t="str">
        <f>SUBSTITUTE((RIGHT(Table_0__2[[#This Row],[Sample B]],LEN(Table_0__2[[#This Row],[Sample B]]) - Table_0__2[[#This Row],[Column4]]+1)), "%", "")</f>
        <v>62 </v>
      </c>
      <c r="I347" s="1" t="e">
        <f>AVERAGE(Table_0__2[[#This Row],[Column3]],Table_0__2[[#This Row],[Column5]])</f>
        <v>#DIV/0!</v>
      </c>
    </row>
    <row r="348" spans="1:9" x14ac:dyDescent="0.25">
      <c r="A348" s="1" t="s">
        <v>51</v>
      </c>
      <c r="B348" s="1" t="s">
        <v>236</v>
      </c>
      <c r="C348" s="1" t="s">
        <v>190</v>
      </c>
      <c r="D348" s="1" cm="1">
        <f t="array" ref="D348">MIN(FIND({0,1,2,3,4,5,6,7,8,9},Table_0__2[[#This Row],[Sample A]]&amp;"0123456789"))</f>
        <v>7</v>
      </c>
      <c r="E348" s="1" t="str">
        <f>LEFT(Table_0__2[[#This Row],[Sample A]],Table_0__2[[#This Row],[Column1]]-1)</f>
        <v xml:space="preserve">Black </v>
      </c>
      <c r="F348" s="2" t="str">
        <f>SUBSTITUTE((RIGHT(Table_0__2[[#This Row],[Sample A]],LEN(Table_0__2[[#This Row],[Sample A]]) - Table_0__2[[#This Row],[Column1]]+1)), "%", "")</f>
        <v>21 </v>
      </c>
      <c r="G348" s="1" cm="1">
        <f t="array" ref="G348">MIN(FIND({0,1,2,3,4,5,6,7,8,9},Table_0__2[[#This Row],[Sample B]]&amp;"0123456789"))</f>
        <v>7</v>
      </c>
      <c r="H348" s="1" t="str">
        <f>SUBSTITUTE((RIGHT(Table_0__2[[#This Row],[Sample B]],LEN(Table_0__2[[#This Row],[Sample B]]) - Table_0__2[[#This Row],[Column4]]+1)), "%", "")</f>
        <v>16 </v>
      </c>
      <c r="I348" s="1" t="e">
        <f>AVERAGE(Table_0__2[[#This Row],[Column3]],Table_0__2[[#This Row],[Column5]])</f>
        <v>#DIV/0!</v>
      </c>
    </row>
    <row r="349" spans="1:9" x14ac:dyDescent="0.25">
      <c r="A349" s="1" t="s">
        <v>51</v>
      </c>
      <c r="B349" s="1" t="s">
        <v>184</v>
      </c>
      <c r="C349" s="1" t="s">
        <v>258</v>
      </c>
      <c r="D349" s="1" cm="1">
        <f t="array" ref="D349">MIN(FIND({0,1,2,3,4,5,6,7,8,9},Table_0__2[[#This Row],[Sample A]]&amp;"0123456789"))</f>
        <v>6</v>
      </c>
      <c r="E349" s="1" t="str">
        <f>LEFT(Table_0__2[[#This Row],[Sample A]],Table_0__2[[#This Row],[Column1]]-1)</f>
        <v xml:space="preserve">Blue </v>
      </c>
      <c r="F349" s="2" t="str">
        <f>SUBSTITUTE((RIGHT(Table_0__2[[#This Row],[Sample A]],LEN(Table_0__2[[#This Row],[Sample A]]) - Table_0__2[[#This Row],[Column1]]+1)), "%", "")</f>
        <v>4 </v>
      </c>
      <c r="G349" s="1" cm="1">
        <f t="array" ref="G349">MIN(FIND({0,1,2,3,4,5,6,7,8,9},Table_0__2[[#This Row],[Sample B]]&amp;"0123456789"))</f>
        <v>6</v>
      </c>
      <c r="H349" s="1" t="str">
        <f>SUBSTITUTE((RIGHT(Table_0__2[[#This Row],[Sample B]],LEN(Table_0__2[[#This Row],[Sample B]]) - Table_0__2[[#This Row],[Column4]]+1)), "%", "")</f>
        <v>10 </v>
      </c>
      <c r="I349" s="1" t="e">
        <f>AVERAGE(Table_0__2[[#This Row],[Column3]],Table_0__2[[#This Row],[Column5]])</f>
        <v>#DIV/0!</v>
      </c>
    </row>
    <row r="350" spans="1:9" x14ac:dyDescent="0.25">
      <c r="A350" s="1" t="s">
        <v>51</v>
      </c>
      <c r="B350" s="1" t="s">
        <v>278</v>
      </c>
      <c r="C350" s="1" t="s">
        <v>176</v>
      </c>
      <c r="D350" s="1" cm="1">
        <f t="array" ref="D350">MIN(FIND({0,1,2,3,4,5,6,7,8,9},Table_0__2[[#This Row],[Sample A]]&amp;"0123456789"))</f>
        <v>6</v>
      </c>
      <c r="E350" s="1" t="str">
        <f>LEFT(Table_0__2[[#This Row],[Sample A]],Table_0__2[[#This Row],[Column1]]-1)</f>
        <v xml:space="preserve">Gray </v>
      </c>
      <c r="F350" s="2" t="str">
        <f>SUBSTITUTE((RIGHT(Table_0__2[[#This Row],[Sample A]],LEN(Table_0__2[[#This Row],[Sample A]]) - Table_0__2[[#This Row],[Column1]]+1)), "%", "")</f>
        <v>10 </v>
      </c>
      <c r="G350" s="1" cm="1">
        <f t="array" ref="G350">MIN(FIND({0,1,2,3,4,5,6,7,8,9},Table_0__2[[#This Row],[Sample B]]&amp;"0123456789"))</f>
        <v>6</v>
      </c>
      <c r="H350" s="1" t="str">
        <f>SUBSTITUTE((RIGHT(Table_0__2[[#This Row],[Sample B]],LEN(Table_0__2[[#This Row],[Sample B]]) - Table_0__2[[#This Row],[Column4]]+1)), "%", "")</f>
        <v>4 </v>
      </c>
      <c r="I350" s="1" t="e">
        <f>AVERAGE(Table_0__2[[#This Row],[Column3]],Table_0__2[[#This Row],[Column5]])</f>
        <v>#DIV/0!</v>
      </c>
    </row>
    <row r="351" spans="1:9" x14ac:dyDescent="0.25">
      <c r="A351" s="1" t="s">
        <v>51</v>
      </c>
      <c r="B351" s="1" t="s">
        <v>186</v>
      </c>
      <c r="C351" s="1" t="s">
        <v>186</v>
      </c>
      <c r="D351" s="1" cm="1">
        <f t="array" ref="D351">MIN(FIND({0,1,2,3,4,5,6,7,8,9},Table_0__2[[#This Row],[Sample A]]&amp;"0123456789"))</f>
        <v>8</v>
      </c>
      <c r="E351" s="1" t="str">
        <f>LEFT(Table_0__2[[#This Row],[Sample A]],Table_0__2[[#This Row],[Column1]]-1)</f>
        <v xml:space="preserve">Orange </v>
      </c>
      <c r="F351" s="2" t="str">
        <f>SUBSTITUTE((RIGHT(Table_0__2[[#This Row],[Sample A]],LEN(Table_0__2[[#This Row],[Sample A]]) - Table_0__2[[#This Row],[Column1]]+1)), "%", "")</f>
        <v>2 </v>
      </c>
      <c r="G351" s="1" cm="1">
        <f t="array" ref="G351">MIN(FIND({0,1,2,3,4,5,6,7,8,9},Table_0__2[[#This Row],[Sample B]]&amp;"0123456789"))</f>
        <v>8</v>
      </c>
      <c r="H351" s="1" t="str">
        <f>SUBSTITUTE((RIGHT(Table_0__2[[#This Row],[Sample B]],LEN(Table_0__2[[#This Row],[Sample B]]) - Table_0__2[[#This Row],[Column4]]+1)), "%", "")</f>
        <v>2 </v>
      </c>
      <c r="I351" s="1" t="e">
        <f>AVERAGE(Table_0__2[[#This Row],[Column3]],Table_0__2[[#This Row],[Column5]])</f>
        <v>#DIV/0!</v>
      </c>
    </row>
    <row r="352" spans="1:9" x14ac:dyDescent="0.25">
      <c r="A352" s="1" t="s">
        <v>51</v>
      </c>
      <c r="B352" s="1" t="s">
        <v>173</v>
      </c>
      <c r="C352" s="1" t="s">
        <v>175</v>
      </c>
      <c r="D352" s="1" cm="1">
        <f t="array" ref="D352">MIN(FIND({0,1,2,3,4,5,6,7,8,9},Table_0__2[[#This Row],[Sample A]]&amp;"0123456789"))</f>
        <v>7</v>
      </c>
      <c r="E352" s="1" t="str">
        <f>LEFT(Table_0__2[[#This Row],[Sample A]],Table_0__2[[#This Row],[Column1]]-1)</f>
        <v xml:space="preserve">Green </v>
      </c>
      <c r="F352" s="2" t="str">
        <f>SUBSTITUTE((RIGHT(Table_0__2[[#This Row],[Sample A]],LEN(Table_0__2[[#This Row],[Sample A]]) - Table_0__2[[#This Row],[Column1]]+1)), "%", "")</f>
        <v>4 </v>
      </c>
      <c r="G352" s="1" cm="1">
        <f t="array" ref="G352">MIN(FIND({0,1,2,3,4,5,6,7,8,9},Table_0__2[[#This Row],[Sample B]]&amp;"0123456789"))</f>
        <v>8</v>
      </c>
      <c r="H352" s="1" t="str">
        <f>SUBSTITUTE((RIGHT(Table_0__2[[#This Row],[Sample B]],LEN(Table_0__2[[#This Row],[Sample B]]) - Table_0__2[[#This Row],[Column4]]+1)), "%", "")</f>
        <v>4 </v>
      </c>
      <c r="I352" s="1" t="e">
        <f>AVERAGE(Table_0__2[[#This Row],[Column3]],Table_0__2[[#This Row],[Column5]])</f>
        <v>#DIV/0!</v>
      </c>
    </row>
    <row r="353" spans="1:9" x14ac:dyDescent="0.25">
      <c r="A353" s="1" t="s">
        <v>51</v>
      </c>
      <c r="B353" s="1" t="s">
        <v>174</v>
      </c>
      <c r="C353" s="1" t="s">
        <v>327</v>
      </c>
      <c r="D353" s="1" cm="1">
        <f t="array" ref="D353">MIN(FIND({0,1,2,3,4,5,6,7,8,9},Table_0__2[[#This Row],[Sample A]]&amp;"0123456789"))</f>
        <v>7</v>
      </c>
      <c r="E353" s="1" t="str">
        <f>LEFT(Table_0__2[[#This Row],[Sample A]],Table_0__2[[#This Row],[Column1]]-1)</f>
        <v xml:space="preserve">Brown </v>
      </c>
      <c r="F353" s="2" t="str">
        <f>SUBSTITUTE((RIGHT(Table_0__2[[#This Row],[Sample A]],LEN(Table_0__2[[#This Row],[Sample A]]) - Table_0__2[[#This Row],[Column1]]+1)), "%", "")</f>
        <v>2 </v>
      </c>
      <c r="G353" s="1" cm="1">
        <f t="array" ref="G353">MIN(FIND({0,1,2,3,4,5,6,7,8,9},Table_0__2[[#This Row],[Sample B]]&amp;"0123456789"))</f>
        <v>7</v>
      </c>
      <c r="H353" s="1" t="str">
        <f>SUBSTITUTE((RIGHT(Table_0__2[[#This Row],[Sample B]],LEN(Table_0__2[[#This Row],[Sample B]]) - Table_0__2[[#This Row],[Column4]]+1)), "%", "")</f>
        <v>2 </v>
      </c>
      <c r="I353" s="1" t="e">
        <f>AVERAGE(Table_0__2[[#This Row],[Column3]],Table_0__2[[#This Row],[Column5]])</f>
        <v>#DIV/0!</v>
      </c>
    </row>
    <row r="354" spans="1:9" x14ac:dyDescent="0.25">
      <c r="A354" s="1" t="s">
        <v>52</v>
      </c>
      <c r="B354" s="1" t="s">
        <v>329</v>
      </c>
      <c r="C354" s="1" t="s">
        <v>189</v>
      </c>
      <c r="D354" s="1" cm="1">
        <f t="array" ref="D354">MIN(FIND({0,1,2,3,4,5,6,7,8,9},Table_0__2[[#This Row],[Sample A]]&amp;"0123456789"))</f>
        <v>5</v>
      </c>
      <c r="E354" s="1" t="str">
        <f>LEFT(Table_0__2[[#This Row],[Sample A]],Table_0__2[[#This Row],[Column1]]-1)</f>
        <v xml:space="preserve">Red </v>
      </c>
      <c r="F354" s="2" t="str">
        <f>SUBSTITUTE((RIGHT(Table_0__2[[#This Row],[Sample A]],LEN(Table_0__2[[#This Row],[Sample A]]) - Table_0__2[[#This Row],[Column1]]+1)), "%", "")</f>
        <v>86 </v>
      </c>
      <c r="G354" s="1" cm="1">
        <f t="array" ref="G354">MIN(FIND({0,1,2,3,4,5,6,7,8,9},Table_0__2[[#This Row],[Sample B]]&amp;"0123456789"))</f>
        <v>5</v>
      </c>
      <c r="H354" s="1" t="str">
        <f>SUBSTITUTE((RIGHT(Table_0__2[[#This Row],[Sample B]],LEN(Table_0__2[[#This Row],[Sample B]]) - Table_0__2[[#This Row],[Column4]]+1)), "%", "")</f>
        <v>78 </v>
      </c>
      <c r="I354" s="1" t="e">
        <f>AVERAGE(Table_0__2[[#This Row],[Column3]],Table_0__2[[#This Row],[Column5]])</f>
        <v>#DIV/0!</v>
      </c>
    </row>
    <row r="355" spans="1:9" x14ac:dyDescent="0.25">
      <c r="A355" s="1" t="s">
        <v>52</v>
      </c>
      <c r="B355" s="1" t="s">
        <v>393</v>
      </c>
      <c r="C355" s="1" t="s">
        <v>305</v>
      </c>
      <c r="D355" s="1" cm="1">
        <f t="array" ref="D355">MIN(FIND({0,1,2,3,4,5,6,7,8,9},Table_0__2[[#This Row],[Sample A]]&amp;"0123456789"))</f>
        <v>7</v>
      </c>
      <c r="E355" s="1" t="str">
        <f>LEFT(Table_0__2[[#This Row],[Sample A]],Table_0__2[[#This Row],[Column1]]-1)</f>
        <v xml:space="preserve">Black </v>
      </c>
      <c r="F355" s="2" t="str">
        <f>SUBSTITUTE((RIGHT(Table_0__2[[#This Row],[Sample A]],LEN(Table_0__2[[#This Row],[Sample A]]) - Table_0__2[[#This Row],[Column1]]+1)), "%", "")</f>
        <v>8 </v>
      </c>
      <c r="G355" s="1" cm="1">
        <f t="array" ref="G355">MIN(FIND({0,1,2,3,4,5,6,7,8,9},Table_0__2[[#This Row],[Sample B]]&amp;"0123456789"))</f>
        <v>7</v>
      </c>
      <c r="H355" s="1" t="str">
        <f>SUBSTITUTE((RIGHT(Table_0__2[[#This Row],[Sample B]],LEN(Table_0__2[[#This Row],[Sample B]]) - Table_0__2[[#This Row],[Column4]]+1)), "%", "")</f>
        <v>10 </v>
      </c>
      <c r="I355" s="1" t="e">
        <f>AVERAGE(Table_0__2[[#This Row],[Column3]],Table_0__2[[#This Row],[Column5]])</f>
        <v>#DIV/0!</v>
      </c>
    </row>
    <row r="356" spans="1:9" x14ac:dyDescent="0.25">
      <c r="A356" s="1" t="s">
        <v>52</v>
      </c>
      <c r="B356" s="1" t="s">
        <v>186</v>
      </c>
      <c r="C356" s="1" t="s">
        <v>248</v>
      </c>
      <c r="D356" s="1" cm="1">
        <f t="array" ref="D356">MIN(FIND({0,1,2,3,4,5,6,7,8,9},Table_0__2[[#This Row],[Sample A]]&amp;"0123456789"))</f>
        <v>8</v>
      </c>
      <c r="E356" s="1" t="str">
        <f>LEFT(Table_0__2[[#This Row],[Sample A]],Table_0__2[[#This Row],[Column1]]-1)</f>
        <v xml:space="preserve">Orange </v>
      </c>
      <c r="F356" s="2" t="str">
        <f>SUBSTITUTE((RIGHT(Table_0__2[[#This Row],[Sample A]],LEN(Table_0__2[[#This Row],[Sample A]]) - Table_0__2[[#This Row],[Column1]]+1)), "%", "")</f>
        <v>2 </v>
      </c>
      <c r="G356" s="1" cm="1">
        <f t="array" ref="G356">MIN(FIND({0,1,2,3,4,5,6,7,8,9},Table_0__2[[#This Row],[Sample B]]&amp;"0123456789"))</f>
        <v>8</v>
      </c>
      <c r="H356" s="1" t="str">
        <f>SUBSTITUTE((RIGHT(Table_0__2[[#This Row],[Sample B]],LEN(Table_0__2[[#This Row],[Sample B]]) - Table_0__2[[#This Row],[Column4]]+1)), "%", "")</f>
        <v>6 </v>
      </c>
      <c r="I356" s="1" t="e">
        <f>AVERAGE(Table_0__2[[#This Row],[Column3]],Table_0__2[[#This Row],[Column5]])</f>
        <v>#DIV/0!</v>
      </c>
    </row>
    <row r="357" spans="1:9" x14ac:dyDescent="0.25">
      <c r="A357" s="1" t="s">
        <v>52</v>
      </c>
      <c r="B357" s="1" t="s">
        <v>175</v>
      </c>
      <c r="C357" s="1" t="s">
        <v>192</v>
      </c>
      <c r="D357" s="1" cm="1">
        <f t="array" ref="D357">MIN(FIND({0,1,2,3,4,5,6,7,8,9},Table_0__2[[#This Row],[Sample A]]&amp;"0123456789"))</f>
        <v>8</v>
      </c>
      <c r="E357" s="1" t="str">
        <f>LEFT(Table_0__2[[#This Row],[Sample A]],Table_0__2[[#This Row],[Column1]]-1)</f>
        <v xml:space="preserve">Yellow </v>
      </c>
      <c r="F357" s="2" t="str">
        <f>SUBSTITUTE((RIGHT(Table_0__2[[#This Row],[Sample A]],LEN(Table_0__2[[#This Row],[Sample A]]) - Table_0__2[[#This Row],[Column1]]+1)), "%", "")</f>
        <v>4 </v>
      </c>
      <c r="G357" s="1" cm="1">
        <f t="array" ref="G357">MIN(FIND({0,1,2,3,4,5,6,7,8,9},Table_0__2[[#This Row],[Sample B]]&amp;"0123456789"))</f>
        <v>8</v>
      </c>
      <c r="H357" s="1" t="str">
        <f>SUBSTITUTE((RIGHT(Table_0__2[[#This Row],[Sample B]],LEN(Table_0__2[[#This Row],[Sample B]]) - Table_0__2[[#This Row],[Column4]]+1)), "%", "")</f>
        <v>2 </v>
      </c>
      <c r="I357" s="1" t="e">
        <f>AVERAGE(Table_0__2[[#This Row],[Column3]],Table_0__2[[#This Row],[Column5]])</f>
        <v>#DIV/0!</v>
      </c>
    </row>
    <row r="358" spans="1:9" x14ac:dyDescent="0.25">
      <c r="A358" s="1" t="s">
        <v>53</v>
      </c>
      <c r="B358" s="1" t="s">
        <v>394</v>
      </c>
      <c r="C358" s="1" t="s">
        <v>395</v>
      </c>
      <c r="D358" s="1" cm="1">
        <f t="array" ref="D358">MIN(FIND({0,1,2,3,4,5,6,7,8,9},Table_0__2[[#This Row],[Sample A]]&amp;"0123456789"))</f>
        <v>7</v>
      </c>
      <c r="E358" s="1" t="str">
        <f>LEFT(Table_0__2[[#This Row],[Sample A]],Table_0__2[[#This Row],[Column1]]-1)</f>
        <v xml:space="preserve">Black </v>
      </c>
      <c r="F358" s="2" t="str">
        <f>SUBSTITUTE((RIGHT(Table_0__2[[#This Row],[Sample A]],LEN(Table_0__2[[#This Row],[Sample A]]) - Table_0__2[[#This Row],[Column1]]+1)), "%", "")</f>
        <v>75 </v>
      </c>
      <c r="G358" s="1" cm="1">
        <f t="array" ref="G358">MIN(FIND({0,1,2,3,4,5,6,7,8,9},Table_0__2[[#This Row],[Sample B]]&amp;"0123456789"))</f>
        <v>7</v>
      </c>
      <c r="H358" s="1" t="str">
        <f>SUBSTITUTE((RIGHT(Table_0__2[[#This Row],[Sample B]],LEN(Table_0__2[[#This Row],[Sample B]]) - Table_0__2[[#This Row],[Column4]]+1)), "%", "")</f>
        <v>77 </v>
      </c>
      <c r="I358" s="1" t="e">
        <f>AVERAGE(Table_0__2[[#This Row],[Column3]],Table_0__2[[#This Row],[Column5]])</f>
        <v>#DIV/0!</v>
      </c>
    </row>
    <row r="359" spans="1:9" x14ac:dyDescent="0.25">
      <c r="A359" s="1" t="s">
        <v>53</v>
      </c>
      <c r="B359" s="1" t="s">
        <v>315</v>
      </c>
      <c r="C359" s="1" t="s">
        <v>396</v>
      </c>
      <c r="D359" s="1" cm="1">
        <f t="array" ref="D359">MIN(FIND({0,1,2,3,4,5,6,7,8,9},Table_0__2[[#This Row],[Sample A]]&amp;"0123456789"))</f>
        <v>5</v>
      </c>
      <c r="E359" s="1" t="str">
        <f>LEFT(Table_0__2[[#This Row],[Sample A]],Table_0__2[[#This Row],[Column1]]-1)</f>
        <v xml:space="preserve">Red </v>
      </c>
      <c r="F359" s="2" t="str">
        <f>SUBSTITUTE((RIGHT(Table_0__2[[#This Row],[Sample A]],LEN(Table_0__2[[#This Row],[Sample A]]) - Table_0__2[[#This Row],[Column1]]+1)), "%", "")</f>
        <v>10 </v>
      </c>
      <c r="G359" s="1" cm="1">
        <f t="array" ref="G359">MIN(FIND({0,1,2,3,4,5,6,7,8,9},Table_0__2[[#This Row],[Sample B]]&amp;"0123456789"))</f>
        <v>5</v>
      </c>
      <c r="H359" s="1" t="str">
        <f>SUBSTITUTE((RIGHT(Table_0__2[[#This Row],[Sample B]],LEN(Table_0__2[[#This Row],[Sample B]]) - Table_0__2[[#This Row],[Column4]]+1)), "%", "")</f>
        <v>13 </v>
      </c>
      <c r="I359" s="1" t="e">
        <f>AVERAGE(Table_0__2[[#This Row],[Column3]],Table_0__2[[#This Row],[Column5]])</f>
        <v>#DIV/0!</v>
      </c>
    </row>
    <row r="360" spans="1:9" x14ac:dyDescent="0.25">
      <c r="A360" s="1" t="s">
        <v>53</v>
      </c>
      <c r="B360" s="1" t="s">
        <v>211</v>
      </c>
      <c r="C360" s="1" t="s">
        <v>242</v>
      </c>
      <c r="D360" s="1" cm="1">
        <f t="array" ref="D360">MIN(FIND({0,1,2,3,4,5,6,7,8,9},Table_0__2[[#This Row],[Sample A]]&amp;"0123456789"))</f>
        <v>7</v>
      </c>
      <c r="E360" s="1" t="str">
        <f>LEFT(Table_0__2[[#This Row],[Sample A]],Table_0__2[[#This Row],[Column1]]-1)</f>
        <v xml:space="preserve">White </v>
      </c>
      <c r="F360" s="2" t="str">
        <f>SUBSTITUTE((RIGHT(Table_0__2[[#This Row],[Sample A]],LEN(Table_0__2[[#This Row],[Sample A]]) - Table_0__2[[#This Row],[Column1]]+1)), "%", "")</f>
        <v>4 </v>
      </c>
      <c r="G360" s="1" cm="1">
        <f t="array" ref="G360">MIN(FIND({0,1,2,3,4,5,6,7,8,9},Table_0__2[[#This Row],[Sample B]]&amp;"0123456789"))</f>
        <v>7</v>
      </c>
      <c r="H360" s="1" t="str">
        <f>SUBSTITUTE((RIGHT(Table_0__2[[#This Row],[Sample B]],LEN(Table_0__2[[#This Row],[Sample B]]) - Table_0__2[[#This Row],[Column4]]+1)), "%", "")</f>
        <v>2 </v>
      </c>
      <c r="I360" s="1" t="e">
        <f>AVERAGE(Table_0__2[[#This Row],[Column3]],Table_0__2[[#This Row],[Column5]])</f>
        <v>#DIV/0!</v>
      </c>
    </row>
    <row r="361" spans="1:9" x14ac:dyDescent="0.25">
      <c r="A361" s="1" t="s">
        <v>53</v>
      </c>
      <c r="B361" s="1" t="s">
        <v>185</v>
      </c>
      <c r="C361" s="1" t="s">
        <v>185</v>
      </c>
      <c r="D361" s="1" cm="1">
        <f t="array" ref="D361">MIN(FIND({0,1,2,3,4,5,6,7,8,9},Table_0__2[[#This Row],[Sample A]]&amp;"0123456789"))</f>
        <v>6</v>
      </c>
      <c r="E361" s="1" t="str">
        <f>LEFT(Table_0__2[[#This Row],[Sample A]],Table_0__2[[#This Row],[Column1]]-1)</f>
        <v xml:space="preserve">Gray </v>
      </c>
      <c r="F361" s="2" t="str">
        <f>SUBSTITUTE((RIGHT(Table_0__2[[#This Row],[Sample A]],LEN(Table_0__2[[#This Row],[Sample A]]) - Table_0__2[[#This Row],[Column1]]+1)), "%", "")</f>
        <v>2 </v>
      </c>
      <c r="G361" s="1" cm="1">
        <f t="array" ref="G361">MIN(FIND({0,1,2,3,4,5,6,7,8,9},Table_0__2[[#This Row],[Sample B]]&amp;"0123456789"))</f>
        <v>6</v>
      </c>
      <c r="H361" s="1" t="str">
        <f>SUBSTITUTE((RIGHT(Table_0__2[[#This Row],[Sample B]],LEN(Table_0__2[[#This Row],[Sample B]]) - Table_0__2[[#This Row],[Column4]]+1)), "%", "")</f>
        <v>2 </v>
      </c>
      <c r="I361" s="1" t="e">
        <f>AVERAGE(Table_0__2[[#This Row],[Column3]],Table_0__2[[#This Row],[Column5]])</f>
        <v>#DIV/0!</v>
      </c>
    </row>
    <row r="362" spans="1:9" x14ac:dyDescent="0.25">
      <c r="A362" s="1" t="s">
        <v>53</v>
      </c>
      <c r="B362" s="1" t="s">
        <v>174</v>
      </c>
      <c r="C362" s="1" t="s">
        <v>174</v>
      </c>
      <c r="D362" s="1" cm="1">
        <f t="array" ref="D362">MIN(FIND({0,1,2,3,4,5,6,7,8,9},Table_0__2[[#This Row],[Sample A]]&amp;"0123456789"))</f>
        <v>7</v>
      </c>
      <c r="E362" s="1" t="str">
        <f>LEFT(Table_0__2[[#This Row],[Sample A]],Table_0__2[[#This Row],[Column1]]-1)</f>
        <v xml:space="preserve">Brown </v>
      </c>
      <c r="F362" s="2" t="str">
        <f>SUBSTITUTE((RIGHT(Table_0__2[[#This Row],[Sample A]],LEN(Table_0__2[[#This Row],[Sample A]]) - Table_0__2[[#This Row],[Column1]]+1)), "%", "")</f>
        <v>2 </v>
      </c>
      <c r="G362" s="1" cm="1">
        <f t="array" ref="G362">MIN(FIND({0,1,2,3,4,5,6,7,8,9},Table_0__2[[#This Row],[Sample B]]&amp;"0123456789"))</f>
        <v>7</v>
      </c>
      <c r="H362" s="1" t="str">
        <f>SUBSTITUTE((RIGHT(Table_0__2[[#This Row],[Sample B]],LEN(Table_0__2[[#This Row],[Sample B]]) - Table_0__2[[#This Row],[Column4]]+1)), "%", "")</f>
        <v>2 </v>
      </c>
      <c r="I362" s="1" t="e">
        <f>AVERAGE(Table_0__2[[#This Row],[Column3]],Table_0__2[[#This Row],[Column5]])</f>
        <v>#DIV/0!</v>
      </c>
    </row>
    <row r="363" spans="1:9" x14ac:dyDescent="0.25">
      <c r="A363" s="1" t="s">
        <v>53</v>
      </c>
      <c r="B363" s="1" t="s">
        <v>184</v>
      </c>
      <c r="C363" s="1" t="s">
        <v>173</v>
      </c>
      <c r="D363" s="1" cm="1">
        <f t="array" ref="D363">MIN(FIND({0,1,2,3,4,5,6,7,8,9},Table_0__2[[#This Row],[Sample A]]&amp;"0123456789"))</f>
        <v>6</v>
      </c>
      <c r="E363" s="1" t="str">
        <f>LEFT(Table_0__2[[#This Row],[Sample A]],Table_0__2[[#This Row],[Column1]]-1)</f>
        <v xml:space="preserve">Blue </v>
      </c>
      <c r="F363" s="2" t="str">
        <f>SUBSTITUTE((RIGHT(Table_0__2[[#This Row],[Sample A]],LEN(Table_0__2[[#This Row],[Sample A]]) - Table_0__2[[#This Row],[Column1]]+1)), "%", "")</f>
        <v>4 </v>
      </c>
      <c r="G363" s="1" cm="1">
        <f t="array" ref="G363">MIN(FIND({0,1,2,3,4,5,6,7,8,9},Table_0__2[[#This Row],[Sample B]]&amp;"0123456789"))</f>
        <v>7</v>
      </c>
      <c r="H363" s="1" t="str">
        <f>SUBSTITUTE((RIGHT(Table_0__2[[#This Row],[Sample B]],LEN(Table_0__2[[#This Row],[Sample B]]) - Table_0__2[[#This Row],[Column4]]+1)), "%", "")</f>
        <v>4 </v>
      </c>
      <c r="I363" s="1" t="e">
        <f>AVERAGE(Table_0__2[[#This Row],[Column3]],Table_0__2[[#This Row],[Column5]])</f>
        <v>#DIV/0!</v>
      </c>
    </row>
    <row r="364" spans="1:9" x14ac:dyDescent="0.25">
      <c r="A364" s="1" t="s">
        <v>54</v>
      </c>
      <c r="B364" s="1" t="s">
        <v>397</v>
      </c>
      <c r="C364" s="1" t="s">
        <v>398</v>
      </c>
      <c r="D364" s="1" cm="1">
        <f t="array" ref="D364">MIN(FIND({0,1,2,3,4,5,6,7,8,9},Table_0__2[[#This Row],[Sample A]]&amp;"0123456789"))</f>
        <v>7</v>
      </c>
      <c r="E364" s="1" t="str">
        <f>LEFT(Table_0__2[[#This Row],[Sample A]],Table_0__2[[#This Row],[Column1]]-1)</f>
        <v xml:space="preserve">Black </v>
      </c>
      <c r="F364" s="2" t="str">
        <f>SUBSTITUTE((RIGHT(Table_0__2[[#This Row],[Sample A]],LEN(Table_0__2[[#This Row],[Sample A]]) - Table_0__2[[#This Row],[Column1]]+1)), "%", "")</f>
        <v>88 </v>
      </c>
      <c r="G364" s="1" cm="1">
        <f t="array" ref="G364">MIN(FIND({0,1,2,3,4,5,6,7,8,9},Table_0__2[[#This Row],[Sample B]]&amp;"0123456789"))</f>
        <v>7</v>
      </c>
      <c r="H364" s="1" t="str">
        <f>SUBSTITUTE((RIGHT(Table_0__2[[#This Row],[Sample B]],LEN(Table_0__2[[#This Row],[Sample B]]) - Table_0__2[[#This Row],[Column4]]+1)), "%", "")</f>
        <v>84 </v>
      </c>
      <c r="I364" s="1" t="e">
        <f>AVERAGE(Table_0__2[[#This Row],[Column3]],Table_0__2[[#This Row],[Column5]])</f>
        <v>#DIV/0!</v>
      </c>
    </row>
    <row r="365" spans="1:9" x14ac:dyDescent="0.25">
      <c r="A365" s="1" t="s">
        <v>54</v>
      </c>
      <c r="B365" s="1" t="s">
        <v>315</v>
      </c>
      <c r="C365" s="1" t="s">
        <v>237</v>
      </c>
      <c r="D365" s="1" cm="1">
        <f t="array" ref="D365">MIN(FIND({0,1,2,3,4,5,6,7,8,9},Table_0__2[[#This Row],[Sample A]]&amp;"0123456789"))</f>
        <v>5</v>
      </c>
      <c r="E365" s="1" t="str">
        <f>LEFT(Table_0__2[[#This Row],[Sample A]],Table_0__2[[#This Row],[Column1]]-1)</f>
        <v xml:space="preserve">Red </v>
      </c>
      <c r="F365" s="2" t="str">
        <f>SUBSTITUTE((RIGHT(Table_0__2[[#This Row],[Sample A]],LEN(Table_0__2[[#This Row],[Sample A]]) - Table_0__2[[#This Row],[Column1]]+1)), "%", "")</f>
        <v>10 </v>
      </c>
      <c r="G365" s="1" cm="1">
        <f t="array" ref="G365">MIN(FIND({0,1,2,3,4,5,6,7,8,9},Table_0__2[[#This Row],[Sample B]]&amp;"0123456789"))</f>
        <v>5</v>
      </c>
      <c r="H365" s="1" t="str">
        <f>SUBSTITUTE((RIGHT(Table_0__2[[#This Row],[Sample B]],LEN(Table_0__2[[#This Row],[Sample B]]) - Table_0__2[[#This Row],[Column4]]+1)), "%", "")</f>
        <v>12 </v>
      </c>
      <c r="I365" s="1" t="e">
        <f>AVERAGE(Table_0__2[[#This Row],[Column3]],Table_0__2[[#This Row],[Column5]])</f>
        <v>#DIV/0!</v>
      </c>
    </row>
    <row r="366" spans="1:9" x14ac:dyDescent="0.25">
      <c r="A366" s="1" t="s">
        <v>54</v>
      </c>
      <c r="B366" s="1" t="s">
        <v>186</v>
      </c>
      <c r="C366" s="1" t="s">
        <v>242</v>
      </c>
      <c r="D366" s="1" cm="1">
        <f t="array" ref="D366">MIN(FIND({0,1,2,3,4,5,6,7,8,9},Table_0__2[[#This Row],[Sample A]]&amp;"0123456789"))</f>
        <v>8</v>
      </c>
      <c r="E366" s="1" t="str">
        <f>LEFT(Table_0__2[[#This Row],[Sample A]],Table_0__2[[#This Row],[Column1]]-1)</f>
        <v xml:space="preserve">Orange </v>
      </c>
      <c r="F366" s="2" t="str">
        <f>SUBSTITUTE((RIGHT(Table_0__2[[#This Row],[Sample A]],LEN(Table_0__2[[#This Row],[Sample A]]) - Table_0__2[[#This Row],[Column1]]+1)), "%", "")</f>
        <v>2 </v>
      </c>
      <c r="G366" s="1" cm="1">
        <f t="array" ref="G366">MIN(FIND({0,1,2,3,4,5,6,7,8,9},Table_0__2[[#This Row],[Sample B]]&amp;"0123456789"))</f>
        <v>7</v>
      </c>
      <c r="H366" s="1" t="str">
        <f>SUBSTITUTE((RIGHT(Table_0__2[[#This Row],[Sample B]],LEN(Table_0__2[[#This Row],[Sample B]]) - Table_0__2[[#This Row],[Column4]]+1)), "%", "")</f>
        <v>2 </v>
      </c>
      <c r="I366" s="1" t="e">
        <f>AVERAGE(Table_0__2[[#This Row],[Column3]],Table_0__2[[#This Row],[Column5]])</f>
        <v>#DIV/0!</v>
      </c>
    </row>
    <row r="367" spans="1:9" x14ac:dyDescent="0.25">
      <c r="A367" s="1" t="s">
        <v>55</v>
      </c>
      <c r="B367" s="1" t="s">
        <v>290</v>
      </c>
      <c r="C367" s="1" t="s">
        <v>399</v>
      </c>
      <c r="D367" s="1" cm="1">
        <f t="array" ref="D367">MIN(FIND({0,1,2,3,4,5,6,7,8,9},Table_0__2[[#This Row],[Sample A]]&amp;"0123456789"))</f>
        <v>5</v>
      </c>
      <c r="E367" s="1" t="str">
        <f>LEFT(Table_0__2[[#This Row],[Sample A]],Table_0__2[[#This Row],[Column1]]-1)</f>
        <v xml:space="preserve">Red </v>
      </c>
      <c r="F367" s="2" t="str">
        <f>SUBSTITUTE((RIGHT(Table_0__2[[#This Row],[Sample A]],LEN(Table_0__2[[#This Row],[Sample A]]) - Table_0__2[[#This Row],[Column1]]+1)), "%", "")</f>
        <v>63 </v>
      </c>
      <c r="G367" s="1" cm="1">
        <f t="array" ref="G367">MIN(FIND({0,1,2,3,4,5,6,7,8,9},Table_0__2[[#This Row],[Sample B]]&amp;"0123456789"))</f>
        <v>5</v>
      </c>
      <c r="H367" s="1" t="str">
        <f>SUBSTITUTE((RIGHT(Table_0__2[[#This Row],[Sample B]],LEN(Table_0__2[[#This Row],[Sample B]]) - Table_0__2[[#This Row],[Column4]]+1)), "%", "")</f>
        <v>71 </v>
      </c>
      <c r="I367" s="1" t="e">
        <f>AVERAGE(Table_0__2[[#This Row],[Column3]],Table_0__2[[#This Row],[Column5]])</f>
        <v>#DIV/0!</v>
      </c>
    </row>
    <row r="368" spans="1:9" x14ac:dyDescent="0.25">
      <c r="A368" s="1" t="s">
        <v>55</v>
      </c>
      <c r="B368" s="1" t="s">
        <v>292</v>
      </c>
      <c r="C368" s="1" t="s">
        <v>281</v>
      </c>
      <c r="D368" s="1" cm="1">
        <f t="array" ref="D368">MIN(FIND({0,1,2,3,4,5,6,7,8,9},Table_0__2[[#This Row],[Sample A]]&amp;"0123456789"))</f>
        <v>7</v>
      </c>
      <c r="E368" s="1" t="str">
        <f>LEFT(Table_0__2[[#This Row],[Sample A]],Table_0__2[[#This Row],[Column1]]-1)</f>
        <v xml:space="preserve">Black </v>
      </c>
      <c r="F368" s="2" t="str">
        <f>SUBSTITUTE((RIGHT(Table_0__2[[#This Row],[Sample A]],LEN(Table_0__2[[#This Row],[Sample A]]) - Table_0__2[[#This Row],[Column1]]+1)), "%", "")</f>
        <v>31 </v>
      </c>
      <c r="G368" s="1" cm="1">
        <f t="array" ref="G368">MIN(FIND({0,1,2,3,4,5,6,7,8,9},Table_0__2[[#This Row],[Sample B]]&amp;"0123456789"))</f>
        <v>7</v>
      </c>
      <c r="H368" s="1" t="str">
        <f>SUBSTITUTE((RIGHT(Table_0__2[[#This Row],[Sample B]],LEN(Table_0__2[[#This Row],[Sample B]]) - Table_0__2[[#This Row],[Column4]]+1)), "%", "")</f>
        <v>25 </v>
      </c>
      <c r="I368" s="1" t="e">
        <f>AVERAGE(Table_0__2[[#This Row],[Column3]],Table_0__2[[#This Row],[Column5]])</f>
        <v>#DIV/0!</v>
      </c>
    </row>
    <row r="369" spans="1:9" x14ac:dyDescent="0.25">
      <c r="A369" s="1" t="s">
        <v>55</v>
      </c>
      <c r="B369" s="1" t="s">
        <v>221</v>
      </c>
      <c r="C369" s="1" t="s">
        <v>185</v>
      </c>
      <c r="D369" s="1" cm="1">
        <f t="array" ref="D369">MIN(FIND({0,1,2,3,4,5,6,7,8,9},Table_0__2[[#This Row],[Sample A]]&amp;"0123456789"))</f>
        <v>6</v>
      </c>
      <c r="E369" s="1" t="str">
        <f>LEFT(Table_0__2[[#This Row],[Sample A]],Table_0__2[[#This Row],[Column1]]-1)</f>
        <v xml:space="preserve">Blue </v>
      </c>
      <c r="F369" s="2" t="str">
        <f>SUBSTITUTE((RIGHT(Table_0__2[[#This Row],[Sample A]],LEN(Table_0__2[[#This Row],[Sample A]]) - Table_0__2[[#This Row],[Column1]]+1)), "%", "")</f>
        <v>2 </v>
      </c>
      <c r="G369" s="1" cm="1">
        <f t="array" ref="G369">MIN(FIND({0,1,2,3,4,5,6,7,8,9},Table_0__2[[#This Row],[Sample B]]&amp;"0123456789"))</f>
        <v>6</v>
      </c>
      <c r="H369" s="1" t="str">
        <f>SUBSTITUTE((RIGHT(Table_0__2[[#This Row],[Sample B]],LEN(Table_0__2[[#This Row],[Sample B]]) - Table_0__2[[#This Row],[Column4]]+1)), "%", "")</f>
        <v>2 </v>
      </c>
      <c r="I369" s="1" t="e">
        <f>AVERAGE(Table_0__2[[#This Row],[Column3]],Table_0__2[[#This Row],[Column5]])</f>
        <v>#DIV/0!</v>
      </c>
    </row>
    <row r="370" spans="1:9" x14ac:dyDescent="0.25">
      <c r="A370" s="1" t="s">
        <v>55</v>
      </c>
      <c r="B370" s="1" t="s">
        <v>178</v>
      </c>
      <c r="C370" s="1" t="s">
        <v>172</v>
      </c>
      <c r="D370" s="1" cm="1">
        <f t="array" ref="D370">MIN(FIND({0,1,2,3,4,5,6,7,8,9},Table_0__2[[#This Row],[Sample A]]&amp;"0123456789"))</f>
        <v>8</v>
      </c>
      <c r="E370" s="1" t="str">
        <f>LEFT(Table_0__2[[#This Row],[Sample A]],Table_0__2[[#This Row],[Column1]]-1)</f>
        <v xml:space="preserve">Purple </v>
      </c>
      <c r="F370" s="2" t="str">
        <f>SUBSTITUTE((RIGHT(Table_0__2[[#This Row],[Sample A]],LEN(Table_0__2[[#This Row],[Sample A]]) - Table_0__2[[#This Row],[Column1]]+1)), "%", "")</f>
        <v>2 </v>
      </c>
      <c r="G370" s="1" cm="1">
        <f t="array" ref="G370">MIN(FIND({0,1,2,3,4,5,6,7,8,9},Table_0__2[[#This Row],[Sample B]]&amp;"0123456789"))</f>
        <v>7</v>
      </c>
      <c r="H370" s="1" t="str">
        <f>SUBSTITUTE((RIGHT(Table_0__2[[#This Row],[Sample B]],LEN(Table_0__2[[#This Row],[Sample B]]) - Table_0__2[[#This Row],[Column4]]+1)), "%", "")</f>
        <v>2 </v>
      </c>
      <c r="I370" s="1" t="e">
        <f>AVERAGE(Table_0__2[[#This Row],[Column3]],Table_0__2[[#This Row],[Column5]])</f>
        <v>#DIV/0!</v>
      </c>
    </row>
    <row r="371" spans="1:9" x14ac:dyDescent="0.25">
      <c r="A371" s="1" t="s">
        <v>56</v>
      </c>
      <c r="B371" s="1" t="s">
        <v>400</v>
      </c>
      <c r="C371" s="1" t="s">
        <v>382</v>
      </c>
      <c r="D371" s="1" cm="1">
        <f t="array" ref="D371">MIN(FIND({0,1,2,3,4,5,6,7,8,9},Table_0__2[[#This Row],[Sample A]]&amp;"0123456789"))</f>
        <v>7</v>
      </c>
      <c r="E371" s="1" t="str">
        <f>LEFT(Table_0__2[[#This Row],[Sample A]],Table_0__2[[#This Row],[Column1]]-1)</f>
        <v xml:space="preserve">Black </v>
      </c>
      <c r="F371" s="2" t="str">
        <f>SUBSTITUTE((RIGHT(Table_0__2[[#This Row],[Sample A]],LEN(Table_0__2[[#This Row],[Sample A]]) - Table_0__2[[#This Row],[Column1]]+1)), "%", "")</f>
        <v>38 </v>
      </c>
      <c r="G371" s="1" cm="1">
        <f t="array" ref="G371">MIN(FIND({0,1,2,3,4,5,6,7,8,9},Table_0__2[[#This Row],[Sample B]]&amp;"0123456789"))</f>
        <v>7</v>
      </c>
      <c r="H371" s="1" t="str">
        <f>SUBSTITUTE((RIGHT(Table_0__2[[#This Row],[Sample B]],LEN(Table_0__2[[#This Row],[Sample B]]) - Table_0__2[[#This Row],[Column4]]+1)), "%", "")</f>
        <v>42 </v>
      </c>
      <c r="I371" s="1" t="e">
        <f>AVERAGE(Table_0__2[[#This Row],[Column3]],Table_0__2[[#This Row],[Column5]])</f>
        <v>#DIV/0!</v>
      </c>
    </row>
    <row r="372" spans="1:9" x14ac:dyDescent="0.25">
      <c r="A372" s="1" t="s">
        <v>56</v>
      </c>
      <c r="B372" s="1" t="s">
        <v>180</v>
      </c>
      <c r="C372" s="1" t="s">
        <v>331</v>
      </c>
      <c r="D372" s="1" cm="1">
        <f t="array" ref="D372">MIN(FIND({0,1,2,3,4,5,6,7,8,9},Table_0__2[[#This Row],[Sample A]]&amp;"0123456789"))</f>
        <v>5</v>
      </c>
      <c r="E372" s="1" t="str">
        <f>LEFT(Table_0__2[[#This Row],[Sample A]],Table_0__2[[#This Row],[Column1]]-1)</f>
        <v xml:space="preserve">Red </v>
      </c>
      <c r="F372" s="2" t="str">
        <f>SUBSTITUTE((RIGHT(Table_0__2[[#This Row],[Sample A]],LEN(Table_0__2[[#This Row],[Sample A]]) - Table_0__2[[#This Row],[Column1]]+1)), "%", "")</f>
        <v>34 </v>
      </c>
      <c r="G372" s="1" cm="1">
        <f t="array" ref="G372">MIN(FIND({0,1,2,3,4,5,6,7,8,9},Table_0__2[[#This Row],[Sample B]]&amp;"0123456789"))</f>
        <v>5</v>
      </c>
      <c r="H372" s="1" t="str">
        <f>SUBSTITUTE((RIGHT(Table_0__2[[#This Row],[Sample B]],LEN(Table_0__2[[#This Row],[Sample B]]) - Table_0__2[[#This Row],[Column4]]+1)), "%", "")</f>
        <v>28 </v>
      </c>
      <c r="I372" s="1" t="e">
        <f>AVERAGE(Table_0__2[[#This Row],[Column3]],Table_0__2[[#This Row],[Column5]])</f>
        <v>#DIV/0!</v>
      </c>
    </row>
    <row r="373" spans="1:9" x14ac:dyDescent="0.25">
      <c r="A373" s="1" t="s">
        <v>56</v>
      </c>
      <c r="B373" s="1" t="s">
        <v>279</v>
      </c>
      <c r="C373" s="1" t="s">
        <v>239</v>
      </c>
      <c r="D373" s="1" cm="1">
        <f t="array" ref="D373">MIN(FIND({0,1,2,3,4,5,6,7,8,9},Table_0__2[[#This Row],[Sample A]]&amp;"0123456789"))</f>
        <v>6</v>
      </c>
      <c r="E373" s="1" t="str">
        <f>LEFT(Table_0__2[[#This Row],[Sample A]],Table_0__2[[#This Row],[Column1]]-1)</f>
        <v xml:space="preserve">Gray </v>
      </c>
      <c r="F373" s="2" t="str">
        <f>SUBSTITUTE((RIGHT(Table_0__2[[#This Row],[Sample A]],LEN(Table_0__2[[#This Row],[Sample A]]) - Table_0__2[[#This Row],[Column1]]+1)), "%", "")</f>
        <v>14 </v>
      </c>
      <c r="G373" s="1" cm="1">
        <f t="array" ref="G373">MIN(FIND({0,1,2,3,4,5,6,7,8,9},Table_0__2[[#This Row],[Sample B]]&amp;"0123456789"))</f>
        <v>6</v>
      </c>
      <c r="H373" s="1" t="str">
        <f>SUBSTITUTE((RIGHT(Table_0__2[[#This Row],[Sample B]],LEN(Table_0__2[[#This Row],[Sample B]]) - Table_0__2[[#This Row],[Column4]]+1)), "%", "")</f>
        <v>8 </v>
      </c>
      <c r="I373" s="1" t="e">
        <f>AVERAGE(Table_0__2[[#This Row],[Column3]],Table_0__2[[#This Row],[Column5]])</f>
        <v>#DIV/0!</v>
      </c>
    </row>
    <row r="374" spans="1:9" x14ac:dyDescent="0.25">
      <c r="A374" s="1" t="s">
        <v>56</v>
      </c>
      <c r="B374" s="1" t="s">
        <v>240</v>
      </c>
      <c r="C374" s="1" t="s">
        <v>182</v>
      </c>
      <c r="D374" s="1" cm="1">
        <f t="array" ref="D374">MIN(FIND({0,1,2,3,4,5,6,7,8,9},Table_0__2[[#This Row],[Sample A]]&amp;"0123456789"))</f>
        <v>7</v>
      </c>
      <c r="E374" s="1" t="str">
        <f>LEFT(Table_0__2[[#This Row],[Sample A]],Table_0__2[[#This Row],[Column1]]-1)</f>
        <v xml:space="preserve">Brown </v>
      </c>
      <c r="F374" s="2" t="str">
        <f>SUBSTITUTE((RIGHT(Table_0__2[[#This Row],[Sample A]],LEN(Table_0__2[[#This Row],[Sample A]]) - Table_0__2[[#This Row],[Column1]]+1)), "%", "")</f>
        <v>8 </v>
      </c>
      <c r="G374" s="1" cm="1">
        <f t="array" ref="G374">MIN(FIND({0,1,2,3,4,5,6,7,8,9},Table_0__2[[#This Row],[Sample B]]&amp;"0123456789"))</f>
        <v>7</v>
      </c>
      <c r="H374" s="1" t="str">
        <f>SUBSTITUTE((RIGHT(Table_0__2[[#This Row],[Sample B]],LEN(Table_0__2[[#This Row],[Sample B]]) - Table_0__2[[#This Row],[Column4]]+1)), "%", "")</f>
        <v>10 </v>
      </c>
      <c r="I374" s="1" t="e">
        <f>AVERAGE(Table_0__2[[#This Row],[Column3]],Table_0__2[[#This Row],[Column5]])</f>
        <v>#DIV/0!</v>
      </c>
    </row>
    <row r="375" spans="1:9" x14ac:dyDescent="0.25">
      <c r="A375" s="1" t="s">
        <v>56</v>
      </c>
      <c r="B375" s="1" t="s">
        <v>184</v>
      </c>
      <c r="C375" s="1" t="s">
        <v>171</v>
      </c>
      <c r="D375" s="1" cm="1">
        <f t="array" ref="D375">MIN(FIND({0,1,2,3,4,5,6,7,8,9},Table_0__2[[#This Row],[Sample A]]&amp;"0123456789"))</f>
        <v>6</v>
      </c>
      <c r="E375" s="1" t="str">
        <f>LEFT(Table_0__2[[#This Row],[Sample A]],Table_0__2[[#This Row],[Column1]]-1)</f>
        <v xml:space="preserve">Blue </v>
      </c>
      <c r="F375" s="2" t="str">
        <f>SUBSTITUTE((RIGHT(Table_0__2[[#This Row],[Sample A]],LEN(Table_0__2[[#This Row],[Sample A]]) - Table_0__2[[#This Row],[Column1]]+1)), "%", "")</f>
        <v>4 </v>
      </c>
      <c r="G375" s="1" cm="1">
        <f t="array" ref="G375">MIN(FIND({0,1,2,3,4,5,6,7,8,9},Table_0__2[[#This Row],[Sample B]]&amp;"0123456789"))</f>
        <v>6</v>
      </c>
      <c r="H375" s="1" t="str">
        <f>SUBSTITUTE((RIGHT(Table_0__2[[#This Row],[Sample B]],LEN(Table_0__2[[#This Row],[Sample B]]) - Table_0__2[[#This Row],[Column4]]+1)), "%", "")</f>
        <v>8 </v>
      </c>
      <c r="I375" s="1" t="e">
        <f>AVERAGE(Table_0__2[[#This Row],[Column3]],Table_0__2[[#This Row],[Column5]])</f>
        <v>#DIV/0!</v>
      </c>
    </row>
    <row r="376" spans="1:9" x14ac:dyDescent="0.25">
      <c r="A376" s="1" t="s">
        <v>56</v>
      </c>
      <c r="B376" s="1" t="s">
        <v>401</v>
      </c>
      <c r="C376" s="1" t="s">
        <v>172</v>
      </c>
      <c r="D376" s="1" cm="1">
        <f t="array" ref="D376">MIN(FIND({0,1,2,3,4,5,6,7,8,9},Table_0__2[[#This Row],[Sample A]]&amp;"0123456789"))</f>
        <v>8</v>
      </c>
      <c r="E376" s="1" t="str">
        <f>LEFT(Table_0__2[[#This Row],[Sample A]],Table_0__2[[#This Row],[Column1]]-1)</f>
        <v xml:space="preserve">Maroon </v>
      </c>
      <c r="F376" s="2" t="str">
        <f>SUBSTITUTE((RIGHT(Table_0__2[[#This Row],[Sample A]],LEN(Table_0__2[[#This Row],[Sample A]]) - Table_0__2[[#This Row],[Column1]]+1)), "%", "")</f>
        <v>2 </v>
      </c>
      <c r="G376" s="1" cm="1">
        <f t="array" ref="G376">MIN(FIND({0,1,2,3,4,5,6,7,8,9},Table_0__2[[#This Row],[Sample B]]&amp;"0123456789"))</f>
        <v>7</v>
      </c>
      <c r="H376" s="1" t="str">
        <f>SUBSTITUTE((RIGHT(Table_0__2[[#This Row],[Sample B]],LEN(Table_0__2[[#This Row],[Sample B]]) - Table_0__2[[#This Row],[Column4]]+1)), "%", "")</f>
        <v>2 </v>
      </c>
      <c r="I376" s="1" t="e">
        <f>AVERAGE(Table_0__2[[#This Row],[Column3]],Table_0__2[[#This Row],[Column5]])</f>
        <v>#DIV/0!</v>
      </c>
    </row>
    <row r="377" spans="1:9" x14ac:dyDescent="0.25">
      <c r="A377" s="1" t="s">
        <v>57</v>
      </c>
      <c r="B377" s="1" t="s">
        <v>402</v>
      </c>
      <c r="C377" s="1" t="s">
        <v>355</v>
      </c>
      <c r="D377" s="1" cm="1">
        <f t="array" ref="D377">MIN(FIND({0,1,2,3,4,5,6,7,8,9},Table_0__2[[#This Row],[Sample A]]&amp;"0123456789"))</f>
        <v>7</v>
      </c>
      <c r="E377" s="1" t="str">
        <f>LEFT(Table_0__2[[#This Row],[Sample A]],Table_0__2[[#This Row],[Column1]]-1)</f>
        <v xml:space="preserve">Black </v>
      </c>
      <c r="F377" s="2" t="str">
        <f>SUBSTITUTE((RIGHT(Table_0__2[[#This Row],[Sample A]],LEN(Table_0__2[[#This Row],[Sample A]]) - Table_0__2[[#This Row],[Column1]]+1)), "%", "")</f>
        <v>48 </v>
      </c>
      <c r="G377" s="1" cm="1">
        <f t="array" ref="G377">MIN(FIND({0,1,2,3,4,5,6,7,8,9},Table_0__2[[#This Row],[Sample B]]&amp;"0123456789"))</f>
        <v>7</v>
      </c>
      <c r="H377" s="1" t="str">
        <f>SUBSTITUTE((RIGHT(Table_0__2[[#This Row],[Sample B]],LEN(Table_0__2[[#This Row],[Sample B]]) - Table_0__2[[#This Row],[Column4]]+1)), "%", "")</f>
        <v>45 </v>
      </c>
      <c r="I377" s="1" t="e">
        <f>AVERAGE(Table_0__2[[#This Row],[Column3]],Table_0__2[[#This Row],[Column5]])</f>
        <v>#DIV/0!</v>
      </c>
    </row>
    <row r="378" spans="1:9" x14ac:dyDescent="0.25">
      <c r="A378" s="1" t="s">
        <v>57</v>
      </c>
      <c r="B378" s="1" t="s">
        <v>331</v>
      </c>
      <c r="C378" s="1" t="s">
        <v>203</v>
      </c>
      <c r="D378" s="1" cm="1">
        <f t="array" ref="D378">MIN(FIND({0,1,2,3,4,5,6,7,8,9},Table_0__2[[#This Row],[Sample A]]&amp;"0123456789"))</f>
        <v>5</v>
      </c>
      <c r="E378" s="1" t="str">
        <f>LEFT(Table_0__2[[#This Row],[Sample A]],Table_0__2[[#This Row],[Column1]]-1)</f>
        <v xml:space="preserve">Red </v>
      </c>
      <c r="F378" s="2" t="str">
        <f>SUBSTITUTE((RIGHT(Table_0__2[[#This Row],[Sample A]],LEN(Table_0__2[[#This Row],[Sample A]]) - Table_0__2[[#This Row],[Column1]]+1)), "%", "")</f>
        <v>28 </v>
      </c>
      <c r="G378" s="1" cm="1">
        <f t="array" ref="G378">MIN(FIND({0,1,2,3,4,5,6,7,8,9},Table_0__2[[#This Row],[Sample B]]&amp;"0123456789"))</f>
        <v>5</v>
      </c>
      <c r="H378" s="1" t="str">
        <f>SUBSTITUTE((RIGHT(Table_0__2[[#This Row],[Sample B]],LEN(Table_0__2[[#This Row],[Sample B]]) - Table_0__2[[#This Row],[Column4]]+1)), "%", "")</f>
        <v>23 </v>
      </c>
      <c r="I378" s="1" t="e">
        <f>AVERAGE(Table_0__2[[#This Row],[Column3]],Table_0__2[[#This Row],[Column5]])</f>
        <v>#DIV/0!</v>
      </c>
    </row>
    <row r="379" spans="1:9" x14ac:dyDescent="0.25">
      <c r="A379" s="1" t="s">
        <v>57</v>
      </c>
      <c r="B379" s="1" t="s">
        <v>171</v>
      </c>
      <c r="C379" s="1" t="s">
        <v>286</v>
      </c>
      <c r="D379" s="1" cm="1">
        <f t="array" ref="D379">MIN(FIND({0,1,2,3,4,5,6,7,8,9},Table_0__2[[#This Row],[Sample A]]&amp;"0123456789"))</f>
        <v>6</v>
      </c>
      <c r="E379" s="1" t="str">
        <f>LEFT(Table_0__2[[#This Row],[Sample A]],Table_0__2[[#This Row],[Column1]]-1)</f>
        <v xml:space="preserve">Blue </v>
      </c>
      <c r="F379" s="2" t="str">
        <f>SUBSTITUTE((RIGHT(Table_0__2[[#This Row],[Sample A]],LEN(Table_0__2[[#This Row],[Sample A]]) - Table_0__2[[#This Row],[Column1]]+1)), "%", "")</f>
        <v>8 </v>
      </c>
      <c r="G379" s="1" cm="1">
        <f t="array" ref="G379">MIN(FIND({0,1,2,3,4,5,6,7,8,9},Table_0__2[[#This Row],[Sample B]]&amp;"0123456789"))</f>
        <v>6</v>
      </c>
      <c r="H379" s="1" t="str">
        <f>SUBSTITUTE((RIGHT(Table_0__2[[#This Row],[Sample B]],LEN(Table_0__2[[#This Row],[Sample B]]) - Table_0__2[[#This Row],[Column4]]+1)), "%", "")</f>
        <v>14 </v>
      </c>
      <c r="I379" s="1" t="e">
        <f>AVERAGE(Table_0__2[[#This Row],[Column3]],Table_0__2[[#This Row],[Column5]])</f>
        <v>#DIV/0!</v>
      </c>
    </row>
    <row r="380" spans="1:9" x14ac:dyDescent="0.25">
      <c r="A380" s="1" t="s">
        <v>57</v>
      </c>
      <c r="B380" s="1" t="s">
        <v>255</v>
      </c>
      <c r="C380" s="1" t="s">
        <v>220</v>
      </c>
      <c r="D380" s="1" cm="1">
        <f t="array" ref="D380">MIN(FIND({0,1,2,3,4,5,6,7,8,9},Table_0__2[[#This Row],[Sample A]]&amp;"0123456789"))</f>
        <v>7</v>
      </c>
      <c r="E380" s="1" t="str">
        <f>LEFT(Table_0__2[[#This Row],[Sample A]],Table_0__2[[#This Row],[Column1]]-1)</f>
        <v xml:space="preserve">Green </v>
      </c>
      <c r="F380" s="2" t="str">
        <f>SUBSTITUTE((RIGHT(Table_0__2[[#This Row],[Sample A]],LEN(Table_0__2[[#This Row],[Sample A]]) - Table_0__2[[#This Row],[Column1]]+1)), "%", "")</f>
        <v>8 </v>
      </c>
      <c r="G380" s="1" cm="1">
        <f t="array" ref="G380">MIN(FIND({0,1,2,3,4,5,6,7,8,9},Table_0__2[[#This Row],[Sample B]]&amp;"0123456789"))</f>
        <v>7</v>
      </c>
      <c r="H380" s="1" t="str">
        <f>SUBSTITUTE((RIGHT(Table_0__2[[#This Row],[Sample B]],LEN(Table_0__2[[#This Row],[Sample B]]) - Table_0__2[[#This Row],[Column4]]+1)), "%", "")</f>
        <v>6 </v>
      </c>
      <c r="I380" s="1" t="e">
        <f>AVERAGE(Table_0__2[[#This Row],[Column3]],Table_0__2[[#This Row],[Column5]])</f>
        <v>#DIV/0!</v>
      </c>
    </row>
    <row r="381" spans="1:9" x14ac:dyDescent="0.25">
      <c r="A381" s="1" t="s">
        <v>57</v>
      </c>
      <c r="B381" s="1" t="s">
        <v>176</v>
      </c>
      <c r="C381" s="1" t="s">
        <v>212</v>
      </c>
      <c r="D381" s="1" cm="1">
        <f t="array" ref="D381">MIN(FIND({0,1,2,3,4,5,6,7,8,9},Table_0__2[[#This Row],[Sample A]]&amp;"0123456789"))</f>
        <v>6</v>
      </c>
      <c r="E381" s="1" t="str">
        <f>LEFT(Table_0__2[[#This Row],[Sample A]],Table_0__2[[#This Row],[Column1]]-1)</f>
        <v xml:space="preserve">Gray </v>
      </c>
      <c r="F381" s="2" t="str">
        <f>SUBSTITUTE((RIGHT(Table_0__2[[#This Row],[Sample A]],LEN(Table_0__2[[#This Row],[Sample A]]) - Table_0__2[[#This Row],[Column1]]+1)), "%", "")</f>
        <v>4 </v>
      </c>
      <c r="G381" s="1" cm="1">
        <f t="array" ref="G381">MIN(FIND({0,1,2,3,4,5,6,7,8,9},Table_0__2[[#This Row],[Sample B]]&amp;"0123456789"))</f>
        <v>6</v>
      </c>
      <c r="H381" s="1" t="str">
        <f>SUBSTITUTE((RIGHT(Table_0__2[[#This Row],[Sample B]],LEN(Table_0__2[[#This Row],[Sample B]]) - Table_0__2[[#This Row],[Column4]]+1)), "%", "")</f>
        <v>6 </v>
      </c>
      <c r="I381" s="1" t="e">
        <f>AVERAGE(Table_0__2[[#This Row],[Column3]],Table_0__2[[#This Row],[Column5]])</f>
        <v>#DIV/0!</v>
      </c>
    </row>
    <row r="382" spans="1:9" x14ac:dyDescent="0.25">
      <c r="A382" s="1" t="s">
        <v>57</v>
      </c>
      <c r="B382" s="1" t="s">
        <v>174</v>
      </c>
      <c r="C382" s="1" t="s">
        <v>231</v>
      </c>
      <c r="D382" s="1" cm="1">
        <f t="array" ref="D382">MIN(FIND({0,1,2,3,4,5,6,7,8,9},Table_0__2[[#This Row],[Sample A]]&amp;"0123456789"))</f>
        <v>7</v>
      </c>
      <c r="E382" s="1" t="str">
        <f>LEFT(Table_0__2[[#This Row],[Sample A]],Table_0__2[[#This Row],[Column1]]-1)</f>
        <v xml:space="preserve">Brown </v>
      </c>
      <c r="F382" s="2" t="str">
        <f>SUBSTITUTE((RIGHT(Table_0__2[[#This Row],[Sample A]],LEN(Table_0__2[[#This Row],[Sample A]]) - Table_0__2[[#This Row],[Column1]]+1)), "%", "")</f>
        <v>2 </v>
      </c>
      <c r="G382" s="1" cm="1">
        <f t="array" ref="G382">MIN(FIND({0,1,2,3,4,5,6,7,8,9},Table_0__2[[#This Row],[Sample B]]&amp;"0123456789"))</f>
        <v>7</v>
      </c>
      <c r="H382" s="1" t="str">
        <f>SUBSTITUTE((RIGHT(Table_0__2[[#This Row],[Sample B]],LEN(Table_0__2[[#This Row],[Sample B]]) - Table_0__2[[#This Row],[Column4]]+1)), "%", "")</f>
        <v>4 </v>
      </c>
      <c r="I382" s="1" t="e">
        <f>AVERAGE(Table_0__2[[#This Row],[Column3]],Table_0__2[[#This Row],[Column5]])</f>
        <v>#DIV/0!</v>
      </c>
    </row>
    <row r="383" spans="1:9" x14ac:dyDescent="0.25">
      <c r="A383" s="1" t="s">
        <v>57</v>
      </c>
      <c r="B383" s="1" t="s">
        <v>242</v>
      </c>
      <c r="C383" s="1" t="s">
        <v>367</v>
      </c>
      <c r="D383" s="1" cm="1">
        <f t="array" ref="D383">MIN(FIND({0,1,2,3,4,5,6,7,8,9},Table_0__2[[#This Row],[Sample A]]&amp;"0123456789"))</f>
        <v>7</v>
      </c>
      <c r="E383" s="1" t="str">
        <f>LEFT(Table_0__2[[#This Row],[Sample A]],Table_0__2[[#This Row],[Column1]]-1)</f>
        <v xml:space="preserve">White </v>
      </c>
      <c r="F383" s="2" t="str">
        <f>SUBSTITUTE((RIGHT(Table_0__2[[#This Row],[Sample A]],LEN(Table_0__2[[#This Row],[Sample A]]) - Table_0__2[[#This Row],[Column1]]+1)), "%", "")</f>
        <v>2 </v>
      </c>
      <c r="G383" s="1" cm="1">
        <f t="array" ref="G383">MIN(FIND({0,1,2,3,4,5,6,7,8,9},Table_0__2[[#This Row],[Sample B]]&amp;"0123456789"))</f>
        <v>12</v>
      </c>
      <c r="H383" s="1" t="str">
        <f>SUBSTITUTE((RIGHT(Table_0__2[[#This Row],[Sample B]],LEN(Table_0__2[[#This Row],[Sample B]]) - Table_0__2[[#This Row],[Column4]]+1)), "%", "")</f>
        <v>2 </v>
      </c>
      <c r="I383" s="1" t="e">
        <f>AVERAGE(Table_0__2[[#This Row],[Column3]],Table_0__2[[#This Row],[Column5]])</f>
        <v>#DIV/0!</v>
      </c>
    </row>
    <row r="384" spans="1:9" x14ac:dyDescent="0.25">
      <c r="A384" s="1" t="s">
        <v>58</v>
      </c>
      <c r="B384" s="1" t="s">
        <v>403</v>
      </c>
      <c r="C384" s="1" t="s">
        <v>404</v>
      </c>
      <c r="D384" s="1" cm="1">
        <f t="array" ref="D384">MIN(FIND({0,1,2,3,4,5,6,7,8,9},Table_0__2[[#This Row],[Sample A]]&amp;"0123456789"))</f>
        <v>7</v>
      </c>
      <c r="E384" s="1" t="str">
        <f>LEFT(Table_0__2[[#This Row],[Sample A]],Table_0__2[[#This Row],[Column1]]-1)</f>
        <v xml:space="preserve">Black </v>
      </c>
      <c r="F384" s="2" t="str">
        <f>SUBSTITUTE((RIGHT(Table_0__2[[#This Row],[Sample A]],LEN(Table_0__2[[#This Row],[Sample A]]) - Table_0__2[[#This Row],[Column1]]+1)), "%", "")</f>
        <v>79 </v>
      </c>
      <c r="G384" s="1" cm="1">
        <f t="array" ref="G384">MIN(FIND({0,1,2,3,4,5,6,7,8,9},Table_0__2[[#This Row],[Sample B]]&amp;"0123456789"))</f>
        <v>7</v>
      </c>
      <c r="H384" s="1" t="str">
        <f>SUBSTITUTE((RIGHT(Table_0__2[[#This Row],[Sample B]],LEN(Table_0__2[[#This Row],[Sample B]]) - Table_0__2[[#This Row],[Column4]]+1)), "%", "")</f>
        <v>86 </v>
      </c>
      <c r="I384" s="1" t="e">
        <f>AVERAGE(Table_0__2[[#This Row],[Column3]],Table_0__2[[#This Row],[Column5]])</f>
        <v>#DIV/0!</v>
      </c>
    </row>
    <row r="385" spans="1:9" x14ac:dyDescent="0.25">
      <c r="A385" s="1" t="s">
        <v>58</v>
      </c>
      <c r="B385" s="1" t="s">
        <v>405</v>
      </c>
      <c r="C385" s="1" t="s">
        <v>176</v>
      </c>
      <c r="D385" s="1" cm="1">
        <f t="array" ref="D385">MIN(FIND({0,1,2,3,4,5,6,7,8,9},Table_0__2[[#This Row],[Sample A]]&amp;"0123456789"))</f>
        <v>6</v>
      </c>
      <c r="E385" s="1" t="str">
        <f>LEFT(Table_0__2[[#This Row],[Sample A]],Table_0__2[[#This Row],[Column1]]-1)</f>
        <v xml:space="preserve">Gray </v>
      </c>
      <c r="F385" s="2" t="str">
        <f>SUBSTITUTE((RIGHT(Table_0__2[[#This Row],[Sample A]],LEN(Table_0__2[[#This Row],[Sample A]]) - Table_0__2[[#This Row],[Column1]]+1)), "%", "")</f>
        <v>9 </v>
      </c>
      <c r="G385" s="1" cm="1">
        <f t="array" ref="G385">MIN(FIND({0,1,2,3,4,5,6,7,8,9},Table_0__2[[#This Row],[Sample B]]&amp;"0123456789"))</f>
        <v>6</v>
      </c>
      <c r="H385" s="1" t="str">
        <f>SUBSTITUTE((RIGHT(Table_0__2[[#This Row],[Sample B]],LEN(Table_0__2[[#This Row],[Sample B]]) - Table_0__2[[#This Row],[Column4]]+1)), "%", "")</f>
        <v>4 </v>
      </c>
      <c r="I385" s="1" t="e">
        <f>AVERAGE(Table_0__2[[#This Row],[Column3]],Table_0__2[[#This Row],[Column5]])</f>
        <v>#DIV/0!</v>
      </c>
    </row>
    <row r="386" spans="1:9" x14ac:dyDescent="0.25">
      <c r="A386" s="1" t="s">
        <v>58</v>
      </c>
      <c r="B386" s="1" t="s">
        <v>183</v>
      </c>
      <c r="C386" s="1" t="s">
        <v>240</v>
      </c>
      <c r="D386" s="1" cm="1">
        <f t="array" ref="D386">MIN(FIND({0,1,2,3,4,5,6,7,8,9},Table_0__2[[#This Row],[Sample A]]&amp;"0123456789"))</f>
        <v>7</v>
      </c>
      <c r="E386" s="1" t="str">
        <f>LEFT(Table_0__2[[#This Row],[Sample A]],Table_0__2[[#This Row],[Column1]]-1)</f>
        <v xml:space="preserve">Brown </v>
      </c>
      <c r="F386" s="2" t="str">
        <f>SUBSTITUTE((RIGHT(Table_0__2[[#This Row],[Sample A]],LEN(Table_0__2[[#This Row],[Sample A]]) - Table_0__2[[#This Row],[Column1]]+1)), "%", "")</f>
        <v>6 </v>
      </c>
      <c r="G386" s="1" cm="1">
        <f t="array" ref="G386">MIN(FIND({0,1,2,3,4,5,6,7,8,9},Table_0__2[[#This Row],[Sample B]]&amp;"0123456789"))</f>
        <v>7</v>
      </c>
      <c r="H386" s="1" t="str">
        <f>SUBSTITUTE((RIGHT(Table_0__2[[#This Row],[Sample B]],LEN(Table_0__2[[#This Row],[Sample B]]) - Table_0__2[[#This Row],[Column4]]+1)), "%", "")</f>
        <v>8 </v>
      </c>
      <c r="I386" s="1" t="e">
        <f>AVERAGE(Table_0__2[[#This Row],[Column3]],Table_0__2[[#This Row],[Column5]])</f>
        <v>#DIV/0!</v>
      </c>
    </row>
    <row r="387" spans="1:9" x14ac:dyDescent="0.25">
      <c r="A387" s="1" t="s">
        <v>58</v>
      </c>
      <c r="B387" s="1" t="s">
        <v>211</v>
      </c>
      <c r="C387" s="1" t="s">
        <v>299</v>
      </c>
      <c r="D387" s="1" cm="1">
        <f t="array" ref="D387">MIN(FIND({0,1,2,3,4,5,6,7,8,9},Table_0__2[[#This Row],[Sample A]]&amp;"0123456789"))</f>
        <v>7</v>
      </c>
      <c r="E387" s="1" t="str">
        <f>LEFT(Table_0__2[[#This Row],[Sample A]],Table_0__2[[#This Row],[Column1]]-1)</f>
        <v xml:space="preserve">White </v>
      </c>
      <c r="F387" s="2" t="str">
        <f>SUBSTITUTE((RIGHT(Table_0__2[[#This Row],[Sample A]],LEN(Table_0__2[[#This Row],[Sample A]]) - Table_0__2[[#This Row],[Column1]]+1)), "%", "")</f>
        <v>4 </v>
      </c>
      <c r="G387" s="1" cm="1">
        <f t="array" ref="G387">MIN(FIND({0,1,2,3,4,5,6,7,8,9},Table_0__2[[#This Row],[Sample B]]&amp;"0123456789"))</f>
        <v>5</v>
      </c>
      <c r="H387" s="1" t="str">
        <f>SUBSTITUTE((RIGHT(Table_0__2[[#This Row],[Sample B]],LEN(Table_0__2[[#This Row],[Sample B]]) - Table_0__2[[#This Row],[Column4]]+1)), "%", "")</f>
        <v>2 </v>
      </c>
      <c r="I387" s="1" t="e">
        <f>AVERAGE(Table_0__2[[#This Row],[Column3]],Table_0__2[[#This Row],[Column5]])</f>
        <v>#DIV/0!</v>
      </c>
    </row>
    <row r="388" spans="1:9" x14ac:dyDescent="0.25">
      <c r="A388" s="1" t="s">
        <v>59</v>
      </c>
      <c r="B388" s="1" t="s">
        <v>406</v>
      </c>
      <c r="C388" s="1" t="s">
        <v>407</v>
      </c>
      <c r="D388" s="1" cm="1">
        <f t="array" ref="D388">MIN(FIND({0,1,2,3,4,5,6,7,8,9},Table_0__2[[#This Row],[Sample A]]&amp;"0123456789"))</f>
        <v>7</v>
      </c>
      <c r="E388" s="1" t="str">
        <f>LEFT(Table_0__2[[#This Row],[Sample A]],Table_0__2[[#This Row],[Column1]]-1)</f>
        <v xml:space="preserve">Black </v>
      </c>
      <c r="F388" s="2" t="str">
        <f>SUBSTITUTE((RIGHT(Table_0__2[[#This Row],[Sample A]],LEN(Table_0__2[[#This Row],[Sample A]]) - Table_0__2[[#This Row],[Column1]]+1)), "%", "")</f>
        <v>76 </v>
      </c>
      <c r="G388" s="1" cm="1">
        <f t="array" ref="G388">MIN(FIND({0,1,2,3,4,5,6,7,8,9},Table_0__2[[#This Row],[Sample B]]&amp;"0123456789"))</f>
        <v>7</v>
      </c>
      <c r="H388" s="1" t="str">
        <f>SUBSTITUTE((RIGHT(Table_0__2[[#This Row],[Sample B]],LEN(Table_0__2[[#This Row],[Sample B]]) - Table_0__2[[#This Row],[Column4]]+1)), "%", "")</f>
        <v>71 </v>
      </c>
      <c r="I388" s="1" t="e">
        <f>AVERAGE(Table_0__2[[#This Row],[Column3]],Table_0__2[[#This Row],[Column5]])</f>
        <v>#DIV/0!</v>
      </c>
    </row>
    <row r="389" spans="1:9" x14ac:dyDescent="0.25">
      <c r="A389" s="1" t="s">
        <v>59</v>
      </c>
      <c r="B389" s="1" t="s">
        <v>408</v>
      </c>
      <c r="C389" s="1" t="s">
        <v>409</v>
      </c>
      <c r="D389" s="1" cm="1">
        <f t="array" ref="D389">MIN(FIND({0,1,2,3,4,5,6,7,8,9},Table_0__2[[#This Row],[Sample A]]&amp;"0123456789"))</f>
        <v>8</v>
      </c>
      <c r="E389" s="1" t="str">
        <f>LEFT(Table_0__2[[#This Row],[Sample A]],Table_0__2[[#This Row],[Column1]]-1)</f>
        <v xml:space="preserve">Silver </v>
      </c>
      <c r="F389" s="2" t="str">
        <f>SUBSTITUTE((RIGHT(Table_0__2[[#This Row],[Sample A]],LEN(Table_0__2[[#This Row],[Sample A]]) - Table_0__2[[#This Row],[Column1]]+1)), "%", "")</f>
        <v>4 </v>
      </c>
      <c r="G389" s="1" cm="1">
        <f t="array" ref="G389">MIN(FIND({0,1,2,3,4,5,6,7,8,9},Table_0__2[[#This Row],[Sample B]]&amp;"0123456789"))</f>
        <v>8</v>
      </c>
      <c r="H389" s="1" t="str">
        <f>SUBSTITUTE((RIGHT(Table_0__2[[#This Row],[Sample B]],LEN(Table_0__2[[#This Row],[Sample B]]) - Table_0__2[[#This Row],[Column4]]+1)), "%", "")</f>
        <v>14 </v>
      </c>
      <c r="I389" s="1" t="e">
        <f>AVERAGE(Table_0__2[[#This Row],[Column3]],Table_0__2[[#This Row],[Column5]])</f>
        <v>#DIV/0!</v>
      </c>
    </row>
    <row r="390" spans="1:9" x14ac:dyDescent="0.25">
      <c r="A390" s="1" t="s">
        <v>59</v>
      </c>
      <c r="B390" s="1" t="s">
        <v>278</v>
      </c>
      <c r="C390" s="1" t="s">
        <v>212</v>
      </c>
      <c r="D390" s="1" cm="1">
        <f t="array" ref="D390">MIN(FIND({0,1,2,3,4,5,6,7,8,9},Table_0__2[[#This Row],[Sample A]]&amp;"0123456789"))</f>
        <v>6</v>
      </c>
      <c r="E390" s="1" t="str">
        <f>LEFT(Table_0__2[[#This Row],[Sample A]],Table_0__2[[#This Row],[Column1]]-1)</f>
        <v xml:space="preserve">Gray </v>
      </c>
      <c r="F390" s="2" t="str">
        <f>SUBSTITUTE((RIGHT(Table_0__2[[#This Row],[Sample A]],LEN(Table_0__2[[#This Row],[Sample A]]) - Table_0__2[[#This Row],[Column1]]+1)), "%", "")</f>
        <v>10 </v>
      </c>
      <c r="G390" s="1" cm="1">
        <f t="array" ref="G390">MIN(FIND({0,1,2,3,4,5,6,7,8,9},Table_0__2[[#This Row],[Sample B]]&amp;"0123456789"))</f>
        <v>6</v>
      </c>
      <c r="H390" s="1" t="str">
        <f>SUBSTITUTE((RIGHT(Table_0__2[[#This Row],[Sample B]],LEN(Table_0__2[[#This Row],[Sample B]]) - Table_0__2[[#This Row],[Column4]]+1)), "%", "")</f>
        <v>6 </v>
      </c>
      <c r="I390" s="1" t="e">
        <f>AVERAGE(Table_0__2[[#This Row],[Column3]],Table_0__2[[#This Row],[Column5]])</f>
        <v>#DIV/0!</v>
      </c>
    </row>
    <row r="391" spans="1:9" x14ac:dyDescent="0.25">
      <c r="A391" s="1" t="s">
        <v>59</v>
      </c>
      <c r="B391" s="1" t="s">
        <v>296</v>
      </c>
      <c r="C391" s="1" t="s">
        <v>296</v>
      </c>
      <c r="D391" s="1" cm="1">
        <f t="array" ref="D391">MIN(FIND({0,1,2,3,4,5,6,7,8,9},Table_0__2[[#This Row],[Sample A]]&amp;"0123456789"))</f>
        <v>6</v>
      </c>
      <c r="E391" s="1" t="str">
        <f>LEFT(Table_0__2[[#This Row],[Sample A]],Table_0__2[[#This Row],[Column1]]-1)</f>
        <v xml:space="preserve">Pink </v>
      </c>
      <c r="F391" s="2" t="str">
        <f>SUBSTITUTE((RIGHT(Table_0__2[[#This Row],[Sample A]],LEN(Table_0__2[[#This Row],[Sample A]]) - Table_0__2[[#This Row],[Column1]]+1)), "%", "")</f>
        <v>2 </v>
      </c>
      <c r="G391" s="1" cm="1">
        <f t="array" ref="G391">MIN(FIND({0,1,2,3,4,5,6,7,8,9},Table_0__2[[#This Row],[Sample B]]&amp;"0123456789"))</f>
        <v>6</v>
      </c>
      <c r="H391" s="1" t="str">
        <f>SUBSTITUTE((RIGHT(Table_0__2[[#This Row],[Sample B]],LEN(Table_0__2[[#This Row],[Sample B]]) - Table_0__2[[#This Row],[Column4]]+1)), "%", "")</f>
        <v>2 </v>
      </c>
      <c r="I391" s="1" t="e">
        <f>AVERAGE(Table_0__2[[#This Row],[Column3]],Table_0__2[[#This Row],[Column5]])</f>
        <v>#DIV/0!</v>
      </c>
    </row>
    <row r="392" spans="1:9" x14ac:dyDescent="0.25">
      <c r="A392" s="1" t="s">
        <v>59</v>
      </c>
      <c r="B392" s="1" t="s">
        <v>221</v>
      </c>
      <c r="C392" s="1" t="s">
        <v>183</v>
      </c>
      <c r="D392" s="1" cm="1">
        <f t="array" ref="D392">MIN(FIND({0,1,2,3,4,5,6,7,8,9},Table_0__2[[#This Row],[Sample A]]&amp;"0123456789"))</f>
        <v>6</v>
      </c>
      <c r="E392" s="1" t="str">
        <f>LEFT(Table_0__2[[#This Row],[Sample A]],Table_0__2[[#This Row],[Column1]]-1)</f>
        <v xml:space="preserve">Blue </v>
      </c>
      <c r="F392" s="2" t="str">
        <f>SUBSTITUTE((RIGHT(Table_0__2[[#This Row],[Sample A]],LEN(Table_0__2[[#This Row],[Sample A]]) - Table_0__2[[#This Row],[Column1]]+1)), "%", "")</f>
        <v>2 </v>
      </c>
      <c r="G392" s="1" cm="1">
        <f t="array" ref="G392">MIN(FIND({0,1,2,3,4,5,6,7,8,9},Table_0__2[[#This Row],[Sample B]]&amp;"0123456789"))</f>
        <v>7</v>
      </c>
      <c r="H392" s="1" t="str">
        <f>SUBSTITUTE((RIGHT(Table_0__2[[#This Row],[Sample B]],LEN(Table_0__2[[#This Row],[Sample B]]) - Table_0__2[[#This Row],[Column4]]+1)), "%", "")</f>
        <v>6 </v>
      </c>
      <c r="I392" s="1" t="e">
        <f>AVERAGE(Table_0__2[[#This Row],[Column3]],Table_0__2[[#This Row],[Column5]])</f>
        <v>#DIV/0!</v>
      </c>
    </row>
    <row r="393" spans="1:9" x14ac:dyDescent="0.25">
      <c r="A393" s="1" t="s">
        <v>60</v>
      </c>
      <c r="B393" s="1" t="s">
        <v>410</v>
      </c>
      <c r="C393" s="1" t="s">
        <v>303</v>
      </c>
      <c r="D393" s="1" cm="1">
        <f t="array" ref="D393">MIN(FIND({0,1,2,3,4,5,6,7,8,9},Table_0__2[[#This Row],[Sample A]]&amp;"0123456789"))</f>
        <v>5</v>
      </c>
      <c r="E393" s="1" t="str">
        <f>LEFT(Table_0__2[[#This Row],[Sample A]],Table_0__2[[#This Row],[Column1]]-1)</f>
        <v xml:space="preserve">Red </v>
      </c>
      <c r="F393" s="2" t="str">
        <f>SUBSTITUTE((RIGHT(Table_0__2[[#This Row],[Sample A]],LEN(Table_0__2[[#This Row],[Sample A]]) - Table_0__2[[#This Row],[Column1]]+1)), "%", "")</f>
        <v>76 </v>
      </c>
      <c r="G393" s="1" cm="1">
        <f t="array" ref="G393">MIN(FIND({0,1,2,3,4,5,6,7,8,9},Table_0__2[[#This Row],[Sample B]]&amp;"0123456789"))</f>
        <v>5</v>
      </c>
      <c r="H393" s="1" t="str">
        <f>SUBSTITUTE((RIGHT(Table_0__2[[#This Row],[Sample B]],LEN(Table_0__2[[#This Row],[Sample B]]) - Table_0__2[[#This Row],[Column4]]+1)), "%", "")</f>
        <v>84 </v>
      </c>
      <c r="I393" s="1" t="e">
        <f>AVERAGE(Table_0__2[[#This Row],[Column3]],Table_0__2[[#This Row],[Column5]])</f>
        <v>#DIV/0!</v>
      </c>
    </row>
    <row r="394" spans="1:9" x14ac:dyDescent="0.25">
      <c r="A394" s="1" t="s">
        <v>60</v>
      </c>
      <c r="B394" s="1" t="s">
        <v>277</v>
      </c>
      <c r="C394" s="1" t="s">
        <v>191</v>
      </c>
      <c r="D394" s="1" cm="1">
        <f t="array" ref="D394">MIN(FIND({0,1,2,3,4,5,6,7,8,9},Table_0__2[[#This Row],[Sample A]]&amp;"0123456789"))</f>
        <v>7</v>
      </c>
      <c r="E394" s="1" t="str">
        <f>LEFT(Table_0__2[[#This Row],[Sample A]],Table_0__2[[#This Row],[Column1]]-1)</f>
        <v xml:space="preserve">Black </v>
      </c>
      <c r="F394" s="2" t="str">
        <f>SUBSTITUTE((RIGHT(Table_0__2[[#This Row],[Sample A]],LEN(Table_0__2[[#This Row],[Sample A]]) - Table_0__2[[#This Row],[Column1]]+1)), "%", "")</f>
        <v>14 </v>
      </c>
      <c r="G394" s="1" cm="1">
        <f t="array" ref="G394">MIN(FIND({0,1,2,3,4,5,6,7,8,9},Table_0__2[[#This Row],[Sample B]]&amp;"0123456789"))</f>
        <v>7</v>
      </c>
      <c r="H394" s="1" t="str">
        <f>SUBSTITUTE((RIGHT(Table_0__2[[#This Row],[Sample B]],LEN(Table_0__2[[#This Row],[Sample B]]) - Table_0__2[[#This Row],[Column4]]+1)), "%", "")</f>
        <v>12 </v>
      </c>
      <c r="I394" s="1" t="e">
        <f>AVERAGE(Table_0__2[[#This Row],[Column3]],Table_0__2[[#This Row],[Column5]])</f>
        <v>#DIV/0!</v>
      </c>
    </row>
    <row r="395" spans="1:9" x14ac:dyDescent="0.25">
      <c r="A395" s="1" t="s">
        <v>60</v>
      </c>
      <c r="B395" s="1" t="s">
        <v>211</v>
      </c>
      <c r="C395" s="1" t="s">
        <v>221</v>
      </c>
      <c r="D395" s="1" cm="1">
        <f t="array" ref="D395">MIN(FIND({0,1,2,3,4,5,6,7,8,9},Table_0__2[[#This Row],[Sample A]]&amp;"0123456789"))</f>
        <v>7</v>
      </c>
      <c r="E395" s="1" t="str">
        <f>LEFT(Table_0__2[[#This Row],[Sample A]],Table_0__2[[#This Row],[Column1]]-1)</f>
        <v xml:space="preserve">White </v>
      </c>
      <c r="F395" s="2" t="str">
        <f>SUBSTITUTE((RIGHT(Table_0__2[[#This Row],[Sample A]],LEN(Table_0__2[[#This Row],[Sample A]]) - Table_0__2[[#This Row],[Column1]]+1)), "%", "")</f>
        <v>4 </v>
      </c>
      <c r="G395" s="1" cm="1">
        <f t="array" ref="G395">MIN(FIND({0,1,2,3,4,5,6,7,8,9},Table_0__2[[#This Row],[Sample B]]&amp;"0123456789"))</f>
        <v>6</v>
      </c>
      <c r="H395" s="1" t="str">
        <f>SUBSTITUTE((RIGHT(Table_0__2[[#This Row],[Sample B]],LEN(Table_0__2[[#This Row],[Sample B]]) - Table_0__2[[#This Row],[Column4]]+1)), "%", "")</f>
        <v>2 </v>
      </c>
      <c r="I395" s="1" t="e">
        <f>AVERAGE(Table_0__2[[#This Row],[Column3]],Table_0__2[[#This Row],[Column5]])</f>
        <v>#DIV/0!</v>
      </c>
    </row>
    <row r="396" spans="1:9" x14ac:dyDescent="0.25">
      <c r="A396" s="1" t="s">
        <v>60</v>
      </c>
      <c r="B396" s="1" t="s">
        <v>172</v>
      </c>
      <c r="C396" s="1" t="s">
        <v>223</v>
      </c>
      <c r="D396" s="1" cm="1">
        <f t="array" ref="D396">MIN(FIND({0,1,2,3,4,5,6,7,8,9},Table_0__2[[#This Row],[Sample A]]&amp;"0123456789"))</f>
        <v>7</v>
      </c>
      <c r="E396" s="1" t="str">
        <f>LEFT(Table_0__2[[#This Row],[Sample A]],Table_0__2[[#This Row],[Column1]]-1)</f>
        <v xml:space="preserve">Green </v>
      </c>
      <c r="F396" s="2" t="str">
        <f>SUBSTITUTE((RIGHT(Table_0__2[[#This Row],[Sample A]],LEN(Table_0__2[[#This Row],[Sample A]]) - Table_0__2[[#This Row],[Column1]]+1)), "%", "")</f>
        <v>2 </v>
      </c>
      <c r="G396" s="1" cm="1">
        <f t="array" ref="G396">MIN(FIND({0,1,2,3,4,5,6,7,8,9},Table_0__2[[#This Row],[Sample B]]&amp;"0123456789"))</f>
        <v>10</v>
      </c>
      <c r="H396" s="1" t="str">
        <f>SUBSTITUTE((RIGHT(Table_0__2[[#This Row],[Sample B]],LEN(Table_0__2[[#This Row],[Sample B]]) - Table_0__2[[#This Row],[Column4]]+1)), "%", "")</f>
        <v>2 </v>
      </c>
      <c r="I396" s="1" t="e">
        <f>AVERAGE(Table_0__2[[#This Row],[Column3]],Table_0__2[[#This Row],[Column5]])</f>
        <v>#DIV/0!</v>
      </c>
    </row>
    <row r="397" spans="1:9" x14ac:dyDescent="0.25">
      <c r="A397" s="1" t="s">
        <v>61</v>
      </c>
      <c r="B397" s="1" t="s">
        <v>411</v>
      </c>
      <c r="C397" s="1" t="s">
        <v>412</v>
      </c>
      <c r="D397" s="1" cm="1">
        <f t="array" ref="D397">MIN(FIND({0,1,2,3,4,5,6,7,8,9},Table_0__2[[#This Row],[Sample A]]&amp;"0123456789"))</f>
        <v>7</v>
      </c>
      <c r="E397" s="1" t="str">
        <f>LEFT(Table_0__2[[#This Row],[Sample A]],Table_0__2[[#This Row],[Column1]]-1)</f>
        <v xml:space="preserve">Green </v>
      </c>
      <c r="F397" s="2" t="str">
        <f>SUBSTITUTE((RIGHT(Table_0__2[[#This Row],[Sample A]],LEN(Table_0__2[[#This Row],[Sample A]]) - Table_0__2[[#This Row],[Column1]]+1)), "%", "")</f>
        <v>44 </v>
      </c>
      <c r="G397" s="1" cm="1">
        <f t="array" ref="G397">MIN(FIND({0,1,2,3,4,5,6,7,8,9},Table_0__2[[#This Row],[Sample B]]&amp;"0123456789"))</f>
        <v>7</v>
      </c>
      <c r="H397" s="1" t="str">
        <f>SUBSTITUTE((RIGHT(Table_0__2[[#This Row],[Sample B]],LEN(Table_0__2[[#This Row],[Sample B]]) - Table_0__2[[#This Row],[Column4]]+1)), "%", "")</f>
        <v>42 </v>
      </c>
      <c r="I397" s="1" t="e">
        <f>AVERAGE(Table_0__2[[#This Row],[Column3]],Table_0__2[[#This Row],[Column5]])</f>
        <v>#DIV/0!</v>
      </c>
    </row>
    <row r="398" spans="1:9" x14ac:dyDescent="0.25">
      <c r="A398" s="1" t="s">
        <v>61</v>
      </c>
      <c r="B398" s="1" t="s">
        <v>203</v>
      </c>
      <c r="C398" s="1" t="s">
        <v>203</v>
      </c>
      <c r="D398" s="1" cm="1">
        <f t="array" ref="D398">MIN(FIND({0,1,2,3,4,5,6,7,8,9},Table_0__2[[#This Row],[Sample A]]&amp;"0123456789"))</f>
        <v>5</v>
      </c>
      <c r="E398" s="1" t="str">
        <f>LEFT(Table_0__2[[#This Row],[Sample A]],Table_0__2[[#This Row],[Column1]]-1)</f>
        <v xml:space="preserve">Red </v>
      </c>
      <c r="F398" s="2" t="str">
        <f>SUBSTITUTE((RIGHT(Table_0__2[[#This Row],[Sample A]],LEN(Table_0__2[[#This Row],[Sample A]]) - Table_0__2[[#This Row],[Column1]]+1)), "%", "")</f>
        <v>23 </v>
      </c>
      <c r="G398" s="1" cm="1">
        <f t="array" ref="G398">MIN(FIND({0,1,2,3,4,5,6,7,8,9},Table_0__2[[#This Row],[Sample B]]&amp;"0123456789"))</f>
        <v>5</v>
      </c>
      <c r="H398" s="1" t="str">
        <f>SUBSTITUTE((RIGHT(Table_0__2[[#This Row],[Sample B]],LEN(Table_0__2[[#This Row],[Sample B]]) - Table_0__2[[#This Row],[Column4]]+1)), "%", "")</f>
        <v>23 </v>
      </c>
      <c r="I398" s="1" t="e">
        <f>AVERAGE(Table_0__2[[#This Row],[Column3]],Table_0__2[[#This Row],[Column5]])</f>
        <v>#DIV/0!</v>
      </c>
    </row>
    <row r="399" spans="1:9" x14ac:dyDescent="0.25">
      <c r="A399" s="1" t="s">
        <v>61</v>
      </c>
      <c r="B399" s="1" t="s">
        <v>413</v>
      </c>
      <c r="C399" s="1" t="s">
        <v>265</v>
      </c>
      <c r="D399" s="1" cm="1">
        <f t="array" ref="D399">MIN(FIND({0,1,2,3,4,5,6,7,8,9},Table_0__2[[#This Row],[Sample A]]&amp;"0123456789"))</f>
        <v>7</v>
      </c>
      <c r="E399" s="1" t="str">
        <f>LEFT(Table_0__2[[#This Row],[Sample A]],Table_0__2[[#This Row],[Column1]]-1)</f>
        <v xml:space="preserve">Black </v>
      </c>
      <c r="F399" s="2" t="str">
        <f>SUBSTITUTE((RIGHT(Table_0__2[[#This Row],[Sample A]],LEN(Table_0__2[[#This Row],[Sample A]]) - Table_0__2[[#This Row],[Column1]]+1)), "%", "")</f>
        <v>9 </v>
      </c>
      <c r="G399" s="1" cm="1">
        <f t="array" ref="G399">MIN(FIND({0,1,2,3,4,5,6,7,8,9},Table_0__2[[#This Row],[Sample B]]&amp;"0123456789"))</f>
        <v>7</v>
      </c>
      <c r="H399" s="1" t="str">
        <f>SUBSTITUTE((RIGHT(Table_0__2[[#This Row],[Sample B]],LEN(Table_0__2[[#This Row],[Sample B]]) - Table_0__2[[#This Row],[Column4]]+1)), "%", "")</f>
        <v>17 </v>
      </c>
      <c r="I399" s="1" t="e">
        <f>AVERAGE(Table_0__2[[#This Row],[Column3]],Table_0__2[[#This Row],[Column5]])</f>
        <v>#DIV/0!</v>
      </c>
    </row>
    <row r="400" spans="1:9" x14ac:dyDescent="0.25">
      <c r="A400" s="1" t="s">
        <v>61</v>
      </c>
      <c r="B400" s="1" t="s">
        <v>171</v>
      </c>
      <c r="C400" s="1" t="s">
        <v>258</v>
      </c>
      <c r="D400" s="1" cm="1">
        <f t="array" ref="D400">MIN(FIND({0,1,2,3,4,5,6,7,8,9},Table_0__2[[#This Row],[Sample A]]&amp;"0123456789"))</f>
        <v>6</v>
      </c>
      <c r="E400" s="1" t="str">
        <f>LEFT(Table_0__2[[#This Row],[Sample A]],Table_0__2[[#This Row],[Column1]]-1)</f>
        <v xml:space="preserve">Blue </v>
      </c>
      <c r="F400" s="2" t="str">
        <f>SUBSTITUTE((RIGHT(Table_0__2[[#This Row],[Sample A]],LEN(Table_0__2[[#This Row],[Sample A]]) - Table_0__2[[#This Row],[Column1]]+1)), "%", "")</f>
        <v>8 </v>
      </c>
      <c r="G400" s="1" cm="1">
        <f t="array" ref="G400">MIN(FIND({0,1,2,3,4,5,6,7,8,9},Table_0__2[[#This Row],[Sample B]]&amp;"0123456789"))</f>
        <v>6</v>
      </c>
      <c r="H400" s="1" t="str">
        <f>SUBSTITUTE((RIGHT(Table_0__2[[#This Row],[Sample B]],LEN(Table_0__2[[#This Row],[Sample B]]) - Table_0__2[[#This Row],[Column4]]+1)), "%", "")</f>
        <v>10 </v>
      </c>
      <c r="I400" s="1" t="e">
        <f>AVERAGE(Table_0__2[[#This Row],[Column3]],Table_0__2[[#This Row],[Column5]])</f>
        <v>#DIV/0!</v>
      </c>
    </row>
    <row r="401" spans="1:9" x14ac:dyDescent="0.25">
      <c r="A401" s="1" t="s">
        <v>61</v>
      </c>
      <c r="B401" s="1" t="s">
        <v>212</v>
      </c>
      <c r="C401" s="1" t="s">
        <v>176</v>
      </c>
      <c r="D401" s="1" cm="1">
        <f t="array" ref="D401">MIN(FIND({0,1,2,3,4,5,6,7,8,9},Table_0__2[[#This Row],[Sample A]]&amp;"0123456789"))</f>
        <v>6</v>
      </c>
      <c r="E401" s="1" t="str">
        <f>LEFT(Table_0__2[[#This Row],[Sample A]],Table_0__2[[#This Row],[Column1]]-1)</f>
        <v xml:space="preserve">Gray </v>
      </c>
      <c r="F401" s="2" t="str">
        <f>SUBSTITUTE((RIGHT(Table_0__2[[#This Row],[Sample A]],LEN(Table_0__2[[#This Row],[Sample A]]) - Table_0__2[[#This Row],[Column1]]+1)), "%", "")</f>
        <v>6 </v>
      </c>
      <c r="G401" s="1" cm="1">
        <f t="array" ref="G401">MIN(FIND({0,1,2,3,4,5,6,7,8,9},Table_0__2[[#This Row],[Sample B]]&amp;"0123456789"))</f>
        <v>6</v>
      </c>
      <c r="H401" s="1" t="str">
        <f>SUBSTITUTE((RIGHT(Table_0__2[[#This Row],[Sample B]],LEN(Table_0__2[[#This Row],[Sample B]]) - Table_0__2[[#This Row],[Column4]]+1)), "%", "")</f>
        <v>4 </v>
      </c>
      <c r="I401" s="1" t="e">
        <f>AVERAGE(Table_0__2[[#This Row],[Column3]],Table_0__2[[#This Row],[Column5]])</f>
        <v>#DIV/0!</v>
      </c>
    </row>
    <row r="402" spans="1:9" x14ac:dyDescent="0.25">
      <c r="A402" s="1" t="s">
        <v>61</v>
      </c>
      <c r="B402" s="1" t="s">
        <v>241</v>
      </c>
      <c r="C402" s="1" t="s">
        <v>192</v>
      </c>
      <c r="D402" s="1" cm="1">
        <f t="array" ref="D402">MIN(FIND({0,1,2,3,4,5,6,7,8,9},Table_0__2[[#This Row],[Sample A]]&amp;"0123456789"))</f>
        <v>8</v>
      </c>
      <c r="E402" s="1" t="str">
        <f>LEFT(Table_0__2[[#This Row],[Sample A]],Table_0__2[[#This Row],[Column1]]-1)</f>
        <v xml:space="preserve">Yellow </v>
      </c>
      <c r="F402" s="2" t="str">
        <f>SUBSTITUTE((RIGHT(Table_0__2[[#This Row],[Sample A]],LEN(Table_0__2[[#This Row],[Sample A]]) - Table_0__2[[#This Row],[Column1]]+1)), "%", "")</f>
        <v>6 </v>
      </c>
      <c r="G402" s="1" cm="1">
        <f t="array" ref="G402">MIN(FIND({0,1,2,3,4,5,6,7,8,9},Table_0__2[[#This Row],[Sample B]]&amp;"0123456789"))</f>
        <v>8</v>
      </c>
      <c r="H402" s="1" t="str">
        <f>SUBSTITUTE((RIGHT(Table_0__2[[#This Row],[Sample B]],LEN(Table_0__2[[#This Row],[Sample B]]) - Table_0__2[[#This Row],[Column4]]+1)), "%", "")</f>
        <v>2 </v>
      </c>
      <c r="I402" s="1" t="e">
        <f>AVERAGE(Table_0__2[[#This Row],[Column3]],Table_0__2[[#This Row],[Column5]])</f>
        <v>#DIV/0!</v>
      </c>
    </row>
    <row r="403" spans="1:9" x14ac:dyDescent="0.25">
      <c r="A403" s="1" t="s">
        <v>61</v>
      </c>
      <c r="B403" s="1" t="s">
        <v>242</v>
      </c>
      <c r="C403" s="1" t="s">
        <v>296</v>
      </c>
      <c r="D403" s="1" cm="1">
        <f t="array" ref="D403">MIN(FIND({0,1,2,3,4,5,6,7,8,9},Table_0__2[[#This Row],[Sample A]]&amp;"0123456789"))</f>
        <v>7</v>
      </c>
      <c r="E403" s="1" t="str">
        <f>LEFT(Table_0__2[[#This Row],[Sample A]],Table_0__2[[#This Row],[Column1]]-1)</f>
        <v xml:space="preserve">White </v>
      </c>
      <c r="F403" s="2" t="str">
        <f>SUBSTITUTE((RIGHT(Table_0__2[[#This Row],[Sample A]],LEN(Table_0__2[[#This Row],[Sample A]]) - Table_0__2[[#This Row],[Column1]]+1)), "%", "")</f>
        <v>2 </v>
      </c>
      <c r="G403" s="1" cm="1">
        <f t="array" ref="G403">MIN(FIND({0,1,2,3,4,5,6,7,8,9},Table_0__2[[#This Row],[Sample B]]&amp;"0123456789"))</f>
        <v>6</v>
      </c>
      <c r="H403" s="1" t="str">
        <f>SUBSTITUTE((RIGHT(Table_0__2[[#This Row],[Sample B]],LEN(Table_0__2[[#This Row],[Sample B]]) - Table_0__2[[#This Row],[Column4]]+1)), "%", "")</f>
        <v>2 </v>
      </c>
      <c r="I403" s="1" t="e">
        <f>AVERAGE(Table_0__2[[#This Row],[Column3]],Table_0__2[[#This Row],[Column5]])</f>
        <v>#DIV/0!</v>
      </c>
    </row>
    <row r="404" spans="1:9" x14ac:dyDescent="0.25">
      <c r="A404" s="1" t="s">
        <v>62</v>
      </c>
      <c r="B404" s="1" t="s">
        <v>345</v>
      </c>
      <c r="C404" s="1" t="s">
        <v>342</v>
      </c>
      <c r="D404" s="1" cm="1">
        <f t="array" ref="D404">MIN(FIND({0,1,2,3,4,5,6,7,8,9},Table_0__2[[#This Row],[Sample A]]&amp;"0123456789"))</f>
        <v>5</v>
      </c>
      <c r="E404" s="1" t="str">
        <f>LEFT(Table_0__2[[#This Row],[Sample A]],Table_0__2[[#This Row],[Column1]]-1)</f>
        <v xml:space="preserve">Red </v>
      </c>
      <c r="F404" s="2" t="str">
        <f>SUBSTITUTE((RIGHT(Table_0__2[[#This Row],[Sample A]],LEN(Table_0__2[[#This Row],[Sample A]]) - Table_0__2[[#This Row],[Column1]]+1)), "%", "")</f>
        <v>41 </v>
      </c>
      <c r="G404" s="1" cm="1">
        <f t="array" ref="G404">MIN(FIND({0,1,2,3,4,5,6,7,8,9},Table_0__2[[#This Row],[Sample B]]&amp;"0123456789"))</f>
        <v>5</v>
      </c>
      <c r="H404" s="1" t="str">
        <f>SUBSTITUTE((RIGHT(Table_0__2[[#This Row],[Sample B]],LEN(Table_0__2[[#This Row],[Sample B]]) - Table_0__2[[#This Row],[Column4]]+1)), "%", "")</f>
        <v>38 </v>
      </c>
      <c r="I404" s="1" t="e">
        <f>AVERAGE(Table_0__2[[#This Row],[Column3]],Table_0__2[[#This Row],[Column5]])</f>
        <v>#DIV/0!</v>
      </c>
    </row>
    <row r="405" spans="1:9" x14ac:dyDescent="0.25">
      <c r="A405" s="1" t="s">
        <v>62</v>
      </c>
      <c r="B405" s="1" t="s">
        <v>414</v>
      </c>
      <c r="C405" s="1" t="s">
        <v>415</v>
      </c>
      <c r="D405" s="1" cm="1">
        <f t="array" ref="D405">MIN(FIND({0,1,2,3,4,5,6,7,8,9},Table_0__2[[#This Row],[Sample A]]&amp;"0123456789"))</f>
        <v>7</v>
      </c>
      <c r="E405" s="1" t="str">
        <f>LEFT(Table_0__2[[#This Row],[Sample A]],Table_0__2[[#This Row],[Column1]]-1)</f>
        <v xml:space="preserve">Green </v>
      </c>
      <c r="F405" s="2" t="str">
        <f>SUBSTITUTE((RIGHT(Table_0__2[[#This Row],[Sample A]],LEN(Table_0__2[[#This Row],[Sample A]]) - Table_0__2[[#This Row],[Column1]]+1)), "%", "")</f>
        <v>25 </v>
      </c>
      <c r="G405" s="1" cm="1">
        <f t="array" ref="G405">MIN(FIND({0,1,2,3,4,5,6,7,8,9},Table_0__2[[#This Row],[Sample B]]&amp;"0123456789"))</f>
        <v>7</v>
      </c>
      <c r="H405" s="1" t="str">
        <f>SUBSTITUTE((RIGHT(Table_0__2[[#This Row],[Sample B]],LEN(Table_0__2[[#This Row],[Sample B]]) - Table_0__2[[#This Row],[Column4]]+1)), "%", "")</f>
        <v>22 </v>
      </c>
      <c r="I405" s="1" t="e">
        <f>AVERAGE(Table_0__2[[#This Row],[Column3]],Table_0__2[[#This Row],[Column5]])</f>
        <v>#DIV/0!</v>
      </c>
    </row>
    <row r="406" spans="1:9" x14ac:dyDescent="0.25">
      <c r="A406" s="1" t="s">
        <v>62</v>
      </c>
      <c r="B406" s="1" t="s">
        <v>305</v>
      </c>
      <c r="C406" s="1" t="s">
        <v>190</v>
      </c>
      <c r="D406" s="1" cm="1">
        <f t="array" ref="D406">MIN(FIND({0,1,2,3,4,5,6,7,8,9},Table_0__2[[#This Row],[Sample A]]&amp;"0123456789"))</f>
        <v>7</v>
      </c>
      <c r="E406" s="1" t="str">
        <f>LEFT(Table_0__2[[#This Row],[Sample A]],Table_0__2[[#This Row],[Column1]]-1)</f>
        <v xml:space="preserve">Black </v>
      </c>
      <c r="F406" s="2" t="str">
        <f>SUBSTITUTE((RIGHT(Table_0__2[[#This Row],[Sample A]],LEN(Table_0__2[[#This Row],[Sample A]]) - Table_0__2[[#This Row],[Column1]]+1)), "%", "")</f>
        <v>10 </v>
      </c>
      <c r="G406" s="1" cm="1">
        <f t="array" ref="G406">MIN(FIND({0,1,2,3,4,5,6,7,8,9},Table_0__2[[#This Row],[Sample B]]&amp;"0123456789"))</f>
        <v>7</v>
      </c>
      <c r="H406" s="1" t="str">
        <f>SUBSTITUTE((RIGHT(Table_0__2[[#This Row],[Sample B]],LEN(Table_0__2[[#This Row],[Sample B]]) - Table_0__2[[#This Row],[Column4]]+1)), "%", "")</f>
        <v>16 </v>
      </c>
      <c r="I406" s="1" t="e">
        <f>AVERAGE(Table_0__2[[#This Row],[Column3]],Table_0__2[[#This Row],[Column5]])</f>
        <v>#DIV/0!</v>
      </c>
    </row>
    <row r="407" spans="1:9" x14ac:dyDescent="0.25">
      <c r="A407" s="1" t="s">
        <v>62</v>
      </c>
      <c r="B407" s="1" t="s">
        <v>182</v>
      </c>
      <c r="C407" s="1" t="s">
        <v>183</v>
      </c>
      <c r="D407" s="1" cm="1">
        <f t="array" ref="D407">MIN(FIND({0,1,2,3,4,5,6,7,8,9},Table_0__2[[#This Row],[Sample A]]&amp;"0123456789"))</f>
        <v>7</v>
      </c>
      <c r="E407" s="1" t="str">
        <f>LEFT(Table_0__2[[#This Row],[Sample A]],Table_0__2[[#This Row],[Column1]]-1)</f>
        <v xml:space="preserve">Brown </v>
      </c>
      <c r="F407" s="2" t="str">
        <f>SUBSTITUTE((RIGHT(Table_0__2[[#This Row],[Sample A]],LEN(Table_0__2[[#This Row],[Sample A]]) - Table_0__2[[#This Row],[Column1]]+1)), "%", "")</f>
        <v>10 </v>
      </c>
      <c r="G407" s="1" cm="1">
        <f t="array" ref="G407">MIN(FIND({0,1,2,3,4,5,6,7,8,9},Table_0__2[[#This Row],[Sample B]]&amp;"0123456789"))</f>
        <v>7</v>
      </c>
      <c r="H407" s="1" t="str">
        <f>SUBSTITUTE((RIGHT(Table_0__2[[#This Row],[Sample B]],LEN(Table_0__2[[#This Row],[Sample B]]) - Table_0__2[[#This Row],[Column4]]+1)), "%", "")</f>
        <v>6 </v>
      </c>
      <c r="I407" s="1" t="e">
        <f>AVERAGE(Table_0__2[[#This Row],[Column3]],Table_0__2[[#This Row],[Column5]])</f>
        <v>#DIV/0!</v>
      </c>
    </row>
    <row r="408" spans="1:9" x14ac:dyDescent="0.25">
      <c r="A408" s="1" t="s">
        <v>62</v>
      </c>
      <c r="B408" s="1" t="s">
        <v>211</v>
      </c>
      <c r="C408" s="1" t="s">
        <v>202</v>
      </c>
      <c r="D408" s="1" cm="1">
        <f t="array" ref="D408">MIN(FIND({0,1,2,3,4,5,6,7,8,9},Table_0__2[[#This Row],[Sample A]]&amp;"0123456789"))</f>
        <v>7</v>
      </c>
      <c r="E408" s="1" t="str">
        <f>LEFT(Table_0__2[[#This Row],[Sample A]],Table_0__2[[#This Row],[Column1]]-1)</f>
        <v xml:space="preserve">White </v>
      </c>
      <c r="F408" s="2" t="str">
        <f>SUBSTITUTE((RIGHT(Table_0__2[[#This Row],[Sample A]],LEN(Table_0__2[[#This Row],[Sample A]]) - Table_0__2[[#This Row],[Column1]]+1)), "%", "")</f>
        <v>4 </v>
      </c>
      <c r="G408" s="1" cm="1">
        <f t="array" ref="G408">MIN(FIND({0,1,2,3,4,5,6,7,8,9},Table_0__2[[#This Row],[Sample B]]&amp;"0123456789"))</f>
        <v>7</v>
      </c>
      <c r="H408" s="1" t="str">
        <f>SUBSTITUTE((RIGHT(Table_0__2[[#This Row],[Sample B]],LEN(Table_0__2[[#This Row],[Sample B]]) - Table_0__2[[#This Row],[Column4]]+1)), "%", "")</f>
        <v>6 </v>
      </c>
      <c r="I408" s="1" t="e">
        <f>AVERAGE(Table_0__2[[#This Row],[Column3]],Table_0__2[[#This Row],[Column5]])</f>
        <v>#DIV/0!</v>
      </c>
    </row>
    <row r="409" spans="1:9" x14ac:dyDescent="0.25">
      <c r="A409" s="1" t="s">
        <v>62</v>
      </c>
      <c r="B409" s="1" t="s">
        <v>175</v>
      </c>
      <c r="C409" s="1" t="s">
        <v>175</v>
      </c>
      <c r="D409" s="1" cm="1">
        <f t="array" ref="D409">MIN(FIND({0,1,2,3,4,5,6,7,8,9},Table_0__2[[#This Row],[Sample A]]&amp;"0123456789"))</f>
        <v>8</v>
      </c>
      <c r="E409" s="1" t="str">
        <f>LEFT(Table_0__2[[#This Row],[Sample A]],Table_0__2[[#This Row],[Column1]]-1)</f>
        <v xml:space="preserve">Yellow </v>
      </c>
      <c r="F409" s="2" t="str">
        <f>SUBSTITUTE((RIGHT(Table_0__2[[#This Row],[Sample A]],LEN(Table_0__2[[#This Row],[Sample A]]) - Table_0__2[[#This Row],[Column1]]+1)), "%", "")</f>
        <v>4 </v>
      </c>
      <c r="G409" s="1" cm="1">
        <f t="array" ref="G409">MIN(FIND({0,1,2,3,4,5,6,7,8,9},Table_0__2[[#This Row],[Sample B]]&amp;"0123456789"))</f>
        <v>8</v>
      </c>
      <c r="H409" s="1" t="str">
        <f>SUBSTITUTE((RIGHT(Table_0__2[[#This Row],[Sample B]],LEN(Table_0__2[[#This Row],[Sample B]]) - Table_0__2[[#This Row],[Column4]]+1)), "%", "")</f>
        <v>4 </v>
      </c>
      <c r="I409" s="1" t="e">
        <f>AVERAGE(Table_0__2[[#This Row],[Column3]],Table_0__2[[#This Row],[Column5]])</f>
        <v>#DIV/0!</v>
      </c>
    </row>
    <row r="410" spans="1:9" x14ac:dyDescent="0.25">
      <c r="A410" s="1" t="s">
        <v>62</v>
      </c>
      <c r="B410" s="1" t="s">
        <v>296</v>
      </c>
      <c r="C410" s="1" t="s">
        <v>209</v>
      </c>
      <c r="D410" s="1" cm="1">
        <f t="array" ref="D410">MIN(FIND({0,1,2,3,4,5,6,7,8,9},Table_0__2[[#This Row],[Sample A]]&amp;"0123456789"))</f>
        <v>6</v>
      </c>
      <c r="E410" s="1" t="str">
        <f>LEFT(Table_0__2[[#This Row],[Sample A]],Table_0__2[[#This Row],[Column1]]-1)</f>
        <v xml:space="preserve">Pink </v>
      </c>
      <c r="F410" s="2" t="str">
        <f>SUBSTITUTE((RIGHT(Table_0__2[[#This Row],[Sample A]],LEN(Table_0__2[[#This Row],[Sample A]]) - Table_0__2[[#This Row],[Column1]]+1)), "%", "")</f>
        <v>2 </v>
      </c>
      <c r="G410" s="1" cm="1">
        <f t="array" ref="G410">MIN(FIND({0,1,2,3,4,5,6,7,8,9},Table_0__2[[#This Row],[Sample B]]&amp;"0123456789"))</f>
        <v>6</v>
      </c>
      <c r="H410" s="1" t="str">
        <f>SUBSTITUTE((RIGHT(Table_0__2[[#This Row],[Sample B]],LEN(Table_0__2[[#This Row],[Sample B]]) - Table_0__2[[#This Row],[Column4]]+1)), "%", "")</f>
        <v>4 </v>
      </c>
      <c r="I410" s="1" t="e">
        <f>AVERAGE(Table_0__2[[#This Row],[Column3]],Table_0__2[[#This Row],[Column5]])</f>
        <v>#DIV/0!</v>
      </c>
    </row>
    <row r="411" spans="1:9" x14ac:dyDescent="0.25">
      <c r="A411" s="1" t="s">
        <v>62</v>
      </c>
      <c r="B411" s="1" t="s">
        <v>176</v>
      </c>
      <c r="C411" s="1" t="s">
        <v>221</v>
      </c>
      <c r="D411" s="1" cm="1">
        <f t="array" ref="D411">MIN(FIND({0,1,2,3,4,5,6,7,8,9},Table_0__2[[#This Row],[Sample A]]&amp;"0123456789"))</f>
        <v>6</v>
      </c>
      <c r="E411" s="1" t="str">
        <f>LEFT(Table_0__2[[#This Row],[Sample A]],Table_0__2[[#This Row],[Column1]]-1)</f>
        <v xml:space="preserve">Gray </v>
      </c>
      <c r="F411" s="2" t="str">
        <f>SUBSTITUTE((RIGHT(Table_0__2[[#This Row],[Sample A]],LEN(Table_0__2[[#This Row],[Sample A]]) - Table_0__2[[#This Row],[Column1]]+1)), "%", "")</f>
        <v>4 </v>
      </c>
      <c r="G411" s="1" cm="1">
        <f t="array" ref="G411">MIN(FIND({0,1,2,3,4,5,6,7,8,9},Table_0__2[[#This Row],[Sample B]]&amp;"0123456789"))</f>
        <v>6</v>
      </c>
      <c r="H411" s="1" t="str">
        <f>SUBSTITUTE((RIGHT(Table_0__2[[#This Row],[Sample B]],LEN(Table_0__2[[#This Row],[Sample B]]) - Table_0__2[[#This Row],[Column4]]+1)), "%", "")</f>
        <v>2 </v>
      </c>
      <c r="I411" s="1" t="e">
        <f>AVERAGE(Table_0__2[[#This Row],[Column3]],Table_0__2[[#This Row],[Column5]])</f>
        <v>#DIV/0!</v>
      </c>
    </row>
    <row r="412" spans="1:9" x14ac:dyDescent="0.25">
      <c r="A412" s="1" t="s">
        <v>63</v>
      </c>
      <c r="B412" s="1" t="s">
        <v>416</v>
      </c>
      <c r="C412" s="1" t="s">
        <v>417</v>
      </c>
      <c r="D412" s="1" cm="1">
        <f t="array" ref="D412">MIN(FIND({0,1,2,3,4,5,6,7,8,9},Table_0__2[[#This Row],[Sample A]]&amp;"0123456789"))</f>
        <v>5</v>
      </c>
      <c r="E412" s="1" t="str">
        <f>LEFT(Table_0__2[[#This Row],[Sample A]],Table_0__2[[#This Row],[Column1]]-1)</f>
        <v xml:space="preserve">Red </v>
      </c>
      <c r="F412" s="2" t="str">
        <f>SUBSTITUTE((RIGHT(Table_0__2[[#This Row],[Sample A]],LEN(Table_0__2[[#This Row],[Sample A]]) - Table_0__2[[#This Row],[Column1]]+1)), "%", "")</f>
        <v>57 </v>
      </c>
      <c r="G412" s="1" cm="1">
        <f t="array" ref="G412">MIN(FIND({0,1,2,3,4,5,6,7,8,9},Table_0__2[[#This Row],[Sample B]]&amp;"0123456789"))</f>
        <v>5</v>
      </c>
      <c r="H412" s="1" t="str">
        <f>SUBSTITUTE((RIGHT(Table_0__2[[#This Row],[Sample B]],LEN(Table_0__2[[#This Row],[Sample B]]) - Table_0__2[[#This Row],[Column4]]+1)), "%", "")</f>
        <v>66 </v>
      </c>
      <c r="I412" s="1" t="e">
        <f>AVERAGE(Table_0__2[[#This Row],[Column3]],Table_0__2[[#This Row],[Column5]])</f>
        <v>#DIV/0!</v>
      </c>
    </row>
    <row r="413" spans="1:9" x14ac:dyDescent="0.25">
      <c r="A413" s="1" t="s">
        <v>63</v>
      </c>
      <c r="B413" s="1" t="s">
        <v>199</v>
      </c>
      <c r="C413" s="1" t="s">
        <v>277</v>
      </c>
      <c r="D413" s="1" cm="1">
        <f t="array" ref="D413">MIN(FIND({0,1,2,3,4,5,6,7,8,9},Table_0__2[[#This Row],[Sample A]]&amp;"0123456789"))</f>
        <v>7</v>
      </c>
      <c r="E413" s="1" t="str">
        <f>LEFT(Table_0__2[[#This Row],[Sample A]],Table_0__2[[#This Row],[Column1]]-1)</f>
        <v xml:space="preserve">Black </v>
      </c>
      <c r="F413" s="2" t="str">
        <f>SUBSTITUTE((RIGHT(Table_0__2[[#This Row],[Sample A]],LEN(Table_0__2[[#This Row],[Sample A]]) - Table_0__2[[#This Row],[Column1]]+1)), "%", "")</f>
        <v>15 </v>
      </c>
      <c r="G413" s="1" cm="1">
        <f t="array" ref="G413">MIN(FIND({0,1,2,3,4,5,6,7,8,9},Table_0__2[[#This Row],[Sample B]]&amp;"0123456789"))</f>
        <v>7</v>
      </c>
      <c r="H413" s="1" t="str">
        <f>SUBSTITUTE((RIGHT(Table_0__2[[#This Row],[Sample B]],LEN(Table_0__2[[#This Row],[Sample B]]) - Table_0__2[[#This Row],[Column4]]+1)), "%", "")</f>
        <v>14 </v>
      </c>
      <c r="I413" s="1" t="e">
        <f>AVERAGE(Table_0__2[[#This Row],[Column3]],Table_0__2[[#This Row],[Column5]])</f>
        <v>#DIV/0!</v>
      </c>
    </row>
    <row r="414" spans="1:9" x14ac:dyDescent="0.25">
      <c r="A414" s="1" t="s">
        <v>63</v>
      </c>
      <c r="B414" s="1" t="s">
        <v>222</v>
      </c>
      <c r="C414" s="1" t="s">
        <v>184</v>
      </c>
      <c r="D414" s="1" cm="1">
        <f t="array" ref="D414">MIN(FIND({0,1,2,3,4,5,6,7,8,9},Table_0__2[[#This Row],[Sample A]]&amp;"0123456789"))</f>
        <v>6</v>
      </c>
      <c r="E414" s="1" t="str">
        <f>LEFT(Table_0__2[[#This Row],[Sample A]],Table_0__2[[#This Row],[Column1]]-1)</f>
        <v xml:space="preserve">Blue </v>
      </c>
      <c r="F414" s="2" t="str">
        <f>SUBSTITUTE((RIGHT(Table_0__2[[#This Row],[Sample A]],LEN(Table_0__2[[#This Row],[Sample A]]) - Table_0__2[[#This Row],[Column1]]+1)), "%", "")</f>
        <v>6 </v>
      </c>
      <c r="G414" s="1" cm="1">
        <f t="array" ref="G414">MIN(FIND({0,1,2,3,4,5,6,7,8,9},Table_0__2[[#This Row],[Sample B]]&amp;"0123456789"))</f>
        <v>6</v>
      </c>
      <c r="H414" s="1" t="str">
        <f>SUBSTITUTE((RIGHT(Table_0__2[[#This Row],[Sample B]],LEN(Table_0__2[[#This Row],[Sample B]]) - Table_0__2[[#This Row],[Column4]]+1)), "%", "")</f>
        <v>4 </v>
      </c>
      <c r="I414" s="1" t="e">
        <f>AVERAGE(Table_0__2[[#This Row],[Column3]],Table_0__2[[#This Row],[Column5]])</f>
        <v>#DIV/0!</v>
      </c>
    </row>
    <row r="415" spans="1:9" x14ac:dyDescent="0.25">
      <c r="A415" s="1" t="s">
        <v>63</v>
      </c>
      <c r="B415" s="1" t="s">
        <v>240</v>
      </c>
      <c r="C415" s="1" t="s">
        <v>174</v>
      </c>
      <c r="D415" s="1" cm="1">
        <f t="array" ref="D415">MIN(FIND({0,1,2,3,4,5,6,7,8,9},Table_0__2[[#This Row],[Sample A]]&amp;"0123456789"))</f>
        <v>7</v>
      </c>
      <c r="E415" s="1" t="str">
        <f>LEFT(Table_0__2[[#This Row],[Sample A]],Table_0__2[[#This Row],[Column1]]-1)</f>
        <v xml:space="preserve">Brown </v>
      </c>
      <c r="F415" s="2" t="str">
        <f>SUBSTITUTE((RIGHT(Table_0__2[[#This Row],[Sample A]],LEN(Table_0__2[[#This Row],[Sample A]]) - Table_0__2[[#This Row],[Column1]]+1)), "%", "")</f>
        <v>8 </v>
      </c>
      <c r="G415" s="1" cm="1">
        <f t="array" ref="G415">MIN(FIND({0,1,2,3,4,5,6,7,8,9},Table_0__2[[#This Row],[Sample B]]&amp;"0123456789"))</f>
        <v>7</v>
      </c>
      <c r="H415" s="1" t="str">
        <f>SUBSTITUTE((RIGHT(Table_0__2[[#This Row],[Sample B]],LEN(Table_0__2[[#This Row],[Sample B]]) - Table_0__2[[#This Row],[Column4]]+1)), "%", "")</f>
        <v>2 </v>
      </c>
      <c r="I415" s="1" t="e">
        <f>AVERAGE(Table_0__2[[#This Row],[Column3]],Table_0__2[[#This Row],[Column5]])</f>
        <v>#DIV/0!</v>
      </c>
    </row>
    <row r="416" spans="1:9" x14ac:dyDescent="0.25">
      <c r="A416" s="1" t="s">
        <v>63</v>
      </c>
      <c r="B416" s="1" t="s">
        <v>211</v>
      </c>
      <c r="C416" s="1" t="s">
        <v>242</v>
      </c>
      <c r="D416" s="1" cm="1">
        <f t="array" ref="D416">MIN(FIND({0,1,2,3,4,5,6,7,8,9},Table_0__2[[#This Row],[Sample A]]&amp;"0123456789"))</f>
        <v>7</v>
      </c>
      <c r="E416" s="1" t="str">
        <f>LEFT(Table_0__2[[#This Row],[Sample A]],Table_0__2[[#This Row],[Column1]]-1)</f>
        <v xml:space="preserve">White </v>
      </c>
      <c r="F416" s="2" t="str">
        <f>SUBSTITUTE((RIGHT(Table_0__2[[#This Row],[Sample A]],LEN(Table_0__2[[#This Row],[Sample A]]) - Table_0__2[[#This Row],[Column1]]+1)), "%", "")</f>
        <v>4 </v>
      </c>
      <c r="G416" s="1" cm="1">
        <f t="array" ref="G416">MIN(FIND({0,1,2,3,4,5,6,7,8,9},Table_0__2[[#This Row],[Sample B]]&amp;"0123456789"))</f>
        <v>7</v>
      </c>
      <c r="H416" s="1" t="str">
        <f>SUBSTITUTE((RIGHT(Table_0__2[[#This Row],[Sample B]],LEN(Table_0__2[[#This Row],[Sample B]]) - Table_0__2[[#This Row],[Column4]]+1)), "%", "")</f>
        <v>2 </v>
      </c>
      <c r="I416" s="1" t="e">
        <f>AVERAGE(Table_0__2[[#This Row],[Column3]],Table_0__2[[#This Row],[Column5]])</f>
        <v>#DIV/0!</v>
      </c>
    </row>
    <row r="417" spans="1:9" x14ac:dyDescent="0.25">
      <c r="A417" s="1" t="s">
        <v>63</v>
      </c>
      <c r="B417" s="1" t="s">
        <v>178</v>
      </c>
      <c r="C417" s="1" t="s">
        <v>178</v>
      </c>
      <c r="D417" s="1" cm="1">
        <f t="array" ref="D417">MIN(FIND({0,1,2,3,4,5,6,7,8,9},Table_0__2[[#This Row],[Sample A]]&amp;"0123456789"))</f>
        <v>8</v>
      </c>
      <c r="E417" s="1" t="str">
        <f>LEFT(Table_0__2[[#This Row],[Sample A]],Table_0__2[[#This Row],[Column1]]-1)</f>
        <v xml:space="preserve">Purple </v>
      </c>
      <c r="F417" s="2" t="str">
        <f>SUBSTITUTE((RIGHT(Table_0__2[[#This Row],[Sample A]],LEN(Table_0__2[[#This Row],[Sample A]]) - Table_0__2[[#This Row],[Column1]]+1)), "%", "")</f>
        <v>2 </v>
      </c>
      <c r="G417" s="1" cm="1">
        <f t="array" ref="G417">MIN(FIND({0,1,2,3,4,5,6,7,8,9},Table_0__2[[#This Row],[Sample B]]&amp;"0123456789"))</f>
        <v>8</v>
      </c>
      <c r="H417" s="1" t="str">
        <f>SUBSTITUTE((RIGHT(Table_0__2[[#This Row],[Sample B]],LEN(Table_0__2[[#This Row],[Sample B]]) - Table_0__2[[#This Row],[Column4]]+1)), "%", "")</f>
        <v>2 </v>
      </c>
      <c r="I417" s="1" t="e">
        <f>AVERAGE(Table_0__2[[#This Row],[Column3]],Table_0__2[[#This Row],[Column5]])</f>
        <v>#DIV/0!</v>
      </c>
    </row>
    <row r="418" spans="1:9" x14ac:dyDescent="0.25">
      <c r="A418" s="1" t="s">
        <v>63</v>
      </c>
      <c r="B418" s="1" t="s">
        <v>186</v>
      </c>
      <c r="C418" s="1" t="s">
        <v>186</v>
      </c>
      <c r="D418" s="1" cm="1">
        <f t="array" ref="D418">MIN(FIND({0,1,2,3,4,5,6,7,8,9},Table_0__2[[#This Row],[Sample A]]&amp;"0123456789"))</f>
        <v>8</v>
      </c>
      <c r="E418" s="1" t="str">
        <f>LEFT(Table_0__2[[#This Row],[Sample A]],Table_0__2[[#This Row],[Column1]]-1)</f>
        <v xml:space="preserve">Orange </v>
      </c>
      <c r="F418" s="2" t="str">
        <f>SUBSTITUTE((RIGHT(Table_0__2[[#This Row],[Sample A]],LEN(Table_0__2[[#This Row],[Sample A]]) - Table_0__2[[#This Row],[Column1]]+1)), "%", "")</f>
        <v>2 </v>
      </c>
      <c r="G418" s="1" cm="1">
        <f t="array" ref="G418">MIN(FIND({0,1,2,3,4,5,6,7,8,9},Table_0__2[[#This Row],[Sample B]]&amp;"0123456789"))</f>
        <v>8</v>
      </c>
      <c r="H418" s="1" t="str">
        <f>SUBSTITUTE((RIGHT(Table_0__2[[#This Row],[Sample B]],LEN(Table_0__2[[#This Row],[Sample B]]) - Table_0__2[[#This Row],[Column4]]+1)), "%", "")</f>
        <v>2 </v>
      </c>
      <c r="I418" s="1" t="e">
        <f>AVERAGE(Table_0__2[[#This Row],[Column3]],Table_0__2[[#This Row],[Column5]])</f>
        <v>#DIV/0!</v>
      </c>
    </row>
    <row r="419" spans="1:9" x14ac:dyDescent="0.25">
      <c r="A419" s="1" t="s">
        <v>63</v>
      </c>
      <c r="B419" s="1" t="s">
        <v>210</v>
      </c>
      <c r="C419" s="1" t="s">
        <v>176</v>
      </c>
      <c r="D419" s="1" cm="1">
        <f t="array" ref="D419">MIN(FIND({0,1,2,3,4,5,6,7,8,9},Table_0__2[[#This Row],[Sample A]]&amp;"0123456789"))</f>
        <v>6</v>
      </c>
      <c r="E419" s="1" t="str">
        <f>LEFT(Table_0__2[[#This Row],[Sample A]],Table_0__2[[#This Row],[Column1]]-1)</f>
        <v xml:space="preserve">Pink </v>
      </c>
      <c r="F419" s="2" t="str">
        <f>SUBSTITUTE((RIGHT(Table_0__2[[#This Row],[Sample A]],LEN(Table_0__2[[#This Row],[Sample A]]) - Table_0__2[[#This Row],[Column1]]+1)), "%", "")</f>
        <v>6 </v>
      </c>
      <c r="G419" s="1" cm="1">
        <f t="array" ref="G419">MIN(FIND({0,1,2,3,4,5,6,7,8,9},Table_0__2[[#This Row],[Sample B]]&amp;"0123456789"))</f>
        <v>6</v>
      </c>
      <c r="H419" s="1" t="str">
        <f>SUBSTITUTE((RIGHT(Table_0__2[[#This Row],[Sample B]],LEN(Table_0__2[[#This Row],[Sample B]]) - Table_0__2[[#This Row],[Column4]]+1)), "%", "")</f>
        <v>4 </v>
      </c>
      <c r="I419" s="1" t="e">
        <f>AVERAGE(Table_0__2[[#This Row],[Column3]],Table_0__2[[#This Row],[Column5]])</f>
        <v>#DIV/0!</v>
      </c>
    </row>
    <row r="420" spans="1:9" x14ac:dyDescent="0.25">
      <c r="A420" s="1" t="s">
        <v>64</v>
      </c>
      <c r="B420" s="1" t="s">
        <v>335</v>
      </c>
      <c r="C420" s="1" t="s">
        <v>274</v>
      </c>
      <c r="D420" s="1" cm="1">
        <f t="array" ref="D420">MIN(FIND({0,1,2,3,4,5,6,7,8,9},Table_0__2[[#This Row],[Sample A]]&amp;"0123456789"))</f>
        <v>5</v>
      </c>
      <c r="E420" s="1" t="str">
        <f>LEFT(Table_0__2[[#This Row],[Sample A]],Table_0__2[[#This Row],[Column1]]-1)</f>
        <v xml:space="preserve">Red </v>
      </c>
      <c r="F420" s="2" t="str">
        <f>SUBSTITUTE((RIGHT(Table_0__2[[#This Row],[Sample A]],LEN(Table_0__2[[#This Row],[Sample A]]) - Table_0__2[[#This Row],[Column1]]+1)), "%", "")</f>
        <v>33 </v>
      </c>
      <c r="G420" s="1" cm="1">
        <f t="array" ref="G420">MIN(FIND({0,1,2,3,4,5,6,7,8,9},Table_0__2[[#This Row],[Sample B]]&amp;"0123456789"))</f>
        <v>5</v>
      </c>
      <c r="H420" s="1" t="str">
        <f>SUBSTITUTE((RIGHT(Table_0__2[[#This Row],[Sample B]],LEN(Table_0__2[[#This Row],[Sample B]]) - Table_0__2[[#This Row],[Column4]]+1)), "%", "")</f>
        <v>25 </v>
      </c>
      <c r="I420" s="1" t="e">
        <f>AVERAGE(Table_0__2[[#This Row],[Column3]],Table_0__2[[#This Row],[Column5]])</f>
        <v>#DIV/0!</v>
      </c>
    </row>
    <row r="421" spans="1:9" x14ac:dyDescent="0.25">
      <c r="A421" s="1" t="s">
        <v>64</v>
      </c>
      <c r="B421" s="1" t="s">
        <v>281</v>
      </c>
      <c r="C421" s="1" t="s">
        <v>418</v>
      </c>
      <c r="D421" s="1" cm="1">
        <f t="array" ref="D421">MIN(FIND({0,1,2,3,4,5,6,7,8,9},Table_0__2[[#This Row],[Sample A]]&amp;"0123456789"))</f>
        <v>7</v>
      </c>
      <c r="E421" s="1" t="str">
        <f>LEFT(Table_0__2[[#This Row],[Sample A]],Table_0__2[[#This Row],[Column1]]-1)</f>
        <v xml:space="preserve">Black </v>
      </c>
      <c r="F421" s="2" t="str">
        <f>SUBSTITUTE((RIGHT(Table_0__2[[#This Row],[Sample A]],LEN(Table_0__2[[#This Row],[Sample A]]) - Table_0__2[[#This Row],[Column1]]+1)), "%", "")</f>
        <v>25 </v>
      </c>
      <c r="G421" s="1" cm="1">
        <f t="array" ref="G421">MIN(FIND({0,1,2,3,4,5,6,7,8,9},Table_0__2[[#This Row],[Sample B]]&amp;"0123456789"))</f>
        <v>7</v>
      </c>
      <c r="H421" s="1" t="str">
        <f>SUBSTITUTE((RIGHT(Table_0__2[[#This Row],[Sample B]],LEN(Table_0__2[[#This Row],[Sample B]]) - Table_0__2[[#This Row],[Column4]]+1)), "%", "")</f>
        <v>27 </v>
      </c>
      <c r="I421" s="1" t="e">
        <f>AVERAGE(Table_0__2[[#This Row],[Column3]],Table_0__2[[#This Row],[Column5]])</f>
        <v>#DIV/0!</v>
      </c>
    </row>
    <row r="422" spans="1:9" x14ac:dyDescent="0.25">
      <c r="A422" s="1" t="s">
        <v>64</v>
      </c>
      <c r="B422" s="1" t="s">
        <v>339</v>
      </c>
      <c r="C422" s="1" t="s">
        <v>207</v>
      </c>
      <c r="D422" s="1" cm="1">
        <f t="array" ref="D422">MIN(FIND({0,1,2,3,4,5,6,7,8,9},Table_0__2[[#This Row],[Sample A]]&amp;"0123456789"))</f>
        <v>7</v>
      </c>
      <c r="E422" s="1" t="str">
        <f>LEFT(Table_0__2[[#This Row],[Sample A]],Table_0__2[[#This Row],[Column1]]-1)</f>
        <v xml:space="preserve">Green </v>
      </c>
      <c r="F422" s="2" t="str">
        <f>SUBSTITUTE((RIGHT(Table_0__2[[#This Row],[Sample A]],LEN(Table_0__2[[#This Row],[Sample A]]) - Table_0__2[[#This Row],[Column1]]+1)), "%", "")</f>
        <v>12 </v>
      </c>
      <c r="G422" s="1" cm="1">
        <f t="array" ref="G422">MIN(FIND({0,1,2,3,4,5,6,7,8,9},Table_0__2[[#This Row],[Sample B]]&amp;"0123456789"))</f>
        <v>7</v>
      </c>
      <c r="H422" s="1" t="str">
        <f>SUBSTITUTE((RIGHT(Table_0__2[[#This Row],[Sample B]],LEN(Table_0__2[[#This Row],[Sample B]]) - Table_0__2[[#This Row],[Column4]]+1)), "%", "")</f>
        <v>16 </v>
      </c>
      <c r="I422" s="1" t="e">
        <f>AVERAGE(Table_0__2[[#This Row],[Column3]],Table_0__2[[#This Row],[Column5]])</f>
        <v>#DIV/0!</v>
      </c>
    </row>
    <row r="423" spans="1:9" x14ac:dyDescent="0.25">
      <c r="A423" s="1" t="s">
        <v>64</v>
      </c>
      <c r="B423" s="1" t="s">
        <v>176</v>
      </c>
      <c r="C423" s="1" t="s">
        <v>227</v>
      </c>
      <c r="D423" s="1" cm="1">
        <f t="array" ref="D423">MIN(FIND({0,1,2,3,4,5,6,7,8,9},Table_0__2[[#This Row],[Sample A]]&amp;"0123456789"))</f>
        <v>6</v>
      </c>
      <c r="E423" s="1" t="str">
        <f>LEFT(Table_0__2[[#This Row],[Sample A]],Table_0__2[[#This Row],[Column1]]-1)</f>
        <v xml:space="preserve">Gray </v>
      </c>
      <c r="F423" s="2" t="str">
        <f>SUBSTITUTE((RIGHT(Table_0__2[[#This Row],[Sample A]],LEN(Table_0__2[[#This Row],[Sample A]]) - Table_0__2[[#This Row],[Column1]]+1)), "%", "")</f>
        <v>4 </v>
      </c>
      <c r="G423" s="1" cm="1">
        <f t="array" ref="G423">MIN(FIND({0,1,2,3,4,5,6,7,8,9},Table_0__2[[#This Row],[Sample B]]&amp;"0123456789"))</f>
        <v>6</v>
      </c>
      <c r="H423" s="1" t="str">
        <f>SUBSTITUTE((RIGHT(Table_0__2[[#This Row],[Sample B]],LEN(Table_0__2[[#This Row],[Sample B]]) - Table_0__2[[#This Row],[Column4]]+1)), "%", "")</f>
        <v>12 </v>
      </c>
      <c r="I423" s="1" t="e">
        <f>AVERAGE(Table_0__2[[#This Row],[Column3]],Table_0__2[[#This Row],[Column5]])</f>
        <v>#DIV/0!</v>
      </c>
    </row>
    <row r="424" spans="1:9" x14ac:dyDescent="0.25">
      <c r="A424" s="1" t="s">
        <v>64</v>
      </c>
      <c r="B424" s="1" t="s">
        <v>258</v>
      </c>
      <c r="C424" s="1" t="s">
        <v>184</v>
      </c>
      <c r="D424" s="1" cm="1">
        <f t="array" ref="D424">MIN(FIND({0,1,2,3,4,5,6,7,8,9},Table_0__2[[#This Row],[Sample A]]&amp;"0123456789"))</f>
        <v>6</v>
      </c>
      <c r="E424" s="1" t="str">
        <f>LEFT(Table_0__2[[#This Row],[Sample A]],Table_0__2[[#This Row],[Column1]]-1)</f>
        <v xml:space="preserve">Blue </v>
      </c>
      <c r="F424" s="2" t="str">
        <f>SUBSTITUTE((RIGHT(Table_0__2[[#This Row],[Sample A]],LEN(Table_0__2[[#This Row],[Sample A]]) - Table_0__2[[#This Row],[Column1]]+1)), "%", "")</f>
        <v>10 </v>
      </c>
      <c r="G424" s="1" cm="1">
        <f t="array" ref="G424">MIN(FIND({0,1,2,3,4,5,6,7,8,9},Table_0__2[[#This Row],[Sample B]]&amp;"0123456789"))</f>
        <v>6</v>
      </c>
      <c r="H424" s="1" t="str">
        <f>SUBSTITUTE((RIGHT(Table_0__2[[#This Row],[Sample B]],LEN(Table_0__2[[#This Row],[Sample B]]) - Table_0__2[[#This Row],[Column4]]+1)), "%", "")</f>
        <v>4 </v>
      </c>
      <c r="I424" s="1" t="e">
        <f>AVERAGE(Table_0__2[[#This Row],[Column3]],Table_0__2[[#This Row],[Column5]])</f>
        <v>#DIV/0!</v>
      </c>
    </row>
    <row r="425" spans="1:9" x14ac:dyDescent="0.25">
      <c r="A425" s="1" t="s">
        <v>64</v>
      </c>
      <c r="B425" s="1" t="s">
        <v>183</v>
      </c>
      <c r="C425" s="1" t="s">
        <v>240</v>
      </c>
      <c r="D425" s="1" cm="1">
        <f t="array" ref="D425">MIN(FIND({0,1,2,3,4,5,6,7,8,9},Table_0__2[[#This Row],[Sample A]]&amp;"0123456789"))</f>
        <v>7</v>
      </c>
      <c r="E425" s="1" t="str">
        <f>LEFT(Table_0__2[[#This Row],[Sample A]],Table_0__2[[#This Row],[Column1]]-1)</f>
        <v xml:space="preserve">Brown </v>
      </c>
      <c r="F425" s="2" t="str">
        <f>SUBSTITUTE((RIGHT(Table_0__2[[#This Row],[Sample A]],LEN(Table_0__2[[#This Row],[Sample A]]) - Table_0__2[[#This Row],[Column1]]+1)), "%", "")</f>
        <v>6 </v>
      </c>
      <c r="G425" s="1" cm="1">
        <f t="array" ref="G425">MIN(FIND({0,1,2,3,4,5,6,7,8,9},Table_0__2[[#This Row],[Sample B]]&amp;"0123456789"))</f>
        <v>7</v>
      </c>
      <c r="H425" s="1" t="str">
        <f>SUBSTITUTE((RIGHT(Table_0__2[[#This Row],[Sample B]],LEN(Table_0__2[[#This Row],[Sample B]]) - Table_0__2[[#This Row],[Column4]]+1)), "%", "")</f>
        <v>8 </v>
      </c>
      <c r="I425" s="1" t="e">
        <f>AVERAGE(Table_0__2[[#This Row],[Column3]],Table_0__2[[#This Row],[Column5]])</f>
        <v>#DIV/0!</v>
      </c>
    </row>
    <row r="426" spans="1:9" x14ac:dyDescent="0.25">
      <c r="A426" s="1" t="s">
        <v>64</v>
      </c>
      <c r="B426" s="1" t="s">
        <v>273</v>
      </c>
      <c r="C426" s="1" t="s">
        <v>178</v>
      </c>
      <c r="D426" s="1" cm="1">
        <f t="array" ref="D426">MIN(FIND({0,1,2,3,4,5,6,7,8,9},Table_0__2[[#This Row],[Sample A]]&amp;"0123456789"))</f>
        <v>8</v>
      </c>
      <c r="E426" s="1" t="str">
        <f>LEFT(Table_0__2[[#This Row],[Sample A]],Table_0__2[[#This Row],[Column1]]-1)</f>
        <v xml:space="preserve">Purple </v>
      </c>
      <c r="F426" s="2" t="str">
        <f>SUBSTITUTE((RIGHT(Table_0__2[[#This Row],[Sample A]],LEN(Table_0__2[[#This Row],[Sample A]]) - Table_0__2[[#This Row],[Column1]]+1)), "%", "")</f>
        <v>4 </v>
      </c>
      <c r="G426" s="1" cm="1">
        <f t="array" ref="G426">MIN(FIND({0,1,2,3,4,5,6,7,8,9},Table_0__2[[#This Row],[Sample B]]&amp;"0123456789"))</f>
        <v>8</v>
      </c>
      <c r="H426" s="1" t="str">
        <f>SUBSTITUTE((RIGHT(Table_0__2[[#This Row],[Sample B]],LEN(Table_0__2[[#This Row],[Sample B]]) - Table_0__2[[#This Row],[Column4]]+1)), "%", "")</f>
        <v>2 </v>
      </c>
      <c r="I426" s="1" t="e">
        <f>AVERAGE(Table_0__2[[#This Row],[Column3]],Table_0__2[[#This Row],[Column5]])</f>
        <v>#DIV/0!</v>
      </c>
    </row>
    <row r="427" spans="1:9" x14ac:dyDescent="0.25">
      <c r="A427" s="1" t="s">
        <v>64</v>
      </c>
      <c r="B427" s="1" t="s">
        <v>187</v>
      </c>
      <c r="C427" s="1" t="s">
        <v>211</v>
      </c>
      <c r="D427" s="1" cm="1">
        <f t="array" ref="D427">MIN(FIND({0,1,2,3,4,5,6,7,8,9},Table_0__2[[#This Row],[Sample A]]&amp;"0123456789"))</f>
        <v>8</v>
      </c>
      <c r="E427" s="1" t="str">
        <f>LEFT(Table_0__2[[#This Row],[Sample A]],Table_0__2[[#This Row],[Column1]]-1)</f>
        <v xml:space="preserve">Silver </v>
      </c>
      <c r="F427" s="2" t="str">
        <f>SUBSTITUTE((RIGHT(Table_0__2[[#This Row],[Sample A]],LEN(Table_0__2[[#This Row],[Sample A]]) - Table_0__2[[#This Row],[Column1]]+1)), "%", "")</f>
        <v>2 </v>
      </c>
      <c r="G427" s="1" cm="1">
        <f t="array" ref="G427">MIN(FIND({0,1,2,3,4,5,6,7,8,9},Table_0__2[[#This Row],[Sample B]]&amp;"0123456789"))</f>
        <v>7</v>
      </c>
      <c r="H427" s="1" t="str">
        <f>SUBSTITUTE((RIGHT(Table_0__2[[#This Row],[Sample B]],LEN(Table_0__2[[#This Row],[Sample B]]) - Table_0__2[[#This Row],[Column4]]+1)), "%", "")</f>
        <v>4 </v>
      </c>
      <c r="I427" s="1" t="e">
        <f>AVERAGE(Table_0__2[[#This Row],[Column3]],Table_0__2[[#This Row],[Column5]])</f>
        <v>#DIV/0!</v>
      </c>
    </row>
    <row r="428" spans="1:9" x14ac:dyDescent="0.25">
      <c r="A428" s="1" t="s">
        <v>64</v>
      </c>
      <c r="B428" s="1" t="s">
        <v>250</v>
      </c>
      <c r="C428" s="1" t="s">
        <v>192</v>
      </c>
      <c r="D428" s="1" cm="1">
        <f t="array" ref="D428">MIN(FIND({0,1,2,3,4,5,6,7,8,9},Table_0__2[[#This Row],[Sample A]]&amp;"0123456789"))</f>
        <v>5</v>
      </c>
      <c r="E428" s="1" t="str">
        <f>LEFT(Table_0__2[[#This Row],[Sample A]],Table_0__2[[#This Row],[Column1]]-1)</f>
        <v xml:space="preserve">Tan </v>
      </c>
      <c r="F428" s="2" t="str">
        <f>SUBSTITUTE((RIGHT(Table_0__2[[#This Row],[Sample A]],LEN(Table_0__2[[#This Row],[Sample A]]) - Table_0__2[[#This Row],[Column1]]+1)), "%", "")</f>
        <v>2 </v>
      </c>
      <c r="G428" s="1" cm="1">
        <f t="array" ref="G428">MIN(FIND({0,1,2,3,4,5,6,7,8,9},Table_0__2[[#This Row],[Sample B]]&amp;"0123456789"))</f>
        <v>8</v>
      </c>
      <c r="H428" s="1" t="str">
        <f>SUBSTITUTE((RIGHT(Table_0__2[[#This Row],[Sample B]],LEN(Table_0__2[[#This Row],[Sample B]]) - Table_0__2[[#This Row],[Column4]]+1)), "%", "")</f>
        <v>2 </v>
      </c>
      <c r="I428" s="1" t="e">
        <f>AVERAGE(Table_0__2[[#This Row],[Column3]],Table_0__2[[#This Row],[Column5]])</f>
        <v>#DIV/0!</v>
      </c>
    </row>
    <row r="429" spans="1:9" x14ac:dyDescent="0.25">
      <c r="A429" s="1" t="s">
        <v>65</v>
      </c>
      <c r="B429" s="1" t="s">
        <v>419</v>
      </c>
      <c r="C429" s="1" t="s">
        <v>419</v>
      </c>
      <c r="D429" s="1" cm="1">
        <f t="array" ref="D429">MIN(FIND({0,1,2,3,4,5,6,7,8,9},Table_0__2[[#This Row],[Sample A]]&amp;"0123456789"))</f>
        <v>6</v>
      </c>
      <c r="E429" s="1" t="str">
        <f>LEFT(Table_0__2[[#This Row],[Sample A]],Table_0__2[[#This Row],[Column1]]-1)</f>
        <v xml:space="preserve">Gray </v>
      </c>
      <c r="F429" s="2" t="str">
        <f>SUBSTITUTE((RIGHT(Table_0__2[[#This Row],[Sample A]],LEN(Table_0__2[[#This Row],[Sample A]]) - Table_0__2[[#This Row],[Column1]]+1)), "%", "")</f>
        <v>41 </v>
      </c>
      <c r="G429" s="1" cm="1">
        <f t="array" ref="G429">MIN(FIND({0,1,2,3,4,5,6,7,8,9},Table_0__2[[#This Row],[Sample B]]&amp;"0123456789"))</f>
        <v>6</v>
      </c>
      <c r="H429" s="1" t="str">
        <f>SUBSTITUTE((RIGHT(Table_0__2[[#This Row],[Sample B]],LEN(Table_0__2[[#This Row],[Sample B]]) - Table_0__2[[#This Row],[Column4]]+1)), "%", "")</f>
        <v>41 </v>
      </c>
      <c r="I429" s="1" t="e">
        <f>AVERAGE(Table_0__2[[#This Row],[Column3]],Table_0__2[[#This Row],[Column5]])</f>
        <v>#DIV/0!</v>
      </c>
    </row>
    <row r="430" spans="1:9" x14ac:dyDescent="0.25">
      <c r="A430" s="1" t="s">
        <v>65</v>
      </c>
      <c r="B430" s="1" t="s">
        <v>219</v>
      </c>
      <c r="C430" s="1" t="s">
        <v>235</v>
      </c>
      <c r="D430" s="1" cm="1">
        <f t="array" ref="D430">MIN(FIND({0,1,2,3,4,5,6,7,8,9},Table_0__2[[#This Row],[Sample A]]&amp;"0123456789"))</f>
        <v>7</v>
      </c>
      <c r="E430" s="1" t="str">
        <f>LEFT(Table_0__2[[#This Row],[Sample A]],Table_0__2[[#This Row],[Column1]]-1)</f>
        <v xml:space="preserve">Black </v>
      </c>
      <c r="F430" s="2" t="str">
        <f>SUBSTITUTE((RIGHT(Table_0__2[[#This Row],[Sample A]],LEN(Table_0__2[[#This Row],[Sample A]]) - Table_0__2[[#This Row],[Column1]]+1)), "%", "")</f>
        <v>33 </v>
      </c>
      <c r="G430" s="1" cm="1">
        <f t="array" ref="G430">MIN(FIND({0,1,2,3,4,5,6,7,8,9},Table_0__2[[#This Row],[Sample B]]&amp;"0123456789"))</f>
        <v>7</v>
      </c>
      <c r="H430" s="1" t="str">
        <f>SUBSTITUTE((RIGHT(Table_0__2[[#This Row],[Sample B]],LEN(Table_0__2[[#This Row],[Sample B]]) - Table_0__2[[#This Row],[Column4]]+1)), "%", "")</f>
        <v>29 </v>
      </c>
      <c r="I430" s="1" t="e">
        <f>AVERAGE(Table_0__2[[#This Row],[Column3]],Table_0__2[[#This Row],[Column5]])</f>
        <v>#DIV/0!</v>
      </c>
    </row>
    <row r="431" spans="1:9" x14ac:dyDescent="0.25">
      <c r="A431" s="1" t="s">
        <v>65</v>
      </c>
      <c r="B431" s="1" t="s">
        <v>343</v>
      </c>
      <c r="C431" s="1" t="s">
        <v>420</v>
      </c>
      <c r="D431" s="1" cm="1">
        <f t="array" ref="D431">MIN(FIND({0,1,2,3,4,5,6,7,8,9},Table_0__2[[#This Row],[Sample A]]&amp;"0123456789"))</f>
        <v>8</v>
      </c>
      <c r="E431" s="1" t="str">
        <f>LEFT(Table_0__2[[#This Row],[Sample A]],Table_0__2[[#This Row],[Column1]]-1)</f>
        <v xml:space="preserve">Orange </v>
      </c>
      <c r="F431" s="2" t="str">
        <f>SUBSTITUTE((RIGHT(Table_0__2[[#This Row],[Sample A]],LEN(Table_0__2[[#This Row],[Sample A]]) - Table_0__2[[#This Row],[Column1]]+1)), "%", "")</f>
        <v>10 </v>
      </c>
      <c r="G431" s="1" cm="1">
        <f t="array" ref="G431">MIN(FIND({0,1,2,3,4,5,6,7,8,9},Table_0__2[[#This Row],[Sample B]]&amp;"0123456789"))</f>
        <v>8</v>
      </c>
      <c r="H431" s="1" t="str">
        <f>SUBSTITUTE((RIGHT(Table_0__2[[#This Row],[Sample B]],LEN(Table_0__2[[#This Row],[Sample B]]) - Table_0__2[[#This Row],[Column4]]+1)), "%", "")</f>
        <v>12 </v>
      </c>
      <c r="I431" s="1" t="e">
        <f>AVERAGE(Table_0__2[[#This Row],[Column3]],Table_0__2[[#This Row],[Column5]])</f>
        <v>#DIV/0!</v>
      </c>
    </row>
    <row r="432" spans="1:9" x14ac:dyDescent="0.25">
      <c r="A432" s="1" t="s">
        <v>65</v>
      </c>
      <c r="B432" s="1" t="s">
        <v>421</v>
      </c>
      <c r="C432" s="1" t="s">
        <v>409</v>
      </c>
      <c r="D432" s="1" cm="1">
        <f t="array" ref="D432">MIN(FIND({0,1,2,3,4,5,6,7,8,9},Table_0__2[[#This Row],[Sample A]]&amp;"0123456789"))</f>
        <v>8</v>
      </c>
      <c r="E432" s="1" t="str">
        <f>LEFT(Table_0__2[[#This Row],[Sample A]],Table_0__2[[#This Row],[Column1]]-1)</f>
        <v xml:space="preserve">Silver </v>
      </c>
      <c r="F432" s="2" t="str">
        <f>SUBSTITUTE((RIGHT(Table_0__2[[#This Row],[Sample A]],LEN(Table_0__2[[#This Row],[Sample A]]) - Table_0__2[[#This Row],[Column1]]+1)), "%", "")</f>
        <v>8 </v>
      </c>
      <c r="G432" s="1" cm="1">
        <f t="array" ref="G432">MIN(FIND({0,1,2,3,4,5,6,7,8,9},Table_0__2[[#This Row],[Sample B]]&amp;"0123456789"))</f>
        <v>8</v>
      </c>
      <c r="H432" s="1" t="str">
        <f>SUBSTITUTE((RIGHT(Table_0__2[[#This Row],[Sample B]],LEN(Table_0__2[[#This Row],[Sample B]]) - Table_0__2[[#This Row],[Column4]]+1)), "%", "")</f>
        <v>14 </v>
      </c>
      <c r="I432" s="1" t="e">
        <f>AVERAGE(Table_0__2[[#This Row],[Column3]],Table_0__2[[#This Row],[Column5]])</f>
        <v>#DIV/0!</v>
      </c>
    </row>
    <row r="433" spans="1:9" x14ac:dyDescent="0.25">
      <c r="A433" s="1" t="s">
        <v>65</v>
      </c>
      <c r="B433" s="1" t="s">
        <v>183</v>
      </c>
      <c r="C433" s="1" t="s">
        <v>299</v>
      </c>
      <c r="D433" s="1" cm="1">
        <f t="array" ref="D433">MIN(FIND({0,1,2,3,4,5,6,7,8,9},Table_0__2[[#This Row],[Sample A]]&amp;"0123456789"))</f>
        <v>7</v>
      </c>
      <c r="E433" s="1" t="str">
        <f>LEFT(Table_0__2[[#This Row],[Sample A]],Table_0__2[[#This Row],[Column1]]-1)</f>
        <v xml:space="preserve">Brown </v>
      </c>
      <c r="F433" s="2" t="str">
        <f>SUBSTITUTE((RIGHT(Table_0__2[[#This Row],[Sample A]],LEN(Table_0__2[[#This Row],[Sample A]]) - Table_0__2[[#This Row],[Column1]]+1)), "%", "")</f>
        <v>6 </v>
      </c>
      <c r="G433" s="1" cm="1">
        <f t="array" ref="G433">MIN(FIND({0,1,2,3,4,5,6,7,8,9},Table_0__2[[#This Row],[Sample B]]&amp;"0123456789"))</f>
        <v>5</v>
      </c>
      <c r="H433" s="1" t="str">
        <f>SUBSTITUTE((RIGHT(Table_0__2[[#This Row],[Sample B]],LEN(Table_0__2[[#This Row],[Sample B]]) - Table_0__2[[#This Row],[Column4]]+1)), "%", "")</f>
        <v>2 </v>
      </c>
      <c r="I433" s="1" t="e">
        <f>AVERAGE(Table_0__2[[#This Row],[Column3]],Table_0__2[[#This Row],[Column5]])</f>
        <v>#DIV/0!</v>
      </c>
    </row>
    <row r="434" spans="1:9" x14ac:dyDescent="0.25">
      <c r="A434" s="1" t="s">
        <v>65</v>
      </c>
      <c r="B434" s="1" t="s">
        <v>221</v>
      </c>
      <c r="C434" s="1" t="s">
        <v>422</v>
      </c>
      <c r="D434" s="1" cm="1">
        <f t="array" ref="D434">MIN(FIND({0,1,2,3,4,5,6,7,8,9},Table_0__2[[#This Row],[Sample A]]&amp;"0123456789"))</f>
        <v>6</v>
      </c>
      <c r="E434" s="1" t="str">
        <f>LEFT(Table_0__2[[#This Row],[Sample A]],Table_0__2[[#This Row],[Column1]]-1)</f>
        <v xml:space="preserve">Blue </v>
      </c>
      <c r="F434" s="2" t="str">
        <f>SUBSTITUTE((RIGHT(Table_0__2[[#This Row],[Sample A]],LEN(Table_0__2[[#This Row],[Sample A]]) - Table_0__2[[#This Row],[Column1]]+1)), "%", "")</f>
        <v>2 </v>
      </c>
      <c r="G434" s="1" cm="1">
        <f t="array" ref="G434">MIN(FIND({0,1,2,3,4,5,6,7,8,9},Table_0__2[[#This Row],[Sample B]]&amp;"0123456789"))</f>
        <v>17</v>
      </c>
      <c r="H434" s="1" t="str">
        <f>SUBSTITUTE((RIGHT(Table_0__2[[#This Row],[Sample B]],LEN(Table_0__2[[#This Row],[Sample B]]) - Table_0__2[[#This Row],[Column4]]+1)), "%", "")</f>
        <v>2 </v>
      </c>
      <c r="I434" s="1" t="e">
        <f>AVERAGE(Table_0__2[[#This Row],[Column3]],Table_0__2[[#This Row],[Column5]])</f>
        <v>#DIV/0!</v>
      </c>
    </row>
    <row r="435" spans="1:9" x14ac:dyDescent="0.25">
      <c r="A435" s="1" t="s">
        <v>66</v>
      </c>
      <c r="B435" s="1" t="s">
        <v>291</v>
      </c>
      <c r="C435" s="1" t="s">
        <v>270</v>
      </c>
      <c r="D435" s="1" cm="1">
        <f t="array" ref="D435">MIN(FIND({0,1,2,3,4,5,6,7,8,9},Table_0__2[[#This Row],[Sample A]]&amp;"0123456789"))</f>
        <v>5</v>
      </c>
      <c r="E435" s="1" t="str">
        <f>LEFT(Table_0__2[[#This Row],[Sample A]],Table_0__2[[#This Row],[Column1]]-1)</f>
        <v xml:space="preserve">Red </v>
      </c>
      <c r="F435" s="2" t="str">
        <f>SUBSTITUTE((RIGHT(Table_0__2[[#This Row],[Sample A]],LEN(Table_0__2[[#This Row],[Sample A]]) - Table_0__2[[#This Row],[Column1]]+1)), "%", "")</f>
        <v>56 </v>
      </c>
      <c r="G435" s="1" cm="1">
        <f t="array" ref="G435">MIN(FIND({0,1,2,3,4,5,6,7,8,9},Table_0__2[[#This Row],[Sample B]]&amp;"0123456789"))</f>
        <v>5</v>
      </c>
      <c r="H435" s="1" t="str">
        <f>SUBSTITUTE((RIGHT(Table_0__2[[#This Row],[Sample B]],LEN(Table_0__2[[#This Row],[Sample B]]) - Table_0__2[[#This Row],[Column4]]+1)), "%", "")</f>
        <v>52 </v>
      </c>
      <c r="I435" s="1" t="e">
        <f>AVERAGE(Table_0__2[[#This Row],[Column3]],Table_0__2[[#This Row],[Column5]])</f>
        <v>#DIV/0!</v>
      </c>
    </row>
    <row r="436" spans="1:9" x14ac:dyDescent="0.25">
      <c r="A436" s="1" t="s">
        <v>66</v>
      </c>
      <c r="B436" s="1" t="s">
        <v>400</v>
      </c>
      <c r="C436" s="1" t="s">
        <v>348</v>
      </c>
      <c r="D436" s="1" cm="1">
        <f t="array" ref="D436">MIN(FIND({0,1,2,3,4,5,6,7,8,9},Table_0__2[[#This Row],[Sample A]]&amp;"0123456789"))</f>
        <v>7</v>
      </c>
      <c r="E436" s="1" t="str">
        <f>LEFT(Table_0__2[[#This Row],[Sample A]],Table_0__2[[#This Row],[Column1]]-1)</f>
        <v xml:space="preserve">Black </v>
      </c>
      <c r="F436" s="2" t="str">
        <f>SUBSTITUTE((RIGHT(Table_0__2[[#This Row],[Sample A]],LEN(Table_0__2[[#This Row],[Sample A]]) - Table_0__2[[#This Row],[Column1]]+1)), "%", "")</f>
        <v>38 </v>
      </c>
      <c r="G436" s="1" cm="1">
        <f t="array" ref="G436">MIN(FIND({0,1,2,3,4,5,6,7,8,9},Table_0__2[[#This Row],[Sample B]]&amp;"0123456789"))</f>
        <v>7</v>
      </c>
      <c r="H436" s="1" t="str">
        <f>SUBSTITUTE((RIGHT(Table_0__2[[#This Row],[Sample B]],LEN(Table_0__2[[#This Row],[Sample B]]) - Table_0__2[[#This Row],[Column4]]+1)), "%", "")</f>
        <v>34 </v>
      </c>
      <c r="I436" s="1" t="e">
        <f>AVERAGE(Table_0__2[[#This Row],[Column3]],Table_0__2[[#This Row],[Column5]])</f>
        <v>#DIV/0!</v>
      </c>
    </row>
    <row r="437" spans="1:9" x14ac:dyDescent="0.25">
      <c r="A437" s="1" t="s">
        <v>66</v>
      </c>
      <c r="B437" s="1" t="s">
        <v>242</v>
      </c>
      <c r="C437" s="1" t="s">
        <v>211</v>
      </c>
      <c r="D437" s="1" cm="1">
        <f t="array" ref="D437">MIN(FIND({0,1,2,3,4,5,6,7,8,9},Table_0__2[[#This Row],[Sample A]]&amp;"0123456789"))</f>
        <v>7</v>
      </c>
      <c r="E437" s="1" t="str">
        <f>LEFT(Table_0__2[[#This Row],[Sample A]],Table_0__2[[#This Row],[Column1]]-1)</f>
        <v xml:space="preserve">White </v>
      </c>
      <c r="F437" s="2" t="str">
        <f>SUBSTITUTE((RIGHT(Table_0__2[[#This Row],[Sample A]],LEN(Table_0__2[[#This Row],[Sample A]]) - Table_0__2[[#This Row],[Column1]]+1)), "%", "")</f>
        <v>2 </v>
      </c>
      <c r="G437" s="1" cm="1">
        <f t="array" ref="G437">MIN(FIND({0,1,2,3,4,5,6,7,8,9},Table_0__2[[#This Row],[Sample B]]&amp;"0123456789"))</f>
        <v>7</v>
      </c>
      <c r="H437" s="1" t="str">
        <f>SUBSTITUTE((RIGHT(Table_0__2[[#This Row],[Sample B]],LEN(Table_0__2[[#This Row],[Sample B]]) - Table_0__2[[#This Row],[Column4]]+1)), "%", "")</f>
        <v>4 </v>
      </c>
      <c r="I437" s="1" t="e">
        <f>AVERAGE(Table_0__2[[#This Row],[Column3]],Table_0__2[[#This Row],[Column5]])</f>
        <v>#DIV/0!</v>
      </c>
    </row>
    <row r="438" spans="1:9" x14ac:dyDescent="0.25">
      <c r="A438" s="1" t="s">
        <v>66</v>
      </c>
      <c r="B438" s="1" t="s">
        <v>306</v>
      </c>
      <c r="C438" s="1" t="s">
        <v>176</v>
      </c>
      <c r="D438" s="1" cm="1">
        <f t="array" ref="D438">MIN(FIND({0,1,2,3,4,5,6,7,8,9},Table_0__2[[#This Row],[Sample A]]&amp;"0123456789"))</f>
        <v>10</v>
      </c>
      <c r="E438" s="1" t="str">
        <f>LEFT(Table_0__2[[#This Row],[Sample A]],Table_0__2[[#This Row],[Column1]]-1)</f>
        <v xml:space="preserve">Scarlett </v>
      </c>
      <c r="F438" s="2" t="str">
        <f>SUBSTITUTE((RIGHT(Table_0__2[[#This Row],[Sample A]],LEN(Table_0__2[[#This Row],[Sample A]]) - Table_0__2[[#This Row],[Column1]]+1)), "%", "")</f>
        <v>2 </v>
      </c>
      <c r="G438" s="1" cm="1">
        <f t="array" ref="G438">MIN(FIND({0,1,2,3,4,5,6,7,8,9},Table_0__2[[#This Row],[Sample B]]&amp;"0123456789"))</f>
        <v>6</v>
      </c>
      <c r="H438" s="1" t="str">
        <f>SUBSTITUTE((RIGHT(Table_0__2[[#This Row],[Sample B]],LEN(Table_0__2[[#This Row],[Sample B]]) - Table_0__2[[#This Row],[Column4]]+1)), "%", "")</f>
        <v>4 </v>
      </c>
      <c r="I438" s="1" t="e">
        <f>AVERAGE(Table_0__2[[#This Row],[Column3]],Table_0__2[[#This Row],[Column5]])</f>
        <v>#DIV/0!</v>
      </c>
    </row>
    <row r="439" spans="1:9" x14ac:dyDescent="0.25">
      <c r="A439" s="1" t="s">
        <v>66</v>
      </c>
      <c r="B439" s="1" t="s">
        <v>174</v>
      </c>
      <c r="C439" s="1" t="s">
        <v>221</v>
      </c>
      <c r="D439" s="1" cm="1">
        <f t="array" ref="D439">MIN(FIND({0,1,2,3,4,5,6,7,8,9},Table_0__2[[#This Row],[Sample A]]&amp;"0123456789"))</f>
        <v>7</v>
      </c>
      <c r="E439" s="1" t="str">
        <f>LEFT(Table_0__2[[#This Row],[Sample A]],Table_0__2[[#This Row],[Column1]]-1)</f>
        <v xml:space="preserve">Brown </v>
      </c>
      <c r="F439" s="2" t="str">
        <f>SUBSTITUTE((RIGHT(Table_0__2[[#This Row],[Sample A]],LEN(Table_0__2[[#This Row],[Sample A]]) - Table_0__2[[#This Row],[Column1]]+1)), "%", "")</f>
        <v>2 </v>
      </c>
      <c r="G439" s="1" cm="1">
        <f t="array" ref="G439">MIN(FIND({0,1,2,3,4,5,6,7,8,9},Table_0__2[[#This Row],[Sample B]]&amp;"0123456789"))</f>
        <v>6</v>
      </c>
      <c r="H439" s="1" t="str">
        <f>SUBSTITUTE((RIGHT(Table_0__2[[#This Row],[Sample B]],LEN(Table_0__2[[#This Row],[Sample B]]) - Table_0__2[[#This Row],[Column4]]+1)), "%", "")</f>
        <v>2 </v>
      </c>
      <c r="I439" s="1" t="e">
        <f>AVERAGE(Table_0__2[[#This Row],[Column3]],Table_0__2[[#This Row],[Column5]])</f>
        <v>#DIV/0!</v>
      </c>
    </row>
    <row r="440" spans="1:9" x14ac:dyDescent="0.25">
      <c r="A440" s="1" t="s">
        <v>67</v>
      </c>
      <c r="B440" s="1" t="s">
        <v>236</v>
      </c>
      <c r="C440" s="1" t="s">
        <v>332</v>
      </c>
      <c r="D440" s="1" cm="1">
        <f t="array" ref="D440">MIN(FIND({0,1,2,3,4,5,6,7,8,9},Table_0__2[[#This Row],[Sample A]]&amp;"0123456789"))</f>
        <v>7</v>
      </c>
      <c r="E440" s="1" t="str">
        <f>LEFT(Table_0__2[[#This Row],[Sample A]],Table_0__2[[#This Row],[Column1]]-1)</f>
        <v xml:space="preserve">Black </v>
      </c>
      <c r="F440" s="2" t="str">
        <f>SUBSTITUTE((RIGHT(Table_0__2[[#This Row],[Sample A]],LEN(Table_0__2[[#This Row],[Sample A]]) - Table_0__2[[#This Row],[Column1]]+1)), "%", "")</f>
        <v>21 </v>
      </c>
      <c r="G440" s="1" cm="1">
        <f t="array" ref="G440">MIN(FIND({0,1,2,3,4,5,6,7,8,9},Table_0__2[[#This Row],[Sample B]]&amp;"0123456789"))</f>
        <v>7</v>
      </c>
      <c r="H440" s="1" t="str">
        <f>SUBSTITUTE((RIGHT(Table_0__2[[#This Row],[Sample B]],LEN(Table_0__2[[#This Row],[Sample B]]) - Table_0__2[[#This Row],[Column4]]+1)), "%", "")</f>
        <v>24 </v>
      </c>
      <c r="I440" s="1" t="e">
        <f>AVERAGE(Table_0__2[[#This Row],[Column3]],Table_0__2[[#This Row],[Column5]])</f>
        <v>#DIV/0!</v>
      </c>
    </row>
    <row r="441" spans="1:9" x14ac:dyDescent="0.25">
      <c r="A441" s="1" t="s">
        <v>67</v>
      </c>
      <c r="B441" s="1" t="s">
        <v>370</v>
      </c>
      <c r="C441" s="1" t="s">
        <v>370</v>
      </c>
      <c r="D441" s="1" cm="1">
        <f t="array" ref="D441">MIN(FIND({0,1,2,3,4,5,6,7,8,9},Table_0__2[[#This Row],[Sample A]]&amp;"0123456789"))</f>
        <v>5</v>
      </c>
      <c r="E441" s="1" t="str">
        <f>LEFT(Table_0__2[[#This Row],[Sample A]],Table_0__2[[#This Row],[Column1]]-1)</f>
        <v xml:space="preserve">Red </v>
      </c>
      <c r="F441" s="2" t="str">
        <f>SUBSTITUTE((RIGHT(Table_0__2[[#This Row],[Sample A]],LEN(Table_0__2[[#This Row],[Sample A]]) - Table_0__2[[#This Row],[Column1]]+1)), "%", "")</f>
        <v>22 </v>
      </c>
      <c r="G441" s="1" cm="1">
        <f t="array" ref="G441">MIN(FIND({0,1,2,3,4,5,6,7,8,9},Table_0__2[[#This Row],[Sample B]]&amp;"0123456789"))</f>
        <v>5</v>
      </c>
      <c r="H441" s="1" t="str">
        <f>SUBSTITUTE((RIGHT(Table_0__2[[#This Row],[Sample B]],LEN(Table_0__2[[#This Row],[Sample B]]) - Table_0__2[[#This Row],[Column4]]+1)), "%", "")</f>
        <v>22 </v>
      </c>
      <c r="I441" s="1" t="e">
        <f>AVERAGE(Table_0__2[[#This Row],[Column3]],Table_0__2[[#This Row],[Column5]])</f>
        <v>#DIV/0!</v>
      </c>
    </row>
    <row r="442" spans="1:9" x14ac:dyDescent="0.25">
      <c r="A442" s="1" t="s">
        <v>67</v>
      </c>
      <c r="B442" s="1" t="s">
        <v>423</v>
      </c>
      <c r="C442" s="1" t="s">
        <v>424</v>
      </c>
      <c r="D442" s="1" cm="1">
        <f t="array" ref="D442">MIN(FIND({0,1,2,3,4,5,6,7,8,9},Table_0__2[[#This Row],[Sample A]]&amp;"0123456789"))</f>
        <v>7</v>
      </c>
      <c r="E442" s="1" t="str">
        <f>LEFT(Table_0__2[[#This Row],[Sample A]],Table_0__2[[#This Row],[Column1]]-1)</f>
        <v xml:space="preserve">White </v>
      </c>
      <c r="F442" s="2" t="str">
        <f>SUBSTITUTE((RIGHT(Table_0__2[[#This Row],[Sample A]],LEN(Table_0__2[[#This Row],[Sample A]]) - Table_0__2[[#This Row],[Column1]]+1)), "%", "")</f>
        <v>22 </v>
      </c>
      <c r="G442" s="1" cm="1">
        <f t="array" ref="G442">MIN(FIND({0,1,2,3,4,5,6,7,8,9},Table_0__2[[#This Row],[Sample B]]&amp;"0123456789"))</f>
        <v>7</v>
      </c>
      <c r="H442" s="1" t="str">
        <f>SUBSTITUTE((RIGHT(Table_0__2[[#This Row],[Sample B]],LEN(Table_0__2[[#This Row],[Sample B]]) - Table_0__2[[#This Row],[Column4]]+1)), "%", "")</f>
        <v>27 </v>
      </c>
      <c r="I442" s="1" t="e">
        <f>AVERAGE(Table_0__2[[#This Row],[Column3]],Table_0__2[[#This Row],[Column5]])</f>
        <v>#DIV/0!</v>
      </c>
    </row>
    <row r="443" spans="1:9" x14ac:dyDescent="0.25">
      <c r="A443" s="1" t="s">
        <v>67</v>
      </c>
      <c r="B443" s="1" t="s">
        <v>339</v>
      </c>
      <c r="C443" s="1" t="s">
        <v>425</v>
      </c>
      <c r="D443" s="1" cm="1">
        <f t="array" ref="D443">MIN(FIND({0,1,2,3,4,5,6,7,8,9},Table_0__2[[#This Row],[Sample A]]&amp;"0123456789"))</f>
        <v>7</v>
      </c>
      <c r="E443" s="1" t="str">
        <f>LEFT(Table_0__2[[#This Row],[Sample A]],Table_0__2[[#This Row],[Column1]]-1)</f>
        <v xml:space="preserve">Green </v>
      </c>
      <c r="F443" s="2" t="str">
        <f>SUBSTITUTE((RIGHT(Table_0__2[[#This Row],[Sample A]],LEN(Table_0__2[[#This Row],[Sample A]]) - Table_0__2[[#This Row],[Column1]]+1)), "%", "")</f>
        <v>12 </v>
      </c>
      <c r="G443" s="1" cm="1">
        <f t="array" ref="G443">MIN(FIND({0,1,2,3,4,5,6,7,8,9},Table_0__2[[#This Row],[Sample B]]&amp;"0123456789"))</f>
        <v>7</v>
      </c>
      <c r="H443" s="1" t="str">
        <f>SUBSTITUTE((RIGHT(Table_0__2[[#This Row],[Sample B]],LEN(Table_0__2[[#This Row],[Sample B]]) - Table_0__2[[#This Row],[Column4]]+1)), "%", "")</f>
        <v>13 </v>
      </c>
      <c r="I443" s="1" t="e">
        <f>AVERAGE(Table_0__2[[#This Row],[Column3]],Table_0__2[[#This Row],[Column5]])</f>
        <v>#DIV/0!</v>
      </c>
    </row>
    <row r="444" spans="1:9" x14ac:dyDescent="0.25">
      <c r="A444" s="1" t="s">
        <v>67</v>
      </c>
      <c r="B444" s="1" t="s">
        <v>258</v>
      </c>
      <c r="C444" s="1" t="s">
        <v>426</v>
      </c>
      <c r="D444" s="1" cm="1">
        <f t="array" ref="D444">MIN(FIND({0,1,2,3,4,5,6,7,8,9},Table_0__2[[#This Row],[Sample A]]&amp;"0123456789"))</f>
        <v>6</v>
      </c>
      <c r="E444" s="1" t="str">
        <f>LEFT(Table_0__2[[#This Row],[Sample A]],Table_0__2[[#This Row],[Column1]]-1)</f>
        <v xml:space="preserve">Blue </v>
      </c>
      <c r="F444" s="2" t="str">
        <f>SUBSTITUTE((RIGHT(Table_0__2[[#This Row],[Sample A]],LEN(Table_0__2[[#This Row],[Sample A]]) - Table_0__2[[#This Row],[Column1]]+1)), "%", "")</f>
        <v>10 </v>
      </c>
      <c r="G444" s="1" cm="1">
        <f t="array" ref="G444">MIN(FIND({0,1,2,3,4,5,6,7,8,9},Table_0__2[[#This Row],[Sample B]]&amp;"0123456789"))</f>
        <v>6</v>
      </c>
      <c r="H444" s="1" t="str">
        <f>SUBSTITUTE((RIGHT(Table_0__2[[#This Row],[Sample B]],LEN(Table_0__2[[#This Row],[Sample B]]) - Table_0__2[[#This Row],[Column4]]+1)), "%", "")</f>
        <v>5 </v>
      </c>
      <c r="I444" s="1" t="e">
        <f>AVERAGE(Table_0__2[[#This Row],[Column3]],Table_0__2[[#This Row],[Column5]])</f>
        <v>#DIV/0!</v>
      </c>
    </row>
    <row r="445" spans="1:9" x14ac:dyDescent="0.25">
      <c r="A445" s="1" t="s">
        <v>67</v>
      </c>
      <c r="B445" s="1" t="s">
        <v>185</v>
      </c>
      <c r="C445" s="1" t="s">
        <v>427</v>
      </c>
      <c r="D445" s="1" cm="1">
        <f t="array" ref="D445">MIN(FIND({0,1,2,3,4,5,6,7,8,9},Table_0__2[[#This Row],[Sample A]]&amp;"0123456789"))</f>
        <v>6</v>
      </c>
      <c r="E445" s="1" t="str">
        <f>LEFT(Table_0__2[[#This Row],[Sample A]],Table_0__2[[#This Row],[Column1]]-1)</f>
        <v xml:space="preserve">Gray </v>
      </c>
      <c r="F445" s="2" t="str">
        <f>SUBSTITUTE((RIGHT(Table_0__2[[#This Row],[Sample A]],LEN(Table_0__2[[#This Row],[Sample A]]) - Table_0__2[[#This Row],[Column1]]+1)), "%", "")</f>
        <v>2 </v>
      </c>
      <c r="G445" s="1" cm="1">
        <f t="array" ref="G445">MIN(FIND({0,1,2,3,4,5,6,7,8,9},Table_0__2[[#This Row],[Sample B]]&amp;"0123456789"))</f>
        <v>6</v>
      </c>
      <c r="H445" s="1" t="str">
        <f>SUBSTITUTE((RIGHT(Table_0__2[[#This Row],[Sample B]],LEN(Table_0__2[[#This Row],[Sample B]]) - Table_0__2[[#This Row],[Column4]]+1)), "%", "")</f>
        <v>3 </v>
      </c>
      <c r="I445" s="1" t="e">
        <f>AVERAGE(Table_0__2[[#This Row],[Column3]],Table_0__2[[#This Row],[Column5]])</f>
        <v>#DIV/0!</v>
      </c>
    </row>
    <row r="446" spans="1:9" x14ac:dyDescent="0.25">
      <c r="A446" s="1" t="s">
        <v>67</v>
      </c>
      <c r="B446" s="1" t="s">
        <v>186</v>
      </c>
      <c r="C446" s="1" t="s">
        <v>192</v>
      </c>
      <c r="D446" s="1" cm="1">
        <f t="array" ref="D446">MIN(FIND({0,1,2,3,4,5,6,7,8,9},Table_0__2[[#This Row],[Sample A]]&amp;"0123456789"))</f>
        <v>8</v>
      </c>
      <c r="E446" s="1" t="str">
        <f>LEFT(Table_0__2[[#This Row],[Sample A]],Table_0__2[[#This Row],[Column1]]-1)</f>
        <v xml:space="preserve">Orange </v>
      </c>
      <c r="F446" s="2" t="str">
        <f>SUBSTITUTE((RIGHT(Table_0__2[[#This Row],[Sample A]],LEN(Table_0__2[[#This Row],[Sample A]]) - Table_0__2[[#This Row],[Column1]]+1)), "%", "")</f>
        <v>2 </v>
      </c>
      <c r="G446" s="1" cm="1">
        <f t="array" ref="G446">MIN(FIND({0,1,2,3,4,5,6,7,8,9},Table_0__2[[#This Row],[Sample B]]&amp;"0123456789"))</f>
        <v>8</v>
      </c>
      <c r="H446" s="1" t="str">
        <f>SUBSTITUTE((RIGHT(Table_0__2[[#This Row],[Sample B]],LEN(Table_0__2[[#This Row],[Sample B]]) - Table_0__2[[#This Row],[Column4]]+1)), "%", "")</f>
        <v>2 </v>
      </c>
      <c r="I446" s="1" t="e">
        <f>AVERAGE(Table_0__2[[#This Row],[Column3]],Table_0__2[[#This Row],[Column5]])</f>
        <v>#DIV/0!</v>
      </c>
    </row>
    <row r="447" spans="1:9" x14ac:dyDescent="0.25">
      <c r="A447" s="1" t="s">
        <v>67</v>
      </c>
      <c r="B447" s="1" t="s">
        <v>174</v>
      </c>
      <c r="C447" s="1" t="s">
        <v>178</v>
      </c>
      <c r="D447" s="1" cm="1">
        <f t="array" ref="D447">MIN(FIND({0,1,2,3,4,5,6,7,8,9},Table_0__2[[#This Row],[Sample A]]&amp;"0123456789"))</f>
        <v>7</v>
      </c>
      <c r="E447" s="1" t="str">
        <f>LEFT(Table_0__2[[#This Row],[Sample A]],Table_0__2[[#This Row],[Column1]]-1)</f>
        <v xml:space="preserve">Brown </v>
      </c>
      <c r="F447" s="2" t="str">
        <f>SUBSTITUTE((RIGHT(Table_0__2[[#This Row],[Sample A]],LEN(Table_0__2[[#This Row],[Sample A]]) - Table_0__2[[#This Row],[Column1]]+1)), "%", "")</f>
        <v>2 </v>
      </c>
      <c r="G447" s="1" cm="1">
        <f t="array" ref="G447">MIN(FIND({0,1,2,3,4,5,6,7,8,9},Table_0__2[[#This Row],[Sample B]]&amp;"0123456789"))</f>
        <v>8</v>
      </c>
      <c r="H447" s="1" t="str">
        <f>SUBSTITUTE((RIGHT(Table_0__2[[#This Row],[Sample B]],LEN(Table_0__2[[#This Row],[Sample B]]) - Table_0__2[[#This Row],[Column4]]+1)), "%", "")</f>
        <v>2 </v>
      </c>
      <c r="I447" s="1" t="e">
        <f>AVERAGE(Table_0__2[[#This Row],[Column3]],Table_0__2[[#This Row],[Column5]])</f>
        <v>#DIV/0!</v>
      </c>
    </row>
    <row r="448" spans="1:9" x14ac:dyDescent="0.25">
      <c r="A448" s="1" t="s">
        <v>68</v>
      </c>
      <c r="B448" s="1" t="s">
        <v>410</v>
      </c>
      <c r="C448" s="1" t="s">
        <v>304</v>
      </c>
      <c r="D448" s="1" cm="1">
        <f t="array" ref="D448">MIN(FIND({0,1,2,3,4,5,6,7,8,9},Table_0__2[[#This Row],[Sample A]]&amp;"0123456789"))</f>
        <v>5</v>
      </c>
      <c r="E448" s="1" t="str">
        <f>LEFT(Table_0__2[[#This Row],[Sample A]],Table_0__2[[#This Row],[Column1]]-1)</f>
        <v xml:space="preserve">Red </v>
      </c>
      <c r="F448" s="2" t="str">
        <f>SUBSTITUTE((RIGHT(Table_0__2[[#This Row],[Sample A]],LEN(Table_0__2[[#This Row],[Sample A]]) - Table_0__2[[#This Row],[Column1]]+1)), "%", "")</f>
        <v>76 </v>
      </c>
      <c r="G448" s="1" cm="1">
        <f t="array" ref="G448">MIN(FIND({0,1,2,3,4,5,6,7,8,9},Table_0__2[[#This Row],[Sample B]]&amp;"0123456789"))</f>
        <v>5</v>
      </c>
      <c r="H448" s="1" t="str">
        <f>SUBSTITUTE((RIGHT(Table_0__2[[#This Row],[Sample B]],LEN(Table_0__2[[#This Row],[Sample B]]) - Table_0__2[[#This Row],[Column4]]+1)), "%", "")</f>
        <v>82 </v>
      </c>
      <c r="I448" s="1" t="e">
        <f>AVERAGE(Table_0__2[[#This Row],[Column3]],Table_0__2[[#This Row],[Column5]])</f>
        <v>#DIV/0!</v>
      </c>
    </row>
    <row r="449" spans="1:9" x14ac:dyDescent="0.25">
      <c r="A449" s="1" t="s">
        <v>68</v>
      </c>
      <c r="B449" s="1" t="s">
        <v>190</v>
      </c>
      <c r="C449" s="1" t="s">
        <v>305</v>
      </c>
      <c r="D449" s="1" cm="1">
        <f t="array" ref="D449">MIN(FIND({0,1,2,3,4,5,6,7,8,9},Table_0__2[[#This Row],[Sample A]]&amp;"0123456789"))</f>
        <v>7</v>
      </c>
      <c r="E449" s="1" t="str">
        <f>LEFT(Table_0__2[[#This Row],[Sample A]],Table_0__2[[#This Row],[Column1]]-1)</f>
        <v xml:space="preserve">Black </v>
      </c>
      <c r="F449" s="2" t="str">
        <f>SUBSTITUTE((RIGHT(Table_0__2[[#This Row],[Sample A]],LEN(Table_0__2[[#This Row],[Sample A]]) - Table_0__2[[#This Row],[Column1]]+1)), "%", "")</f>
        <v>16 </v>
      </c>
      <c r="G449" s="1" cm="1">
        <f t="array" ref="G449">MIN(FIND({0,1,2,3,4,5,6,7,8,9},Table_0__2[[#This Row],[Sample B]]&amp;"0123456789"))</f>
        <v>7</v>
      </c>
      <c r="H449" s="1" t="str">
        <f>SUBSTITUTE((RIGHT(Table_0__2[[#This Row],[Sample B]],LEN(Table_0__2[[#This Row],[Sample B]]) - Table_0__2[[#This Row],[Column4]]+1)), "%", "")</f>
        <v>10 </v>
      </c>
      <c r="I449" s="1" t="e">
        <f>AVERAGE(Table_0__2[[#This Row],[Column3]],Table_0__2[[#This Row],[Column5]])</f>
        <v>#DIV/0!</v>
      </c>
    </row>
    <row r="450" spans="1:9" x14ac:dyDescent="0.25">
      <c r="A450" s="1" t="s">
        <v>68</v>
      </c>
      <c r="B450" s="1" t="s">
        <v>221</v>
      </c>
      <c r="C450" s="1" t="s">
        <v>184</v>
      </c>
      <c r="D450" s="1" cm="1">
        <f t="array" ref="D450">MIN(FIND({0,1,2,3,4,5,6,7,8,9},Table_0__2[[#This Row],[Sample A]]&amp;"0123456789"))</f>
        <v>6</v>
      </c>
      <c r="E450" s="1" t="str">
        <f>LEFT(Table_0__2[[#This Row],[Sample A]],Table_0__2[[#This Row],[Column1]]-1)</f>
        <v xml:space="preserve">Blue </v>
      </c>
      <c r="F450" s="2" t="str">
        <f>SUBSTITUTE((RIGHT(Table_0__2[[#This Row],[Sample A]],LEN(Table_0__2[[#This Row],[Sample A]]) - Table_0__2[[#This Row],[Column1]]+1)), "%", "")</f>
        <v>2 </v>
      </c>
      <c r="G450" s="1" cm="1">
        <f t="array" ref="G450">MIN(FIND({0,1,2,3,4,5,6,7,8,9},Table_0__2[[#This Row],[Sample B]]&amp;"0123456789"))</f>
        <v>6</v>
      </c>
      <c r="H450" s="1" t="str">
        <f>SUBSTITUTE((RIGHT(Table_0__2[[#This Row],[Sample B]],LEN(Table_0__2[[#This Row],[Sample B]]) - Table_0__2[[#This Row],[Column4]]+1)), "%", "")</f>
        <v>4 </v>
      </c>
      <c r="I450" s="1" t="e">
        <f>AVERAGE(Table_0__2[[#This Row],[Column3]],Table_0__2[[#This Row],[Column5]])</f>
        <v>#DIV/0!</v>
      </c>
    </row>
    <row r="451" spans="1:9" x14ac:dyDescent="0.25">
      <c r="A451" s="1" t="s">
        <v>68</v>
      </c>
      <c r="B451" s="1" t="s">
        <v>242</v>
      </c>
      <c r="C451" s="1" t="s">
        <v>172</v>
      </c>
      <c r="D451" s="1" cm="1">
        <f t="array" ref="D451">MIN(FIND({0,1,2,3,4,5,6,7,8,9},Table_0__2[[#This Row],[Sample A]]&amp;"0123456789"))</f>
        <v>7</v>
      </c>
      <c r="E451" s="1" t="str">
        <f>LEFT(Table_0__2[[#This Row],[Sample A]],Table_0__2[[#This Row],[Column1]]-1)</f>
        <v xml:space="preserve">White </v>
      </c>
      <c r="F451" s="2" t="str">
        <f>SUBSTITUTE((RIGHT(Table_0__2[[#This Row],[Sample A]],LEN(Table_0__2[[#This Row],[Sample A]]) - Table_0__2[[#This Row],[Column1]]+1)), "%", "")</f>
        <v>2 </v>
      </c>
      <c r="G451" s="1" cm="1">
        <f t="array" ref="G451">MIN(FIND({0,1,2,3,4,5,6,7,8,9},Table_0__2[[#This Row],[Sample B]]&amp;"0123456789"))</f>
        <v>7</v>
      </c>
      <c r="H451" s="1" t="str">
        <f>SUBSTITUTE((RIGHT(Table_0__2[[#This Row],[Sample B]],LEN(Table_0__2[[#This Row],[Sample B]]) - Table_0__2[[#This Row],[Column4]]+1)), "%", "")</f>
        <v>2 </v>
      </c>
      <c r="I451" s="1" t="e">
        <f>AVERAGE(Table_0__2[[#This Row],[Column3]],Table_0__2[[#This Row],[Column5]])</f>
        <v>#DIV/0!</v>
      </c>
    </row>
    <row r="452" spans="1:9" x14ac:dyDescent="0.25">
      <c r="A452" s="1" t="s">
        <v>68</v>
      </c>
      <c r="B452" s="1" t="s">
        <v>266</v>
      </c>
      <c r="C452" s="1" t="s">
        <v>174</v>
      </c>
      <c r="D452" s="1" cm="1">
        <f t="array" ref="D452">MIN(FIND({0,1,2,3,4,5,6,7,8,9},Table_0__2[[#This Row],[Sample A]]&amp;"0123456789"))</f>
        <v>6</v>
      </c>
      <c r="E452" s="1" t="str">
        <f>LEFT(Table_0__2[[#This Row],[Sample A]],Table_0__2[[#This Row],[Column1]]-1)</f>
        <v xml:space="preserve">Gold </v>
      </c>
      <c r="F452" s="2" t="str">
        <f>SUBSTITUTE((RIGHT(Table_0__2[[#This Row],[Sample A]],LEN(Table_0__2[[#This Row],[Sample A]]) - Table_0__2[[#This Row],[Column1]]+1)), "%", "")</f>
        <v>2 </v>
      </c>
      <c r="G452" s="1" cm="1">
        <f t="array" ref="G452">MIN(FIND({0,1,2,3,4,5,6,7,8,9},Table_0__2[[#This Row],[Sample B]]&amp;"0123456789"))</f>
        <v>7</v>
      </c>
      <c r="H452" s="1" t="str">
        <f>SUBSTITUTE((RIGHT(Table_0__2[[#This Row],[Sample B]],LEN(Table_0__2[[#This Row],[Sample B]]) - Table_0__2[[#This Row],[Column4]]+1)), "%", "")</f>
        <v>2 </v>
      </c>
      <c r="I452" s="1" t="e">
        <f>AVERAGE(Table_0__2[[#This Row],[Column3]],Table_0__2[[#This Row],[Column5]])</f>
        <v>#DIV/0!</v>
      </c>
    </row>
    <row r="453" spans="1:9" x14ac:dyDescent="0.25">
      <c r="A453" s="1" t="s">
        <v>69</v>
      </c>
      <c r="B453" s="1" t="s">
        <v>428</v>
      </c>
      <c r="C453" s="1" t="s">
        <v>429</v>
      </c>
      <c r="D453" s="1" cm="1">
        <f t="array" ref="D453">MIN(FIND({0,1,2,3,4,5,6,7,8,9},Table_0__2[[#This Row],[Sample A]]&amp;"0123456789"))</f>
        <v>7</v>
      </c>
      <c r="E453" s="1" t="str">
        <f>LEFT(Table_0__2[[#This Row],[Sample A]],Table_0__2[[#This Row],[Column1]]-1)</f>
        <v xml:space="preserve">Black </v>
      </c>
      <c r="F453" s="2" t="str">
        <f>SUBSTITUTE((RIGHT(Table_0__2[[#This Row],[Sample A]],LEN(Table_0__2[[#This Row],[Sample A]]) - Table_0__2[[#This Row],[Column1]]+1)), "%", "")</f>
        <v>72 </v>
      </c>
      <c r="G453" s="1" cm="1">
        <f t="array" ref="G453">MIN(FIND({0,1,2,3,4,5,6,7,8,9},Table_0__2[[#This Row],[Sample B]]&amp;"0123456789"))</f>
        <v>7</v>
      </c>
      <c r="H453" s="1" t="str">
        <f>SUBSTITUTE((RIGHT(Table_0__2[[#This Row],[Sample B]],LEN(Table_0__2[[#This Row],[Sample B]]) - Table_0__2[[#This Row],[Column4]]+1)), "%", "")</f>
        <v>64 </v>
      </c>
      <c r="I453" s="1" t="e">
        <f>AVERAGE(Table_0__2[[#This Row],[Column3]],Table_0__2[[#This Row],[Column5]])</f>
        <v>#DIV/0!</v>
      </c>
    </row>
    <row r="454" spans="1:9" x14ac:dyDescent="0.25">
      <c r="A454" s="1" t="s">
        <v>69</v>
      </c>
      <c r="B454" s="1" t="s">
        <v>237</v>
      </c>
      <c r="C454" s="1" t="s">
        <v>315</v>
      </c>
      <c r="D454" s="1" cm="1">
        <f t="array" ref="D454">MIN(FIND({0,1,2,3,4,5,6,7,8,9},Table_0__2[[#This Row],[Sample A]]&amp;"0123456789"))</f>
        <v>5</v>
      </c>
      <c r="E454" s="1" t="str">
        <f>LEFT(Table_0__2[[#This Row],[Sample A]],Table_0__2[[#This Row],[Column1]]-1)</f>
        <v xml:space="preserve">Red </v>
      </c>
      <c r="F454" s="2" t="str">
        <f>SUBSTITUTE((RIGHT(Table_0__2[[#This Row],[Sample A]],LEN(Table_0__2[[#This Row],[Sample A]]) - Table_0__2[[#This Row],[Column1]]+1)), "%", "")</f>
        <v>12 </v>
      </c>
      <c r="G454" s="1" cm="1">
        <f t="array" ref="G454">MIN(FIND({0,1,2,3,4,5,6,7,8,9},Table_0__2[[#This Row],[Sample B]]&amp;"0123456789"))</f>
        <v>5</v>
      </c>
      <c r="H454" s="1" t="str">
        <f>SUBSTITUTE((RIGHT(Table_0__2[[#This Row],[Sample B]],LEN(Table_0__2[[#This Row],[Sample B]]) - Table_0__2[[#This Row],[Column4]]+1)), "%", "")</f>
        <v>10 </v>
      </c>
      <c r="I454" s="1" t="e">
        <f>AVERAGE(Table_0__2[[#This Row],[Column3]],Table_0__2[[#This Row],[Column5]])</f>
        <v>#DIV/0!</v>
      </c>
    </row>
    <row r="455" spans="1:9" x14ac:dyDescent="0.25">
      <c r="A455" s="1" t="s">
        <v>69</v>
      </c>
      <c r="B455" s="1" t="s">
        <v>212</v>
      </c>
      <c r="C455" s="1" t="s">
        <v>227</v>
      </c>
      <c r="D455" s="1" cm="1">
        <f t="array" ref="D455">MIN(FIND({0,1,2,3,4,5,6,7,8,9},Table_0__2[[#This Row],[Sample A]]&amp;"0123456789"))</f>
        <v>6</v>
      </c>
      <c r="E455" s="1" t="str">
        <f>LEFT(Table_0__2[[#This Row],[Sample A]],Table_0__2[[#This Row],[Column1]]-1)</f>
        <v xml:space="preserve">Gray </v>
      </c>
      <c r="F455" s="2" t="str">
        <f>SUBSTITUTE((RIGHT(Table_0__2[[#This Row],[Sample A]],LEN(Table_0__2[[#This Row],[Sample A]]) - Table_0__2[[#This Row],[Column1]]+1)), "%", "")</f>
        <v>6 </v>
      </c>
      <c r="G455" s="1" cm="1">
        <f t="array" ref="G455">MIN(FIND({0,1,2,3,4,5,6,7,8,9},Table_0__2[[#This Row],[Sample B]]&amp;"0123456789"))</f>
        <v>6</v>
      </c>
      <c r="H455" s="1" t="str">
        <f>SUBSTITUTE((RIGHT(Table_0__2[[#This Row],[Sample B]],LEN(Table_0__2[[#This Row],[Sample B]]) - Table_0__2[[#This Row],[Column4]]+1)), "%", "")</f>
        <v>12 </v>
      </c>
      <c r="I455" s="1" t="e">
        <f>AVERAGE(Table_0__2[[#This Row],[Column3]],Table_0__2[[#This Row],[Column5]])</f>
        <v>#DIV/0!</v>
      </c>
    </row>
    <row r="456" spans="1:9" x14ac:dyDescent="0.25">
      <c r="A456" s="1" t="s">
        <v>69</v>
      </c>
      <c r="B456" s="1" t="s">
        <v>242</v>
      </c>
      <c r="C456" s="1" t="s">
        <v>202</v>
      </c>
      <c r="D456" s="1" cm="1">
        <f t="array" ref="D456">MIN(FIND({0,1,2,3,4,5,6,7,8,9},Table_0__2[[#This Row],[Sample A]]&amp;"0123456789"))</f>
        <v>7</v>
      </c>
      <c r="E456" s="1" t="str">
        <f>LEFT(Table_0__2[[#This Row],[Sample A]],Table_0__2[[#This Row],[Column1]]-1)</f>
        <v xml:space="preserve">White </v>
      </c>
      <c r="F456" s="2" t="str">
        <f>SUBSTITUTE((RIGHT(Table_0__2[[#This Row],[Sample A]],LEN(Table_0__2[[#This Row],[Sample A]]) - Table_0__2[[#This Row],[Column1]]+1)), "%", "")</f>
        <v>2 </v>
      </c>
      <c r="G456" s="1" cm="1">
        <f t="array" ref="G456">MIN(FIND({0,1,2,3,4,5,6,7,8,9},Table_0__2[[#This Row],[Sample B]]&amp;"0123456789"))</f>
        <v>7</v>
      </c>
      <c r="H456" s="1" t="str">
        <f>SUBSTITUTE((RIGHT(Table_0__2[[#This Row],[Sample B]],LEN(Table_0__2[[#This Row],[Sample B]]) - Table_0__2[[#This Row],[Column4]]+1)), "%", "")</f>
        <v>6 </v>
      </c>
      <c r="I456" s="1" t="e">
        <f>AVERAGE(Table_0__2[[#This Row],[Column3]],Table_0__2[[#This Row],[Column5]])</f>
        <v>#DIV/0!</v>
      </c>
    </row>
    <row r="457" spans="1:9" x14ac:dyDescent="0.25">
      <c r="A457" s="1" t="s">
        <v>69</v>
      </c>
      <c r="B457" s="1" t="s">
        <v>231</v>
      </c>
      <c r="C457" s="1" t="s">
        <v>174</v>
      </c>
      <c r="D457" s="1" cm="1">
        <f t="array" ref="D457">MIN(FIND({0,1,2,3,4,5,6,7,8,9},Table_0__2[[#This Row],[Sample A]]&amp;"0123456789"))</f>
        <v>7</v>
      </c>
      <c r="E457" s="1" t="str">
        <f>LEFT(Table_0__2[[#This Row],[Sample A]],Table_0__2[[#This Row],[Column1]]-1)</f>
        <v xml:space="preserve">Brown </v>
      </c>
      <c r="F457" s="2" t="str">
        <f>SUBSTITUTE((RIGHT(Table_0__2[[#This Row],[Sample A]],LEN(Table_0__2[[#This Row],[Sample A]]) - Table_0__2[[#This Row],[Column1]]+1)), "%", "")</f>
        <v>4 </v>
      </c>
      <c r="G457" s="1" cm="1">
        <f t="array" ref="G457">MIN(FIND({0,1,2,3,4,5,6,7,8,9},Table_0__2[[#This Row],[Sample B]]&amp;"0123456789"))</f>
        <v>7</v>
      </c>
      <c r="H457" s="1" t="str">
        <f>SUBSTITUTE((RIGHT(Table_0__2[[#This Row],[Sample B]],LEN(Table_0__2[[#This Row],[Sample B]]) - Table_0__2[[#This Row],[Column4]]+1)), "%", "")</f>
        <v>2 </v>
      </c>
      <c r="I457" s="1" t="e">
        <f>AVERAGE(Table_0__2[[#This Row],[Column3]],Table_0__2[[#This Row],[Column5]])</f>
        <v>#DIV/0!</v>
      </c>
    </row>
    <row r="458" spans="1:9" x14ac:dyDescent="0.25">
      <c r="A458" s="1" t="s">
        <v>69</v>
      </c>
      <c r="B458" s="1" t="s">
        <v>172</v>
      </c>
      <c r="C458" s="1" t="s">
        <v>172</v>
      </c>
      <c r="D458" s="1" cm="1">
        <f t="array" ref="D458">MIN(FIND({0,1,2,3,4,5,6,7,8,9},Table_0__2[[#This Row],[Sample A]]&amp;"0123456789"))</f>
        <v>7</v>
      </c>
      <c r="E458" s="1" t="str">
        <f>LEFT(Table_0__2[[#This Row],[Sample A]],Table_0__2[[#This Row],[Column1]]-1)</f>
        <v xml:space="preserve">Green </v>
      </c>
      <c r="F458" s="2" t="str">
        <f>SUBSTITUTE((RIGHT(Table_0__2[[#This Row],[Sample A]],LEN(Table_0__2[[#This Row],[Sample A]]) - Table_0__2[[#This Row],[Column1]]+1)), "%", "")</f>
        <v>2 </v>
      </c>
      <c r="G458" s="1" cm="1">
        <f t="array" ref="G458">MIN(FIND({0,1,2,3,4,5,6,7,8,9},Table_0__2[[#This Row],[Sample B]]&amp;"0123456789"))</f>
        <v>7</v>
      </c>
      <c r="H458" s="1" t="str">
        <f>SUBSTITUTE((RIGHT(Table_0__2[[#This Row],[Sample B]],LEN(Table_0__2[[#This Row],[Sample B]]) - Table_0__2[[#This Row],[Column4]]+1)), "%", "")</f>
        <v>2 </v>
      </c>
      <c r="I458" s="1" t="e">
        <f>AVERAGE(Table_0__2[[#This Row],[Column3]],Table_0__2[[#This Row],[Column5]])</f>
        <v>#DIV/0!</v>
      </c>
    </row>
    <row r="459" spans="1:9" x14ac:dyDescent="0.25">
      <c r="A459" s="1" t="s">
        <v>69</v>
      </c>
      <c r="B459" s="1" t="s">
        <v>192</v>
      </c>
      <c r="C459" s="1" t="s">
        <v>184</v>
      </c>
      <c r="D459" s="1" cm="1">
        <f t="array" ref="D459">MIN(FIND({0,1,2,3,4,5,6,7,8,9},Table_0__2[[#This Row],[Sample A]]&amp;"0123456789"))</f>
        <v>8</v>
      </c>
      <c r="E459" s="1" t="str">
        <f>LEFT(Table_0__2[[#This Row],[Sample A]],Table_0__2[[#This Row],[Column1]]-1)</f>
        <v xml:space="preserve">Yellow </v>
      </c>
      <c r="F459" s="2" t="str">
        <f>SUBSTITUTE((RIGHT(Table_0__2[[#This Row],[Sample A]],LEN(Table_0__2[[#This Row],[Sample A]]) - Table_0__2[[#This Row],[Column1]]+1)), "%", "")</f>
        <v>2 </v>
      </c>
      <c r="G459" s="1" cm="1">
        <f t="array" ref="G459">MIN(FIND({0,1,2,3,4,5,6,7,8,9},Table_0__2[[#This Row],[Sample B]]&amp;"0123456789"))</f>
        <v>6</v>
      </c>
      <c r="H459" s="1" t="str">
        <f>SUBSTITUTE((RIGHT(Table_0__2[[#This Row],[Sample B]],LEN(Table_0__2[[#This Row],[Sample B]]) - Table_0__2[[#This Row],[Column4]]+1)), "%", "")</f>
        <v>4 </v>
      </c>
      <c r="I459" s="1" t="e">
        <f>AVERAGE(Table_0__2[[#This Row],[Column3]],Table_0__2[[#This Row],[Column5]])</f>
        <v>#DIV/0!</v>
      </c>
    </row>
    <row r="460" spans="1:9" x14ac:dyDescent="0.25">
      <c r="A460" s="1" t="s">
        <v>70</v>
      </c>
      <c r="B460" s="1" t="s">
        <v>430</v>
      </c>
      <c r="C460" s="1" t="s">
        <v>431</v>
      </c>
      <c r="D460" s="1" cm="1">
        <f t="array" ref="D460">MIN(FIND({0,1,2,3,4,5,6,7,8,9},Table_0__2[[#This Row],[Sample A]]&amp;"0123456789"))</f>
        <v>7</v>
      </c>
      <c r="E460" s="1" t="str">
        <f>LEFT(Table_0__2[[#This Row],[Sample A]],Table_0__2[[#This Row],[Column1]]-1)</f>
        <v xml:space="preserve">Black </v>
      </c>
      <c r="F460" s="2" t="str">
        <f>SUBSTITUTE((RIGHT(Table_0__2[[#This Row],[Sample A]],LEN(Table_0__2[[#This Row],[Sample A]]) - Table_0__2[[#This Row],[Column1]]+1)), "%", "")</f>
        <v>70 </v>
      </c>
      <c r="G460" s="1" cm="1">
        <f t="array" ref="G460">MIN(FIND({0,1,2,3,4,5,6,7,8,9},Table_0__2[[#This Row],[Sample B]]&amp;"0123456789"))</f>
        <v>7</v>
      </c>
      <c r="H460" s="1" t="str">
        <f>SUBSTITUTE((RIGHT(Table_0__2[[#This Row],[Sample B]],LEN(Table_0__2[[#This Row],[Sample B]]) - Table_0__2[[#This Row],[Column4]]+1)), "%", "")</f>
        <v>78 </v>
      </c>
      <c r="I460" s="1" t="e">
        <f>AVERAGE(Table_0__2[[#This Row],[Column3]],Table_0__2[[#This Row],[Column5]])</f>
        <v>#DIV/0!</v>
      </c>
    </row>
    <row r="461" spans="1:9" x14ac:dyDescent="0.25">
      <c r="A461" s="1" t="s">
        <v>70</v>
      </c>
      <c r="B461" s="1" t="s">
        <v>390</v>
      </c>
      <c r="C461" s="1" t="s">
        <v>315</v>
      </c>
      <c r="D461" s="1" cm="1">
        <f t="array" ref="D461">MIN(FIND({0,1,2,3,4,5,6,7,8,9},Table_0__2[[#This Row],[Sample A]]&amp;"0123456789"))</f>
        <v>5</v>
      </c>
      <c r="E461" s="1" t="str">
        <f>LEFT(Table_0__2[[#This Row],[Sample A]],Table_0__2[[#This Row],[Column1]]-1)</f>
        <v xml:space="preserve">Red </v>
      </c>
      <c r="F461" s="2" t="str">
        <f>SUBSTITUTE((RIGHT(Table_0__2[[#This Row],[Sample A]],LEN(Table_0__2[[#This Row],[Sample A]]) - Table_0__2[[#This Row],[Column1]]+1)), "%", "")</f>
        <v>14 </v>
      </c>
      <c r="G461" s="1" cm="1">
        <f t="array" ref="G461">MIN(FIND({0,1,2,3,4,5,6,7,8,9},Table_0__2[[#This Row],[Sample B]]&amp;"0123456789"))</f>
        <v>5</v>
      </c>
      <c r="H461" s="1" t="str">
        <f>SUBSTITUTE((RIGHT(Table_0__2[[#This Row],[Sample B]],LEN(Table_0__2[[#This Row],[Sample B]]) - Table_0__2[[#This Row],[Column4]]+1)), "%", "")</f>
        <v>10 </v>
      </c>
      <c r="I461" s="1" t="e">
        <f>AVERAGE(Table_0__2[[#This Row],[Column3]],Table_0__2[[#This Row],[Column5]])</f>
        <v>#DIV/0!</v>
      </c>
    </row>
    <row r="462" spans="1:9" x14ac:dyDescent="0.25">
      <c r="A462" s="1" t="s">
        <v>70</v>
      </c>
      <c r="B462" s="1" t="s">
        <v>222</v>
      </c>
      <c r="C462" s="1" t="s">
        <v>184</v>
      </c>
      <c r="D462" s="1" cm="1">
        <f t="array" ref="D462">MIN(FIND({0,1,2,3,4,5,6,7,8,9},Table_0__2[[#This Row],[Sample A]]&amp;"0123456789"))</f>
        <v>6</v>
      </c>
      <c r="E462" s="1" t="str">
        <f>LEFT(Table_0__2[[#This Row],[Sample A]],Table_0__2[[#This Row],[Column1]]-1)</f>
        <v xml:space="preserve">Blue </v>
      </c>
      <c r="F462" s="2" t="str">
        <f>SUBSTITUTE((RIGHT(Table_0__2[[#This Row],[Sample A]],LEN(Table_0__2[[#This Row],[Sample A]]) - Table_0__2[[#This Row],[Column1]]+1)), "%", "")</f>
        <v>6 </v>
      </c>
      <c r="G462" s="1" cm="1">
        <f t="array" ref="G462">MIN(FIND({0,1,2,3,4,5,6,7,8,9},Table_0__2[[#This Row],[Sample B]]&amp;"0123456789"))</f>
        <v>6</v>
      </c>
      <c r="H462" s="1" t="str">
        <f>SUBSTITUTE((RIGHT(Table_0__2[[#This Row],[Sample B]],LEN(Table_0__2[[#This Row],[Sample B]]) - Table_0__2[[#This Row],[Column4]]+1)), "%", "")</f>
        <v>4 </v>
      </c>
      <c r="I462" s="1" t="e">
        <f>AVERAGE(Table_0__2[[#This Row],[Column3]],Table_0__2[[#This Row],[Column5]])</f>
        <v>#DIV/0!</v>
      </c>
    </row>
    <row r="463" spans="1:9" x14ac:dyDescent="0.25">
      <c r="A463" s="1" t="s">
        <v>70</v>
      </c>
      <c r="B463" s="1" t="s">
        <v>176</v>
      </c>
      <c r="C463" s="1" t="s">
        <v>185</v>
      </c>
      <c r="D463" s="1" cm="1">
        <f t="array" ref="D463">MIN(FIND({0,1,2,3,4,5,6,7,8,9},Table_0__2[[#This Row],[Sample A]]&amp;"0123456789"))</f>
        <v>6</v>
      </c>
      <c r="E463" s="1" t="str">
        <f>LEFT(Table_0__2[[#This Row],[Sample A]],Table_0__2[[#This Row],[Column1]]-1)</f>
        <v xml:space="preserve">Gray </v>
      </c>
      <c r="F463" s="2" t="str">
        <f>SUBSTITUTE((RIGHT(Table_0__2[[#This Row],[Sample A]],LEN(Table_0__2[[#This Row],[Sample A]]) - Table_0__2[[#This Row],[Column1]]+1)), "%", "")</f>
        <v>4 </v>
      </c>
      <c r="G463" s="1" cm="1">
        <f t="array" ref="G463">MIN(FIND({0,1,2,3,4,5,6,7,8,9},Table_0__2[[#This Row],[Sample B]]&amp;"0123456789"))</f>
        <v>6</v>
      </c>
      <c r="H463" s="1" t="str">
        <f>SUBSTITUTE((RIGHT(Table_0__2[[#This Row],[Sample B]],LEN(Table_0__2[[#This Row],[Sample B]]) - Table_0__2[[#This Row],[Column4]]+1)), "%", "")</f>
        <v>2 </v>
      </c>
      <c r="I463" s="1" t="e">
        <f>AVERAGE(Table_0__2[[#This Row],[Column3]],Table_0__2[[#This Row],[Column5]])</f>
        <v>#DIV/0!</v>
      </c>
    </row>
    <row r="464" spans="1:9" x14ac:dyDescent="0.25">
      <c r="A464" s="1" t="s">
        <v>70</v>
      </c>
      <c r="B464" s="1" t="s">
        <v>220</v>
      </c>
      <c r="C464" s="1" t="s">
        <v>273</v>
      </c>
      <c r="D464" s="1" cm="1">
        <f t="array" ref="D464">MIN(FIND({0,1,2,3,4,5,6,7,8,9},Table_0__2[[#This Row],[Sample A]]&amp;"0123456789"))</f>
        <v>7</v>
      </c>
      <c r="E464" s="1" t="str">
        <f>LEFT(Table_0__2[[#This Row],[Sample A]],Table_0__2[[#This Row],[Column1]]-1)</f>
        <v xml:space="preserve">Green </v>
      </c>
      <c r="F464" s="2" t="str">
        <f>SUBSTITUTE((RIGHT(Table_0__2[[#This Row],[Sample A]],LEN(Table_0__2[[#This Row],[Sample A]]) - Table_0__2[[#This Row],[Column1]]+1)), "%", "")</f>
        <v>6 </v>
      </c>
      <c r="G464" s="1" cm="1">
        <f t="array" ref="G464">MIN(FIND({0,1,2,3,4,5,6,7,8,9},Table_0__2[[#This Row],[Sample B]]&amp;"0123456789"))</f>
        <v>8</v>
      </c>
      <c r="H464" s="1" t="str">
        <f>SUBSTITUTE((RIGHT(Table_0__2[[#This Row],[Sample B]],LEN(Table_0__2[[#This Row],[Sample B]]) - Table_0__2[[#This Row],[Column4]]+1)), "%", "")</f>
        <v>4 </v>
      </c>
      <c r="I464" s="1" t="e">
        <f>AVERAGE(Table_0__2[[#This Row],[Column3]],Table_0__2[[#This Row],[Column5]])</f>
        <v>#DIV/0!</v>
      </c>
    </row>
    <row r="465" spans="1:9" x14ac:dyDescent="0.25">
      <c r="A465" s="1" t="s">
        <v>71</v>
      </c>
      <c r="B465" s="1" t="s">
        <v>432</v>
      </c>
      <c r="C465" s="1" t="s">
        <v>433</v>
      </c>
      <c r="D465" s="1" cm="1">
        <f t="array" ref="D465">MIN(FIND({0,1,2,3,4,5,6,7,8,9},Table_0__2[[#This Row],[Sample A]]&amp;"0123456789"))</f>
        <v>5</v>
      </c>
      <c r="E465" s="1" t="str">
        <f>LEFT(Table_0__2[[#This Row],[Sample A]],Table_0__2[[#This Row],[Column1]]-1)</f>
        <v xml:space="preserve">Red </v>
      </c>
      <c r="F465" s="2" t="str">
        <f>SUBSTITUTE((RIGHT(Table_0__2[[#This Row],[Sample A]],LEN(Table_0__2[[#This Row],[Sample A]]) - Table_0__2[[#This Row],[Column1]]+1)), "%", "")</f>
        <v>74 </v>
      </c>
      <c r="G465" s="1" cm="1">
        <f t="array" ref="G465">MIN(FIND({0,1,2,3,4,5,6,7,8,9},Table_0__2[[#This Row],[Sample B]]&amp;"0123456789"))</f>
        <v>5</v>
      </c>
      <c r="H465" s="1" t="str">
        <f>SUBSTITUTE((RIGHT(Table_0__2[[#This Row],[Sample B]],LEN(Table_0__2[[#This Row],[Sample B]]) - Table_0__2[[#This Row],[Column4]]+1)), "%", "")</f>
        <v>68 </v>
      </c>
      <c r="I465" s="1" t="e">
        <f>AVERAGE(Table_0__2[[#This Row],[Column3]],Table_0__2[[#This Row],[Column5]])</f>
        <v>#DIV/0!</v>
      </c>
    </row>
    <row r="466" spans="1:9" x14ac:dyDescent="0.25">
      <c r="A466" s="1" t="s">
        <v>71</v>
      </c>
      <c r="B466" s="1" t="s">
        <v>260</v>
      </c>
      <c r="C466" s="1" t="s">
        <v>305</v>
      </c>
      <c r="D466" s="1" cm="1">
        <f t="array" ref="D466">MIN(FIND({0,1,2,3,4,5,6,7,8,9},Table_0__2[[#This Row],[Sample A]]&amp;"0123456789"))</f>
        <v>7</v>
      </c>
      <c r="E466" s="1" t="str">
        <f>LEFT(Table_0__2[[#This Row],[Sample A]],Table_0__2[[#This Row],[Column1]]-1)</f>
        <v xml:space="preserve">Black </v>
      </c>
      <c r="F466" s="2" t="str">
        <f>SUBSTITUTE((RIGHT(Table_0__2[[#This Row],[Sample A]],LEN(Table_0__2[[#This Row],[Sample A]]) - Table_0__2[[#This Row],[Column1]]+1)), "%", "")</f>
        <v>6 </v>
      </c>
      <c r="G466" s="1" cm="1">
        <f t="array" ref="G466">MIN(FIND({0,1,2,3,4,5,6,7,8,9},Table_0__2[[#This Row],[Sample B]]&amp;"0123456789"))</f>
        <v>7</v>
      </c>
      <c r="H466" s="1" t="str">
        <f>SUBSTITUTE((RIGHT(Table_0__2[[#This Row],[Sample B]],LEN(Table_0__2[[#This Row],[Sample B]]) - Table_0__2[[#This Row],[Column4]]+1)), "%", "")</f>
        <v>10 </v>
      </c>
      <c r="I466" s="1" t="e">
        <f>AVERAGE(Table_0__2[[#This Row],[Column3]],Table_0__2[[#This Row],[Column5]])</f>
        <v>#DIV/0!</v>
      </c>
    </row>
    <row r="467" spans="1:9" x14ac:dyDescent="0.25">
      <c r="A467" s="1" t="s">
        <v>71</v>
      </c>
      <c r="B467" s="1" t="s">
        <v>171</v>
      </c>
      <c r="C467" s="1" t="s">
        <v>184</v>
      </c>
      <c r="D467" s="1" cm="1">
        <f t="array" ref="D467">MIN(FIND({0,1,2,3,4,5,6,7,8,9},Table_0__2[[#This Row],[Sample A]]&amp;"0123456789"))</f>
        <v>6</v>
      </c>
      <c r="E467" s="1" t="str">
        <f>LEFT(Table_0__2[[#This Row],[Sample A]],Table_0__2[[#This Row],[Column1]]-1)</f>
        <v xml:space="preserve">Blue </v>
      </c>
      <c r="F467" s="2" t="str">
        <f>SUBSTITUTE((RIGHT(Table_0__2[[#This Row],[Sample A]],LEN(Table_0__2[[#This Row],[Sample A]]) - Table_0__2[[#This Row],[Column1]]+1)), "%", "")</f>
        <v>8 </v>
      </c>
      <c r="G467" s="1" cm="1">
        <f t="array" ref="G467">MIN(FIND({0,1,2,3,4,5,6,7,8,9},Table_0__2[[#This Row],[Sample B]]&amp;"0123456789"))</f>
        <v>6</v>
      </c>
      <c r="H467" s="1" t="str">
        <f>SUBSTITUTE((RIGHT(Table_0__2[[#This Row],[Sample B]],LEN(Table_0__2[[#This Row],[Sample B]]) - Table_0__2[[#This Row],[Column4]]+1)), "%", "")</f>
        <v>4 </v>
      </c>
      <c r="I467" s="1" t="e">
        <f>AVERAGE(Table_0__2[[#This Row],[Column3]],Table_0__2[[#This Row],[Column5]])</f>
        <v>#DIV/0!</v>
      </c>
    </row>
    <row r="468" spans="1:9" x14ac:dyDescent="0.25">
      <c r="A468" s="1" t="s">
        <v>71</v>
      </c>
      <c r="B468" s="1" t="s">
        <v>192</v>
      </c>
      <c r="C468" s="1" t="s">
        <v>175</v>
      </c>
      <c r="D468" s="1" cm="1">
        <f t="array" ref="D468">MIN(FIND({0,1,2,3,4,5,6,7,8,9},Table_0__2[[#This Row],[Sample A]]&amp;"0123456789"))</f>
        <v>8</v>
      </c>
      <c r="E468" s="1" t="str">
        <f>LEFT(Table_0__2[[#This Row],[Sample A]],Table_0__2[[#This Row],[Column1]]-1)</f>
        <v xml:space="preserve">Yellow </v>
      </c>
      <c r="F468" s="2" t="str">
        <f>SUBSTITUTE((RIGHT(Table_0__2[[#This Row],[Sample A]],LEN(Table_0__2[[#This Row],[Sample A]]) - Table_0__2[[#This Row],[Column1]]+1)), "%", "")</f>
        <v>2 </v>
      </c>
      <c r="G468" s="1" cm="1">
        <f t="array" ref="G468">MIN(FIND({0,1,2,3,4,5,6,7,8,9},Table_0__2[[#This Row],[Sample B]]&amp;"0123456789"))</f>
        <v>8</v>
      </c>
      <c r="H468" s="1" t="str">
        <f>SUBSTITUTE((RIGHT(Table_0__2[[#This Row],[Sample B]],LEN(Table_0__2[[#This Row],[Sample B]]) - Table_0__2[[#This Row],[Column4]]+1)), "%", "")</f>
        <v>4 </v>
      </c>
      <c r="I468" s="1" t="e">
        <f>AVERAGE(Table_0__2[[#This Row],[Column3]],Table_0__2[[#This Row],[Column5]])</f>
        <v>#DIV/0!</v>
      </c>
    </row>
    <row r="469" spans="1:9" x14ac:dyDescent="0.25">
      <c r="A469" s="1" t="s">
        <v>71</v>
      </c>
      <c r="B469" s="1" t="s">
        <v>211</v>
      </c>
      <c r="C469" s="1" t="s">
        <v>176</v>
      </c>
      <c r="D469" s="1" cm="1">
        <f t="array" ref="D469">MIN(FIND({0,1,2,3,4,5,6,7,8,9},Table_0__2[[#This Row],[Sample A]]&amp;"0123456789"))</f>
        <v>7</v>
      </c>
      <c r="E469" s="1" t="str">
        <f>LEFT(Table_0__2[[#This Row],[Sample A]],Table_0__2[[#This Row],[Column1]]-1)</f>
        <v xml:space="preserve">White </v>
      </c>
      <c r="F469" s="2" t="str">
        <f>SUBSTITUTE((RIGHT(Table_0__2[[#This Row],[Sample A]],LEN(Table_0__2[[#This Row],[Sample A]]) - Table_0__2[[#This Row],[Column1]]+1)), "%", "")</f>
        <v>4 </v>
      </c>
      <c r="G469" s="1" cm="1">
        <f t="array" ref="G469">MIN(FIND({0,1,2,3,4,5,6,7,8,9},Table_0__2[[#This Row],[Sample B]]&amp;"0123456789"))</f>
        <v>6</v>
      </c>
      <c r="H469" s="1" t="str">
        <f>SUBSTITUTE((RIGHT(Table_0__2[[#This Row],[Sample B]],LEN(Table_0__2[[#This Row],[Sample B]]) - Table_0__2[[#This Row],[Column4]]+1)), "%", "")</f>
        <v>4 </v>
      </c>
      <c r="I469" s="1" t="e">
        <f>AVERAGE(Table_0__2[[#This Row],[Column3]],Table_0__2[[#This Row],[Column5]])</f>
        <v>#DIV/0!</v>
      </c>
    </row>
    <row r="470" spans="1:9" x14ac:dyDescent="0.25">
      <c r="A470" s="1" t="s">
        <v>71</v>
      </c>
      <c r="B470" s="1" t="s">
        <v>384</v>
      </c>
      <c r="C470" s="1" t="s">
        <v>173</v>
      </c>
      <c r="D470" s="1" cm="1">
        <f t="array" ref="D470">MIN(FIND({0,1,2,3,4,5,6,7,8,9},Table_0__2[[#This Row],[Sample A]]&amp;"0123456789"))</f>
        <v>7</v>
      </c>
      <c r="E470" s="1" t="str">
        <f>LEFT(Table_0__2[[#This Row],[Sample A]],Table_0__2[[#This Row],[Column1]]-1)</f>
        <v xml:space="preserve">Cream </v>
      </c>
      <c r="F470" s="2" t="str">
        <f>SUBSTITUTE((RIGHT(Table_0__2[[#This Row],[Sample A]],LEN(Table_0__2[[#This Row],[Sample A]]) - Table_0__2[[#This Row],[Column1]]+1)), "%", "")</f>
        <v>2 </v>
      </c>
      <c r="G470" s="1" cm="1">
        <f t="array" ref="G470">MIN(FIND({0,1,2,3,4,5,6,7,8,9},Table_0__2[[#This Row],[Sample B]]&amp;"0123456789"))</f>
        <v>7</v>
      </c>
      <c r="H470" s="1" t="str">
        <f>SUBSTITUTE((RIGHT(Table_0__2[[#This Row],[Sample B]],LEN(Table_0__2[[#This Row],[Sample B]]) - Table_0__2[[#This Row],[Column4]]+1)), "%", "")</f>
        <v>4 </v>
      </c>
      <c r="I470" s="1" t="e">
        <f>AVERAGE(Table_0__2[[#This Row],[Column3]],Table_0__2[[#This Row],[Column5]])</f>
        <v>#DIV/0!</v>
      </c>
    </row>
    <row r="471" spans="1:9" x14ac:dyDescent="0.25">
      <c r="A471" s="1" t="s">
        <v>71</v>
      </c>
      <c r="B471" s="1" t="s">
        <v>186</v>
      </c>
      <c r="C471" s="1" t="s">
        <v>178</v>
      </c>
      <c r="D471" s="1" cm="1">
        <f t="array" ref="D471">MIN(FIND({0,1,2,3,4,5,6,7,8,9},Table_0__2[[#This Row],[Sample A]]&amp;"0123456789"))</f>
        <v>8</v>
      </c>
      <c r="E471" s="1" t="str">
        <f>LEFT(Table_0__2[[#This Row],[Sample A]],Table_0__2[[#This Row],[Column1]]-1)</f>
        <v xml:space="preserve">Orange </v>
      </c>
      <c r="F471" s="2" t="str">
        <f>SUBSTITUTE((RIGHT(Table_0__2[[#This Row],[Sample A]],LEN(Table_0__2[[#This Row],[Sample A]]) - Table_0__2[[#This Row],[Column1]]+1)), "%", "")</f>
        <v>2 </v>
      </c>
      <c r="G471" s="1" cm="1">
        <f t="array" ref="G471">MIN(FIND({0,1,2,3,4,5,6,7,8,9},Table_0__2[[#This Row],[Sample B]]&amp;"0123456789"))</f>
        <v>8</v>
      </c>
      <c r="H471" s="1" t="str">
        <f>SUBSTITUTE((RIGHT(Table_0__2[[#This Row],[Sample B]],LEN(Table_0__2[[#This Row],[Sample B]]) - Table_0__2[[#This Row],[Column4]]+1)), "%", "")</f>
        <v>2 </v>
      </c>
      <c r="I471" s="1" t="e">
        <f>AVERAGE(Table_0__2[[#This Row],[Column3]],Table_0__2[[#This Row],[Column5]])</f>
        <v>#DIV/0!</v>
      </c>
    </row>
    <row r="472" spans="1:9" x14ac:dyDescent="0.25">
      <c r="A472" s="1" t="s">
        <v>71</v>
      </c>
      <c r="B472" s="1" t="s">
        <v>223</v>
      </c>
      <c r="C472" s="1" t="s">
        <v>174</v>
      </c>
      <c r="D472" s="1" cm="1">
        <f t="array" ref="D472">MIN(FIND({0,1,2,3,4,5,6,7,8,9},Table_0__2[[#This Row],[Sample A]]&amp;"0123456789"))</f>
        <v>10</v>
      </c>
      <c r="E472" s="1" t="str">
        <f>LEFT(Table_0__2[[#This Row],[Sample A]],Table_0__2[[#This Row],[Column1]]-1)</f>
        <v xml:space="preserve">Dark red </v>
      </c>
      <c r="F472" s="2" t="str">
        <f>SUBSTITUTE((RIGHT(Table_0__2[[#This Row],[Sample A]],LEN(Table_0__2[[#This Row],[Sample A]]) - Table_0__2[[#This Row],[Column1]]+1)), "%", "")</f>
        <v>2 </v>
      </c>
      <c r="G472" s="1" cm="1">
        <f t="array" ref="G472">MIN(FIND({0,1,2,3,4,5,6,7,8,9},Table_0__2[[#This Row],[Sample B]]&amp;"0123456789"))</f>
        <v>7</v>
      </c>
      <c r="H472" s="1" t="str">
        <f>SUBSTITUTE((RIGHT(Table_0__2[[#This Row],[Sample B]],LEN(Table_0__2[[#This Row],[Sample B]]) - Table_0__2[[#This Row],[Column4]]+1)), "%", "")</f>
        <v>2 </v>
      </c>
      <c r="I472" s="1" t="e">
        <f>AVERAGE(Table_0__2[[#This Row],[Column3]],Table_0__2[[#This Row],[Column5]])</f>
        <v>#DIV/0!</v>
      </c>
    </row>
    <row r="473" spans="1:9" x14ac:dyDescent="0.25">
      <c r="A473" s="1" t="s">
        <v>72</v>
      </c>
      <c r="B473" s="1" t="s">
        <v>269</v>
      </c>
      <c r="C473" s="1" t="s">
        <v>347</v>
      </c>
      <c r="D473" s="1" cm="1">
        <f t="array" ref="D473">MIN(FIND({0,1,2,3,4,5,6,7,8,9},Table_0__2[[#This Row],[Sample A]]&amp;"0123456789"))</f>
        <v>7</v>
      </c>
      <c r="E473" s="1" t="str">
        <f>LEFT(Table_0__2[[#This Row],[Sample A]],Table_0__2[[#This Row],[Column1]]-1)</f>
        <v xml:space="preserve">Black </v>
      </c>
      <c r="F473" s="2" t="str">
        <f>SUBSTITUTE((RIGHT(Table_0__2[[#This Row],[Sample A]],LEN(Table_0__2[[#This Row],[Sample A]]) - Table_0__2[[#This Row],[Column1]]+1)), "%", "")</f>
        <v>32 </v>
      </c>
      <c r="G473" s="1" cm="1">
        <f t="array" ref="G473">MIN(FIND({0,1,2,3,4,5,6,7,8,9},Table_0__2[[#This Row],[Sample B]]&amp;"0123456789"))</f>
        <v>7</v>
      </c>
      <c r="H473" s="1" t="str">
        <f>SUBSTITUTE((RIGHT(Table_0__2[[#This Row],[Sample B]],LEN(Table_0__2[[#This Row],[Sample B]]) - Table_0__2[[#This Row],[Column4]]+1)), "%", "")</f>
        <v>37 </v>
      </c>
      <c r="I473" s="1" t="e">
        <f>AVERAGE(Table_0__2[[#This Row],[Column3]],Table_0__2[[#This Row],[Column5]])</f>
        <v>#DIV/0!</v>
      </c>
    </row>
    <row r="474" spans="1:9" x14ac:dyDescent="0.25">
      <c r="A474" s="1" t="s">
        <v>72</v>
      </c>
      <c r="B474" s="1" t="s">
        <v>434</v>
      </c>
      <c r="C474" s="1" t="s">
        <v>434</v>
      </c>
      <c r="D474" s="1" cm="1">
        <f t="array" ref="D474">MIN(FIND({0,1,2,3,4,5,6,7,8,9},Table_0__2[[#This Row],[Sample A]]&amp;"0123456789"))</f>
        <v>7</v>
      </c>
      <c r="E474" s="1" t="str">
        <f>LEFT(Table_0__2[[#This Row],[Sample A]],Table_0__2[[#This Row],[Column1]]-1)</f>
        <v xml:space="preserve">Green </v>
      </c>
      <c r="F474" s="2" t="str">
        <f>SUBSTITUTE((RIGHT(Table_0__2[[#This Row],[Sample A]],LEN(Table_0__2[[#This Row],[Sample A]]) - Table_0__2[[#This Row],[Column1]]+1)), "%", "")</f>
        <v>27 </v>
      </c>
      <c r="G474" s="1" cm="1">
        <f t="array" ref="G474">MIN(FIND({0,1,2,3,4,5,6,7,8,9},Table_0__2[[#This Row],[Sample B]]&amp;"0123456789"))</f>
        <v>7</v>
      </c>
      <c r="H474" s="1" t="str">
        <f>SUBSTITUTE((RIGHT(Table_0__2[[#This Row],[Sample B]],LEN(Table_0__2[[#This Row],[Sample B]]) - Table_0__2[[#This Row],[Column4]]+1)), "%", "")</f>
        <v>27 </v>
      </c>
      <c r="I474" s="1" t="e">
        <f>AVERAGE(Table_0__2[[#This Row],[Column3]],Table_0__2[[#This Row],[Column5]])</f>
        <v>#DIV/0!</v>
      </c>
    </row>
    <row r="475" spans="1:9" x14ac:dyDescent="0.25">
      <c r="A475" s="1" t="s">
        <v>72</v>
      </c>
      <c r="B475" s="1" t="s">
        <v>181</v>
      </c>
      <c r="C475" s="1" t="s">
        <v>370</v>
      </c>
      <c r="D475" s="1" cm="1">
        <f t="array" ref="D475">MIN(FIND({0,1,2,3,4,5,6,7,8,9},Table_0__2[[#This Row],[Sample A]]&amp;"0123456789"))</f>
        <v>5</v>
      </c>
      <c r="E475" s="1" t="str">
        <f>LEFT(Table_0__2[[#This Row],[Sample A]],Table_0__2[[#This Row],[Column1]]-1)</f>
        <v xml:space="preserve">Red </v>
      </c>
      <c r="F475" s="2" t="str">
        <f>SUBSTITUTE((RIGHT(Table_0__2[[#This Row],[Sample A]],LEN(Table_0__2[[#This Row],[Sample A]]) - Table_0__2[[#This Row],[Column1]]+1)), "%", "")</f>
        <v>29 </v>
      </c>
      <c r="G475" s="1" cm="1">
        <f t="array" ref="G475">MIN(FIND({0,1,2,3,4,5,6,7,8,9},Table_0__2[[#This Row],[Sample B]]&amp;"0123456789"))</f>
        <v>5</v>
      </c>
      <c r="H475" s="1" t="str">
        <f>SUBSTITUTE((RIGHT(Table_0__2[[#This Row],[Sample B]],LEN(Table_0__2[[#This Row],[Sample B]]) - Table_0__2[[#This Row],[Column4]]+1)), "%", "")</f>
        <v>22 </v>
      </c>
      <c r="I475" s="1" t="e">
        <f>AVERAGE(Table_0__2[[#This Row],[Column3]],Table_0__2[[#This Row],[Column5]])</f>
        <v>#DIV/0!</v>
      </c>
    </row>
    <row r="476" spans="1:9" x14ac:dyDescent="0.25">
      <c r="A476" s="1" t="s">
        <v>72</v>
      </c>
      <c r="B476" s="1" t="s">
        <v>192</v>
      </c>
      <c r="C476" s="1" t="s">
        <v>175</v>
      </c>
      <c r="D476" s="1" cm="1">
        <f t="array" ref="D476">MIN(FIND({0,1,2,3,4,5,6,7,8,9},Table_0__2[[#This Row],[Sample A]]&amp;"0123456789"))</f>
        <v>8</v>
      </c>
      <c r="E476" s="1" t="str">
        <f>LEFT(Table_0__2[[#This Row],[Sample A]],Table_0__2[[#This Row],[Column1]]-1)</f>
        <v xml:space="preserve">Yellow </v>
      </c>
      <c r="F476" s="2" t="str">
        <f>SUBSTITUTE((RIGHT(Table_0__2[[#This Row],[Sample A]],LEN(Table_0__2[[#This Row],[Sample A]]) - Table_0__2[[#This Row],[Column1]]+1)), "%", "")</f>
        <v>2 </v>
      </c>
      <c r="G476" s="1" cm="1">
        <f t="array" ref="G476">MIN(FIND({0,1,2,3,4,5,6,7,8,9},Table_0__2[[#This Row],[Sample B]]&amp;"0123456789"))</f>
        <v>8</v>
      </c>
      <c r="H476" s="1" t="str">
        <f>SUBSTITUTE((RIGHT(Table_0__2[[#This Row],[Sample B]],LEN(Table_0__2[[#This Row],[Sample B]]) - Table_0__2[[#This Row],[Column4]]+1)), "%", "")</f>
        <v>4 </v>
      </c>
      <c r="I476" s="1" t="e">
        <f>AVERAGE(Table_0__2[[#This Row],[Column3]],Table_0__2[[#This Row],[Column5]])</f>
        <v>#DIV/0!</v>
      </c>
    </row>
    <row r="477" spans="1:9" x14ac:dyDescent="0.25">
      <c r="A477" s="1" t="s">
        <v>72</v>
      </c>
      <c r="B477" s="1" t="s">
        <v>221</v>
      </c>
      <c r="C477" s="1" t="s">
        <v>221</v>
      </c>
      <c r="D477" s="1" cm="1">
        <f t="array" ref="D477">MIN(FIND({0,1,2,3,4,5,6,7,8,9},Table_0__2[[#This Row],[Sample A]]&amp;"0123456789"))</f>
        <v>6</v>
      </c>
      <c r="E477" s="1" t="str">
        <f>LEFT(Table_0__2[[#This Row],[Sample A]],Table_0__2[[#This Row],[Column1]]-1)</f>
        <v xml:space="preserve">Blue </v>
      </c>
      <c r="F477" s="2" t="str">
        <f>SUBSTITUTE((RIGHT(Table_0__2[[#This Row],[Sample A]],LEN(Table_0__2[[#This Row],[Sample A]]) - Table_0__2[[#This Row],[Column1]]+1)), "%", "")</f>
        <v>2 </v>
      </c>
      <c r="G477" s="1" cm="1">
        <f t="array" ref="G477">MIN(FIND({0,1,2,3,4,5,6,7,8,9},Table_0__2[[#This Row],[Sample B]]&amp;"0123456789"))</f>
        <v>6</v>
      </c>
      <c r="H477" s="1" t="str">
        <f>SUBSTITUTE((RIGHT(Table_0__2[[#This Row],[Sample B]],LEN(Table_0__2[[#This Row],[Sample B]]) - Table_0__2[[#This Row],[Column4]]+1)), "%", "")</f>
        <v>2 </v>
      </c>
      <c r="I477" s="1" t="e">
        <f>AVERAGE(Table_0__2[[#This Row],[Column3]],Table_0__2[[#This Row],[Column5]])</f>
        <v>#DIV/0!</v>
      </c>
    </row>
    <row r="478" spans="1:9" x14ac:dyDescent="0.25">
      <c r="A478" s="1" t="s">
        <v>72</v>
      </c>
      <c r="B478" s="1" t="s">
        <v>435</v>
      </c>
      <c r="C478" s="1" t="s">
        <v>435</v>
      </c>
      <c r="D478" s="1" cm="1">
        <f t="array" ref="D478">MIN(FIND({0,1,2,3,4,5,6,7,8,9},Table_0__2[[#This Row],[Sample A]]&amp;"0123456789"))</f>
        <v>7</v>
      </c>
      <c r="E478" s="1" t="str">
        <f>LEFT(Table_0__2[[#This Row],[Sample A]],Table_0__2[[#This Row],[Column1]]-1)</f>
        <v xml:space="preserve">Clear </v>
      </c>
      <c r="F478" s="2" t="str">
        <f>SUBSTITUTE((RIGHT(Table_0__2[[#This Row],[Sample A]],LEN(Table_0__2[[#This Row],[Sample A]]) - Table_0__2[[#This Row],[Column1]]+1)), "%", "")</f>
        <v>2 </v>
      </c>
      <c r="G478" s="1" cm="1">
        <f t="array" ref="G478">MIN(FIND({0,1,2,3,4,5,6,7,8,9},Table_0__2[[#This Row],[Sample B]]&amp;"0123456789"))</f>
        <v>7</v>
      </c>
      <c r="H478" s="1" t="str">
        <f>SUBSTITUTE((RIGHT(Table_0__2[[#This Row],[Sample B]],LEN(Table_0__2[[#This Row],[Sample B]]) - Table_0__2[[#This Row],[Column4]]+1)), "%", "")</f>
        <v>2 </v>
      </c>
      <c r="I478" s="1" t="e">
        <f>AVERAGE(Table_0__2[[#This Row],[Column3]],Table_0__2[[#This Row],[Column5]])</f>
        <v>#DIV/0!</v>
      </c>
    </row>
    <row r="479" spans="1:9" x14ac:dyDescent="0.25">
      <c r="A479" s="1" t="s">
        <v>72</v>
      </c>
      <c r="B479" s="1" t="s">
        <v>211</v>
      </c>
      <c r="C479" s="1" t="s">
        <v>273</v>
      </c>
      <c r="D479" s="1" cm="1">
        <f t="array" ref="D479">MIN(FIND({0,1,2,3,4,5,6,7,8,9},Table_0__2[[#This Row],[Sample A]]&amp;"0123456789"))</f>
        <v>7</v>
      </c>
      <c r="E479" s="1" t="str">
        <f>LEFT(Table_0__2[[#This Row],[Sample A]],Table_0__2[[#This Row],[Column1]]-1)</f>
        <v xml:space="preserve">White </v>
      </c>
      <c r="F479" s="2" t="str">
        <f>SUBSTITUTE((RIGHT(Table_0__2[[#This Row],[Sample A]],LEN(Table_0__2[[#This Row],[Sample A]]) - Table_0__2[[#This Row],[Column1]]+1)), "%", "")</f>
        <v>4 </v>
      </c>
      <c r="G479" s="1" cm="1">
        <f t="array" ref="G479">MIN(FIND({0,1,2,3,4,5,6,7,8,9},Table_0__2[[#This Row],[Sample B]]&amp;"0123456789"))</f>
        <v>8</v>
      </c>
      <c r="H479" s="1" t="str">
        <f>SUBSTITUTE((RIGHT(Table_0__2[[#This Row],[Sample B]],LEN(Table_0__2[[#This Row],[Sample B]]) - Table_0__2[[#This Row],[Column4]]+1)), "%", "")</f>
        <v>4 </v>
      </c>
      <c r="I479" s="1" t="e">
        <f>AVERAGE(Table_0__2[[#This Row],[Column3]],Table_0__2[[#This Row],[Column5]])</f>
        <v>#DIV/0!</v>
      </c>
    </row>
    <row r="480" spans="1:9" x14ac:dyDescent="0.25">
      <c r="A480" s="1" t="s">
        <v>72</v>
      </c>
      <c r="B480" s="1" t="s">
        <v>436</v>
      </c>
      <c r="C480" s="1" t="s">
        <v>185</v>
      </c>
      <c r="D480" s="1" cm="1">
        <f t="array" ref="D480">MIN(FIND({0,1,2,3,4,5,6,7,8,9},Table_0__2[[#This Row],[Sample A]]&amp;"0123456789"))</f>
        <v>12</v>
      </c>
      <c r="E480" s="1" t="str">
        <f>LEFT(Table_0__2[[#This Row],[Sample A]],Table_0__2[[#This Row],[Column1]]-1)</f>
        <v xml:space="preserve">Lime green </v>
      </c>
      <c r="F480" s="2" t="str">
        <f>SUBSTITUTE((RIGHT(Table_0__2[[#This Row],[Sample A]],LEN(Table_0__2[[#This Row],[Sample A]]) - Table_0__2[[#This Row],[Column1]]+1)), "%", "")</f>
        <v>2 </v>
      </c>
      <c r="G480" s="1" cm="1">
        <f t="array" ref="G480">MIN(FIND({0,1,2,3,4,5,6,7,8,9},Table_0__2[[#This Row],[Sample B]]&amp;"0123456789"))</f>
        <v>6</v>
      </c>
      <c r="H480" s="1" t="str">
        <f>SUBSTITUTE((RIGHT(Table_0__2[[#This Row],[Sample B]],LEN(Table_0__2[[#This Row],[Sample B]]) - Table_0__2[[#This Row],[Column4]]+1)), "%", "")</f>
        <v>2 </v>
      </c>
      <c r="I480" s="1" t="e">
        <f>AVERAGE(Table_0__2[[#This Row],[Column3]],Table_0__2[[#This Row],[Column5]])</f>
        <v>#DIV/0!</v>
      </c>
    </row>
    <row r="481" spans="1:9" x14ac:dyDescent="0.25">
      <c r="A481" s="1" t="s">
        <v>73</v>
      </c>
      <c r="B481" s="1" t="s">
        <v>437</v>
      </c>
      <c r="C481" s="1" t="s">
        <v>419</v>
      </c>
      <c r="D481" s="1" cm="1">
        <f t="array" ref="D481">MIN(FIND({0,1,2,3,4,5,6,7,8,9},Table_0__2[[#This Row],[Sample A]]&amp;"0123456789"))</f>
        <v>6</v>
      </c>
      <c r="E481" s="1" t="str">
        <f>LEFT(Table_0__2[[#This Row],[Sample A]],Table_0__2[[#This Row],[Column1]]-1)</f>
        <v xml:space="preserve">Gray </v>
      </c>
      <c r="F481" s="2" t="str">
        <f>SUBSTITUTE((RIGHT(Table_0__2[[#This Row],[Sample A]],LEN(Table_0__2[[#This Row],[Sample A]]) - Table_0__2[[#This Row],[Column1]]+1)), "%", "")</f>
        <v>36 </v>
      </c>
      <c r="G481" s="1" cm="1">
        <f t="array" ref="G481">MIN(FIND({0,1,2,3,4,5,6,7,8,9},Table_0__2[[#This Row],[Sample B]]&amp;"0123456789"))</f>
        <v>6</v>
      </c>
      <c r="H481" s="1" t="str">
        <f>SUBSTITUTE((RIGHT(Table_0__2[[#This Row],[Sample B]],LEN(Table_0__2[[#This Row],[Sample B]]) - Table_0__2[[#This Row],[Column4]]+1)), "%", "")</f>
        <v>41 </v>
      </c>
      <c r="I481" s="1" t="e">
        <f>AVERAGE(Table_0__2[[#This Row],[Column3]],Table_0__2[[#This Row],[Column5]])</f>
        <v>#DIV/0!</v>
      </c>
    </row>
    <row r="482" spans="1:9" x14ac:dyDescent="0.25">
      <c r="A482" s="1" t="s">
        <v>73</v>
      </c>
      <c r="B482" s="1" t="s">
        <v>400</v>
      </c>
      <c r="C482" s="1" t="s">
        <v>218</v>
      </c>
      <c r="D482" s="1" cm="1">
        <f t="array" ref="D482">MIN(FIND({0,1,2,3,4,5,6,7,8,9},Table_0__2[[#This Row],[Sample A]]&amp;"0123456789"))</f>
        <v>7</v>
      </c>
      <c r="E482" s="1" t="str">
        <f>LEFT(Table_0__2[[#This Row],[Sample A]],Table_0__2[[#This Row],[Column1]]-1)</f>
        <v xml:space="preserve">Black </v>
      </c>
      <c r="F482" s="2" t="str">
        <f>SUBSTITUTE((RIGHT(Table_0__2[[#This Row],[Sample A]],LEN(Table_0__2[[#This Row],[Sample A]]) - Table_0__2[[#This Row],[Column1]]+1)), "%", "")</f>
        <v>38 </v>
      </c>
      <c r="G482" s="1" cm="1">
        <f t="array" ref="G482">MIN(FIND({0,1,2,3,4,5,6,7,8,9},Table_0__2[[#This Row],[Sample B]]&amp;"0123456789"))</f>
        <v>7</v>
      </c>
      <c r="H482" s="1" t="str">
        <f>SUBSTITUTE((RIGHT(Table_0__2[[#This Row],[Sample B]],LEN(Table_0__2[[#This Row],[Sample B]]) - Table_0__2[[#This Row],[Column4]]+1)), "%", "")</f>
        <v>35 </v>
      </c>
      <c r="I482" s="1" t="e">
        <f>AVERAGE(Table_0__2[[#This Row],[Column3]],Table_0__2[[#This Row],[Column5]])</f>
        <v>#DIV/0!</v>
      </c>
    </row>
    <row r="483" spans="1:9" x14ac:dyDescent="0.25">
      <c r="A483" s="1" t="s">
        <v>73</v>
      </c>
      <c r="B483" s="1" t="s">
        <v>255</v>
      </c>
      <c r="C483" s="1" t="s">
        <v>339</v>
      </c>
      <c r="D483" s="1" cm="1">
        <f t="array" ref="D483">MIN(FIND({0,1,2,3,4,5,6,7,8,9},Table_0__2[[#This Row],[Sample A]]&amp;"0123456789"))</f>
        <v>7</v>
      </c>
      <c r="E483" s="1" t="str">
        <f>LEFT(Table_0__2[[#This Row],[Sample A]],Table_0__2[[#This Row],[Column1]]-1)</f>
        <v xml:space="preserve">Green </v>
      </c>
      <c r="F483" s="2" t="str">
        <f>SUBSTITUTE((RIGHT(Table_0__2[[#This Row],[Sample A]],LEN(Table_0__2[[#This Row],[Sample A]]) - Table_0__2[[#This Row],[Column1]]+1)), "%", "")</f>
        <v>8 </v>
      </c>
      <c r="G483" s="1" cm="1">
        <f t="array" ref="G483">MIN(FIND({0,1,2,3,4,5,6,7,8,9},Table_0__2[[#This Row],[Sample B]]&amp;"0123456789"))</f>
        <v>7</v>
      </c>
      <c r="H483" s="1" t="str">
        <f>SUBSTITUTE((RIGHT(Table_0__2[[#This Row],[Sample B]],LEN(Table_0__2[[#This Row],[Sample B]]) - Table_0__2[[#This Row],[Column4]]+1)), "%", "")</f>
        <v>12 </v>
      </c>
      <c r="I483" s="1" t="e">
        <f>AVERAGE(Table_0__2[[#This Row],[Column3]],Table_0__2[[#This Row],[Column5]])</f>
        <v>#DIV/0!</v>
      </c>
    </row>
    <row r="484" spans="1:9" x14ac:dyDescent="0.25">
      <c r="A484" s="1" t="s">
        <v>73</v>
      </c>
      <c r="B484" s="1" t="s">
        <v>438</v>
      </c>
      <c r="C484" s="1" t="s">
        <v>240</v>
      </c>
      <c r="D484" s="1" cm="1">
        <f t="array" ref="D484">MIN(FIND({0,1,2,3,4,5,6,7,8,9},Table_0__2[[#This Row],[Sample A]]&amp;"0123456789"))</f>
        <v>7</v>
      </c>
      <c r="E484" s="1" t="str">
        <f>LEFT(Table_0__2[[#This Row],[Sample A]],Table_0__2[[#This Row],[Column1]]-1)</f>
        <v xml:space="preserve">Brown </v>
      </c>
      <c r="F484" s="2" t="str">
        <f>SUBSTITUTE((RIGHT(Table_0__2[[#This Row],[Sample A]],LEN(Table_0__2[[#This Row],[Sample A]]) - Table_0__2[[#This Row],[Column1]]+1)), "%", "")</f>
        <v>12 </v>
      </c>
      <c r="G484" s="1" cm="1">
        <f t="array" ref="G484">MIN(FIND({0,1,2,3,4,5,6,7,8,9},Table_0__2[[#This Row],[Sample B]]&amp;"0123456789"))</f>
        <v>7</v>
      </c>
      <c r="H484" s="1" t="str">
        <f>SUBSTITUTE((RIGHT(Table_0__2[[#This Row],[Sample B]],LEN(Table_0__2[[#This Row],[Sample B]]) - Table_0__2[[#This Row],[Column4]]+1)), "%", "")</f>
        <v>8 </v>
      </c>
      <c r="I484" s="1" t="e">
        <f>AVERAGE(Table_0__2[[#This Row],[Column3]],Table_0__2[[#This Row],[Column5]])</f>
        <v>#DIV/0!</v>
      </c>
    </row>
    <row r="485" spans="1:9" x14ac:dyDescent="0.25">
      <c r="A485" s="1" t="s">
        <v>73</v>
      </c>
      <c r="B485" s="1" t="s">
        <v>242</v>
      </c>
      <c r="C485" s="1" t="s">
        <v>221</v>
      </c>
      <c r="D485" s="1" cm="1">
        <f t="array" ref="D485">MIN(FIND({0,1,2,3,4,5,6,7,8,9},Table_0__2[[#This Row],[Sample A]]&amp;"0123456789"))</f>
        <v>7</v>
      </c>
      <c r="E485" s="1" t="str">
        <f>LEFT(Table_0__2[[#This Row],[Sample A]],Table_0__2[[#This Row],[Column1]]-1)</f>
        <v xml:space="preserve">White </v>
      </c>
      <c r="F485" s="2" t="str">
        <f>SUBSTITUTE((RIGHT(Table_0__2[[#This Row],[Sample A]],LEN(Table_0__2[[#This Row],[Sample A]]) - Table_0__2[[#This Row],[Column1]]+1)), "%", "")</f>
        <v>2 </v>
      </c>
      <c r="G485" s="1" cm="1">
        <f t="array" ref="G485">MIN(FIND({0,1,2,3,4,5,6,7,8,9},Table_0__2[[#This Row],[Sample B]]&amp;"0123456789"))</f>
        <v>6</v>
      </c>
      <c r="H485" s="1" t="str">
        <f>SUBSTITUTE((RIGHT(Table_0__2[[#This Row],[Sample B]],LEN(Table_0__2[[#This Row],[Sample B]]) - Table_0__2[[#This Row],[Column4]]+1)), "%", "")</f>
        <v>2 </v>
      </c>
      <c r="I485" s="1" t="e">
        <f>AVERAGE(Table_0__2[[#This Row],[Column3]],Table_0__2[[#This Row],[Column5]])</f>
        <v>#DIV/0!</v>
      </c>
    </row>
    <row r="486" spans="1:9" x14ac:dyDescent="0.25">
      <c r="A486" s="1" t="s">
        <v>73</v>
      </c>
      <c r="B486" s="1" t="s">
        <v>192</v>
      </c>
      <c r="C486" s="1" t="s">
        <v>299</v>
      </c>
      <c r="D486" s="1" cm="1">
        <f t="array" ref="D486">MIN(FIND({0,1,2,3,4,5,6,7,8,9},Table_0__2[[#This Row],[Sample A]]&amp;"0123456789"))</f>
        <v>8</v>
      </c>
      <c r="E486" s="1" t="str">
        <f>LEFT(Table_0__2[[#This Row],[Sample A]],Table_0__2[[#This Row],[Column1]]-1)</f>
        <v xml:space="preserve">Yellow </v>
      </c>
      <c r="F486" s="2" t="str">
        <f>SUBSTITUTE((RIGHT(Table_0__2[[#This Row],[Sample A]],LEN(Table_0__2[[#This Row],[Sample A]]) - Table_0__2[[#This Row],[Column1]]+1)), "%", "")</f>
        <v>2 </v>
      </c>
      <c r="G486" s="1" cm="1">
        <f t="array" ref="G486">MIN(FIND({0,1,2,3,4,5,6,7,8,9},Table_0__2[[#This Row],[Sample B]]&amp;"0123456789"))</f>
        <v>5</v>
      </c>
      <c r="H486" s="1" t="str">
        <f>SUBSTITUTE((RIGHT(Table_0__2[[#This Row],[Sample B]],LEN(Table_0__2[[#This Row],[Sample B]]) - Table_0__2[[#This Row],[Column4]]+1)), "%", "")</f>
        <v>2 </v>
      </c>
      <c r="I486" s="1" t="e">
        <f>AVERAGE(Table_0__2[[#This Row],[Column3]],Table_0__2[[#This Row],[Column5]])</f>
        <v>#DIV/0!</v>
      </c>
    </row>
    <row r="487" spans="1:9" x14ac:dyDescent="0.25">
      <c r="A487" s="1" t="s">
        <v>74</v>
      </c>
      <c r="B487" s="1" t="s">
        <v>292</v>
      </c>
      <c r="C487" s="1" t="s">
        <v>218</v>
      </c>
      <c r="D487" s="1" cm="1">
        <f t="array" ref="D487">MIN(FIND({0,1,2,3,4,5,6,7,8,9},Table_0__2[[#This Row],[Sample A]]&amp;"0123456789"))</f>
        <v>7</v>
      </c>
      <c r="E487" s="1" t="str">
        <f>LEFT(Table_0__2[[#This Row],[Sample A]],Table_0__2[[#This Row],[Column1]]-1)</f>
        <v xml:space="preserve">Black </v>
      </c>
      <c r="F487" s="2" t="str">
        <f>SUBSTITUTE((RIGHT(Table_0__2[[#This Row],[Sample A]],LEN(Table_0__2[[#This Row],[Sample A]]) - Table_0__2[[#This Row],[Column1]]+1)), "%", "")</f>
        <v>31 </v>
      </c>
      <c r="G487" s="1" cm="1">
        <f t="array" ref="G487">MIN(FIND({0,1,2,3,4,5,6,7,8,9},Table_0__2[[#This Row],[Sample B]]&amp;"0123456789"))</f>
        <v>7</v>
      </c>
      <c r="H487" s="1" t="str">
        <f>SUBSTITUTE((RIGHT(Table_0__2[[#This Row],[Sample B]],LEN(Table_0__2[[#This Row],[Sample B]]) - Table_0__2[[#This Row],[Column4]]+1)), "%", "")</f>
        <v>35 </v>
      </c>
      <c r="I487" s="1" t="e">
        <f>AVERAGE(Table_0__2[[#This Row],[Column3]],Table_0__2[[#This Row],[Column5]])</f>
        <v>#DIV/0!</v>
      </c>
    </row>
    <row r="488" spans="1:9" x14ac:dyDescent="0.25">
      <c r="A488" s="1" t="s">
        <v>74</v>
      </c>
      <c r="B488" s="1" t="s">
        <v>439</v>
      </c>
      <c r="C488" s="1" t="s">
        <v>440</v>
      </c>
      <c r="D488" s="1" cm="1">
        <f t="array" ref="D488">MIN(FIND({0,1,2,3,4,5,6,7,8,9},Table_0__2[[#This Row],[Sample A]]&amp;"0123456789"))</f>
        <v>7</v>
      </c>
      <c r="E488" s="1" t="str">
        <f>LEFT(Table_0__2[[#This Row],[Sample A]],Table_0__2[[#This Row],[Column1]]-1)</f>
        <v xml:space="preserve">Brown </v>
      </c>
      <c r="F488" s="2" t="str">
        <f>SUBSTITUTE((RIGHT(Table_0__2[[#This Row],[Sample A]],LEN(Table_0__2[[#This Row],[Sample A]]) - Table_0__2[[#This Row],[Column1]]+1)), "%", "")</f>
        <v>25 </v>
      </c>
      <c r="G488" s="1" cm="1">
        <f t="array" ref="G488">MIN(FIND({0,1,2,3,4,5,6,7,8,9},Table_0__2[[#This Row],[Sample B]]&amp;"0123456789"))</f>
        <v>7</v>
      </c>
      <c r="H488" s="1" t="str">
        <f>SUBSTITUTE((RIGHT(Table_0__2[[#This Row],[Sample B]],LEN(Table_0__2[[#This Row],[Sample B]]) - Table_0__2[[#This Row],[Column4]]+1)), "%", "")</f>
        <v>23 </v>
      </c>
      <c r="I488" s="1" t="e">
        <f>AVERAGE(Table_0__2[[#This Row],[Column3]],Table_0__2[[#This Row],[Column5]])</f>
        <v>#DIV/0!</v>
      </c>
    </row>
    <row r="489" spans="1:9" x14ac:dyDescent="0.25">
      <c r="A489" s="1" t="s">
        <v>74</v>
      </c>
      <c r="B489" s="1" t="s">
        <v>282</v>
      </c>
      <c r="C489" s="1" t="s">
        <v>196</v>
      </c>
      <c r="D489" s="1" cm="1">
        <f t="array" ref="D489">MIN(FIND({0,1,2,3,4,5,6,7,8,9},Table_0__2[[#This Row],[Sample A]]&amp;"0123456789"))</f>
        <v>6</v>
      </c>
      <c r="E489" s="1" t="str">
        <f>LEFT(Table_0__2[[#This Row],[Sample A]],Table_0__2[[#This Row],[Column1]]-1)</f>
        <v xml:space="preserve">Gray </v>
      </c>
      <c r="F489" s="2" t="str">
        <f>SUBSTITUTE((RIGHT(Table_0__2[[#This Row],[Sample A]],LEN(Table_0__2[[#This Row],[Sample A]]) - Table_0__2[[#This Row],[Column1]]+1)), "%", "")</f>
        <v>16 </v>
      </c>
      <c r="G489" s="1" cm="1">
        <f t="array" ref="G489">MIN(FIND({0,1,2,3,4,5,6,7,8,9},Table_0__2[[#This Row],[Sample B]]&amp;"0123456789"))</f>
        <v>6</v>
      </c>
      <c r="H489" s="1" t="str">
        <f>SUBSTITUTE((RIGHT(Table_0__2[[#This Row],[Sample B]],LEN(Table_0__2[[#This Row],[Sample B]]) - Table_0__2[[#This Row],[Column4]]+1)), "%", "")</f>
        <v>18 </v>
      </c>
      <c r="I489" s="1" t="e">
        <f>AVERAGE(Table_0__2[[#This Row],[Column3]],Table_0__2[[#This Row],[Column5]])</f>
        <v>#DIV/0!</v>
      </c>
    </row>
    <row r="490" spans="1:9" x14ac:dyDescent="0.25">
      <c r="A490" s="1" t="s">
        <v>74</v>
      </c>
      <c r="B490" s="1" t="s">
        <v>258</v>
      </c>
      <c r="C490" s="1" t="s">
        <v>222</v>
      </c>
      <c r="D490" s="1" cm="1">
        <f t="array" ref="D490">MIN(FIND({0,1,2,3,4,5,6,7,8,9},Table_0__2[[#This Row],[Sample A]]&amp;"0123456789"))</f>
        <v>6</v>
      </c>
      <c r="E490" s="1" t="str">
        <f>LEFT(Table_0__2[[#This Row],[Sample A]],Table_0__2[[#This Row],[Column1]]-1)</f>
        <v xml:space="preserve">Blue </v>
      </c>
      <c r="F490" s="2" t="str">
        <f>SUBSTITUTE((RIGHT(Table_0__2[[#This Row],[Sample A]],LEN(Table_0__2[[#This Row],[Sample A]]) - Table_0__2[[#This Row],[Column1]]+1)), "%", "")</f>
        <v>10 </v>
      </c>
      <c r="G490" s="1" cm="1">
        <f t="array" ref="G490">MIN(FIND({0,1,2,3,4,5,6,7,8,9},Table_0__2[[#This Row],[Sample B]]&amp;"0123456789"))</f>
        <v>6</v>
      </c>
      <c r="H490" s="1" t="str">
        <f>SUBSTITUTE((RIGHT(Table_0__2[[#This Row],[Sample B]],LEN(Table_0__2[[#This Row],[Sample B]]) - Table_0__2[[#This Row],[Column4]]+1)), "%", "")</f>
        <v>6 </v>
      </c>
      <c r="I490" s="1" t="e">
        <f>AVERAGE(Table_0__2[[#This Row],[Column3]],Table_0__2[[#This Row],[Column5]])</f>
        <v>#DIV/0!</v>
      </c>
    </row>
    <row r="491" spans="1:9" x14ac:dyDescent="0.25">
      <c r="A491" s="1" t="s">
        <v>74</v>
      </c>
      <c r="B491" s="1" t="s">
        <v>255</v>
      </c>
      <c r="C491" s="1" t="s">
        <v>173</v>
      </c>
      <c r="D491" s="1" cm="1">
        <f t="array" ref="D491">MIN(FIND({0,1,2,3,4,5,6,7,8,9},Table_0__2[[#This Row],[Sample A]]&amp;"0123456789"))</f>
        <v>7</v>
      </c>
      <c r="E491" s="1" t="str">
        <f>LEFT(Table_0__2[[#This Row],[Sample A]],Table_0__2[[#This Row],[Column1]]-1)</f>
        <v xml:space="preserve">Green </v>
      </c>
      <c r="F491" s="2" t="str">
        <f>SUBSTITUTE((RIGHT(Table_0__2[[#This Row],[Sample A]],LEN(Table_0__2[[#This Row],[Sample A]]) - Table_0__2[[#This Row],[Column1]]+1)), "%", "")</f>
        <v>8 </v>
      </c>
      <c r="G491" s="1" cm="1">
        <f t="array" ref="G491">MIN(FIND({0,1,2,3,4,5,6,7,8,9},Table_0__2[[#This Row],[Sample B]]&amp;"0123456789"))</f>
        <v>7</v>
      </c>
      <c r="H491" s="1" t="str">
        <f>SUBSTITUTE((RIGHT(Table_0__2[[#This Row],[Sample B]],LEN(Table_0__2[[#This Row],[Sample B]]) - Table_0__2[[#This Row],[Column4]]+1)), "%", "")</f>
        <v>4 </v>
      </c>
      <c r="I491" s="1" t="e">
        <f>AVERAGE(Table_0__2[[#This Row],[Column3]],Table_0__2[[#This Row],[Column5]])</f>
        <v>#DIV/0!</v>
      </c>
    </row>
    <row r="492" spans="1:9" x14ac:dyDescent="0.25">
      <c r="A492" s="1" t="s">
        <v>74</v>
      </c>
      <c r="B492" s="1" t="s">
        <v>299</v>
      </c>
      <c r="C492" s="1" t="s">
        <v>229</v>
      </c>
      <c r="D492" s="1" cm="1">
        <f t="array" ref="D492">MIN(FIND({0,1,2,3,4,5,6,7,8,9},Table_0__2[[#This Row],[Sample A]]&amp;"0123456789"))</f>
        <v>5</v>
      </c>
      <c r="E492" s="1" t="str">
        <f>LEFT(Table_0__2[[#This Row],[Sample A]],Table_0__2[[#This Row],[Column1]]-1)</f>
        <v xml:space="preserve">Red </v>
      </c>
      <c r="F492" s="2" t="str">
        <f>SUBSTITUTE((RIGHT(Table_0__2[[#This Row],[Sample A]],LEN(Table_0__2[[#This Row],[Sample A]]) - Table_0__2[[#This Row],[Column1]]+1)), "%", "")</f>
        <v>2 </v>
      </c>
      <c r="G492" s="1" cm="1">
        <f t="array" ref="G492">MIN(FIND({0,1,2,3,4,5,6,7,8,9},Table_0__2[[#This Row],[Sample B]]&amp;"0123456789"))</f>
        <v>5</v>
      </c>
      <c r="H492" s="1" t="str">
        <f>SUBSTITUTE((RIGHT(Table_0__2[[#This Row],[Sample B]],LEN(Table_0__2[[#This Row],[Sample B]]) - Table_0__2[[#This Row],[Column4]]+1)), "%", "")</f>
        <v>6 </v>
      </c>
      <c r="I492" s="1" t="e">
        <f>AVERAGE(Table_0__2[[#This Row],[Column3]],Table_0__2[[#This Row],[Column5]])</f>
        <v>#DIV/0!</v>
      </c>
    </row>
    <row r="493" spans="1:9" x14ac:dyDescent="0.25">
      <c r="A493" s="1" t="s">
        <v>74</v>
      </c>
      <c r="B493" s="1" t="s">
        <v>186</v>
      </c>
      <c r="C493" s="1" t="s">
        <v>213</v>
      </c>
      <c r="D493" s="1" cm="1">
        <f t="array" ref="D493">MIN(FIND({0,1,2,3,4,5,6,7,8,9},Table_0__2[[#This Row],[Sample A]]&amp;"0123456789"))</f>
        <v>8</v>
      </c>
      <c r="E493" s="1" t="str">
        <f>LEFT(Table_0__2[[#This Row],[Sample A]],Table_0__2[[#This Row],[Column1]]-1)</f>
        <v xml:space="preserve">Orange </v>
      </c>
      <c r="F493" s="2" t="str">
        <f>SUBSTITUTE((RIGHT(Table_0__2[[#This Row],[Sample A]],LEN(Table_0__2[[#This Row],[Sample A]]) - Table_0__2[[#This Row],[Column1]]+1)), "%", "")</f>
        <v>2 </v>
      </c>
      <c r="G493" s="1" cm="1">
        <f t="array" ref="G493">MIN(FIND({0,1,2,3,4,5,6,7,8,9},Table_0__2[[#This Row],[Sample B]]&amp;"0123456789"))</f>
        <v>8</v>
      </c>
      <c r="H493" s="1" t="str">
        <f>SUBSTITUTE((RIGHT(Table_0__2[[#This Row],[Sample B]],LEN(Table_0__2[[#This Row],[Sample B]]) - Table_0__2[[#This Row],[Column4]]+1)), "%", "")</f>
        <v>4 </v>
      </c>
      <c r="I493" s="1" t="e">
        <f>AVERAGE(Table_0__2[[#This Row],[Column3]],Table_0__2[[#This Row],[Column5]])</f>
        <v>#DIV/0!</v>
      </c>
    </row>
    <row r="494" spans="1:9" x14ac:dyDescent="0.25">
      <c r="A494" s="1" t="s">
        <v>74</v>
      </c>
      <c r="B494" s="1" t="s">
        <v>296</v>
      </c>
      <c r="C494" s="1" t="s">
        <v>192</v>
      </c>
      <c r="D494" s="1" cm="1">
        <f t="array" ref="D494">MIN(FIND({0,1,2,3,4,5,6,7,8,9},Table_0__2[[#This Row],[Sample A]]&amp;"0123456789"))</f>
        <v>6</v>
      </c>
      <c r="E494" s="1" t="str">
        <f>LEFT(Table_0__2[[#This Row],[Sample A]],Table_0__2[[#This Row],[Column1]]-1)</f>
        <v xml:space="preserve">Pink </v>
      </c>
      <c r="F494" s="2" t="str">
        <f>SUBSTITUTE((RIGHT(Table_0__2[[#This Row],[Sample A]],LEN(Table_0__2[[#This Row],[Sample A]]) - Table_0__2[[#This Row],[Column1]]+1)), "%", "")</f>
        <v>2 </v>
      </c>
      <c r="G494" s="1" cm="1">
        <f t="array" ref="G494">MIN(FIND({0,1,2,3,4,5,6,7,8,9},Table_0__2[[#This Row],[Sample B]]&amp;"0123456789"))</f>
        <v>8</v>
      </c>
      <c r="H494" s="1" t="str">
        <f>SUBSTITUTE((RIGHT(Table_0__2[[#This Row],[Sample B]],LEN(Table_0__2[[#This Row],[Sample B]]) - Table_0__2[[#This Row],[Column4]]+1)), "%", "")</f>
        <v>2 </v>
      </c>
      <c r="I494" s="1" t="e">
        <f>AVERAGE(Table_0__2[[#This Row],[Column3]],Table_0__2[[#This Row],[Column5]])</f>
        <v>#DIV/0!</v>
      </c>
    </row>
    <row r="495" spans="1:9" x14ac:dyDescent="0.25">
      <c r="A495" s="1" t="s">
        <v>74</v>
      </c>
      <c r="B495" s="1" t="s">
        <v>187</v>
      </c>
      <c r="C495" s="1" t="s">
        <v>266</v>
      </c>
      <c r="D495" s="1" cm="1">
        <f t="array" ref="D495">MIN(FIND({0,1,2,3,4,5,6,7,8,9},Table_0__2[[#This Row],[Sample A]]&amp;"0123456789"))</f>
        <v>8</v>
      </c>
      <c r="E495" s="1" t="str">
        <f>LEFT(Table_0__2[[#This Row],[Sample A]],Table_0__2[[#This Row],[Column1]]-1)</f>
        <v xml:space="preserve">Silver </v>
      </c>
      <c r="F495" s="2" t="str">
        <f>SUBSTITUTE((RIGHT(Table_0__2[[#This Row],[Sample A]],LEN(Table_0__2[[#This Row],[Sample A]]) - Table_0__2[[#This Row],[Column1]]+1)), "%", "")</f>
        <v>2 </v>
      </c>
      <c r="G495" s="1" cm="1">
        <f t="array" ref="G495">MIN(FIND({0,1,2,3,4,5,6,7,8,9},Table_0__2[[#This Row],[Sample B]]&amp;"0123456789"))</f>
        <v>6</v>
      </c>
      <c r="H495" s="1" t="str">
        <f>SUBSTITUTE((RIGHT(Table_0__2[[#This Row],[Sample B]],LEN(Table_0__2[[#This Row],[Sample B]]) - Table_0__2[[#This Row],[Column4]]+1)), "%", "")</f>
        <v>2 </v>
      </c>
      <c r="I495" s="1" t="e">
        <f>AVERAGE(Table_0__2[[#This Row],[Column3]],Table_0__2[[#This Row],[Column5]])</f>
        <v>#DIV/0!</v>
      </c>
    </row>
    <row r="496" spans="1:9" x14ac:dyDescent="0.25">
      <c r="A496" s="1" t="s">
        <v>75</v>
      </c>
      <c r="B496" s="1" t="s">
        <v>270</v>
      </c>
      <c r="C496" s="1" t="s">
        <v>357</v>
      </c>
      <c r="D496" s="1" cm="1">
        <f t="array" ref="D496">MIN(FIND({0,1,2,3,4,5,6,7,8,9},Table_0__2[[#This Row],[Sample A]]&amp;"0123456789"))</f>
        <v>5</v>
      </c>
      <c r="E496" s="1" t="str">
        <f>LEFT(Table_0__2[[#This Row],[Sample A]],Table_0__2[[#This Row],[Column1]]-1)</f>
        <v xml:space="preserve">Red </v>
      </c>
      <c r="F496" s="2" t="str">
        <f>SUBSTITUTE((RIGHT(Table_0__2[[#This Row],[Sample A]],LEN(Table_0__2[[#This Row],[Sample A]]) - Table_0__2[[#This Row],[Column1]]+1)), "%", "")</f>
        <v>52 </v>
      </c>
      <c r="G496" s="1" cm="1">
        <f t="array" ref="G496">MIN(FIND({0,1,2,3,4,5,6,7,8,9},Table_0__2[[#This Row],[Sample B]]&amp;"0123456789"))</f>
        <v>5</v>
      </c>
      <c r="H496" s="1" t="str">
        <f>SUBSTITUTE((RIGHT(Table_0__2[[#This Row],[Sample B]],LEN(Table_0__2[[#This Row],[Sample B]]) - Table_0__2[[#This Row],[Column4]]+1)), "%", "")</f>
        <v>46 </v>
      </c>
      <c r="I496" s="1" t="e">
        <f>AVERAGE(Table_0__2[[#This Row],[Column3]],Table_0__2[[#This Row],[Column5]])</f>
        <v>#DIV/0!</v>
      </c>
    </row>
    <row r="497" spans="1:9" x14ac:dyDescent="0.25">
      <c r="A497" s="1" t="s">
        <v>75</v>
      </c>
      <c r="B497" s="1" t="s">
        <v>348</v>
      </c>
      <c r="C497" s="1" t="s">
        <v>336</v>
      </c>
      <c r="D497" s="1" cm="1">
        <f t="array" ref="D497">MIN(FIND({0,1,2,3,4,5,6,7,8,9},Table_0__2[[#This Row],[Sample A]]&amp;"0123456789"))</f>
        <v>7</v>
      </c>
      <c r="E497" s="1" t="str">
        <f>LEFT(Table_0__2[[#This Row],[Sample A]],Table_0__2[[#This Row],[Column1]]-1)</f>
        <v xml:space="preserve">Black </v>
      </c>
      <c r="F497" s="2" t="str">
        <f>SUBSTITUTE((RIGHT(Table_0__2[[#This Row],[Sample A]],LEN(Table_0__2[[#This Row],[Sample A]]) - Table_0__2[[#This Row],[Column1]]+1)), "%", "")</f>
        <v>34 </v>
      </c>
      <c r="G497" s="1" cm="1">
        <f t="array" ref="G497">MIN(FIND({0,1,2,3,4,5,6,7,8,9},Table_0__2[[#This Row],[Sample B]]&amp;"0123456789"))</f>
        <v>7</v>
      </c>
      <c r="H497" s="1" t="str">
        <f>SUBSTITUTE((RIGHT(Table_0__2[[#This Row],[Sample B]],LEN(Table_0__2[[#This Row],[Sample B]]) - Table_0__2[[#This Row],[Column4]]+1)), "%", "")</f>
        <v>30 </v>
      </c>
      <c r="I497" s="1" t="e">
        <f>AVERAGE(Table_0__2[[#This Row],[Column3]],Table_0__2[[#This Row],[Column5]])</f>
        <v>#DIV/0!</v>
      </c>
    </row>
    <row r="498" spans="1:9" x14ac:dyDescent="0.25">
      <c r="A498" s="1" t="s">
        <v>75</v>
      </c>
      <c r="B498" s="1" t="s">
        <v>184</v>
      </c>
      <c r="C498" s="1" t="s">
        <v>222</v>
      </c>
      <c r="D498" s="1" cm="1">
        <f t="array" ref="D498">MIN(FIND({0,1,2,3,4,5,6,7,8,9},Table_0__2[[#This Row],[Sample A]]&amp;"0123456789"))</f>
        <v>6</v>
      </c>
      <c r="E498" s="1" t="str">
        <f>LEFT(Table_0__2[[#This Row],[Sample A]],Table_0__2[[#This Row],[Column1]]-1)</f>
        <v xml:space="preserve">Blue </v>
      </c>
      <c r="F498" s="2" t="str">
        <f>SUBSTITUTE((RIGHT(Table_0__2[[#This Row],[Sample A]],LEN(Table_0__2[[#This Row],[Sample A]]) - Table_0__2[[#This Row],[Column1]]+1)), "%", "")</f>
        <v>4 </v>
      </c>
      <c r="G498" s="1" cm="1">
        <f t="array" ref="G498">MIN(FIND({0,1,2,3,4,5,6,7,8,9},Table_0__2[[#This Row],[Sample B]]&amp;"0123456789"))</f>
        <v>6</v>
      </c>
      <c r="H498" s="1" t="str">
        <f>SUBSTITUTE((RIGHT(Table_0__2[[#This Row],[Sample B]],LEN(Table_0__2[[#This Row],[Sample B]]) - Table_0__2[[#This Row],[Column4]]+1)), "%", "")</f>
        <v>6 </v>
      </c>
      <c r="I498" s="1" t="e">
        <f>AVERAGE(Table_0__2[[#This Row],[Column3]],Table_0__2[[#This Row],[Column5]])</f>
        <v>#DIV/0!</v>
      </c>
    </row>
    <row r="499" spans="1:9" x14ac:dyDescent="0.25">
      <c r="A499" s="1" t="s">
        <v>75</v>
      </c>
      <c r="B499" s="1" t="s">
        <v>185</v>
      </c>
      <c r="C499" s="1" t="s">
        <v>176</v>
      </c>
      <c r="D499" s="1" cm="1">
        <f t="array" ref="D499">MIN(FIND({0,1,2,3,4,5,6,7,8,9},Table_0__2[[#This Row],[Sample A]]&amp;"0123456789"))</f>
        <v>6</v>
      </c>
      <c r="E499" s="1" t="str">
        <f>LEFT(Table_0__2[[#This Row],[Sample A]],Table_0__2[[#This Row],[Column1]]-1)</f>
        <v xml:space="preserve">Gray </v>
      </c>
      <c r="F499" s="2" t="str">
        <f>SUBSTITUTE((RIGHT(Table_0__2[[#This Row],[Sample A]],LEN(Table_0__2[[#This Row],[Sample A]]) - Table_0__2[[#This Row],[Column1]]+1)), "%", "")</f>
        <v>2 </v>
      </c>
      <c r="G499" s="1" cm="1">
        <f t="array" ref="G499">MIN(FIND({0,1,2,3,4,5,6,7,8,9},Table_0__2[[#This Row],[Sample B]]&amp;"0123456789"))</f>
        <v>6</v>
      </c>
      <c r="H499" s="1" t="str">
        <f>SUBSTITUTE((RIGHT(Table_0__2[[#This Row],[Sample B]],LEN(Table_0__2[[#This Row],[Sample B]]) - Table_0__2[[#This Row],[Column4]]+1)), "%", "")</f>
        <v>4 </v>
      </c>
      <c r="I499" s="1" t="e">
        <f>AVERAGE(Table_0__2[[#This Row],[Column3]],Table_0__2[[#This Row],[Column5]])</f>
        <v>#DIV/0!</v>
      </c>
    </row>
    <row r="500" spans="1:9" x14ac:dyDescent="0.25">
      <c r="A500" s="1" t="s">
        <v>75</v>
      </c>
      <c r="B500" s="1" t="s">
        <v>178</v>
      </c>
      <c r="C500" s="1" t="s">
        <v>178</v>
      </c>
      <c r="D500" s="1" cm="1">
        <f t="array" ref="D500">MIN(FIND({0,1,2,3,4,5,6,7,8,9},Table_0__2[[#This Row],[Sample A]]&amp;"0123456789"))</f>
        <v>8</v>
      </c>
      <c r="E500" s="1" t="str">
        <f>LEFT(Table_0__2[[#This Row],[Sample A]],Table_0__2[[#This Row],[Column1]]-1)</f>
        <v xml:space="preserve">Purple </v>
      </c>
      <c r="F500" s="2" t="str">
        <f>SUBSTITUTE((RIGHT(Table_0__2[[#This Row],[Sample A]],LEN(Table_0__2[[#This Row],[Sample A]]) - Table_0__2[[#This Row],[Column1]]+1)), "%", "")</f>
        <v>2 </v>
      </c>
      <c r="G500" s="1" cm="1">
        <f t="array" ref="G500">MIN(FIND({0,1,2,3,4,5,6,7,8,9},Table_0__2[[#This Row],[Sample B]]&amp;"0123456789"))</f>
        <v>8</v>
      </c>
      <c r="H500" s="1" t="str">
        <f>SUBSTITUTE((RIGHT(Table_0__2[[#This Row],[Sample B]],LEN(Table_0__2[[#This Row],[Sample B]]) - Table_0__2[[#This Row],[Column4]]+1)), "%", "")</f>
        <v>2 </v>
      </c>
      <c r="I500" s="1" t="e">
        <f>AVERAGE(Table_0__2[[#This Row],[Column3]],Table_0__2[[#This Row],[Column5]])</f>
        <v>#DIV/0!</v>
      </c>
    </row>
    <row r="501" spans="1:9" x14ac:dyDescent="0.25">
      <c r="A501" s="1" t="s">
        <v>75</v>
      </c>
      <c r="B501" s="1" t="s">
        <v>173</v>
      </c>
      <c r="C501" s="1" t="s">
        <v>211</v>
      </c>
      <c r="D501" s="1" cm="1">
        <f t="array" ref="D501">MIN(FIND({0,1,2,3,4,5,6,7,8,9},Table_0__2[[#This Row],[Sample A]]&amp;"0123456789"))</f>
        <v>7</v>
      </c>
      <c r="E501" s="1" t="str">
        <f>LEFT(Table_0__2[[#This Row],[Sample A]],Table_0__2[[#This Row],[Column1]]-1)</f>
        <v xml:space="preserve">Green </v>
      </c>
      <c r="F501" s="2" t="str">
        <f>SUBSTITUTE((RIGHT(Table_0__2[[#This Row],[Sample A]],LEN(Table_0__2[[#This Row],[Sample A]]) - Table_0__2[[#This Row],[Column1]]+1)), "%", "")</f>
        <v>4 </v>
      </c>
      <c r="G501" s="1" cm="1">
        <f t="array" ref="G501">MIN(FIND({0,1,2,3,4,5,6,7,8,9},Table_0__2[[#This Row],[Sample B]]&amp;"0123456789"))</f>
        <v>7</v>
      </c>
      <c r="H501" s="1" t="str">
        <f>SUBSTITUTE((RIGHT(Table_0__2[[#This Row],[Sample B]],LEN(Table_0__2[[#This Row],[Sample B]]) - Table_0__2[[#This Row],[Column4]]+1)), "%", "")</f>
        <v>4 </v>
      </c>
      <c r="I501" s="1" t="e">
        <f>AVERAGE(Table_0__2[[#This Row],[Column3]],Table_0__2[[#This Row],[Column5]])</f>
        <v>#DIV/0!</v>
      </c>
    </row>
    <row r="502" spans="1:9" x14ac:dyDescent="0.25">
      <c r="A502" s="1" t="s">
        <v>75</v>
      </c>
      <c r="B502" s="1" t="s">
        <v>187</v>
      </c>
      <c r="C502" s="1" t="s">
        <v>231</v>
      </c>
      <c r="D502" s="1" cm="1">
        <f t="array" ref="D502">MIN(FIND({0,1,2,3,4,5,6,7,8,9},Table_0__2[[#This Row],[Sample A]]&amp;"0123456789"))</f>
        <v>8</v>
      </c>
      <c r="E502" s="1" t="str">
        <f>LEFT(Table_0__2[[#This Row],[Sample A]],Table_0__2[[#This Row],[Column1]]-1)</f>
        <v xml:space="preserve">Silver </v>
      </c>
      <c r="F502" s="2" t="str">
        <f>SUBSTITUTE((RIGHT(Table_0__2[[#This Row],[Sample A]],LEN(Table_0__2[[#This Row],[Sample A]]) - Table_0__2[[#This Row],[Column1]]+1)), "%", "")</f>
        <v>2 </v>
      </c>
      <c r="G502" s="1" cm="1">
        <f t="array" ref="G502">MIN(FIND({0,1,2,3,4,5,6,7,8,9},Table_0__2[[#This Row],[Sample B]]&amp;"0123456789"))</f>
        <v>7</v>
      </c>
      <c r="H502" s="1" t="str">
        <f>SUBSTITUTE((RIGHT(Table_0__2[[#This Row],[Sample B]],LEN(Table_0__2[[#This Row],[Sample B]]) - Table_0__2[[#This Row],[Column4]]+1)), "%", "")</f>
        <v>4 </v>
      </c>
      <c r="I502" s="1" t="e">
        <f>AVERAGE(Table_0__2[[#This Row],[Column3]],Table_0__2[[#This Row],[Column5]])</f>
        <v>#DIV/0!</v>
      </c>
    </row>
    <row r="503" spans="1:9" x14ac:dyDescent="0.25">
      <c r="A503" s="1" t="s">
        <v>76</v>
      </c>
      <c r="B503" s="1" t="s">
        <v>416</v>
      </c>
      <c r="C503" s="1" t="s">
        <v>416</v>
      </c>
      <c r="D503" s="1" cm="1">
        <f t="array" ref="D503">MIN(FIND({0,1,2,3,4,5,6,7,8,9},Table_0__2[[#This Row],[Sample A]]&amp;"0123456789"))</f>
        <v>5</v>
      </c>
      <c r="E503" s="1" t="str">
        <f>LEFT(Table_0__2[[#This Row],[Sample A]],Table_0__2[[#This Row],[Column1]]-1)</f>
        <v xml:space="preserve">Red </v>
      </c>
      <c r="F503" s="2" t="str">
        <f>SUBSTITUTE((RIGHT(Table_0__2[[#This Row],[Sample A]],LEN(Table_0__2[[#This Row],[Sample A]]) - Table_0__2[[#This Row],[Column1]]+1)), "%", "")</f>
        <v>57 </v>
      </c>
      <c r="G503" s="1" cm="1">
        <f t="array" ref="G503">MIN(FIND({0,1,2,3,4,5,6,7,8,9},Table_0__2[[#This Row],[Sample B]]&amp;"0123456789"))</f>
        <v>5</v>
      </c>
      <c r="H503" s="1" t="str">
        <f>SUBSTITUTE((RIGHT(Table_0__2[[#This Row],[Sample B]],LEN(Table_0__2[[#This Row],[Sample B]]) - Table_0__2[[#This Row],[Column4]]+1)), "%", "")</f>
        <v>57 </v>
      </c>
      <c r="I503" s="1" t="e">
        <f>AVERAGE(Table_0__2[[#This Row],[Column3]],Table_0__2[[#This Row],[Column5]])</f>
        <v>#DIV/0!</v>
      </c>
    </row>
    <row r="504" spans="1:9" x14ac:dyDescent="0.25">
      <c r="A504" s="1" t="s">
        <v>76</v>
      </c>
      <c r="B504" s="1" t="s">
        <v>347</v>
      </c>
      <c r="C504" s="1" t="s">
        <v>347</v>
      </c>
      <c r="D504" s="1" cm="1">
        <f t="array" ref="D504">MIN(FIND({0,1,2,3,4,5,6,7,8,9},Table_0__2[[#This Row],[Sample A]]&amp;"0123456789"))</f>
        <v>7</v>
      </c>
      <c r="E504" s="1" t="str">
        <f>LEFT(Table_0__2[[#This Row],[Sample A]],Table_0__2[[#This Row],[Column1]]-1)</f>
        <v xml:space="preserve">Black </v>
      </c>
      <c r="F504" s="2" t="str">
        <f>SUBSTITUTE((RIGHT(Table_0__2[[#This Row],[Sample A]],LEN(Table_0__2[[#This Row],[Sample A]]) - Table_0__2[[#This Row],[Column1]]+1)), "%", "")</f>
        <v>37 </v>
      </c>
      <c r="G504" s="1" cm="1">
        <f t="array" ref="G504">MIN(FIND({0,1,2,3,4,5,6,7,8,9},Table_0__2[[#This Row],[Sample B]]&amp;"0123456789"))</f>
        <v>7</v>
      </c>
      <c r="H504" s="1" t="str">
        <f>SUBSTITUTE((RIGHT(Table_0__2[[#This Row],[Sample B]],LEN(Table_0__2[[#This Row],[Sample B]]) - Table_0__2[[#This Row],[Column4]]+1)), "%", "")</f>
        <v>37 </v>
      </c>
      <c r="I504" s="1" t="e">
        <f>AVERAGE(Table_0__2[[#This Row],[Column3]],Table_0__2[[#This Row],[Column5]])</f>
        <v>#DIV/0!</v>
      </c>
    </row>
    <row r="505" spans="1:9" x14ac:dyDescent="0.25">
      <c r="A505" s="1" t="s">
        <v>76</v>
      </c>
      <c r="B505" s="1" t="s">
        <v>176</v>
      </c>
      <c r="C505" s="1" t="s">
        <v>242</v>
      </c>
      <c r="D505" s="1" cm="1">
        <f t="array" ref="D505">MIN(FIND({0,1,2,3,4,5,6,7,8,9},Table_0__2[[#This Row],[Sample A]]&amp;"0123456789"))</f>
        <v>6</v>
      </c>
      <c r="E505" s="1" t="str">
        <f>LEFT(Table_0__2[[#This Row],[Sample A]],Table_0__2[[#This Row],[Column1]]-1)</f>
        <v xml:space="preserve">Gray </v>
      </c>
      <c r="F505" s="2" t="str">
        <f>SUBSTITUTE((RIGHT(Table_0__2[[#This Row],[Sample A]],LEN(Table_0__2[[#This Row],[Sample A]]) - Table_0__2[[#This Row],[Column1]]+1)), "%", "")</f>
        <v>4 </v>
      </c>
      <c r="G505" s="1" cm="1">
        <f t="array" ref="G505">MIN(FIND({0,1,2,3,4,5,6,7,8,9},Table_0__2[[#This Row],[Sample B]]&amp;"0123456789"))</f>
        <v>7</v>
      </c>
      <c r="H505" s="1" t="str">
        <f>SUBSTITUTE((RIGHT(Table_0__2[[#This Row],[Sample B]],LEN(Table_0__2[[#This Row],[Sample B]]) - Table_0__2[[#This Row],[Column4]]+1)), "%", "")</f>
        <v>2 </v>
      </c>
      <c r="I505" s="1" t="e">
        <f>AVERAGE(Table_0__2[[#This Row],[Column3]],Table_0__2[[#This Row],[Column5]])</f>
        <v>#DIV/0!</v>
      </c>
    </row>
    <row r="506" spans="1:9" x14ac:dyDescent="0.25">
      <c r="A506" s="1" t="s">
        <v>76</v>
      </c>
      <c r="B506" s="1" t="s">
        <v>221</v>
      </c>
      <c r="C506" s="1" t="s">
        <v>178</v>
      </c>
      <c r="D506" s="1" cm="1">
        <f t="array" ref="D506">MIN(FIND({0,1,2,3,4,5,6,7,8,9},Table_0__2[[#This Row],[Sample A]]&amp;"0123456789"))</f>
        <v>6</v>
      </c>
      <c r="E506" s="1" t="str">
        <f>LEFT(Table_0__2[[#This Row],[Sample A]],Table_0__2[[#This Row],[Column1]]-1)</f>
        <v xml:space="preserve">Blue </v>
      </c>
      <c r="F506" s="2" t="str">
        <f>SUBSTITUTE((RIGHT(Table_0__2[[#This Row],[Sample A]],LEN(Table_0__2[[#This Row],[Sample A]]) - Table_0__2[[#This Row],[Column1]]+1)), "%", "")</f>
        <v>2 </v>
      </c>
      <c r="G506" s="1" cm="1">
        <f t="array" ref="G506">MIN(FIND({0,1,2,3,4,5,6,7,8,9},Table_0__2[[#This Row],[Sample B]]&amp;"0123456789"))</f>
        <v>8</v>
      </c>
      <c r="H506" s="1" t="str">
        <f>SUBSTITUTE((RIGHT(Table_0__2[[#This Row],[Sample B]],LEN(Table_0__2[[#This Row],[Sample B]]) - Table_0__2[[#This Row],[Column4]]+1)), "%", "")</f>
        <v>2 </v>
      </c>
      <c r="I506" s="1" t="e">
        <f>AVERAGE(Table_0__2[[#This Row],[Column3]],Table_0__2[[#This Row],[Column5]])</f>
        <v>#DIV/0!</v>
      </c>
    </row>
    <row r="507" spans="1:9" x14ac:dyDescent="0.25">
      <c r="A507" s="1" t="s">
        <v>77</v>
      </c>
      <c r="B507" s="1" t="s">
        <v>398</v>
      </c>
      <c r="C507" s="1" t="s">
        <v>441</v>
      </c>
      <c r="D507" s="1" cm="1">
        <f t="array" ref="D507">MIN(FIND({0,1,2,3,4,5,6,7,8,9},Table_0__2[[#This Row],[Sample A]]&amp;"0123456789"))</f>
        <v>7</v>
      </c>
      <c r="E507" s="1" t="str">
        <f>LEFT(Table_0__2[[#This Row],[Sample A]],Table_0__2[[#This Row],[Column1]]-1)</f>
        <v xml:space="preserve">Black </v>
      </c>
      <c r="F507" s="2" t="str">
        <f>SUBSTITUTE((RIGHT(Table_0__2[[#This Row],[Sample A]],LEN(Table_0__2[[#This Row],[Sample A]]) - Table_0__2[[#This Row],[Column1]]+1)), "%", "")</f>
        <v>84 </v>
      </c>
      <c r="G507" s="1" cm="1">
        <f t="array" ref="G507">MIN(FIND({0,1,2,3,4,5,6,7,8,9},Table_0__2[[#This Row],[Sample B]]&amp;"0123456789"))</f>
        <v>7</v>
      </c>
      <c r="H507" s="1" t="str">
        <f>SUBSTITUTE((RIGHT(Table_0__2[[#This Row],[Sample B]],LEN(Table_0__2[[#This Row],[Sample B]]) - Table_0__2[[#This Row],[Column4]]+1)), "%", "")</f>
        <v>82 </v>
      </c>
      <c r="I507" s="1" t="e">
        <f>AVERAGE(Table_0__2[[#This Row],[Column3]],Table_0__2[[#This Row],[Column5]])</f>
        <v>#DIV/0!</v>
      </c>
    </row>
    <row r="508" spans="1:9" x14ac:dyDescent="0.25">
      <c r="A508" s="1" t="s">
        <v>77</v>
      </c>
      <c r="B508" s="1" t="s">
        <v>228</v>
      </c>
      <c r="C508" s="1" t="s">
        <v>237</v>
      </c>
      <c r="D508" s="1" cm="1">
        <f t="array" ref="D508">MIN(FIND({0,1,2,3,4,5,6,7,8,9},Table_0__2[[#This Row],[Sample A]]&amp;"0123456789"))</f>
        <v>5</v>
      </c>
      <c r="E508" s="1" t="str">
        <f>LEFT(Table_0__2[[#This Row],[Sample A]],Table_0__2[[#This Row],[Column1]]-1)</f>
        <v xml:space="preserve">Red </v>
      </c>
      <c r="F508" s="2" t="str">
        <f>SUBSTITUTE((RIGHT(Table_0__2[[#This Row],[Sample A]],LEN(Table_0__2[[#This Row],[Sample A]]) - Table_0__2[[#This Row],[Column1]]+1)), "%", "")</f>
        <v>8 </v>
      </c>
      <c r="G508" s="1" cm="1">
        <f t="array" ref="G508">MIN(FIND({0,1,2,3,4,5,6,7,8,9},Table_0__2[[#This Row],[Sample B]]&amp;"0123456789"))</f>
        <v>5</v>
      </c>
      <c r="H508" s="1" t="str">
        <f>SUBSTITUTE((RIGHT(Table_0__2[[#This Row],[Sample B]],LEN(Table_0__2[[#This Row],[Sample B]]) - Table_0__2[[#This Row],[Column4]]+1)), "%", "")</f>
        <v>12 </v>
      </c>
      <c r="I508" s="1" t="e">
        <f>AVERAGE(Table_0__2[[#This Row],[Column3]],Table_0__2[[#This Row],[Column5]])</f>
        <v>#DIV/0!</v>
      </c>
    </row>
    <row r="509" spans="1:9" x14ac:dyDescent="0.25">
      <c r="A509" s="1" t="s">
        <v>77</v>
      </c>
      <c r="B509" s="1" t="s">
        <v>173</v>
      </c>
      <c r="C509" s="1" t="s">
        <v>242</v>
      </c>
      <c r="D509" s="1" cm="1">
        <f t="array" ref="D509">MIN(FIND({0,1,2,3,4,5,6,7,8,9},Table_0__2[[#This Row],[Sample A]]&amp;"0123456789"))</f>
        <v>7</v>
      </c>
      <c r="E509" s="1" t="str">
        <f>LEFT(Table_0__2[[#This Row],[Sample A]],Table_0__2[[#This Row],[Column1]]-1)</f>
        <v xml:space="preserve">Green </v>
      </c>
      <c r="F509" s="2" t="str">
        <f>SUBSTITUTE((RIGHT(Table_0__2[[#This Row],[Sample A]],LEN(Table_0__2[[#This Row],[Sample A]]) - Table_0__2[[#This Row],[Column1]]+1)), "%", "")</f>
        <v>4 </v>
      </c>
      <c r="G509" s="1" cm="1">
        <f t="array" ref="G509">MIN(FIND({0,1,2,3,4,5,6,7,8,9},Table_0__2[[#This Row],[Sample B]]&amp;"0123456789"))</f>
        <v>7</v>
      </c>
      <c r="H509" s="1" t="str">
        <f>SUBSTITUTE((RIGHT(Table_0__2[[#This Row],[Sample B]],LEN(Table_0__2[[#This Row],[Sample B]]) - Table_0__2[[#This Row],[Column4]]+1)), "%", "")</f>
        <v>2 </v>
      </c>
      <c r="I509" s="1" t="e">
        <f>AVERAGE(Table_0__2[[#This Row],[Column3]],Table_0__2[[#This Row],[Column5]])</f>
        <v>#DIV/0!</v>
      </c>
    </row>
    <row r="510" spans="1:9" x14ac:dyDescent="0.25">
      <c r="A510" s="1" t="s">
        <v>77</v>
      </c>
      <c r="B510" s="1" t="s">
        <v>221</v>
      </c>
      <c r="C510" s="1" t="s">
        <v>185</v>
      </c>
      <c r="D510" s="1" cm="1">
        <f t="array" ref="D510">MIN(FIND({0,1,2,3,4,5,6,7,8,9},Table_0__2[[#This Row],[Sample A]]&amp;"0123456789"))</f>
        <v>6</v>
      </c>
      <c r="E510" s="1" t="str">
        <f>LEFT(Table_0__2[[#This Row],[Sample A]],Table_0__2[[#This Row],[Column1]]-1)</f>
        <v xml:space="preserve">Blue </v>
      </c>
      <c r="F510" s="2" t="str">
        <f>SUBSTITUTE((RIGHT(Table_0__2[[#This Row],[Sample A]],LEN(Table_0__2[[#This Row],[Sample A]]) - Table_0__2[[#This Row],[Column1]]+1)), "%", "")</f>
        <v>2 </v>
      </c>
      <c r="G510" s="1" cm="1">
        <f t="array" ref="G510">MIN(FIND({0,1,2,3,4,5,6,7,8,9},Table_0__2[[#This Row],[Sample B]]&amp;"0123456789"))</f>
        <v>6</v>
      </c>
      <c r="H510" s="1" t="str">
        <f>SUBSTITUTE((RIGHT(Table_0__2[[#This Row],[Sample B]],LEN(Table_0__2[[#This Row],[Sample B]]) - Table_0__2[[#This Row],[Column4]]+1)), "%", "")</f>
        <v>2 </v>
      </c>
      <c r="I510" s="1" t="e">
        <f>AVERAGE(Table_0__2[[#This Row],[Column3]],Table_0__2[[#This Row],[Column5]])</f>
        <v>#DIV/0!</v>
      </c>
    </row>
    <row r="511" spans="1:9" x14ac:dyDescent="0.25">
      <c r="A511" s="1" t="s">
        <v>77</v>
      </c>
      <c r="B511" s="1" t="s">
        <v>174</v>
      </c>
      <c r="C511" s="1" t="s">
        <v>327</v>
      </c>
      <c r="D511" s="1" cm="1">
        <f t="array" ref="D511">MIN(FIND({0,1,2,3,4,5,6,7,8,9},Table_0__2[[#This Row],[Sample A]]&amp;"0123456789"))</f>
        <v>7</v>
      </c>
      <c r="E511" s="1" t="str">
        <f>LEFT(Table_0__2[[#This Row],[Sample A]],Table_0__2[[#This Row],[Column1]]-1)</f>
        <v xml:space="preserve">Brown </v>
      </c>
      <c r="F511" s="2" t="str">
        <f>SUBSTITUTE((RIGHT(Table_0__2[[#This Row],[Sample A]],LEN(Table_0__2[[#This Row],[Sample A]]) - Table_0__2[[#This Row],[Column1]]+1)), "%", "")</f>
        <v>2 </v>
      </c>
      <c r="G511" s="1" cm="1">
        <f t="array" ref="G511">MIN(FIND({0,1,2,3,4,5,6,7,8,9},Table_0__2[[#This Row],[Sample B]]&amp;"0123456789"))</f>
        <v>7</v>
      </c>
      <c r="H511" s="1" t="str">
        <f>SUBSTITUTE((RIGHT(Table_0__2[[#This Row],[Sample B]],LEN(Table_0__2[[#This Row],[Sample B]]) - Table_0__2[[#This Row],[Column4]]+1)), "%", "")</f>
        <v>2 </v>
      </c>
      <c r="I511" s="1" t="e">
        <f>AVERAGE(Table_0__2[[#This Row],[Column3]],Table_0__2[[#This Row],[Column5]])</f>
        <v>#DIV/0!</v>
      </c>
    </row>
    <row r="512" spans="1:9" x14ac:dyDescent="0.25">
      <c r="A512" s="1" t="s">
        <v>78</v>
      </c>
      <c r="B512" s="1" t="s">
        <v>442</v>
      </c>
      <c r="C512" s="1" t="s">
        <v>443</v>
      </c>
      <c r="D512" s="1" cm="1">
        <f t="array" ref="D512">MIN(FIND({0,1,2,3,4,5,6,7,8,9},Table_0__2[[#This Row],[Sample A]]&amp;"0123456789"))</f>
        <v>7</v>
      </c>
      <c r="E512" s="1" t="str">
        <f>LEFT(Table_0__2[[#This Row],[Sample A]],Table_0__2[[#This Row],[Column1]]-1)</f>
        <v xml:space="preserve">Green </v>
      </c>
      <c r="F512" s="2" t="str">
        <f>SUBSTITUTE((RIGHT(Table_0__2[[#This Row],[Sample A]],LEN(Table_0__2[[#This Row],[Sample A]]) - Table_0__2[[#This Row],[Column1]]+1)), "%", "")</f>
        <v>59 </v>
      </c>
      <c r="G512" s="1" cm="1">
        <f t="array" ref="G512">MIN(FIND({0,1,2,3,4,5,6,7,8,9},Table_0__2[[#This Row],[Sample B]]&amp;"0123456789"))</f>
        <v>7</v>
      </c>
      <c r="H512" s="1" t="str">
        <f>SUBSTITUTE((RIGHT(Table_0__2[[#This Row],[Sample B]],LEN(Table_0__2[[#This Row],[Sample B]]) - Table_0__2[[#This Row],[Column4]]+1)), "%", "")</f>
        <v>60 </v>
      </c>
      <c r="I512" s="1" t="e">
        <f>AVERAGE(Table_0__2[[#This Row],[Column3]],Table_0__2[[#This Row],[Column5]])</f>
        <v>#DIV/0!</v>
      </c>
    </row>
    <row r="513" spans="1:9" x14ac:dyDescent="0.25">
      <c r="A513" s="1" t="s">
        <v>78</v>
      </c>
      <c r="B513" s="1" t="s">
        <v>222</v>
      </c>
      <c r="C513" s="1" t="s">
        <v>258</v>
      </c>
      <c r="D513" s="1" cm="1">
        <f t="array" ref="D513">MIN(FIND({0,1,2,3,4,5,6,7,8,9},Table_0__2[[#This Row],[Sample A]]&amp;"0123456789"))</f>
        <v>6</v>
      </c>
      <c r="E513" s="1" t="str">
        <f>LEFT(Table_0__2[[#This Row],[Sample A]],Table_0__2[[#This Row],[Column1]]-1)</f>
        <v xml:space="preserve">Blue </v>
      </c>
      <c r="F513" s="2" t="str">
        <f>SUBSTITUTE((RIGHT(Table_0__2[[#This Row],[Sample A]],LEN(Table_0__2[[#This Row],[Sample A]]) - Table_0__2[[#This Row],[Column1]]+1)), "%", "")</f>
        <v>6 </v>
      </c>
      <c r="G513" s="1" cm="1">
        <f t="array" ref="G513">MIN(FIND({0,1,2,3,4,5,6,7,8,9},Table_0__2[[#This Row],[Sample B]]&amp;"0123456789"))</f>
        <v>6</v>
      </c>
      <c r="H513" s="1" t="str">
        <f>SUBSTITUTE((RIGHT(Table_0__2[[#This Row],[Sample B]],LEN(Table_0__2[[#This Row],[Sample B]]) - Table_0__2[[#This Row],[Column4]]+1)), "%", "")</f>
        <v>10 </v>
      </c>
      <c r="I513" s="1" t="e">
        <f>AVERAGE(Table_0__2[[#This Row],[Column3]],Table_0__2[[#This Row],[Column5]])</f>
        <v>#DIV/0!</v>
      </c>
    </row>
    <row r="514" spans="1:9" x14ac:dyDescent="0.25">
      <c r="A514" s="1" t="s">
        <v>78</v>
      </c>
      <c r="B514" s="1" t="s">
        <v>444</v>
      </c>
      <c r="C514" s="1" t="s">
        <v>387</v>
      </c>
      <c r="D514" s="1" cm="1">
        <f t="array" ref="D514">MIN(FIND({0,1,2,3,4,5,6,7,8,9},Table_0__2[[#This Row],[Sample A]]&amp;"0123456789"))</f>
        <v>5</v>
      </c>
      <c r="E514" s="1" t="str">
        <f>LEFT(Table_0__2[[#This Row],[Sample A]],Table_0__2[[#This Row],[Column1]]-1)</f>
        <v xml:space="preserve">Red </v>
      </c>
      <c r="F514" s="2" t="str">
        <f>SUBSTITUTE((RIGHT(Table_0__2[[#This Row],[Sample A]],LEN(Table_0__2[[#This Row],[Sample A]]) - Table_0__2[[#This Row],[Column1]]+1)), "%", "")</f>
        <v>9 </v>
      </c>
      <c r="G514" s="1" cm="1">
        <f t="array" ref="G514">MIN(FIND({0,1,2,3,4,5,6,7,8,9},Table_0__2[[#This Row],[Sample B]]&amp;"0123456789"))</f>
        <v>5</v>
      </c>
      <c r="H514" s="1" t="str">
        <f>SUBSTITUTE((RIGHT(Table_0__2[[#This Row],[Sample B]],LEN(Table_0__2[[#This Row],[Sample B]]) - Table_0__2[[#This Row],[Column4]]+1)), "%", "")</f>
        <v>4 </v>
      </c>
      <c r="I514" s="1" t="e">
        <f>AVERAGE(Table_0__2[[#This Row],[Column3]],Table_0__2[[#This Row],[Column5]])</f>
        <v>#DIV/0!</v>
      </c>
    </row>
    <row r="515" spans="1:9" x14ac:dyDescent="0.25">
      <c r="A515" s="1" t="s">
        <v>78</v>
      </c>
      <c r="B515" s="1" t="s">
        <v>183</v>
      </c>
      <c r="C515" s="1" t="s">
        <v>183</v>
      </c>
      <c r="D515" s="1" cm="1">
        <f t="array" ref="D515">MIN(FIND({0,1,2,3,4,5,6,7,8,9},Table_0__2[[#This Row],[Sample A]]&amp;"0123456789"))</f>
        <v>7</v>
      </c>
      <c r="E515" s="1" t="str">
        <f>LEFT(Table_0__2[[#This Row],[Sample A]],Table_0__2[[#This Row],[Column1]]-1)</f>
        <v xml:space="preserve">Brown </v>
      </c>
      <c r="F515" s="2" t="str">
        <f>SUBSTITUTE((RIGHT(Table_0__2[[#This Row],[Sample A]],LEN(Table_0__2[[#This Row],[Sample A]]) - Table_0__2[[#This Row],[Column1]]+1)), "%", "")</f>
        <v>6 </v>
      </c>
      <c r="G515" s="1" cm="1">
        <f t="array" ref="G515">MIN(FIND({0,1,2,3,4,5,6,7,8,9},Table_0__2[[#This Row],[Sample B]]&amp;"0123456789"))</f>
        <v>7</v>
      </c>
      <c r="H515" s="1" t="str">
        <f>SUBSTITUTE((RIGHT(Table_0__2[[#This Row],[Sample B]],LEN(Table_0__2[[#This Row],[Sample B]]) - Table_0__2[[#This Row],[Column4]]+1)), "%", "")</f>
        <v>6 </v>
      </c>
      <c r="I515" s="1" t="e">
        <f>AVERAGE(Table_0__2[[#This Row],[Column3]],Table_0__2[[#This Row],[Column5]])</f>
        <v>#DIV/0!</v>
      </c>
    </row>
    <row r="516" spans="1:9" x14ac:dyDescent="0.25">
      <c r="A516" s="1" t="s">
        <v>78</v>
      </c>
      <c r="B516" s="1" t="s">
        <v>212</v>
      </c>
      <c r="C516" s="1" t="s">
        <v>176</v>
      </c>
      <c r="D516" s="1" cm="1">
        <f t="array" ref="D516">MIN(FIND({0,1,2,3,4,5,6,7,8,9},Table_0__2[[#This Row],[Sample A]]&amp;"0123456789"))</f>
        <v>6</v>
      </c>
      <c r="E516" s="1" t="str">
        <f>LEFT(Table_0__2[[#This Row],[Sample A]],Table_0__2[[#This Row],[Column1]]-1)</f>
        <v xml:space="preserve">Gray </v>
      </c>
      <c r="F516" s="2" t="str">
        <f>SUBSTITUTE((RIGHT(Table_0__2[[#This Row],[Sample A]],LEN(Table_0__2[[#This Row],[Sample A]]) - Table_0__2[[#This Row],[Column1]]+1)), "%", "")</f>
        <v>6 </v>
      </c>
      <c r="G516" s="1" cm="1">
        <f t="array" ref="G516">MIN(FIND({0,1,2,3,4,5,6,7,8,9},Table_0__2[[#This Row],[Sample B]]&amp;"0123456789"))</f>
        <v>6</v>
      </c>
      <c r="H516" s="1" t="str">
        <f>SUBSTITUTE((RIGHT(Table_0__2[[#This Row],[Sample B]],LEN(Table_0__2[[#This Row],[Sample B]]) - Table_0__2[[#This Row],[Column4]]+1)), "%", "")</f>
        <v>4 </v>
      </c>
      <c r="I516" s="1" t="e">
        <f>AVERAGE(Table_0__2[[#This Row],[Column3]],Table_0__2[[#This Row],[Column5]])</f>
        <v>#DIV/0!</v>
      </c>
    </row>
    <row r="517" spans="1:9" x14ac:dyDescent="0.25">
      <c r="A517" s="1" t="s">
        <v>78</v>
      </c>
      <c r="B517" s="1" t="s">
        <v>295</v>
      </c>
      <c r="C517" s="1" t="s">
        <v>260</v>
      </c>
      <c r="D517" s="1" cm="1">
        <f t="array" ref="D517">MIN(FIND({0,1,2,3,4,5,6,7,8,9},Table_0__2[[#This Row],[Sample A]]&amp;"0123456789"))</f>
        <v>7</v>
      </c>
      <c r="E517" s="1" t="str">
        <f>LEFT(Table_0__2[[#This Row],[Sample A]],Table_0__2[[#This Row],[Column1]]-1)</f>
        <v xml:space="preserve">Black </v>
      </c>
      <c r="F517" s="2" t="str">
        <f>SUBSTITUTE((RIGHT(Table_0__2[[#This Row],[Sample A]],LEN(Table_0__2[[#This Row],[Sample A]]) - Table_0__2[[#This Row],[Column1]]+1)), "%", "")</f>
        <v>2 </v>
      </c>
      <c r="G517" s="1" cm="1">
        <f t="array" ref="G517">MIN(FIND({0,1,2,3,4,5,6,7,8,9},Table_0__2[[#This Row],[Sample B]]&amp;"0123456789"))</f>
        <v>7</v>
      </c>
      <c r="H517" s="1" t="str">
        <f>SUBSTITUTE((RIGHT(Table_0__2[[#This Row],[Sample B]],LEN(Table_0__2[[#This Row],[Sample B]]) - Table_0__2[[#This Row],[Column4]]+1)), "%", "")</f>
        <v>6 </v>
      </c>
      <c r="I517" s="1" t="e">
        <f>AVERAGE(Table_0__2[[#This Row],[Column3]],Table_0__2[[#This Row],[Column5]])</f>
        <v>#DIV/0!</v>
      </c>
    </row>
    <row r="518" spans="1:9" x14ac:dyDescent="0.25">
      <c r="A518" s="1" t="s">
        <v>78</v>
      </c>
      <c r="B518" s="1" t="s">
        <v>211</v>
      </c>
      <c r="C518" s="1" t="s">
        <v>242</v>
      </c>
      <c r="D518" s="1" cm="1">
        <f t="array" ref="D518">MIN(FIND({0,1,2,3,4,5,6,7,8,9},Table_0__2[[#This Row],[Sample A]]&amp;"0123456789"))</f>
        <v>7</v>
      </c>
      <c r="E518" s="1" t="str">
        <f>LEFT(Table_0__2[[#This Row],[Sample A]],Table_0__2[[#This Row],[Column1]]-1)</f>
        <v xml:space="preserve">White </v>
      </c>
      <c r="F518" s="2" t="str">
        <f>SUBSTITUTE((RIGHT(Table_0__2[[#This Row],[Sample A]],LEN(Table_0__2[[#This Row],[Sample A]]) - Table_0__2[[#This Row],[Column1]]+1)), "%", "")</f>
        <v>4 </v>
      </c>
      <c r="G518" s="1" cm="1">
        <f t="array" ref="G518">MIN(FIND({0,1,2,3,4,5,6,7,8,9},Table_0__2[[#This Row],[Sample B]]&amp;"0123456789"))</f>
        <v>7</v>
      </c>
      <c r="H518" s="1" t="str">
        <f>SUBSTITUTE((RIGHT(Table_0__2[[#This Row],[Sample B]],LEN(Table_0__2[[#This Row],[Sample B]]) - Table_0__2[[#This Row],[Column4]]+1)), "%", "")</f>
        <v>2 </v>
      </c>
      <c r="I518" s="1" t="e">
        <f>AVERAGE(Table_0__2[[#This Row],[Column3]],Table_0__2[[#This Row],[Column5]])</f>
        <v>#DIV/0!</v>
      </c>
    </row>
    <row r="519" spans="1:9" x14ac:dyDescent="0.25">
      <c r="A519" s="1" t="s">
        <v>78</v>
      </c>
      <c r="B519" s="1" t="s">
        <v>213</v>
      </c>
      <c r="C519" s="1" t="s">
        <v>241</v>
      </c>
      <c r="D519" s="1" cm="1">
        <f t="array" ref="D519">MIN(FIND({0,1,2,3,4,5,6,7,8,9},Table_0__2[[#This Row],[Sample A]]&amp;"0123456789"))</f>
        <v>8</v>
      </c>
      <c r="E519" s="1" t="str">
        <f>LEFT(Table_0__2[[#This Row],[Sample A]],Table_0__2[[#This Row],[Column1]]-1)</f>
        <v xml:space="preserve">Orange </v>
      </c>
      <c r="F519" s="2" t="str">
        <f>SUBSTITUTE((RIGHT(Table_0__2[[#This Row],[Sample A]],LEN(Table_0__2[[#This Row],[Sample A]]) - Table_0__2[[#This Row],[Column1]]+1)), "%", "")</f>
        <v>4 </v>
      </c>
      <c r="G519" s="1" cm="1">
        <f t="array" ref="G519">MIN(FIND({0,1,2,3,4,5,6,7,8,9},Table_0__2[[#This Row],[Sample B]]&amp;"0123456789"))</f>
        <v>8</v>
      </c>
      <c r="H519" s="1" t="str">
        <f>SUBSTITUTE((RIGHT(Table_0__2[[#This Row],[Sample B]],LEN(Table_0__2[[#This Row],[Sample B]]) - Table_0__2[[#This Row],[Column4]]+1)), "%", "")</f>
        <v>6 </v>
      </c>
      <c r="I519" s="1" t="e">
        <f>AVERAGE(Table_0__2[[#This Row],[Column3]],Table_0__2[[#This Row],[Column5]])</f>
        <v>#DIV/0!</v>
      </c>
    </row>
    <row r="520" spans="1:9" x14ac:dyDescent="0.25">
      <c r="A520" s="1" t="s">
        <v>78</v>
      </c>
      <c r="B520" s="1" t="s">
        <v>250</v>
      </c>
      <c r="C520" s="1" t="s">
        <v>186</v>
      </c>
      <c r="D520" s="1" cm="1">
        <f t="array" ref="D520">MIN(FIND({0,1,2,3,4,5,6,7,8,9},Table_0__2[[#This Row],[Sample A]]&amp;"0123456789"))</f>
        <v>5</v>
      </c>
      <c r="E520" s="1" t="str">
        <f>LEFT(Table_0__2[[#This Row],[Sample A]],Table_0__2[[#This Row],[Column1]]-1)</f>
        <v xml:space="preserve">Tan </v>
      </c>
      <c r="F520" s="2" t="str">
        <f>SUBSTITUTE((RIGHT(Table_0__2[[#This Row],[Sample A]],LEN(Table_0__2[[#This Row],[Sample A]]) - Table_0__2[[#This Row],[Column1]]+1)), "%", "")</f>
        <v>2 </v>
      </c>
      <c r="G520" s="1" cm="1">
        <f t="array" ref="G520">MIN(FIND({0,1,2,3,4,5,6,7,8,9},Table_0__2[[#This Row],[Sample B]]&amp;"0123456789"))</f>
        <v>8</v>
      </c>
      <c r="H520" s="1" t="str">
        <f>SUBSTITUTE((RIGHT(Table_0__2[[#This Row],[Sample B]],LEN(Table_0__2[[#This Row],[Sample B]]) - Table_0__2[[#This Row],[Column4]]+1)), "%", "")</f>
        <v>2 </v>
      </c>
      <c r="I520" s="1" t="e">
        <f>AVERAGE(Table_0__2[[#This Row],[Column3]],Table_0__2[[#This Row],[Column5]])</f>
        <v>#DIV/0!</v>
      </c>
    </row>
    <row r="521" spans="1:9" x14ac:dyDescent="0.25">
      <c r="A521" s="1" t="s">
        <v>79</v>
      </c>
      <c r="B521" s="1" t="s">
        <v>411</v>
      </c>
      <c r="C521" s="1" t="s">
        <v>445</v>
      </c>
      <c r="D521" s="1" cm="1">
        <f t="array" ref="D521">MIN(FIND({0,1,2,3,4,5,6,7,8,9},Table_0__2[[#This Row],[Sample A]]&amp;"0123456789"))</f>
        <v>7</v>
      </c>
      <c r="E521" s="1" t="str">
        <f>LEFT(Table_0__2[[#This Row],[Sample A]],Table_0__2[[#This Row],[Column1]]-1)</f>
        <v xml:space="preserve">Green </v>
      </c>
      <c r="F521" s="2" t="str">
        <f>SUBSTITUTE((RIGHT(Table_0__2[[#This Row],[Sample A]],LEN(Table_0__2[[#This Row],[Sample A]]) - Table_0__2[[#This Row],[Column1]]+1)), "%", "")</f>
        <v>44 </v>
      </c>
      <c r="G521" s="1" cm="1">
        <f t="array" ref="G521">MIN(FIND({0,1,2,3,4,5,6,7,8,9},Table_0__2[[#This Row],[Sample B]]&amp;"0123456789"))</f>
        <v>7</v>
      </c>
      <c r="H521" s="1" t="str">
        <f>SUBSTITUTE((RIGHT(Table_0__2[[#This Row],[Sample B]],LEN(Table_0__2[[#This Row],[Sample B]]) - Table_0__2[[#This Row],[Column4]]+1)), "%", "")</f>
        <v>48 </v>
      </c>
      <c r="I521" s="1" t="e">
        <f>AVERAGE(Table_0__2[[#This Row],[Column3]],Table_0__2[[#This Row],[Column5]])</f>
        <v>#DIV/0!</v>
      </c>
    </row>
    <row r="522" spans="1:9" x14ac:dyDescent="0.25">
      <c r="A522" s="1" t="s">
        <v>79</v>
      </c>
      <c r="B522" s="1" t="s">
        <v>247</v>
      </c>
      <c r="C522" s="1" t="s">
        <v>310</v>
      </c>
      <c r="D522" s="1" cm="1">
        <f t="array" ref="D522">MIN(FIND({0,1,2,3,4,5,6,7,8,9},Table_0__2[[#This Row],[Sample A]]&amp;"0123456789"))</f>
        <v>5</v>
      </c>
      <c r="E522" s="1" t="str">
        <f>LEFT(Table_0__2[[#This Row],[Sample A]],Table_0__2[[#This Row],[Column1]]-1)</f>
        <v xml:space="preserve">Red </v>
      </c>
      <c r="F522" s="2" t="str">
        <f>SUBSTITUTE((RIGHT(Table_0__2[[#This Row],[Sample A]],LEN(Table_0__2[[#This Row],[Sample A]]) - Table_0__2[[#This Row],[Column1]]+1)), "%", "")</f>
        <v>16 </v>
      </c>
      <c r="G522" s="1" cm="1">
        <f t="array" ref="G522">MIN(FIND({0,1,2,3,4,5,6,7,8,9},Table_0__2[[#This Row],[Sample B]]&amp;"0123456789"))</f>
        <v>5</v>
      </c>
      <c r="H522" s="1" t="str">
        <f>SUBSTITUTE((RIGHT(Table_0__2[[#This Row],[Sample B]],LEN(Table_0__2[[#This Row],[Sample B]]) - Table_0__2[[#This Row],[Column4]]+1)), "%", "")</f>
        <v>19 </v>
      </c>
      <c r="I522" s="1" t="e">
        <f>AVERAGE(Table_0__2[[#This Row],[Column3]],Table_0__2[[#This Row],[Column5]])</f>
        <v>#DIV/0!</v>
      </c>
    </row>
    <row r="523" spans="1:9" x14ac:dyDescent="0.25">
      <c r="A523" s="1" t="s">
        <v>79</v>
      </c>
      <c r="B523" s="1" t="s">
        <v>277</v>
      </c>
      <c r="C523" s="1" t="s">
        <v>413</v>
      </c>
      <c r="D523" s="1" cm="1">
        <f t="array" ref="D523">MIN(FIND({0,1,2,3,4,5,6,7,8,9},Table_0__2[[#This Row],[Sample A]]&amp;"0123456789"))</f>
        <v>7</v>
      </c>
      <c r="E523" s="1" t="str">
        <f>LEFT(Table_0__2[[#This Row],[Sample A]],Table_0__2[[#This Row],[Column1]]-1)</f>
        <v xml:space="preserve">Black </v>
      </c>
      <c r="F523" s="2" t="str">
        <f>SUBSTITUTE((RIGHT(Table_0__2[[#This Row],[Sample A]],LEN(Table_0__2[[#This Row],[Sample A]]) - Table_0__2[[#This Row],[Column1]]+1)), "%", "")</f>
        <v>14 </v>
      </c>
      <c r="G523" s="1" cm="1">
        <f t="array" ref="G523">MIN(FIND({0,1,2,3,4,5,6,7,8,9},Table_0__2[[#This Row],[Sample B]]&amp;"0123456789"))</f>
        <v>7</v>
      </c>
      <c r="H523" s="1" t="str">
        <f>SUBSTITUTE((RIGHT(Table_0__2[[#This Row],[Sample B]],LEN(Table_0__2[[#This Row],[Sample B]]) - Table_0__2[[#This Row],[Column4]]+1)), "%", "")</f>
        <v>9 </v>
      </c>
      <c r="I523" s="1" t="e">
        <f>AVERAGE(Table_0__2[[#This Row],[Column3]],Table_0__2[[#This Row],[Column5]])</f>
        <v>#DIV/0!</v>
      </c>
    </row>
    <row r="524" spans="1:9" x14ac:dyDescent="0.25">
      <c r="A524" s="1" t="s">
        <v>79</v>
      </c>
      <c r="B524" s="1" t="s">
        <v>258</v>
      </c>
      <c r="C524" s="1" t="s">
        <v>222</v>
      </c>
      <c r="D524" s="1" cm="1">
        <f t="array" ref="D524">MIN(FIND({0,1,2,3,4,5,6,7,8,9},Table_0__2[[#This Row],[Sample A]]&amp;"0123456789"))</f>
        <v>6</v>
      </c>
      <c r="E524" s="1" t="str">
        <f>LEFT(Table_0__2[[#This Row],[Sample A]],Table_0__2[[#This Row],[Column1]]-1)</f>
        <v xml:space="preserve">Blue </v>
      </c>
      <c r="F524" s="2" t="str">
        <f>SUBSTITUTE((RIGHT(Table_0__2[[#This Row],[Sample A]],LEN(Table_0__2[[#This Row],[Sample A]]) - Table_0__2[[#This Row],[Column1]]+1)), "%", "")</f>
        <v>10 </v>
      </c>
      <c r="G524" s="1" cm="1">
        <f t="array" ref="G524">MIN(FIND({0,1,2,3,4,5,6,7,8,9},Table_0__2[[#This Row],[Sample B]]&amp;"0123456789"))</f>
        <v>6</v>
      </c>
      <c r="H524" s="1" t="str">
        <f>SUBSTITUTE((RIGHT(Table_0__2[[#This Row],[Sample B]],LEN(Table_0__2[[#This Row],[Sample B]]) - Table_0__2[[#This Row],[Column4]]+1)), "%", "")</f>
        <v>6 </v>
      </c>
      <c r="I524" s="1" t="e">
        <f>AVERAGE(Table_0__2[[#This Row],[Column3]],Table_0__2[[#This Row],[Column5]])</f>
        <v>#DIV/0!</v>
      </c>
    </row>
    <row r="525" spans="1:9" x14ac:dyDescent="0.25">
      <c r="A525" s="1" t="s">
        <v>79</v>
      </c>
      <c r="B525" s="1" t="s">
        <v>175</v>
      </c>
      <c r="C525" s="1" t="s">
        <v>337</v>
      </c>
      <c r="D525" s="1" cm="1">
        <f t="array" ref="D525">MIN(FIND({0,1,2,3,4,5,6,7,8,9},Table_0__2[[#This Row],[Sample A]]&amp;"0123456789"))</f>
        <v>8</v>
      </c>
      <c r="E525" s="1" t="str">
        <f>LEFT(Table_0__2[[#This Row],[Sample A]],Table_0__2[[#This Row],[Column1]]-1)</f>
        <v xml:space="preserve">Yellow </v>
      </c>
      <c r="F525" s="2" t="str">
        <f>SUBSTITUTE((RIGHT(Table_0__2[[#This Row],[Sample A]],LEN(Table_0__2[[#This Row],[Sample A]]) - Table_0__2[[#This Row],[Column1]]+1)), "%", "")</f>
        <v>4 </v>
      </c>
      <c r="G525" s="1" cm="1">
        <f t="array" ref="G525">MIN(FIND({0,1,2,3,4,5,6,7,8,9},Table_0__2[[#This Row],[Sample B]]&amp;"0123456789"))</f>
        <v>8</v>
      </c>
      <c r="H525" s="1" t="str">
        <f>SUBSTITUTE((RIGHT(Table_0__2[[#This Row],[Sample B]],LEN(Table_0__2[[#This Row],[Sample B]]) - Table_0__2[[#This Row],[Column4]]+1)), "%", "")</f>
        <v>8 </v>
      </c>
      <c r="I525" s="1" t="e">
        <f>AVERAGE(Table_0__2[[#This Row],[Column3]],Table_0__2[[#This Row],[Column5]])</f>
        <v>#DIV/0!</v>
      </c>
    </row>
    <row r="526" spans="1:9" x14ac:dyDescent="0.25">
      <c r="A526" s="1" t="s">
        <v>79</v>
      </c>
      <c r="B526" s="1" t="s">
        <v>231</v>
      </c>
      <c r="C526" s="1" t="s">
        <v>183</v>
      </c>
      <c r="D526" s="1" cm="1">
        <f t="array" ref="D526">MIN(FIND({0,1,2,3,4,5,6,7,8,9},Table_0__2[[#This Row],[Sample A]]&amp;"0123456789"))</f>
        <v>7</v>
      </c>
      <c r="E526" s="1" t="str">
        <f>LEFT(Table_0__2[[#This Row],[Sample A]],Table_0__2[[#This Row],[Column1]]-1)</f>
        <v xml:space="preserve">Brown </v>
      </c>
      <c r="F526" s="2" t="str">
        <f>SUBSTITUTE((RIGHT(Table_0__2[[#This Row],[Sample A]],LEN(Table_0__2[[#This Row],[Sample A]]) - Table_0__2[[#This Row],[Column1]]+1)), "%", "")</f>
        <v>4 </v>
      </c>
      <c r="G526" s="1" cm="1">
        <f t="array" ref="G526">MIN(FIND({0,1,2,3,4,5,6,7,8,9},Table_0__2[[#This Row],[Sample B]]&amp;"0123456789"))</f>
        <v>7</v>
      </c>
      <c r="H526" s="1" t="str">
        <f>SUBSTITUTE((RIGHT(Table_0__2[[#This Row],[Sample B]],LEN(Table_0__2[[#This Row],[Sample B]]) - Table_0__2[[#This Row],[Column4]]+1)), "%", "")</f>
        <v>6 </v>
      </c>
      <c r="I526" s="1" t="e">
        <f>AVERAGE(Table_0__2[[#This Row],[Column3]],Table_0__2[[#This Row],[Column5]])</f>
        <v>#DIV/0!</v>
      </c>
    </row>
    <row r="527" spans="1:9" x14ac:dyDescent="0.25">
      <c r="A527" s="1" t="s">
        <v>79</v>
      </c>
      <c r="B527" s="1" t="s">
        <v>176</v>
      </c>
      <c r="C527" s="1" t="s">
        <v>242</v>
      </c>
      <c r="D527" s="1" cm="1">
        <f t="array" ref="D527">MIN(FIND({0,1,2,3,4,5,6,7,8,9},Table_0__2[[#This Row],[Sample A]]&amp;"0123456789"))</f>
        <v>6</v>
      </c>
      <c r="E527" s="1" t="str">
        <f>LEFT(Table_0__2[[#This Row],[Sample A]],Table_0__2[[#This Row],[Column1]]-1)</f>
        <v xml:space="preserve">Gray </v>
      </c>
      <c r="F527" s="2" t="str">
        <f>SUBSTITUTE((RIGHT(Table_0__2[[#This Row],[Sample A]],LEN(Table_0__2[[#This Row],[Sample A]]) - Table_0__2[[#This Row],[Column1]]+1)), "%", "")</f>
        <v>4 </v>
      </c>
      <c r="G527" s="1" cm="1">
        <f t="array" ref="G527">MIN(FIND({0,1,2,3,4,5,6,7,8,9},Table_0__2[[#This Row],[Sample B]]&amp;"0123456789"))</f>
        <v>7</v>
      </c>
      <c r="H527" s="1" t="str">
        <f>SUBSTITUTE((RIGHT(Table_0__2[[#This Row],[Sample B]],LEN(Table_0__2[[#This Row],[Sample B]]) - Table_0__2[[#This Row],[Column4]]+1)), "%", "")</f>
        <v>2 </v>
      </c>
      <c r="I527" s="1" t="e">
        <f>AVERAGE(Table_0__2[[#This Row],[Column3]],Table_0__2[[#This Row],[Column5]])</f>
        <v>#DIV/0!</v>
      </c>
    </row>
    <row r="528" spans="1:9" x14ac:dyDescent="0.25">
      <c r="A528" s="1" t="s">
        <v>79</v>
      </c>
      <c r="B528" s="1" t="s">
        <v>327</v>
      </c>
      <c r="C528" s="1" t="s">
        <v>446</v>
      </c>
      <c r="D528" s="1" cm="1">
        <f t="array" ref="D528">MIN(FIND({0,1,2,3,4,5,6,7,8,9},Table_0__2[[#This Row],[Sample A]]&amp;"0123456789"))</f>
        <v>7</v>
      </c>
      <c r="E528" s="1" t="str">
        <f>LEFT(Table_0__2[[#This Row],[Sample A]],Table_0__2[[#This Row],[Column1]]-1)</f>
        <v xml:space="preserve">Beige </v>
      </c>
      <c r="F528" s="2" t="str">
        <f>SUBSTITUTE((RIGHT(Table_0__2[[#This Row],[Sample A]],LEN(Table_0__2[[#This Row],[Sample A]]) - Table_0__2[[#This Row],[Column1]]+1)), "%", "")</f>
        <v>2 </v>
      </c>
      <c r="G528" s="1" cm="1">
        <f t="array" ref="G528">MIN(FIND({0,1,2,3,4,5,6,7,8,9},Table_0__2[[#This Row],[Sample B]]&amp;"0123456789"))</f>
        <v>11</v>
      </c>
      <c r="H528" s="1" t="str">
        <f>SUBSTITUTE((RIGHT(Table_0__2[[#This Row],[Sample B]],LEN(Table_0__2[[#This Row],[Sample B]]) - Table_0__2[[#This Row],[Column4]]+1)), "%", "")</f>
        <v>2 </v>
      </c>
      <c r="I528" s="1" t="e">
        <f>AVERAGE(Table_0__2[[#This Row],[Column3]],Table_0__2[[#This Row],[Column5]])</f>
        <v>#DIV/0!</v>
      </c>
    </row>
    <row r="529" spans="1:9" x14ac:dyDescent="0.25">
      <c r="A529" s="1" t="s">
        <v>80</v>
      </c>
      <c r="B529" s="1" t="s">
        <v>430</v>
      </c>
      <c r="C529" s="1" t="s">
        <v>447</v>
      </c>
      <c r="D529" s="1" cm="1">
        <f t="array" ref="D529">MIN(FIND({0,1,2,3,4,5,6,7,8,9},Table_0__2[[#This Row],[Sample A]]&amp;"0123456789"))</f>
        <v>7</v>
      </c>
      <c r="E529" s="1" t="str">
        <f>LEFT(Table_0__2[[#This Row],[Sample A]],Table_0__2[[#This Row],[Column1]]-1)</f>
        <v xml:space="preserve">Black </v>
      </c>
      <c r="F529" s="2" t="str">
        <f>SUBSTITUTE((RIGHT(Table_0__2[[#This Row],[Sample A]],LEN(Table_0__2[[#This Row],[Sample A]]) - Table_0__2[[#This Row],[Column1]]+1)), "%", "")</f>
        <v>70 </v>
      </c>
      <c r="G529" s="1" cm="1">
        <f t="array" ref="G529">MIN(FIND({0,1,2,3,4,5,6,7,8,9},Table_0__2[[#This Row],[Sample B]]&amp;"0123456789"))</f>
        <v>7</v>
      </c>
      <c r="H529" s="1" t="str">
        <f>SUBSTITUTE((RIGHT(Table_0__2[[#This Row],[Sample B]],LEN(Table_0__2[[#This Row],[Sample B]]) - Table_0__2[[#This Row],[Column4]]+1)), "%", "")</f>
        <v>66 </v>
      </c>
      <c r="I529" s="1" t="e">
        <f>AVERAGE(Table_0__2[[#This Row],[Column3]],Table_0__2[[#This Row],[Column5]])</f>
        <v>#DIV/0!</v>
      </c>
    </row>
    <row r="530" spans="1:9" x14ac:dyDescent="0.25">
      <c r="A530" s="1" t="s">
        <v>80</v>
      </c>
      <c r="B530" s="1" t="s">
        <v>182</v>
      </c>
      <c r="C530" s="1" t="s">
        <v>448</v>
      </c>
      <c r="D530" s="1" cm="1">
        <f t="array" ref="D530">MIN(FIND({0,1,2,3,4,5,6,7,8,9},Table_0__2[[#This Row],[Sample A]]&amp;"0123456789"))</f>
        <v>7</v>
      </c>
      <c r="E530" s="1" t="str">
        <f>LEFT(Table_0__2[[#This Row],[Sample A]],Table_0__2[[#This Row],[Column1]]-1)</f>
        <v xml:space="preserve">Brown </v>
      </c>
      <c r="F530" s="2" t="str">
        <f>SUBSTITUTE((RIGHT(Table_0__2[[#This Row],[Sample A]],LEN(Table_0__2[[#This Row],[Sample A]]) - Table_0__2[[#This Row],[Column1]]+1)), "%", "")</f>
        <v>10 </v>
      </c>
      <c r="G530" s="1" cm="1">
        <f t="array" ref="G530">MIN(FIND({0,1,2,3,4,5,6,7,8,9},Table_0__2[[#This Row],[Sample B]]&amp;"0123456789"))</f>
        <v>7</v>
      </c>
      <c r="H530" s="1" t="str">
        <f>SUBSTITUTE((RIGHT(Table_0__2[[#This Row],[Sample B]],LEN(Table_0__2[[#This Row],[Sample B]]) - Table_0__2[[#This Row],[Column4]]+1)), "%", "")</f>
        <v>14 </v>
      </c>
      <c r="I530" s="1" t="e">
        <f>AVERAGE(Table_0__2[[#This Row],[Column3]],Table_0__2[[#This Row],[Column5]])</f>
        <v>#DIV/0!</v>
      </c>
    </row>
    <row r="531" spans="1:9" x14ac:dyDescent="0.25">
      <c r="A531" s="1" t="s">
        <v>80</v>
      </c>
      <c r="B531" s="1" t="s">
        <v>228</v>
      </c>
      <c r="C531" s="1" t="s">
        <v>228</v>
      </c>
      <c r="D531" s="1" cm="1">
        <f t="array" ref="D531">MIN(FIND({0,1,2,3,4,5,6,7,8,9},Table_0__2[[#This Row],[Sample A]]&amp;"0123456789"))</f>
        <v>5</v>
      </c>
      <c r="E531" s="1" t="str">
        <f>LEFT(Table_0__2[[#This Row],[Sample A]],Table_0__2[[#This Row],[Column1]]-1)</f>
        <v xml:space="preserve">Red </v>
      </c>
      <c r="F531" s="2" t="str">
        <f>SUBSTITUTE((RIGHT(Table_0__2[[#This Row],[Sample A]],LEN(Table_0__2[[#This Row],[Sample A]]) - Table_0__2[[#This Row],[Column1]]+1)), "%", "")</f>
        <v>8 </v>
      </c>
      <c r="G531" s="1" cm="1">
        <f t="array" ref="G531">MIN(FIND({0,1,2,3,4,5,6,7,8,9},Table_0__2[[#This Row],[Sample B]]&amp;"0123456789"))</f>
        <v>5</v>
      </c>
      <c r="H531" s="1" t="str">
        <f>SUBSTITUTE((RIGHT(Table_0__2[[#This Row],[Sample B]],LEN(Table_0__2[[#This Row],[Sample B]]) - Table_0__2[[#This Row],[Column4]]+1)), "%", "")</f>
        <v>8 </v>
      </c>
      <c r="I531" s="1" t="e">
        <f>AVERAGE(Table_0__2[[#This Row],[Column3]],Table_0__2[[#This Row],[Column5]])</f>
        <v>#DIV/0!</v>
      </c>
    </row>
    <row r="532" spans="1:9" x14ac:dyDescent="0.25">
      <c r="A532" s="1" t="s">
        <v>80</v>
      </c>
      <c r="B532" s="1" t="s">
        <v>212</v>
      </c>
      <c r="C532" s="1" t="s">
        <v>185</v>
      </c>
      <c r="D532" s="1" cm="1">
        <f t="array" ref="D532">MIN(FIND({0,1,2,3,4,5,6,7,8,9},Table_0__2[[#This Row],[Sample A]]&amp;"0123456789"))</f>
        <v>6</v>
      </c>
      <c r="E532" s="1" t="str">
        <f>LEFT(Table_0__2[[#This Row],[Sample A]],Table_0__2[[#This Row],[Column1]]-1)</f>
        <v xml:space="preserve">Gray </v>
      </c>
      <c r="F532" s="2" t="str">
        <f>SUBSTITUTE((RIGHT(Table_0__2[[#This Row],[Sample A]],LEN(Table_0__2[[#This Row],[Sample A]]) - Table_0__2[[#This Row],[Column1]]+1)), "%", "")</f>
        <v>6 </v>
      </c>
      <c r="G532" s="1" cm="1">
        <f t="array" ref="G532">MIN(FIND({0,1,2,3,4,5,6,7,8,9},Table_0__2[[#This Row],[Sample B]]&amp;"0123456789"))</f>
        <v>6</v>
      </c>
      <c r="H532" s="1" t="str">
        <f>SUBSTITUTE((RIGHT(Table_0__2[[#This Row],[Sample B]],LEN(Table_0__2[[#This Row],[Sample B]]) - Table_0__2[[#This Row],[Column4]]+1)), "%", "")</f>
        <v>2 </v>
      </c>
      <c r="I532" s="1" t="e">
        <f>AVERAGE(Table_0__2[[#This Row],[Column3]],Table_0__2[[#This Row],[Column5]])</f>
        <v>#DIV/0!</v>
      </c>
    </row>
    <row r="533" spans="1:9" x14ac:dyDescent="0.25">
      <c r="A533" s="1" t="s">
        <v>80</v>
      </c>
      <c r="B533" s="1" t="s">
        <v>172</v>
      </c>
      <c r="C533" s="1" t="s">
        <v>173</v>
      </c>
      <c r="D533" s="1" cm="1">
        <f t="array" ref="D533">MIN(FIND({0,1,2,3,4,5,6,7,8,9},Table_0__2[[#This Row],[Sample A]]&amp;"0123456789"))</f>
        <v>7</v>
      </c>
      <c r="E533" s="1" t="str">
        <f>LEFT(Table_0__2[[#This Row],[Sample A]],Table_0__2[[#This Row],[Column1]]-1)</f>
        <v xml:space="preserve">Green </v>
      </c>
      <c r="F533" s="2" t="str">
        <f>SUBSTITUTE((RIGHT(Table_0__2[[#This Row],[Sample A]],LEN(Table_0__2[[#This Row],[Sample A]]) - Table_0__2[[#This Row],[Column1]]+1)), "%", "")</f>
        <v>2 </v>
      </c>
      <c r="G533" s="1" cm="1">
        <f t="array" ref="G533">MIN(FIND({0,1,2,3,4,5,6,7,8,9},Table_0__2[[#This Row],[Sample B]]&amp;"0123456789"))</f>
        <v>7</v>
      </c>
      <c r="H533" s="1" t="str">
        <f>SUBSTITUTE((RIGHT(Table_0__2[[#This Row],[Sample B]],LEN(Table_0__2[[#This Row],[Sample B]]) - Table_0__2[[#This Row],[Column4]]+1)), "%", "")</f>
        <v>4 </v>
      </c>
      <c r="I533" s="1" t="e">
        <f>AVERAGE(Table_0__2[[#This Row],[Column3]],Table_0__2[[#This Row],[Column5]])</f>
        <v>#DIV/0!</v>
      </c>
    </row>
    <row r="534" spans="1:9" x14ac:dyDescent="0.25">
      <c r="A534" s="1" t="s">
        <v>80</v>
      </c>
      <c r="B534" s="1" t="s">
        <v>192</v>
      </c>
      <c r="C534" s="1" t="s">
        <v>192</v>
      </c>
      <c r="D534" s="1" cm="1">
        <f t="array" ref="D534">MIN(FIND({0,1,2,3,4,5,6,7,8,9},Table_0__2[[#This Row],[Sample A]]&amp;"0123456789"))</f>
        <v>8</v>
      </c>
      <c r="E534" s="1" t="str">
        <f>LEFT(Table_0__2[[#This Row],[Sample A]],Table_0__2[[#This Row],[Column1]]-1)</f>
        <v xml:space="preserve">Yellow </v>
      </c>
      <c r="F534" s="2" t="str">
        <f>SUBSTITUTE((RIGHT(Table_0__2[[#This Row],[Sample A]],LEN(Table_0__2[[#This Row],[Sample A]]) - Table_0__2[[#This Row],[Column1]]+1)), "%", "")</f>
        <v>2 </v>
      </c>
      <c r="G534" s="1" cm="1">
        <f t="array" ref="G534">MIN(FIND({0,1,2,3,4,5,6,7,8,9},Table_0__2[[#This Row],[Sample B]]&amp;"0123456789"))</f>
        <v>8</v>
      </c>
      <c r="H534" s="1" t="str">
        <f>SUBSTITUTE((RIGHT(Table_0__2[[#This Row],[Sample B]],LEN(Table_0__2[[#This Row],[Sample B]]) - Table_0__2[[#This Row],[Column4]]+1)), "%", "")</f>
        <v>2 </v>
      </c>
      <c r="I534" s="1" t="e">
        <f>AVERAGE(Table_0__2[[#This Row],[Column3]],Table_0__2[[#This Row],[Column5]])</f>
        <v>#DIV/0!</v>
      </c>
    </row>
    <row r="535" spans="1:9" x14ac:dyDescent="0.25">
      <c r="A535" s="1" t="s">
        <v>80</v>
      </c>
      <c r="B535" s="1" t="s">
        <v>221</v>
      </c>
      <c r="C535" s="1" t="s">
        <v>211</v>
      </c>
      <c r="D535" s="1" cm="1">
        <f t="array" ref="D535">MIN(FIND({0,1,2,3,4,5,6,7,8,9},Table_0__2[[#This Row],[Sample A]]&amp;"0123456789"))</f>
        <v>6</v>
      </c>
      <c r="E535" s="1" t="str">
        <f>LEFT(Table_0__2[[#This Row],[Sample A]],Table_0__2[[#This Row],[Column1]]-1)</f>
        <v xml:space="preserve">Blue </v>
      </c>
      <c r="F535" s="2" t="str">
        <f>SUBSTITUTE((RIGHT(Table_0__2[[#This Row],[Sample A]],LEN(Table_0__2[[#This Row],[Sample A]]) - Table_0__2[[#This Row],[Column1]]+1)), "%", "")</f>
        <v>2 </v>
      </c>
      <c r="G535" s="1" cm="1">
        <f t="array" ref="G535">MIN(FIND({0,1,2,3,4,5,6,7,8,9},Table_0__2[[#This Row],[Sample B]]&amp;"0123456789"))</f>
        <v>7</v>
      </c>
      <c r="H535" s="1" t="str">
        <f>SUBSTITUTE((RIGHT(Table_0__2[[#This Row],[Sample B]],LEN(Table_0__2[[#This Row],[Sample B]]) - Table_0__2[[#This Row],[Column4]]+1)), "%", "")</f>
        <v>4 </v>
      </c>
      <c r="I535" s="1" t="e">
        <f>AVERAGE(Table_0__2[[#This Row],[Column3]],Table_0__2[[#This Row],[Column5]])</f>
        <v>#DIV/0!</v>
      </c>
    </row>
    <row r="536" spans="1:9" x14ac:dyDescent="0.25">
      <c r="A536" s="1" t="s">
        <v>81</v>
      </c>
      <c r="B536" s="1" t="s">
        <v>358</v>
      </c>
      <c r="C536" s="1" t="s">
        <v>268</v>
      </c>
      <c r="D536" s="1" cm="1">
        <f t="array" ref="D536">MIN(FIND({0,1,2,3,4,5,6,7,8,9},Table_0__2[[#This Row],[Sample A]]&amp;"0123456789"))</f>
        <v>5</v>
      </c>
      <c r="E536" s="1" t="str">
        <f>LEFT(Table_0__2[[#This Row],[Sample A]],Table_0__2[[#This Row],[Column1]]-1)</f>
        <v xml:space="preserve">Red </v>
      </c>
      <c r="F536" s="2" t="str">
        <f>SUBSTITUTE((RIGHT(Table_0__2[[#This Row],[Sample A]],LEN(Table_0__2[[#This Row],[Sample A]]) - Table_0__2[[#This Row],[Column1]]+1)), "%", "")</f>
        <v>47 </v>
      </c>
      <c r="G536" s="1" cm="1">
        <f t="array" ref="G536">MIN(FIND({0,1,2,3,4,5,6,7,8,9},Table_0__2[[#This Row],[Sample B]]&amp;"0123456789"))</f>
        <v>5</v>
      </c>
      <c r="H536" s="1" t="str">
        <f>SUBSTITUTE((RIGHT(Table_0__2[[#This Row],[Sample B]],LEN(Table_0__2[[#This Row],[Sample B]]) - Table_0__2[[#This Row],[Column4]]+1)), "%", "")</f>
        <v>44 </v>
      </c>
      <c r="I536" s="1" t="e">
        <f>AVERAGE(Table_0__2[[#This Row],[Column3]],Table_0__2[[#This Row],[Column5]])</f>
        <v>#DIV/0!</v>
      </c>
    </row>
    <row r="537" spans="1:9" x14ac:dyDescent="0.25">
      <c r="A537" s="1" t="s">
        <v>81</v>
      </c>
      <c r="B537" s="1" t="s">
        <v>356</v>
      </c>
      <c r="C537" s="1" t="s">
        <v>382</v>
      </c>
      <c r="D537" s="1" cm="1">
        <f t="array" ref="D537">MIN(FIND({0,1,2,3,4,5,6,7,8,9},Table_0__2[[#This Row],[Sample A]]&amp;"0123456789"))</f>
        <v>7</v>
      </c>
      <c r="E537" s="1" t="str">
        <f>LEFT(Table_0__2[[#This Row],[Sample A]],Table_0__2[[#This Row],[Column1]]-1)</f>
        <v xml:space="preserve">Black </v>
      </c>
      <c r="F537" s="2" t="str">
        <f>SUBSTITUTE((RIGHT(Table_0__2[[#This Row],[Sample A]],LEN(Table_0__2[[#This Row],[Sample A]]) - Table_0__2[[#This Row],[Column1]]+1)), "%", "")</f>
        <v>43 </v>
      </c>
      <c r="G537" s="1" cm="1">
        <f t="array" ref="G537">MIN(FIND({0,1,2,3,4,5,6,7,8,9},Table_0__2[[#This Row],[Sample B]]&amp;"0123456789"))</f>
        <v>7</v>
      </c>
      <c r="H537" s="1" t="str">
        <f>SUBSTITUTE((RIGHT(Table_0__2[[#This Row],[Sample B]],LEN(Table_0__2[[#This Row],[Sample B]]) - Table_0__2[[#This Row],[Column4]]+1)), "%", "")</f>
        <v>42 </v>
      </c>
      <c r="I537" s="1" t="e">
        <f>AVERAGE(Table_0__2[[#This Row],[Column3]],Table_0__2[[#This Row],[Column5]])</f>
        <v>#DIV/0!</v>
      </c>
    </row>
    <row r="538" spans="1:9" x14ac:dyDescent="0.25">
      <c r="A538" s="1" t="s">
        <v>81</v>
      </c>
      <c r="B538" s="1" t="s">
        <v>184</v>
      </c>
      <c r="C538" s="1" t="s">
        <v>222</v>
      </c>
      <c r="D538" s="1" cm="1">
        <f t="array" ref="D538">MIN(FIND({0,1,2,3,4,5,6,7,8,9},Table_0__2[[#This Row],[Sample A]]&amp;"0123456789"))</f>
        <v>6</v>
      </c>
      <c r="E538" s="1" t="str">
        <f>LEFT(Table_0__2[[#This Row],[Sample A]],Table_0__2[[#This Row],[Column1]]-1)</f>
        <v xml:space="preserve">Blue </v>
      </c>
      <c r="F538" s="2" t="str">
        <f>SUBSTITUTE((RIGHT(Table_0__2[[#This Row],[Sample A]],LEN(Table_0__2[[#This Row],[Sample A]]) - Table_0__2[[#This Row],[Column1]]+1)), "%", "")</f>
        <v>4 </v>
      </c>
      <c r="G538" s="1" cm="1">
        <f t="array" ref="G538">MIN(FIND({0,1,2,3,4,5,6,7,8,9},Table_0__2[[#This Row],[Sample B]]&amp;"0123456789"))</f>
        <v>6</v>
      </c>
      <c r="H538" s="1" t="str">
        <f>SUBSTITUTE((RIGHT(Table_0__2[[#This Row],[Sample B]],LEN(Table_0__2[[#This Row],[Sample B]]) - Table_0__2[[#This Row],[Column4]]+1)), "%", "")</f>
        <v>6 </v>
      </c>
      <c r="I538" s="1" t="e">
        <f>AVERAGE(Table_0__2[[#This Row],[Column3]],Table_0__2[[#This Row],[Column5]])</f>
        <v>#DIV/0!</v>
      </c>
    </row>
    <row r="539" spans="1:9" x14ac:dyDescent="0.25">
      <c r="A539" s="1" t="s">
        <v>81</v>
      </c>
      <c r="B539" s="1" t="s">
        <v>242</v>
      </c>
      <c r="C539" s="1" t="s">
        <v>242</v>
      </c>
      <c r="D539" s="1" cm="1">
        <f t="array" ref="D539">MIN(FIND({0,1,2,3,4,5,6,7,8,9},Table_0__2[[#This Row],[Sample A]]&amp;"0123456789"))</f>
        <v>7</v>
      </c>
      <c r="E539" s="1" t="str">
        <f>LEFT(Table_0__2[[#This Row],[Sample A]],Table_0__2[[#This Row],[Column1]]-1)</f>
        <v xml:space="preserve">White </v>
      </c>
      <c r="F539" s="2" t="str">
        <f>SUBSTITUTE((RIGHT(Table_0__2[[#This Row],[Sample A]],LEN(Table_0__2[[#This Row],[Sample A]]) - Table_0__2[[#This Row],[Column1]]+1)), "%", "")</f>
        <v>2 </v>
      </c>
      <c r="G539" s="1" cm="1">
        <f t="array" ref="G539">MIN(FIND({0,1,2,3,4,5,6,7,8,9},Table_0__2[[#This Row],[Sample B]]&amp;"0123456789"))</f>
        <v>7</v>
      </c>
      <c r="H539" s="1" t="str">
        <f>SUBSTITUTE((RIGHT(Table_0__2[[#This Row],[Sample B]],LEN(Table_0__2[[#This Row],[Sample B]]) - Table_0__2[[#This Row],[Column4]]+1)), "%", "")</f>
        <v>2 </v>
      </c>
      <c r="I539" s="1" t="e">
        <f>AVERAGE(Table_0__2[[#This Row],[Column3]],Table_0__2[[#This Row],[Column5]])</f>
        <v>#DIV/0!</v>
      </c>
    </row>
    <row r="540" spans="1:9" x14ac:dyDescent="0.25">
      <c r="A540" s="1" t="s">
        <v>81</v>
      </c>
      <c r="B540" s="1" t="s">
        <v>172</v>
      </c>
      <c r="C540" s="1" t="s">
        <v>212</v>
      </c>
      <c r="D540" s="1" cm="1">
        <f t="array" ref="D540">MIN(FIND({0,1,2,3,4,5,6,7,8,9},Table_0__2[[#This Row],[Sample A]]&amp;"0123456789"))</f>
        <v>7</v>
      </c>
      <c r="E540" s="1" t="str">
        <f>LEFT(Table_0__2[[#This Row],[Sample A]],Table_0__2[[#This Row],[Column1]]-1)</f>
        <v xml:space="preserve">Green </v>
      </c>
      <c r="F540" s="2" t="str">
        <f>SUBSTITUTE((RIGHT(Table_0__2[[#This Row],[Sample A]],LEN(Table_0__2[[#This Row],[Sample A]]) - Table_0__2[[#This Row],[Column1]]+1)), "%", "")</f>
        <v>2 </v>
      </c>
      <c r="G540" s="1" cm="1">
        <f t="array" ref="G540">MIN(FIND({0,1,2,3,4,5,6,7,8,9},Table_0__2[[#This Row],[Sample B]]&amp;"0123456789"))</f>
        <v>6</v>
      </c>
      <c r="H540" s="1" t="str">
        <f>SUBSTITUTE((RIGHT(Table_0__2[[#This Row],[Sample B]],LEN(Table_0__2[[#This Row],[Sample B]]) - Table_0__2[[#This Row],[Column4]]+1)), "%", "")</f>
        <v>6 </v>
      </c>
      <c r="I540" s="1" t="e">
        <f>AVERAGE(Table_0__2[[#This Row],[Column3]],Table_0__2[[#This Row],[Column5]])</f>
        <v>#DIV/0!</v>
      </c>
    </row>
    <row r="541" spans="1:9" x14ac:dyDescent="0.25">
      <c r="A541" s="1" t="s">
        <v>82</v>
      </c>
      <c r="B541" s="1" t="s">
        <v>347</v>
      </c>
      <c r="C541" s="1" t="s">
        <v>382</v>
      </c>
      <c r="D541" s="1" cm="1">
        <f t="array" ref="D541">MIN(FIND({0,1,2,3,4,5,6,7,8,9},Table_0__2[[#This Row],[Sample A]]&amp;"0123456789"))</f>
        <v>7</v>
      </c>
      <c r="E541" s="1" t="str">
        <f>LEFT(Table_0__2[[#This Row],[Sample A]],Table_0__2[[#This Row],[Column1]]-1)</f>
        <v xml:space="preserve">Black </v>
      </c>
      <c r="F541" s="2" t="str">
        <f>SUBSTITUTE((RIGHT(Table_0__2[[#This Row],[Sample A]],LEN(Table_0__2[[#This Row],[Sample A]]) - Table_0__2[[#This Row],[Column1]]+1)), "%", "")</f>
        <v>37 </v>
      </c>
      <c r="G541" s="1" cm="1">
        <f t="array" ref="G541">MIN(FIND({0,1,2,3,4,5,6,7,8,9},Table_0__2[[#This Row],[Sample B]]&amp;"0123456789"))</f>
        <v>7</v>
      </c>
      <c r="H541" s="1" t="str">
        <f>SUBSTITUTE((RIGHT(Table_0__2[[#This Row],[Sample B]],LEN(Table_0__2[[#This Row],[Sample B]]) - Table_0__2[[#This Row],[Column4]]+1)), "%", "")</f>
        <v>42 </v>
      </c>
      <c r="I541" s="1" t="e">
        <f>AVERAGE(Table_0__2[[#This Row],[Column3]],Table_0__2[[#This Row],[Column5]])</f>
        <v>#DIV/0!</v>
      </c>
    </row>
    <row r="542" spans="1:9" x14ac:dyDescent="0.25">
      <c r="A542" s="1" t="s">
        <v>82</v>
      </c>
      <c r="B542" s="1" t="s">
        <v>449</v>
      </c>
      <c r="C542" s="1" t="s">
        <v>450</v>
      </c>
      <c r="D542" s="1" cm="1">
        <f t="array" ref="D542">MIN(FIND({0,1,2,3,4,5,6,7,8,9},Table_0__2[[#This Row],[Sample A]]&amp;"0123456789"))</f>
        <v>6</v>
      </c>
      <c r="E542" s="1" t="str">
        <f>LEFT(Table_0__2[[#This Row],[Sample A]],Table_0__2[[#This Row],[Column1]]-1)</f>
        <v xml:space="preserve">Gray </v>
      </c>
      <c r="F542" s="2" t="str">
        <f>SUBSTITUTE((RIGHT(Table_0__2[[#This Row],[Sample A]],LEN(Table_0__2[[#This Row],[Sample A]]) - Table_0__2[[#This Row],[Column1]]+1)), "%", "")</f>
        <v>27 </v>
      </c>
      <c r="G542" s="1" cm="1">
        <f t="array" ref="G542">MIN(FIND({0,1,2,3,4,5,6,7,8,9},Table_0__2[[#This Row],[Sample B]]&amp;"0123456789"))</f>
        <v>6</v>
      </c>
      <c r="H542" s="1" t="str">
        <f>SUBSTITUTE((RIGHT(Table_0__2[[#This Row],[Sample B]],LEN(Table_0__2[[#This Row],[Sample B]]) - Table_0__2[[#This Row],[Column4]]+1)), "%", "")</f>
        <v>29 </v>
      </c>
      <c r="I542" s="1" t="e">
        <f>AVERAGE(Table_0__2[[#This Row],[Column3]],Table_0__2[[#This Row],[Column5]])</f>
        <v>#DIV/0!</v>
      </c>
    </row>
    <row r="543" spans="1:9" x14ac:dyDescent="0.25">
      <c r="A543" s="1" t="s">
        <v>82</v>
      </c>
      <c r="B543" s="1" t="s">
        <v>451</v>
      </c>
      <c r="C543" s="1" t="s">
        <v>452</v>
      </c>
      <c r="D543" s="1" cm="1">
        <f t="array" ref="D543">MIN(FIND({0,1,2,3,4,5,6,7,8,9},Table_0__2[[#This Row],[Sample A]]&amp;"0123456789"))</f>
        <v>7</v>
      </c>
      <c r="E543" s="1" t="str">
        <f>LEFT(Table_0__2[[#This Row],[Sample A]],Table_0__2[[#This Row],[Column1]]-1)</f>
        <v xml:space="preserve">Brown </v>
      </c>
      <c r="F543" s="2" t="str">
        <f>SUBSTITUTE((RIGHT(Table_0__2[[#This Row],[Sample A]],LEN(Table_0__2[[#This Row],[Sample A]]) - Table_0__2[[#This Row],[Column1]]+1)), "%", "")</f>
        <v>20 </v>
      </c>
      <c r="G543" s="1" cm="1">
        <f t="array" ref="G543">MIN(FIND({0,1,2,3,4,5,6,7,8,9},Table_0__2[[#This Row],[Sample B]]&amp;"0123456789"))</f>
        <v>7</v>
      </c>
      <c r="H543" s="1" t="str">
        <f>SUBSTITUTE((RIGHT(Table_0__2[[#This Row],[Sample B]],LEN(Table_0__2[[#This Row],[Sample B]]) - Table_0__2[[#This Row],[Column4]]+1)), "%", "")</f>
        <v>13 </v>
      </c>
      <c r="I543" s="1" t="e">
        <f>AVERAGE(Table_0__2[[#This Row],[Column3]],Table_0__2[[#This Row],[Column5]])</f>
        <v>#DIV/0!</v>
      </c>
    </row>
    <row r="544" spans="1:9" x14ac:dyDescent="0.25">
      <c r="A544" s="1" t="s">
        <v>82</v>
      </c>
      <c r="B544" s="1" t="s">
        <v>175</v>
      </c>
      <c r="C544" s="1" t="s">
        <v>175</v>
      </c>
      <c r="D544" s="1" cm="1">
        <f t="array" ref="D544">MIN(FIND({0,1,2,3,4,5,6,7,8,9},Table_0__2[[#This Row],[Sample A]]&amp;"0123456789"))</f>
        <v>8</v>
      </c>
      <c r="E544" s="1" t="str">
        <f>LEFT(Table_0__2[[#This Row],[Sample A]],Table_0__2[[#This Row],[Column1]]-1)</f>
        <v xml:space="preserve">Yellow </v>
      </c>
      <c r="F544" s="2" t="str">
        <f>SUBSTITUTE((RIGHT(Table_0__2[[#This Row],[Sample A]],LEN(Table_0__2[[#This Row],[Sample A]]) - Table_0__2[[#This Row],[Column1]]+1)), "%", "")</f>
        <v>4 </v>
      </c>
      <c r="G544" s="1" cm="1">
        <f t="array" ref="G544">MIN(FIND({0,1,2,3,4,5,6,7,8,9},Table_0__2[[#This Row],[Sample B]]&amp;"0123456789"))</f>
        <v>8</v>
      </c>
      <c r="H544" s="1" t="str">
        <f>SUBSTITUTE((RIGHT(Table_0__2[[#This Row],[Sample B]],LEN(Table_0__2[[#This Row],[Sample B]]) - Table_0__2[[#This Row],[Column4]]+1)), "%", "")</f>
        <v>4 </v>
      </c>
      <c r="I544" s="1" t="e">
        <f>AVERAGE(Table_0__2[[#This Row],[Column3]],Table_0__2[[#This Row],[Column5]])</f>
        <v>#DIV/0!</v>
      </c>
    </row>
    <row r="545" spans="1:9" x14ac:dyDescent="0.25">
      <c r="A545" s="1" t="s">
        <v>82</v>
      </c>
      <c r="B545" s="1" t="s">
        <v>299</v>
      </c>
      <c r="C545" s="1" t="s">
        <v>387</v>
      </c>
      <c r="D545" s="1" cm="1">
        <f t="array" ref="D545">MIN(FIND({0,1,2,3,4,5,6,7,8,9},Table_0__2[[#This Row],[Sample A]]&amp;"0123456789"))</f>
        <v>5</v>
      </c>
      <c r="E545" s="1" t="str">
        <f>LEFT(Table_0__2[[#This Row],[Sample A]],Table_0__2[[#This Row],[Column1]]-1)</f>
        <v xml:space="preserve">Red </v>
      </c>
      <c r="F545" s="2" t="str">
        <f>SUBSTITUTE((RIGHT(Table_0__2[[#This Row],[Sample A]],LEN(Table_0__2[[#This Row],[Sample A]]) - Table_0__2[[#This Row],[Column1]]+1)), "%", "")</f>
        <v>2 </v>
      </c>
      <c r="G545" s="1" cm="1">
        <f t="array" ref="G545">MIN(FIND({0,1,2,3,4,5,6,7,8,9},Table_0__2[[#This Row],[Sample B]]&amp;"0123456789"))</f>
        <v>5</v>
      </c>
      <c r="H545" s="1" t="str">
        <f>SUBSTITUTE((RIGHT(Table_0__2[[#This Row],[Sample B]],LEN(Table_0__2[[#This Row],[Sample B]]) - Table_0__2[[#This Row],[Column4]]+1)), "%", "")</f>
        <v>4 </v>
      </c>
      <c r="I545" s="1" t="e">
        <f>AVERAGE(Table_0__2[[#This Row],[Column3]],Table_0__2[[#This Row],[Column5]])</f>
        <v>#DIV/0!</v>
      </c>
    </row>
    <row r="546" spans="1:9" x14ac:dyDescent="0.25">
      <c r="A546" s="1" t="s">
        <v>82</v>
      </c>
      <c r="B546" s="1" t="s">
        <v>453</v>
      </c>
      <c r="C546" s="1" t="s">
        <v>327</v>
      </c>
      <c r="D546" s="1" cm="1">
        <f t="array" ref="D546">MIN(FIND({0,1,2,3,4,5,6,7,8,9},Table_0__2[[#This Row],[Sample A]]&amp;"0123456789"))</f>
        <v>6</v>
      </c>
      <c r="E546" s="1" t="str">
        <f>LEFT(Table_0__2[[#This Row],[Sample A]],Table_0__2[[#This Row],[Column1]]-1)</f>
        <v xml:space="preserve">Gold </v>
      </c>
      <c r="F546" s="2" t="str">
        <f>SUBSTITUTE((RIGHT(Table_0__2[[#This Row],[Sample A]],LEN(Table_0__2[[#This Row],[Sample A]]) - Table_0__2[[#This Row],[Column1]]+1)), "%", "")</f>
        <v>4 </v>
      </c>
      <c r="G546" s="1" cm="1">
        <f t="array" ref="G546">MIN(FIND({0,1,2,3,4,5,6,7,8,9},Table_0__2[[#This Row],[Sample B]]&amp;"0123456789"))</f>
        <v>7</v>
      </c>
      <c r="H546" s="1" t="str">
        <f>SUBSTITUTE((RIGHT(Table_0__2[[#This Row],[Sample B]],LEN(Table_0__2[[#This Row],[Sample B]]) - Table_0__2[[#This Row],[Column4]]+1)), "%", "")</f>
        <v>2 </v>
      </c>
      <c r="I546" s="1" t="e">
        <f>AVERAGE(Table_0__2[[#This Row],[Column3]],Table_0__2[[#This Row],[Column5]])</f>
        <v>#DIV/0!</v>
      </c>
    </row>
    <row r="547" spans="1:9" x14ac:dyDescent="0.25">
      <c r="A547" s="1" t="s">
        <v>82</v>
      </c>
      <c r="B547" s="1" t="s">
        <v>327</v>
      </c>
      <c r="C547" s="1" t="s">
        <v>221</v>
      </c>
      <c r="D547" s="1" cm="1">
        <f t="array" ref="D547">MIN(FIND({0,1,2,3,4,5,6,7,8,9},Table_0__2[[#This Row],[Sample A]]&amp;"0123456789"))</f>
        <v>7</v>
      </c>
      <c r="E547" s="1" t="str">
        <f>LEFT(Table_0__2[[#This Row],[Sample A]],Table_0__2[[#This Row],[Column1]]-1)</f>
        <v xml:space="preserve">Beige </v>
      </c>
      <c r="F547" s="2" t="str">
        <f>SUBSTITUTE((RIGHT(Table_0__2[[#This Row],[Sample A]],LEN(Table_0__2[[#This Row],[Sample A]]) - Table_0__2[[#This Row],[Column1]]+1)), "%", "")</f>
        <v>2 </v>
      </c>
      <c r="G547" s="1" cm="1">
        <f t="array" ref="G547">MIN(FIND({0,1,2,3,4,5,6,7,8,9},Table_0__2[[#This Row],[Sample B]]&amp;"0123456789"))</f>
        <v>6</v>
      </c>
      <c r="H547" s="1" t="str">
        <f>SUBSTITUTE((RIGHT(Table_0__2[[#This Row],[Sample B]],LEN(Table_0__2[[#This Row],[Sample B]]) - Table_0__2[[#This Row],[Column4]]+1)), "%", "")</f>
        <v>2 </v>
      </c>
      <c r="I547" s="1" t="e">
        <f>AVERAGE(Table_0__2[[#This Row],[Column3]],Table_0__2[[#This Row],[Column5]])</f>
        <v>#DIV/0!</v>
      </c>
    </row>
    <row r="548" spans="1:9" x14ac:dyDescent="0.25">
      <c r="A548" s="1" t="s">
        <v>82</v>
      </c>
      <c r="B548" s="1" t="s">
        <v>172</v>
      </c>
      <c r="C548" s="1" t="s">
        <v>250</v>
      </c>
      <c r="D548" s="1" cm="1">
        <f t="array" ref="D548">MIN(FIND({0,1,2,3,4,5,6,7,8,9},Table_0__2[[#This Row],[Sample A]]&amp;"0123456789"))</f>
        <v>7</v>
      </c>
      <c r="E548" s="1" t="str">
        <f>LEFT(Table_0__2[[#This Row],[Sample A]],Table_0__2[[#This Row],[Column1]]-1)</f>
        <v xml:space="preserve">Green </v>
      </c>
      <c r="F548" s="2" t="str">
        <f>SUBSTITUTE((RIGHT(Table_0__2[[#This Row],[Sample A]],LEN(Table_0__2[[#This Row],[Sample A]]) - Table_0__2[[#This Row],[Column1]]+1)), "%", "")</f>
        <v>2 </v>
      </c>
      <c r="G548" s="1" cm="1">
        <f t="array" ref="G548">MIN(FIND({0,1,2,3,4,5,6,7,8,9},Table_0__2[[#This Row],[Sample B]]&amp;"0123456789"))</f>
        <v>5</v>
      </c>
      <c r="H548" s="1" t="str">
        <f>SUBSTITUTE((RIGHT(Table_0__2[[#This Row],[Sample B]],LEN(Table_0__2[[#This Row],[Sample B]]) - Table_0__2[[#This Row],[Column4]]+1)), "%", "")</f>
        <v>2 </v>
      </c>
      <c r="I548" s="1" t="e">
        <f>AVERAGE(Table_0__2[[#This Row],[Column3]],Table_0__2[[#This Row],[Column5]])</f>
        <v>#DIV/0!</v>
      </c>
    </row>
    <row r="549" spans="1:9" x14ac:dyDescent="0.25">
      <c r="A549" s="1" t="s">
        <v>82</v>
      </c>
      <c r="B549" s="1" t="s">
        <v>454</v>
      </c>
      <c r="C549" s="1" t="s">
        <v>455</v>
      </c>
      <c r="D549" s="1" cm="1">
        <f t="array" ref="D549">MIN(FIND({0,1,2,3,4,5,6,7,8,9},Table_0__2[[#This Row],[Sample A]]&amp;"0123456789"))</f>
        <v>11</v>
      </c>
      <c r="E549" s="1" t="str">
        <f>LEFT(Table_0__2[[#This Row],[Sample A]],Table_0__2[[#This Row],[Column1]]-1)</f>
        <v xml:space="preserve">Sandstone </v>
      </c>
      <c r="F549" s="2" t="str">
        <f>SUBSTITUTE((RIGHT(Table_0__2[[#This Row],[Sample A]],LEN(Table_0__2[[#This Row],[Sample A]]) - Table_0__2[[#This Row],[Column1]]+1)), "%", "")</f>
        <v>2 </v>
      </c>
      <c r="G549" s="1" cm="1">
        <f t="array" ref="G549">MIN(FIND({0,1,2,3,4,5,6,7,8,9},Table_0__2[[#This Row],[Sample B]]&amp;"0123456789"))</f>
        <v>11</v>
      </c>
      <c r="H549" s="1" t="str">
        <f>SUBSTITUTE((RIGHT(Table_0__2[[#This Row],[Sample B]],LEN(Table_0__2[[#This Row],[Sample B]]) - Table_0__2[[#This Row],[Column4]]+1)), "%", "")</f>
        <v>2 </v>
      </c>
      <c r="I549" s="1" t="e">
        <f>AVERAGE(Table_0__2[[#This Row],[Column3]],Table_0__2[[#This Row],[Column5]])</f>
        <v>#DIV/0!</v>
      </c>
    </row>
    <row r="550" spans="1:9" x14ac:dyDescent="0.25">
      <c r="A550" s="1" t="s">
        <v>83</v>
      </c>
      <c r="B550" s="1" t="s">
        <v>456</v>
      </c>
      <c r="C550" s="1" t="s">
        <v>457</v>
      </c>
      <c r="D550" s="1" cm="1">
        <f t="array" ref="D550">MIN(FIND({0,1,2,3,4,5,6,7,8,9},Table_0__2[[#This Row],[Sample A]]&amp;"0123456789"))</f>
        <v>7</v>
      </c>
      <c r="E550" s="1" t="str">
        <f>LEFT(Table_0__2[[#This Row],[Sample A]],Table_0__2[[#This Row],[Column1]]-1)</f>
        <v xml:space="preserve">White </v>
      </c>
      <c r="F550" s="2" t="str">
        <f>SUBSTITUTE((RIGHT(Table_0__2[[#This Row],[Sample A]],LEN(Table_0__2[[#This Row],[Sample A]]) - Table_0__2[[#This Row],[Column1]]+1)), "%", "")</f>
        <v>45 </v>
      </c>
      <c r="G550" s="1" cm="1">
        <f t="array" ref="G550">MIN(FIND({0,1,2,3,4,5,6,7,8,9},Table_0__2[[#This Row],[Sample B]]&amp;"0123456789"))</f>
        <v>7</v>
      </c>
      <c r="H550" s="1" t="str">
        <f>SUBSTITUTE((RIGHT(Table_0__2[[#This Row],[Sample B]],LEN(Table_0__2[[#This Row],[Sample B]]) - Table_0__2[[#This Row],[Column4]]+1)), "%", "")</f>
        <v>47 </v>
      </c>
      <c r="I550" s="1" t="e">
        <f>AVERAGE(Table_0__2[[#This Row],[Column3]],Table_0__2[[#This Row],[Column5]])</f>
        <v>#DIV/0!</v>
      </c>
    </row>
    <row r="551" spans="1:9" x14ac:dyDescent="0.25">
      <c r="A551" s="1" t="s">
        <v>83</v>
      </c>
      <c r="B551" s="1" t="s">
        <v>180</v>
      </c>
      <c r="C551" s="1" t="s">
        <v>169</v>
      </c>
      <c r="D551" s="1" cm="1">
        <f t="array" ref="D551">MIN(FIND({0,1,2,3,4,5,6,7,8,9},Table_0__2[[#This Row],[Sample A]]&amp;"0123456789"))</f>
        <v>5</v>
      </c>
      <c r="E551" s="1" t="str">
        <f>LEFT(Table_0__2[[#This Row],[Sample A]],Table_0__2[[#This Row],[Column1]]-1)</f>
        <v xml:space="preserve">Red </v>
      </c>
      <c r="F551" s="2" t="str">
        <f>SUBSTITUTE((RIGHT(Table_0__2[[#This Row],[Sample A]],LEN(Table_0__2[[#This Row],[Sample A]]) - Table_0__2[[#This Row],[Column1]]+1)), "%", "")</f>
        <v>34 </v>
      </c>
      <c r="G551" s="1" cm="1">
        <f t="array" ref="G551">MIN(FIND({0,1,2,3,4,5,6,7,8,9},Table_0__2[[#This Row],[Sample B]]&amp;"0123456789"))</f>
        <v>5</v>
      </c>
      <c r="H551" s="1" t="str">
        <f>SUBSTITUTE((RIGHT(Table_0__2[[#This Row],[Sample B]],LEN(Table_0__2[[#This Row],[Sample B]]) - Table_0__2[[#This Row],[Column4]]+1)), "%", "")</f>
        <v>31 </v>
      </c>
      <c r="I551" s="1" t="e">
        <f>AVERAGE(Table_0__2[[#This Row],[Column3]],Table_0__2[[#This Row],[Column5]])</f>
        <v>#DIV/0!</v>
      </c>
    </row>
    <row r="552" spans="1:9" x14ac:dyDescent="0.25">
      <c r="A552" s="1" t="s">
        <v>83</v>
      </c>
      <c r="B552" s="1" t="s">
        <v>260</v>
      </c>
      <c r="C552" s="1" t="s">
        <v>305</v>
      </c>
      <c r="D552" s="1" cm="1">
        <f t="array" ref="D552">MIN(FIND({0,1,2,3,4,5,6,7,8,9},Table_0__2[[#This Row],[Sample A]]&amp;"0123456789"))</f>
        <v>7</v>
      </c>
      <c r="E552" s="1" t="str">
        <f>LEFT(Table_0__2[[#This Row],[Sample A]],Table_0__2[[#This Row],[Column1]]-1)</f>
        <v xml:space="preserve">Black </v>
      </c>
      <c r="F552" s="2" t="str">
        <f>SUBSTITUTE((RIGHT(Table_0__2[[#This Row],[Sample A]],LEN(Table_0__2[[#This Row],[Sample A]]) - Table_0__2[[#This Row],[Column1]]+1)), "%", "")</f>
        <v>6 </v>
      </c>
      <c r="G552" s="1" cm="1">
        <f t="array" ref="G552">MIN(FIND({0,1,2,3,4,5,6,7,8,9},Table_0__2[[#This Row],[Sample B]]&amp;"0123456789"))</f>
        <v>7</v>
      </c>
      <c r="H552" s="1" t="str">
        <f>SUBSTITUTE((RIGHT(Table_0__2[[#This Row],[Sample B]],LEN(Table_0__2[[#This Row],[Sample B]]) - Table_0__2[[#This Row],[Column4]]+1)), "%", "")</f>
        <v>10 </v>
      </c>
      <c r="I552" s="1" t="e">
        <f>AVERAGE(Table_0__2[[#This Row],[Column3]],Table_0__2[[#This Row],[Column5]])</f>
        <v>#DIV/0!</v>
      </c>
    </row>
    <row r="553" spans="1:9" x14ac:dyDescent="0.25">
      <c r="A553" s="1" t="s">
        <v>83</v>
      </c>
      <c r="B553" s="1" t="s">
        <v>241</v>
      </c>
      <c r="C553" s="1" t="s">
        <v>192</v>
      </c>
      <c r="D553" s="1" cm="1">
        <f t="array" ref="D553">MIN(FIND({0,1,2,3,4,5,6,7,8,9},Table_0__2[[#This Row],[Sample A]]&amp;"0123456789"))</f>
        <v>8</v>
      </c>
      <c r="E553" s="1" t="str">
        <f>LEFT(Table_0__2[[#This Row],[Sample A]],Table_0__2[[#This Row],[Column1]]-1)</f>
        <v xml:space="preserve">Yellow </v>
      </c>
      <c r="F553" s="2" t="str">
        <f>SUBSTITUTE((RIGHT(Table_0__2[[#This Row],[Sample A]],LEN(Table_0__2[[#This Row],[Sample A]]) - Table_0__2[[#This Row],[Column1]]+1)), "%", "")</f>
        <v>6 </v>
      </c>
      <c r="G553" s="1" cm="1">
        <f t="array" ref="G553">MIN(FIND({0,1,2,3,4,5,6,7,8,9},Table_0__2[[#This Row],[Sample B]]&amp;"0123456789"))</f>
        <v>8</v>
      </c>
      <c r="H553" s="1" t="str">
        <f>SUBSTITUTE((RIGHT(Table_0__2[[#This Row],[Sample B]],LEN(Table_0__2[[#This Row],[Sample B]]) - Table_0__2[[#This Row],[Column4]]+1)), "%", "")</f>
        <v>2 </v>
      </c>
      <c r="I553" s="1" t="e">
        <f>AVERAGE(Table_0__2[[#This Row],[Column3]],Table_0__2[[#This Row],[Column5]])</f>
        <v>#DIV/0!</v>
      </c>
    </row>
    <row r="554" spans="1:9" x14ac:dyDescent="0.25">
      <c r="A554" s="1" t="s">
        <v>83</v>
      </c>
      <c r="B554" s="1" t="s">
        <v>427</v>
      </c>
      <c r="C554" s="1" t="s">
        <v>185</v>
      </c>
      <c r="D554" s="1" cm="1">
        <f t="array" ref="D554">MIN(FIND({0,1,2,3,4,5,6,7,8,9},Table_0__2[[#This Row],[Sample A]]&amp;"0123456789"))</f>
        <v>6</v>
      </c>
      <c r="E554" s="1" t="str">
        <f>LEFT(Table_0__2[[#This Row],[Sample A]],Table_0__2[[#This Row],[Column1]]-1)</f>
        <v xml:space="preserve">Gray </v>
      </c>
      <c r="F554" s="2" t="str">
        <f>SUBSTITUTE((RIGHT(Table_0__2[[#This Row],[Sample A]],LEN(Table_0__2[[#This Row],[Sample A]]) - Table_0__2[[#This Row],[Column1]]+1)), "%", "")</f>
        <v>3 </v>
      </c>
      <c r="G554" s="1" cm="1">
        <f t="array" ref="G554">MIN(FIND({0,1,2,3,4,5,6,7,8,9},Table_0__2[[#This Row],[Sample B]]&amp;"0123456789"))</f>
        <v>6</v>
      </c>
      <c r="H554" s="1" t="str">
        <f>SUBSTITUTE((RIGHT(Table_0__2[[#This Row],[Sample B]],LEN(Table_0__2[[#This Row],[Sample B]]) - Table_0__2[[#This Row],[Column4]]+1)), "%", "")</f>
        <v>2 </v>
      </c>
      <c r="I554" s="1" t="e">
        <f>AVERAGE(Table_0__2[[#This Row],[Column3]],Table_0__2[[#This Row],[Column5]])</f>
        <v>#DIV/0!</v>
      </c>
    </row>
    <row r="555" spans="1:9" x14ac:dyDescent="0.25">
      <c r="A555" s="1" t="s">
        <v>83</v>
      </c>
      <c r="B555" s="1" t="s">
        <v>172</v>
      </c>
      <c r="C555" s="1" t="s">
        <v>184</v>
      </c>
      <c r="D555" s="1" cm="1">
        <f t="array" ref="D555">MIN(FIND({0,1,2,3,4,5,6,7,8,9},Table_0__2[[#This Row],[Sample A]]&amp;"0123456789"))</f>
        <v>7</v>
      </c>
      <c r="E555" s="1" t="str">
        <f>LEFT(Table_0__2[[#This Row],[Sample A]],Table_0__2[[#This Row],[Column1]]-1)</f>
        <v xml:space="preserve">Green </v>
      </c>
      <c r="F555" s="2" t="str">
        <f>SUBSTITUTE((RIGHT(Table_0__2[[#This Row],[Sample A]],LEN(Table_0__2[[#This Row],[Sample A]]) - Table_0__2[[#This Row],[Column1]]+1)), "%", "")</f>
        <v>2 </v>
      </c>
      <c r="G555" s="1" cm="1">
        <f t="array" ref="G555">MIN(FIND({0,1,2,3,4,5,6,7,8,9},Table_0__2[[#This Row],[Sample B]]&amp;"0123456789"))</f>
        <v>6</v>
      </c>
      <c r="H555" s="1" t="str">
        <f>SUBSTITUTE((RIGHT(Table_0__2[[#This Row],[Sample B]],LEN(Table_0__2[[#This Row],[Sample B]]) - Table_0__2[[#This Row],[Column4]]+1)), "%", "")</f>
        <v>4 </v>
      </c>
      <c r="I555" s="1" t="e">
        <f>AVERAGE(Table_0__2[[#This Row],[Column3]],Table_0__2[[#This Row],[Column5]])</f>
        <v>#DIV/0!</v>
      </c>
    </row>
    <row r="556" spans="1:9" x14ac:dyDescent="0.25">
      <c r="A556" s="1" t="s">
        <v>83</v>
      </c>
      <c r="B556" s="1" t="s">
        <v>174</v>
      </c>
      <c r="C556" s="1" t="s">
        <v>458</v>
      </c>
      <c r="D556" s="1" cm="1">
        <f t="array" ref="D556">MIN(FIND({0,1,2,3,4,5,6,7,8,9},Table_0__2[[#This Row],[Sample A]]&amp;"0123456789"))</f>
        <v>7</v>
      </c>
      <c r="E556" s="1" t="str">
        <f>LEFT(Table_0__2[[#This Row],[Sample A]],Table_0__2[[#This Row],[Column1]]-1)</f>
        <v xml:space="preserve">Brown </v>
      </c>
      <c r="F556" s="2" t="str">
        <f>SUBSTITUTE((RIGHT(Table_0__2[[#This Row],[Sample A]],LEN(Table_0__2[[#This Row],[Sample A]]) - Table_0__2[[#This Row],[Column1]]+1)), "%", "")</f>
        <v>2 </v>
      </c>
      <c r="G556" s="1" cm="1">
        <f t="array" ref="G556">MIN(FIND({0,1,2,3,4,5,6,7,8,9},Table_0__2[[#This Row],[Sample B]]&amp;"0123456789"))</f>
        <v>13</v>
      </c>
      <c r="H556" s="1" t="str">
        <f>SUBSTITUTE((RIGHT(Table_0__2[[#This Row],[Sample B]],LEN(Table_0__2[[#This Row],[Sample B]]) - Table_0__2[[#This Row],[Column4]]+1)), "%", "")</f>
        <v>2 </v>
      </c>
      <c r="I556" s="1" t="e">
        <f>AVERAGE(Table_0__2[[#This Row],[Column3]],Table_0__2[[#This Row],[Column5]])</f>
        <v>#DIV/0!</v>
      </c>
    </row>
    <row r="557" spans="1:9" x14ac:dyDescent="0.25">
      <c r="A557" s="1" t="s">
        <v>83</v>
      </c>
      <c r="B557" s="1" t="s">
        <v>223</v>
      </c>
      <c r="C557" s="1" t="s">
        <v>178</v>
      </c>
      <c r="D557" s="1" cm="1">
        <f t="array" ref="D557">MIN(FIND({0,1,2,3,4,5,6,7,8,9},Table_0__2[[#This Row],[Sample A]]&amp;"0123456789"))</f>
        <v>10</v>
      </c>
      <c r="E557" s="1" t="str">
        <f>LEFT(Table_0__2[[#This Row],[Sample A]],Table_0__2[[#This Row],[Column1]]-1)</f>
        <v xml:space="preserve">Dark red </v>
      </c>
      <c r="F557" s="2" t="str">
        <f>SUBSTITUTE((RIGHT(Table_0__2[[#This Row],[Sample A]],LEN(Table_0__2[[#This Row],[Sample A]]) - Table_0__2[[#This Row],[Column1]]+1)), "%", "")</f>
        <v>2 </v>
      </c>
      <c r="G557" s="1" cm="1">
        <f t="array" ref="G557">MIN(FIND({0,1,2,3,4,5,6,7,8,9},Table_0__2[[#This Row],[Sample B]]&amp;"0123456789"))</f>
        <v>8</v>
      </c>
      <c r="H557" s="1" t="str">
        <f>SUBSTITUTE((RIGHT(Table_0__2[[#This Row],[Sample B]],LEN(Table_0__2[[#This Row],[Sample B]]) - Table_0__2[[#This Row],[Column4]]+1)), "%", "")</f>
        <v>2 </v>
      </c>
      <c r="I557" s="1" t="e">
        <f>AVERAGE(Table_0__2[[#This Row],[Column3]],Table_0__2[[#This Row],[Column5]])</f>
        <v>#DIV/0!</v>
      </c>
    </row>
    <row r="558" spans="1:9" x14ac:dyDescent="0.25">
      <c r="A558" s="1" t="s">
        <v>84</v>
      </c>
      <c r="B558" s="1" t="s">
        <v>459</v>
      </c>
      <c r="C558" s="1" t="s">
        <v>460</v>
      </c>
      <c r="D558" s="1" cm="1">
        <f t="array" ref="D558">MIN(FIND({0,1,2,3,4,5,6,7,8,9},Table_0__2[[#This Row],[Sample A]]&amp;"0123456789"))</f>
        <v>6</v>
      </c>
      <c r="E558" s="1" t="str">
        <f>LEFT(Table_0__2[[#This Row],[Sample A]],Table_0__2[[#This Row],[Column1]]-1)</f>
        <v xml:space="preserve">Gray </v>
      </c>
      <c r="F558" s="2" t="str">
        <f>SUBSTITUTE((RIGHT(Table_0__2[[#This Row],[Sample A]],LEN(Table_0__2[[#This Row],[Sample A]]) - Table_0__2[[#This Row],[Column1]]+1)), "%", "")</f>
        <v>47 </v>
      </c>
      <c r="G558" s="1" cm="1">
        <f t="array" ref="G558">MIN(FIND({0,1,2,3,4,5,6,7,8,9},Table_0__2[[#This Row],[Sample B]]&amp;"0123456789"))</f>
        <v>6</v>
      </c>
      <c r="H558" s="1" t="str">
        <f>SUBSTITUTE((RIGHT(Table_0__2[[#This Row],[Sample B]],LEN(Table_0__2[[#This Row],[Sample B]]) - Table_0__2[[#This Row],[Column4]]+1)), "%", "")</f>
        <v>51 </v>
      </c>
      <c r="I558" s="1" t="e">
        <f>AVERAGE(Table_0__2[[#This Row],[Column3]],Table_0__2[[#This Row],[Column5]])</f>
        <v>#DIV/0!</v>
      </c>
    </row>
    <row r="559" spans="1:9" x14ac:dyDescent="0.25">
      <c r="A559" s="1" t="s">
        <v>84</v>
      </c>
      <c r="B559" s="1" t="s">
        <v>265</v>
      </c>
      <c r="C559" s="1" t="s">
        <v>334</v>
      </c>
      <c r="D559" s="1" cm="1">
        <f t="array" ref="D559">MIN(FIND({0,1,2,3,4,5,6,7,8,9},Table_0__2[[#This Row],[Sample A]]&amp;"0123456789"))</f>
        <v>7</v>
      </c>
      <c r="E559" s="1" t="str">
        <f>LEFT(Table_0__2[[#This Row],[Sample A]],Table_0__2[[#This Row],[Column1]]-1)</f>
        <v xml:space="preserve">Black </v>
      </c>
      <c r="F559" s="2" t="str">
        <f>SUBSTITUTE((RIGHT(Table_0__2[[#This Row],[Sample A]],LEN(Table_0__2[[#This Row],[Sample A]]) - Table_0__2[[#This Row],[Column1]]+1)), "%", "")</f>
        <v>17 </v>
      </c>
      <c r="G559" s="1" cm="1">
        <f t="array" ref="G559">MIN(FIND({0,1,2,3,4,5,6,7,8,9},Table_0__2[[#This Row],[Sample B]]&amp;"0123456789"))</f>
        <v>7</v>
      </c>
      <c r="H559" s="1" t="str">
        <f>SUBSTITUTE((RIGHT(Table_0__2[[#This Row],[Sample B]],LEN(Table_0__2[[#This Row],[Sample B]]) - Table_0__2[[#This Row],[Column4]]+1)), "%", "")</f>
        <v>19 </v>
      </c>
      <c r="I559" s="1" t="e">
        <f>AVERAGE(Table_0__2[[#This Row],[Column3]],Table_0__2[[#This Row],[Column5]])</f>
        <v>#DIV/0!</v>
      </c>
    </row>
    <row r="560" spans="1:9" x14ac:dyDescent="0.25">
      <c r="A560" s="1" t="s">
        <v>84</v>
      </c>
      <c r="B560" s="1" t="s">
        <v>286</v>
      </c>
      <c r="C560" s="1" t="s">
        <v>258</v>
      </c>
      <c r="D560" s="1" cm="1">
        <f t="array" ref="D560">MIN(FIND({0,1,2,3,4,5,6,7,8,9},Table_0__2[[#This Row],[Sample A]]&amp;"0123456789"))</f>
        <v>6</v>
      </c>
      <c r="E560" s="1" t="str">
        <f>LEFT(Table_0__2[[#This Row],[Sample A]],Table_0__2[[#This Row],[Column1]]-1)</f>
        <v xml:space="preserve">Blue </v>
      </c>
      <c r="F560" s="2" t="str">
        <f>SUBSTITUTE((RIGHT(Table_0__2[[#This Row],[Sample A]],LEN(Table_0__2[[#This Row],[Sample A]]) - Table_0__2[[#This Row],[Column1]]+1)), "%", "")</f>
        <v>14 </v>
      </c>
      <c r="G560" s="1" cm="1">
        <f t="array" ref="G560">MIN(FIND({0,1,2,3,4,5,6,7,8,9},Table_0__2[[#This Row],[Sample B]]&amp;"0123456789"))</f>
        <v>6</v>
      </c>
      <c r="H560" s="1" t="str">
        <f>SUBSTITUTE((RIGHT(Table_0__2[[#This Row],[Sample B]],LEN(Table_0__2[[#This Row],[Sample B]]) - Table_0__2[[#This Row],[Column4]]+1)), "%", "")</f>
        <v>10 </v>
      </c>
      <c r="I560" s="1" t="e">
        <f>AVERAGE(Table_0__2[[#This Row],[Column3]],Table_0__2[[#This Row],[Column5]])</f>
        <v>#DIV/0!</v>
      </c>
    </row>
    <row r="561" spans="1:9" x14ac:dyDescent="0.25">
      <c r="A561" s="1" t="s">
        <v>84</v>
      </c>
      <c r="B561" s="1" t="s">
        <v>183</v>
      </c>
      <c r="C561" s="1" t="s">
        <v>182</v>
      </c>
      <c r="D561" s="1" cm="1">
        <f t="array" ref="D561">MIN(FIND({0,1,2,3,4,5,6,7,8,9},Table_0__2[[#This Row],[Sample A]]&amp;"0123456789"))</f>
        <v>7</v>
      </c>
      <c r="E561" s="1" t="str">
        <f>LEFT(Table_0__2[[#This Row],[Sample A]],Table_0__2[[#This Row],[Column1]]-1)</f>
        <v xml:space="preserve">Brown </v>
      </c>
      <c r="F561" s="2" t="str">
        <f>SUBSTITUTE((RIGHT(Table_0__2[[#This Row],[Sample A]],LEN(Table_0__2[[#This Row],[Sample A]]) - Table_0__2[[#This Row],[Column1]]+1)), "%", "")</f>
        <v>6 </v>
      </c>
      <c r="G561" s="1" cm="1">
        <f t="array" ref="G561">MIN(FIND({0,1,2,3,4,5,6,7,8,9},Table_0__2[[#This Row],[Sample B]]&amp;"0123456789"))</f>
        <v>7</v>
      </c>
      <c r="H561" s="1" t="str">
        <f>SUBSTITUTE((RIGHT(Table_0__2[[#This Row],[Sample B]],LEN(Table_0__2[[#This Row],[Sample B]]) - Table_0__2[[#This Row],[Column4]]+1)), "%", "")</f>
        <v>10 </v>
      </c>
      <c r="I561" s="1" t="e">
        <f>AVERAGE(Table_0__2[[#This Row],[Column3]],Table_0__2[[#This Row],[Column5]])</f>
        <v>#DIV/0!</v>
      </c>
    </row>
    <row r="562" spans="1:9" x14ac:dyDescent="0.25">
      <c r="A562" s="1" t="s">
        <v>84</v>
      </c>
      <c r="B562" s="1" t="s">
        <v>228</v>
      </c>
      <c r="C562" s="1" t="s">
        <v>387</v>
      </c>
      <c r="D562" s="1" cm="1">
        <f t="array" ref="D562">MIN(FIND({0,1,2,3,4,5,6,7,8,9},Table_0__2[[#This Row],[Sample A]]&amp;"0123456789"))</f>
        <v>5</v>
      </c>
      <c r="E562" s="1" t="str">
        <f>LEFT(Table_0__2[[#This Row],[Sample A]],Table_0__2[[#This Row],[Column1]]-1)</f>
        <v xml:space="preserve">Red </v>
      </c>
      <c r="F562" s="2" t="str">
        <f>SUBSTITUTE((RIGHT(Table_0__2[[#This Row],[Sample A]],LEN(Table_0__2[[#This Row],[Sample A]]) - Table_0__2[[#This Row],[Column1]]+1)), "%", "")</f>
        <v>8 </v>
      </c>
      <c r="G562" s="1" cm="1">
        <f t="array" ref="G562">MIN(FIND({0,1,2,3,4,5,6,7,8,9},Table_0__2[[#This Row],[Sample B]]&amp;"0123456789"))</f>
        <v>5</v>
      </c>
      <c r="H562" s="1" t="str">
        <f>SUBSTITUTE((RIGHT(Table_0__2[[#This Row],[Sample B]],LEN(Table_0__2[[#This Row],[Sample B]]) - Table_0__2[[#This Row],[Column4]]+1)), "%", "")</f>
        <v>4 </v>
      </c>
      <c r="I562" s="1" t="e">
        <f>AVERAGE(Table_0__2[[#This Row],[Column3]],Table_0__2[[#This Row],[Column5]])</f>
        <v>#DIV/0!</v>
      </c>
    </row>
    <row r="563" spans="1:9" x14ac:dyDescent="0.25">
      <c r="A563" s="1" t="s">
        <v>84</v>
      </c>
      <c r="B563" s="1" t="s">
        <v>242</v>
      </c>
      <c r="C563" s="1" t="s">
        <v>242</v>
      </c>
      <c r="D563" s="1" cm="1">
        <f t="array" ref="D563">MIN(FIND({0,1,2,3,4,5,6,7,8,9},Table_0__2[[#This Row],[Sample A]]&amp;"0123456789"))</f>
        <v>7</v>
      </c>
      <c r="E563" s="1" t="str">
        <f>LEFT(Table_0__2[[#This Row],[Sample A]],Table_0__2[[#This Row],[Column1]]-1)</f>
        <v xml:space="preserve">White </v>
      </c>
      <c r="F563" s="2" t="str">
        <f>SUBSTITUTE((RIGHT(Table_0__2[[#This Row],[Sample A]],LEN(Table_0__2[[#This Row],[Sample A]]) - Table_0__2[[#This Row],[Column1]]+1)), "%", "")</f>
        <v>2 </v>
      </c>
      <c r="G563" s="1" cm="1">
        <f t="array" ref="G563">MIN(FIND({0,1,2,3,4,5,6,7,8,9},Table_0__2[[#This Row],[Sample B]]&amp;"0123456789"))</f>
        <v>7</v>
      </c>
      <c r="H563" s="1" t="str">
        <f>SUBSTITUTE((RIGHT(Table_0__2[[#This Row],[Sample B]],LEN(Table_0__2[[#This Row],[Sample B]]) - Table_0__2[[#This Row],[Column4]]+1)), "%", "")</f>
        <v>2 </v>
      </c>
      <c r="I563" s="1" t="e">
        <f>AVERAGE(Table_0__2[[#This Row],[Column3]],Table_0__2[[#This Row],[Column5]])</f>
        <v>#DIV/0!</v>
      </c>
    </row>
    <row r="564" spans="1:9" x14ac:dyDescent="0.25">
      <c r="A564" s="1" t="s">
        <v>84</v>
      </c>
      <c r="B564" s="1" t="s">
        <v>192</v>
      </c>
      <c r="C564" s="1" t="s">
        <v>178</v>
      </c>
      <c r="D564" s="1" cm="1">
        <f t="array" ref="D564">MIN(FIND({0,1,2,3,4,5,6,7,8,9},Table_0__2[[#This Row],[Sample A]]&amp;"0123456789"))</f>
        <v>8</v>
      </c>
      <c r="E564" s="1" t="str">
        <f>LEFT(Table_0__2[[#This Row],[Sample A]],Table_0__2[[#This Row],[Column1]]-1)</f>
        <v xml:space="preserve">Yellow </v>
      </c>
      <c r="F564" s="2" t="str">
        <f>SUBSTITUTE((RIGHT(Table_0__2[[#This Row],[Sample A]],LEN(Table_0__2[[#This Row],[Sample A]]) - Table_0__2[[#This Row],[Column1]]+1)), "%", "")</f>
        <v>2 </v>
      </c>
      <c r="G564" s="1" cm="1">
        <f t="array" ref="G564">MIN(FIND({0,1,2,3,4,5,6,7,8,9},Table_0__2[[#This Row],[Sample B]]&amp;"0123456789"))</f>
        <v>8</v>
      </c>
      <c r="H564" s="1" t="str">
        <f>SUBSTITUTE((RIGHT(Table_0__2[[#This Row],[Sample B]],LEN(Table_0__2[[#This Row],[Sample B]]) - Table_0__2[[#This Row],[Column4]]+1)), "%", "")</f>
        <v>2 </v>
      </c>
      <c r="I564" s="1" t="e">
        <f>AVERAGE(Table_0__2[[#This Row],[Column3]],Table_0__2[[#This Row],[Column5]])</f>
        <v>#DIV/0!</v>
      </c>
    </row>
    <row r="565" spans="1:9" x14ac:dyDescent="0.25">
      <c r="A565" s="1" t="s">
        <v>84</v>
      </c>
      <c r="B565" s="1" t="s">
        <v>172</v>
      </c>
      <c r="C565" s="1" t="s">
        <v>193</v>
      </c>
      <c r="D565" s="1" cm="1">
        <f t="array" ref="D565">MIN(FIND({0,1,2,3,4,5,6,7,8,9},Table_0__2[[#This Row],[Sample A]]&amp;"0123456789"))</f>
        <v>7</v>
      </c>
      <c r="E565" s="1" t="str">
        <f>LEFT(Table_0__2[[#This Row],[Sample A]],Table_0__2[[#This Row],[Column1]]-1)</f>
        <v xml:space="preserve">Green </v>
      </c>
      <c r="F565" s="2" t="str">
        <f>SUBSTITUTE((RIGHT(Table_0__2[[#This Row],[Sample A]],LEN(Table_0__2[[#This Row],[Sample A]]) - Table_0__2[[#This Row],[Column1]]+1)), "%", "")</f>
        <v>2 </v>
      </c>
      <c r="G565" s="1" cm="1">
        <f t="array" ref="G565">MIN(FIND({0,1,2,3,4,5,6,7,8,9},Table_0__2[[#This Row],[Sample B]]&amp;"0123456789"))</f>
        <v>11</v>
      </c>
      <c r="H565" s="1" t="str">
        <f>SUBSTITUTE((RIGHT(Table_0__2[[#This Row],[Sample B]],LEN(Table_0__2[[#This Row],[Sample B]]) - Table_0__2[[#This Row],[Column4]]+1)), "%", "")</f>
        <v>2 </v>
      </c>
      <c r="I565" s="1" t="e">
        <f>AVERAGE(Table_0__2[[#This Row],[Column3]],Table_0__2[[#This Row],[Column5]])</f>
        <v>#DIV/0!</v>
      </c>
    </row>
    <row r="566" spans="1:9" x14ac:dyDescent="0.25">
      <c r="A566" s="1" t="s">
        <v>85</v>
      </c>
      <c r="B566" s="1" t="s">
        <v>342</v>
      </c>
      <c r="C566" s="1" t="s">
        <v>195</v>
      </c>
      <c r="D566" s="1" cm="1">
        <f t="array" ref="D566">MIN(FIND({0,1,2,3,4,5,6,7,8,9},Table_0__2[[#This Row],[Sample A]]&amp;"0123456789"))</f>
        <v>5</v>
      </c>
      <c r="E566" s="1" t="str">
        <f>LEFT(Table_0__2[[#This Row],[Sample A]],Table_0__2[[#This Row],[Column1]]-1)</f>
        <v xml:space="preserve">Red </v>
      </c>
      <c r="F566" s="2" t="str">
        <f>SUBSTITUTE((RIGHT(Table_0__2[[#This Row],[Sample A]],LEN(Table_0__2[[#This Row],[Sample A]]) - Table_0__2[[#This Row],[Column1]]+1)), "%", "")</f>
        <v>38 </v>
      </c>
      <c r="G566" s="1" cm="1">
        <f t="array" ref="G566">MIN(FIND({0,1,2,3,4,5,6,7,8,9},Table_0__2[[#This Row],[Sample B]]&amp;"0123456789"))</f>
        <v>5</v>
      </c>
      <c r="H566" s="1" t="str">
        <f>SUBSTITUTE((RIGHT(Table_0__2[[#This Row],[Sample B]],LEN(Table_0__2[[#This Row],[Sample B]]) - Table_0__2[[#This Row],[Column4]]+1)), "%", "")</f>
        <v>35 </v>
      </c>
      <c r="I566" s="1" t="e">
        <f>AVERAGE(Table_0__2[[#This Row],[Column3]],Table_0__2[[#This Row],[Column5]])</f>
        <v>#DIV/0!</v>
      </c>
    </row>
    <row r="567" spans="1:9" x14ac:dyDescent="0.25">
      <c r="A567" s="1" t="s">
        <v>85</v>
      </c>
      <c r="B567" s="1" t="s">
        <v>269</v>
      </c>
      <c r="C567" s="1" t="s">
        <v>360</v>
      </c>
      <c r="D567" s="1" cm="1">
        <f t="array" ref="D567">MIN(FIND({0,1,2,3,4,5,6,7,8,9},Table_0__2[[#This Row],[Sample A]]&amp;"0123456789"))</f>
        <v>7</v>
      </c>
      <c r="E567" s="1" t="str">
        <f>LEFT(Table_0__2[[#This Row],[Sample A]],Table_0__2[[#This Row],[Column1]]-1)</f>
        <v xml:space="preserve">Black </v>
      </c>
      <c r="F567" s="2" t="str">
        <f>SUBSTITUTE((RIGHT(Table_0__2[[#This Row],[Sample A]],LEN(Table_0__2[[#This Row],[Sample A]]) - Table_0__2[[#This Row],[Column1]]+1)), "%", "")</f>
        <v>32 </v>
      </c>
      <c r="G567" s="1" cm="1">
        <f t="array" ref="G567">MIN(FIND({0,1,2,3,4,5,6,7,8,9},Table_0__2[[#This Row],[Sample B]]&amp;"0123456789"))</f>
        <v>7</v>
      </c>
      <c r="H567" s="1" t="str">
        <f>SUBSTITUTE((RIGHT(Table_0__2[[#This Row],[Sample B]],LEN(Table_0__2[[#This Row],[Sample B]]) - Table_0__2[[#This Row],[Column4]]+1)), "%", "")</f>
        <v>41 </v>
      </c>
      <c r="I567" s="1" t="e">
        <f>AVERAGE(Table_0__2[[#This Row],[Column3]],Table_0__2[[#This Row],[Column5]])</f>
        <v>#DIV/0!</v>
      </c>
    </row>
    <row r="568" spans="1:9" x14ac:dyDescent="0.25">
      <c r="A568" s="1" t="s">
        <v>85</v>
      </c>
      <c r="B568" s="1" t="s">
        <v>258</v>
      </c>
      <c r="C568" s="1" t="s">
        <v>286</v>
      </c>
      <c r="D568" s="1" cm="1">
        <f t="array" ref="D568">MIN(FIND({0,1,2,3,4,5,6,7,8,9},Table_0__2[[#This Row],[Sample A]]&amp;"0123456789"))</f>
        <v>6</v>
      </c>
      <c r="E568" s="1" t="str">
        <f>LEFT(Table_0__2[[#This Row],[Sample A]],Table_0__2[[#This Row],[Column1]]-1)</f>
        <v xml:space="preserve">Blue </v>
      </c>
      <c r="F568" s="2" t="str">
        <f>SUBSTITUTE((RIGHT(Table_0__2[[#This Row],[Sample A]],LEN(Table_0__2[[#This Row],[Sample A]]) - Table_0__2[[#This Row],[Column1]]+1)), "%", "")</f>
        <v>10 </v>
      </c>
      <c r="G568" s="1" cm="1">
        <f t="array" ref="G568">MIN(FIND({0,1,2,3,4,5,6,7,8,9},Table_0__2[[#This Row],[Sample B]]&amp;"0123456789"))</f>
        <v>6</v>
      </c>
      <c r="H568" s="1" t="str">
        <f>SUBSTITUTE((RIGHT(Table_0__2[[#This Row],[Sample B]],LEN(Table_0__2[[#This Row],[Sample B]]) - Table_0__2[[#This Row],[Column4]]+1)), "%", "")</f>
        <v>14 </v>
      </c>
      <c r="I568" s="1" t="e">
        <f>AVERAGE(Table_0__2[[#This Row],[Column3]],Table_0__2[[#This Row],[Column5]])</f>
        <v>#DIV/0!</v>
      </c>
    </row>
    <row r="569" spans="1:9" x14ac:dyDescent="0.25">
      <c r="A569" s="1" t="s">
        <v>85</v>
      </c>
      <c r="B569" s="1" t="s">
        <v>278</v>
      </c>
      <c r="C569" s="1" t="s">
        <v>176</v>
      </c>
      <c r="D569" s="1" cm="1">
        <f t="array" ref="D569">MIN(FIND({0,1,2,3,4,5,6,7,8,9},Table_0__2[[#This Row],[Sample A]]&amp;"0123456789"))</f>
        <v>6</v>
      </c>
      <c r="E569" s="1" t="str">
        <f>LEFT(Table_0__2[[#This Row],[Sample A]],Table_0__2[[#This Row],[Column1]]-1)</f>
        <v xml:space="preserve">Gray </v>
      </c>
      <c r="F569" s="2" t="str">
        <f>SUBSTITUTE((RIGHT(Table_0__2[[#This Row],[Sample A]],LEN(Table_0__2[[#This Row],[Sample A]]) - Table_0__2[[#This Row],[Column1]]+1)), "%", "")</f>
        <v>10 </v>
      </c>
      <c r="G569" s="1" cm="1">
        <f t="array" ref="G569">MIN(FIND({0,1,2,3,4,5,6,7,8,9},Table_0__2[[#This Row],[Sample B]]&amp;"0123456789"))</f>
        <v>6</v>
      </c>
      <c r="H569" s="1" t="str">
        <f>SUBSTITUTE((RIGHT(Table_0__2[[#This Row],[Sample B]],LEN(Table_0__2[[#This Row],[Sample B]]) - Table_0__2[[#This Row],[Column4]]+1)), "%", "")</f>
        <v>4 </v>
      </c>
      <c r="I569" s="1" t="e">
        <f>AVERAGE(Table_0__2[[#This Row],[Column3]],Table_0__2[[#This Row],[Column5]])</f>
        <v>#DIV/0!</v>
      </c>
    </row>
    <row r="570" spans="1:9" x14ac:dyDescent="0.25">
      <c r="A570" s="1" t="s">
        <v>85</v>
      </c>
      <c r="B570" s="1" t="s">
        <v>192</v>
      </c>
      <c r="C570" s="1" t="s">
        <v>192</v>
      </c>
      <c r="D570" s="1" cm="1">
        <f t="array" ref="D570">MIN(FIND({0,1,2,3,4,5,6,7,8,9},Table_0__2[[#This Row],[Sample A]]&amp;"0123456789"))</f>
        <v>8</v>
      </c>
      <c r="E570" s="1" t="str">
        <f>LEFT(Table_0__2[[#This Row],[Sample A]],Table_0__2[[#This Row],[Column1]]-1)</f>
        <v xml:space="preserve">Yellow </v>
      </c>
      <c r="F570" s="2" t="str">
        <f>SUBSTITUTE((RIGHT(Table_0__2[[#This Row],[Sample A]],LEN(Table_0__2[[#This Row],[Sample A]]) - Table_0__2[[#This Row],[Column1]]+1)), "%", "")</f>
        <v>2 </v>
      </c>
      <c r="G570" s="1" cm="1">
        <f t="array" ref="G570">MIN(FIND({0,1,2,3,4,5,6,7,8,9},Table_0__2[[#This Row],[Sample B]]&amp;"0123456789"))</f>
        <v>8</v>
      </c>
      <c r="H570" s="1" t="str">
        <f>SUBSTITUTE((RIGHT(Table_0__2[[#This Row],[Sample B]],LEN(Table_0__2[[#This Row],[Sample B]]) - Table_0__2[[#This Row],[Column4]]+1)), "%", "")</f>
        <v>2 </v>
      </c>
      <c r="I570" s="1" t="e">
        <f>AVERAGE(Table_0__2[[#This Row],[Column3]],Table_0__2[[#This Row],[Column5]])</f>
        <v>#DIV/0!</v>
      </c>
    </row>
    <row r="571" spans="1:9" x14ac:dyDescent="0.25">
      <c r="A571" s="1" t="s">
        <v>85</v>
      </c>
      <c r="B571" s="1" t="s">
        <v>211</v>
      </c>
      <c r="C571" s="1" t="s">
        <v>178</v>
      </c>
      <c r="D571" s="1" cm="1">
        <f t="array" ref="D571">MIN(FIND({0,1,2,3,4,5,6,7,8,9},Table_0__2[[#This Row],[Sample A]]&amp;"0123456789"))</f>
        <v>7</v>
      </c>
      <c r="E571" s="1" t="str">
        <f>LEFT(Table_0__2[[#This Row],[Sample A]],Table_0__2[[#This Row],[Column1]]-1)</f>
        <v xml:space="preserve">White </v>
      </c>
      <c r="F571" s="2" t="str">
        <f>SUBSTITUTE((RIGHT(Table_0__2[[#This Row],[Sample A]],LEN(Table_0__2[[#This Row],[Sample A]]) - Table_0__2[[#This Row],[Column1]]+1)), "%", "")</f>
        <v>4 </v>
      </c>
      <c r="G571" s="1" cm="1">
        <f t="array" ref="G571">MIN(FIND({0,1,2,3,4,5,6,7,8,9},Table_0__2[[#This Row],[Sample B]]&amp;"0123456789"))</f>
        <v>8</v>
      </c>
      <c r="H571" s="1" t="str">
        <f>SUBSTITUTE((RIGHT(Table_0__2[[#This Row],[Sample B]],LEN(Table_0__2[[#This Row],[Sample B]]) - Table_0__2[[#This Row],[Column4]]+1)), "%", "")</f>
        <v>2 </v>
      </c>
      <c r="I571" s="1" t="e">
        <f>AVERAGE(Table_0__2[[#This Row],[Column3]],Table_0__2[[#This Row],[Column5]])</f>
        <v>#DIV/0!</v>
      </c>
    </row>
    <row r="572" spans="1:9" x14ac:dyDescent="0.25">
      <c r="A572" s="1" t="s">
        <v>85</v>
      </c>
      <c r="B572" s="1" t="s">
        <v>174</v>
      </c>
      <c r="C572" s="1" t="s">
        <v>186</v>
      </c>
      <c r="D572" s="1" cm="1">
        <f t="array" ref="D572">MIN(FIND({0,1,2,3,4,5,6,7,8,9},Table_0__2[[#This Row],[Sample A]]&amp;"0123456789"))</f>
        <v>7</v>
      </c>
      <c r="E572" s="1" t="str">
        <f>LEFT(Table_0__2[[#This Row],[Sample A]],Table_0__2[[#This Row],[Column1]]-1)</f>
        <v xml:space="preserve">Brown </v>
      </c>
      <c r="F572" s="2" t="str">
        <f>SUBSTITUTE((RIGHT(Table_0__2[[#This Row],[Sample A]],LEN(Table_0__2[[#This Row],[Sample A]]) - Table_0__2[[#This Row],[Column1]]+1)), "%", "")</f>
        <v>2 </v>
      </c>
      <c r="G572" s="1" cm="1">
        <f t="array" ref="G572">MIN(FIND({0,1,2,3,4,5,6,7,8,9},Table_0__2[[#This Row],[Sample B]]&amp;"0123456789"))</f>
        <v>8</v>
      </c>
      <c r="H572" s="1" t="str">
        <f>SUBSTITUTE((RIGHT(Table_0__2[[#This Row],[Sample B]],LEN(Table_0__2[[#This Row],[Sample B]]) - Table_0__2[[#This Row],[Column4]]+1)), "%", "")</f>
        <v>2 </v>
      </c>
      <c r="I572" s="1" t="e">
        <f>AVERAGE(Table_0__2[[#This Row],[Column3]],Table_0__2[[#This Row],[Column5]])</f>
        <v>#DIV/0!</v>
      </c>
    </row>
    <row r="573" spans="1:9" x14ac:dyDescent="0.25">
      <c r="A573" s="1" t="s">
        <v>86</v>
      </c>
      <c r="B573" s="1" t="s">
        <v>308</v>
      </c>
      <c r="C573" s="1" t="s">
        <v>166</v>
      </c>
      <c r="D573" s="1" cm="1">
        <f t="array" ref="D573">MIN(FIND({0,1,2,3,4,5,6,7,8,9},Table_0__2[[#This Row],[Sample A]]&amp;"0123456789"))</f>
        <v>7</v>
      </c>
      <c r="E573" s="1" t="str">
        <f>LEFT(Table_0__2[[#This Row],[Sample A]],Table_0__2[[#This Row],[Column1]]-1)</f>
        <v xml:space="preserve">Black </v>
      </c>
      <c r="F573" s="2" t="str">
        <f>SUBSTITUTE((RIGHT(Table_0__2[[#This Row],[Sample A]],LEN(Table_0__2[[#This Row],[Sample A]]) - Table_0__2[[#This Row],[Column1]]+1)), "%", "")</f>
        <v>46 </v>
      </c>
      <c r="G573" s="1" cm="1">
        <f t="array" ref="G573">MIN(FIND({0,1,2,3,4,5,6,7,8,9},Table_0__2[[#This Row],[Sample B]]&amp;"0123456789"))</f>
        <v>7</v>
      </c>
      <c r="H573" s="1" t="str">
        <f>SUBSTITUTE((RIGHT(Table_0__2[[#This Row],[Sample B]],LEN(Table_0__2[[#This Row],[Sample B]]) - Table_0__2[[#This Row],[Column4]]+1)), "%", "")</f>
        <v>53 </v>
      </c>
      <c r="I573" s="1" t="e">
        <f>AVERAGE(Table_0__2[[#This Row],[Column3]],Table_0__2[[#This Row],[Column5]])</f>
        <v>#DIV/0!</v>
      </c>
    </row>
    <row r="574" spans="1:9" x14ac:dyDescent="0.25">
      <c r="A574" s="1" t="s">
        <v>86</v>
      </c>
      <c r="B574" s="1" t="s">
        <v>196</v>
      </c>
      <c r="C574" s="1" t="s">
        <v>197</v>
      </c>
      <c r="D574" s="1" cm="1">
        <f t="array" ref="D574">MIN(FIND({0,1,2,3,4,5,6,7,8,9},Table_0__2[[#This Row],[Sample A]]&amp;"0123456789"))</f>
        <v>6</v>
      </c>
      <c r="E574" s="1" t="str">
        <f>LEFT(Table_0__2[[#This Row],[Sample A]],Table_0__2[[#This Row],[Column1]]-1)</f>
        <v xml:space="preserve">Gray </v>
      </c>
      <c r="F574" s="2" t="str">
        <f>SUBSTITUTE((RIGHT(Table_0__2[[#This Row],[Sample A]],LEN(Table_0__2[[#This Row],[Sample A]]) - Table_0__2[[#This Row],[Column1]]+1)), "%", "")</f>
        <v>18 </v>
      </c>
      <c r="G574" s="1" cm="1">
        <f t="array" ref="G574">MIN(FIND({0,1,2,3,4,5,6,7,8,9},Table_0__2[[#This Row],[Sample B]]&amp;"0123456789"))</f>
        <v>6</v>
      </c>
      <c r="H574" s="1" t="str">
        <f>SUBSTITUTE((RIGHT(Table_0__2[[#This Row],[Sample B]],LEN(Table_0__2[[#This Row],[Sample B]]) - Table_0__2[[#This Row],[Column4]]+1)), "%", "")</f>
        <v>15 </v>
      </c>
      <c r="I574" s="1" t="e">
        <f>AVERAGE(Table_0__2[[#This Row],[Column3]],Table_0__2[[#This Row],[Column5]])</f>
        <v>#DIV/0!</v>
      </c>
    </row>
    <row r="575" spans="1:9" x14ac:dyDescent="0.25">
      <c r="A575" s="1" t="s">
        <v>86</v>
      </c>
      <c r="B575" s="1" t="s">
        <v>448</v>
      </c>
      <c r="C575" s="1" t="s">
        <v>438</v>
      </c>
      <c r="D575" s="1" cm="1">
        <f t="array" ref="D575">MIN(FIND({0,1,2,3,4,5,6,7,8,9},Table_0__2[[#This Row],[Sample A]]&amp;"0123456789"))</f>
        <v>7</v>
      </c>
      <c r="E575" s="1" t="str">
        <f>LEFT(Table_0__2[[#This Row],[Sample A]],Table_0__2[[#This Row],[Column1]]-1)</f>
        <v xml:space="preserve">Brown </v>
      </c>
      <c r="F575" s="2" t="str">
        <f>SUBSTITUTE((RIGHT(Table_0__2[[#This Row],[Sample A]],LEN(Table_0__2[[#This Row],[Sample A]]) - Table_0__2[[#This Row],[Column1]]+1)), "%", "")</f>
        <v>14 </v>
      </c>
      <c r="G575" s="1" cm="1">
        <f t="array" ref="G575">MIN(FIND({0,1,2,3,4,5,6,7,8,9},Table_0__2[[#This Row],[Sample B]]&amp;"0123456789"))</f>
        <v>7</v>
      </c>
      <c r="H575" s="1" t="str">
        <f>SUBSTITUTE((RIGHT(Table_0__2[[#This Row],[Sample B]],LEN(Table_0__2[[#This Row],[Sample B]]) - Table_0__2[[#This Row],[Column4]]+1)), "%", "")</f>
        <v>12 </v>
      </c>
      <c r="I575" s="1" t="e">
        <f>AVERAGE(Table_0__2[[#This Row],[Column3]],Table_0__2[[#This Row],[Column5]])</f>
        <v>#DIV/0!</v>
      </c>
    </row>
    <row r="576" spans="1:9" x14ac:dyDescent="0.25">
      <c r="A576" s="1" t="s">
        <v>86</v>
      </c>
      <c r="B576" s="1" t="s">
        <v>461</v>
      </c>
      <c r="C576" s="1" t="s">
        <v>377</v>
      </c>
      <c r="D576" s="1" cm="1">
        <f t="array" ref="D576">MIN(FIND({0,1,2,3,4,5,6,7,8,9},Table_0__2[[#This Row],[Sample A]]&amp;"0123456789"))</f>
        <v>7</v>
      </c>
      <c r="E576" s="1" t="str">
        <f>LEFT(Table_0__2[[#This Row],[Sample A]],Table_0__2[[#This Row],[Column1]]-1)</f>
        <v xml:space="preserve">White </v>
      </c>
      <c r="F576" s="2" t="str">
        <f>SUBSTITUTE((RIGHT(Table_0__2[[#This Row],[Sample A]],LEN(Table_0__2[[#This Row],[Sample A]]) - Table_0__2[[#This Row],[Column1]]+1)), "%", "")</f>
        <v>12 </v>
      </c>
      <c r="G576" s="1" cm="1">
        <f t="array" ref="G576">MIN(FIND({0,1,2,3,4,5,6,7,8,9},Table_0__2[[#This Row],[Sample B]]&amp;"0123456789"))</f>
        <v>7</v>
      </c>
      <c r="H576" s="1" t="str">
        <f>SUBSTITUTE((RIGHT(Table_0__2[[#This Row],[Sample B]],LEN(Table_0__2[[#This Row],[Sample B]]) - Table_0__2[[#This Row],[Column4]]+1)), "%", "")</f>
        <v>8 </v>
      </c>
      <c r="I576" s="1" t="e">
        <f>AVERAGE(Table_0__2[[#This Row],[Column3]],Table_0__2[[#This Row],[Column5]])</f>
        <v>#DIV/0!</v>
      </c>
    </row>
    <row r="577" spans="1:9" x14ac:dyDescent="0.25">
      <c r="A577" s="1" t="s">
        <v>86</v>
      </c>
      <c r="B577" s="1" t="s">
        <v>255</v>
      </c>
      <c r="C577" s="1" t="s">
        <v>200</v>
      </c>
      <c r="D577" s="1" cm="1">
        <f t="array" ref="D577">MIN(FIND({0,1,2,3,4,5,6,7,8,9},Table_0__2[[#This Row],[Sample A]]&amp;"0123456789"))</f>
        <v>7</v>
      </c>
      <c r="E577" s="1" t="str">
        <f>LEFT(Table_0__2[[#This Row],[Sample A]],Table_0__2[[#This Row],[Column1]]-1)</f>
        <v xml:space="preserve">Green </v>
      </c>
      <c r="F577" s="2" t="str">
        <f>SUBSTITUTE((RIGHT(Table_0__2[[#This Row],[Sample A]],LEN(Table_0__2[[#This Row],[Sample A]]) - Table_0__2[[#This Row],[Column1]]+1)), "%", "")</f>
        <v>8 </v>
      </c>
      <c r="G577" s="1" cm="1">
        <f t="array" ref="G577">MIN(FIND({0,1,2,3,4,5,6,7,8,9},Table_0__2[[#This Row],[Sample B]]&amp;"0123456789"))</f>
        <v>7</v>
      </c>
      <c r="H577" s="1" t="str">
        <f>SUBSTITUTE((RIGHT(Table_0__2[[#This Row],[Sample B]],LEN(Table_0__2[[#This Row],[Sample B]]) - Table_0__2[[#This Row],[Column4]]+1)), "%", "")</f>
        <v>10 </v>
      </c>
      <c r="I577" s="1" t="e">
        <f>AVERAGE(Table_0__2[[#This Row],[Column3]],Table_0__2[[#This Row],[Column5]])</f>
        <v>#DIV/0!</v>
      </c>
    </row>
    <row r="578" spans="1:9" x14ac:dyDescent="0.25">
      <c r="A578" s="1" t="s">
        <v>86</v>
      </c>
      <c r="B578" s="1" t="s">
        <v>462</v>
      </c>
      <c r="C578" s="1" t="s">
        <v>401</v>
      </c>
      <c r="D578" s="1" cm="1">
        <f t="array" ref="D578">MIN(FIND({0,1,2,3,4,5,6,7,8,9},Table_0__2[[#This Row],[Sample A]]&amp;"0123456789"))</f>
        <v>12</v>
      </c>
      <c r="E578" s="1" t="str">
        <f>LEFT(Table_0__2[[#This Row],[Sample A]],Table_0__2[[#This Row],[Column1]]-1)</f>
        <v xml:space="preserve">Dark green </v>
      </c>
      <c r="F578" s="2" t="str">
        <f>SUBSTITUTE((RIGHT(Table_0__2[[#This Row],[Sample A]],LEN(Table_0__2[[#This Row],[Sample A]]) - Table_0__2[[#This Row],[Column1]]+1)), "%", "")</f>
        <v>2 </v>
      </c>
      <c r="G578" s="1" cm="1">
        <f t="array" ref="G578">MIN(FIND({0,1,2,3,4,5,6,7,8,9},Table_0__2[[#This Row],[Sample B]]&amp;"0123456789"))</f>
        <v>8</v>
      </c>
      <c r="H578" s="1" t="str">
        <f>SUBSTITUTE((RIGHT(Table_0__2[[#This Row],[Sample B]],LEN(Table_0__2[[#This Row],[Sample B]]) - Table_0__2[[#This Row],[Column4]]+1)), "%", "")</f>
        <v>2 </v>
      </c>
      <c r="I578" s="1" t="e">
        <f>AVERAGE(Table_0__2[[#This Row],[Column3]],Table_0__2[[#This Row],[Column5]])</f>
        <v>#DIV/0!</v>
      </c>
    </row>
    <row r="579" spans="1:9" x14ac:dyDescent="0.25">
      <c r="A579" s="1" t="s">
        <v>87</v>
      </c>
      <c r="B579" s="1" t="s">
        <v>463</v>
      </c>
      <c r="C579" s="1" t="s">
        <v>359</v>
      </c>
      <c r="D579" s="1" cm="1">
        <f t="array" ref="D579">MIN(FIND({0,1,2,3,4,5,6,7,8,9},Table_0__2[[#This Row],[Sample A]]&amp;"0123456789"))</f>
        <v>5</v>
      </c>
      <c r="E579" s="1" t="str">
        <f>LEFT(Table_0__2[[#This Row],[Sample A]],Table_0__2[[#This Row],[Column1]]-1)</f>
        <v xml:space="preserve">Red </v>
      </c>
      <c r="F579" s="2" t="str">
        <f>SUBSTITUTE((RIGHT(Table_0__2[[#This Row],[Sample A]],LEN(Table_0__2[[#This Row],[Sample A]]) - Table_0__2[[#This Row],[Column1]]+1)), "%", "")</f>
        <v>53 </v>
      </c>
      <c r="G579" s="1" cm="1">
        <f t="array" ref="G579">MIN(FIND({0,1,2,3,4,5,6,7,8,9},Table_0__2[[#This Row],[Sample B]]&amp;"0123456789"))</f>
        <v>5</v>
      </c>
      <c r="H579" s="1" t="str">
        <f>SUBSTITUTE((RIGHT(Table_0__2[[#This Row],[Sample B]],LEN(Table_0__2[[#This Row],[Sample B]]) - Table_0__2[[#This Row],[Column4]]+1)), "%", "")</f>
        <v>49 </v>
      </c>
      <c r="I579" s="1" t="e">
        <f>AVERAGE(Table_0__2[[#This Row],[Column3]],Table_0__2[[#This Row],[Column5]])</f>
        <v>#DIV/0!</v>
      </c>
    </row>
    <row r="580" spans="1:9" x14ac:dyDescent="0.25">
      <c r="A580" s="1" t="s">
        <v>87</v>
      </c>
      <c r="B580" s="1" t="s">
        <v>264</v>
      </c>
      <c r="C580" s="1" t="s">
        <v>236</v>
      </c>
      <c r="D580" s="1" cm="1">
        <f t="array" ref="D580">MIN(FIND({0,1,2,3,4,5,6,7,8,9},Table_0__2[[#This Row],[Sample A]]&amp;"0123456789"))</f>
        <v>7</v>
      </c>
      <c r="E580" s="1" t="str">
        <f>LEFT(Table_0__2[[#This Row],[Sample A]],Table_0__2[[#This Row],[Column1]]-1)</f>
        <v xml:space="preserve">Black </v>
      </c>
      <c r="F580" s="2" t="str">
        <f>SUBSTITUTE((RIGHT(Table_0__2[[#This Row],[Sample A]],LEN(Table_0__2[[#This Row],[Sample A]]) - Table_0__2[[#This Row],[Column1]]+1)), "%", "")</f>
        <v>13 </v>
      </c>
      <c r="G580" s="1" cm="1">
        <f t="array" ref="G580">MIN(FIND({0,1,2,3,4,5,6,7,8,9},Table_0__2[[#This Row],[Sample B]]&amp;"0123456789"))</f>
        <v>7</v>
      </c>
      <c r="H580" s="1" t="str">
        <f>SUBSTITUTE((RIGHT(Table_0__2[[#This Row],[Sample B]],LEN(Table_0__2[[#This Row],[Sample B]]) - Table_0__2[[#This Row],[Column4]]+1)), "%", "")</f>
        <v>21 </v>
      </c>
      <c r="I580" s="1" t="e">
        <f>AVERAGE(Table_0__2[[#This Row],[Column3]],Table_0__2[[#This Row],[Column5]])</f>
        <v>#DIV/0!</v>
      </c>
    </row>
    <row r="581" spans="1:9" x14ac:dyDescent="0.25">
      <c r="A581" s="1" t="s">
        <v>87</v>
      </c>
      <c r="B581" s="1" t="s">
        <v>202</v>
      </c>
      <c r="C581" s="1" t="s">
        <v>285</v>
      </c>
      <c r="D581" s="1" cm="1">
        <f t="array" ref="D581">MIN(FIND({0,1,2,3,4,5,6,7,8,9},Table_0__2[[#This Row],[Sample A]]&amp;"0123456789"))</f>
        <v>7</v>
      </c>
      <c r="E581" s="1" t="str">
        <f>LEFT(Table_0__2[[#This Row],[Sample A]],Table_0__2[[#This Row],[Column1]]-1)</f>
        <v xml:space="preserve">White </v>
      </c>
      <c r="F581" s="2" t="str">
        <f>SUBSTITUTE((RIGHT(Table_0__2[[#This Row],[Sample A]],LEN(Table_0__2[[#This Row],[Sample A]]) - Table_0__2[[#This Row],[Column1]]+1)), "%", "")</f>
        <v>6 </v>
      </c>
      <c r="G581" s="1" cm="1">
        <f t="array" ref="G581">MIN(FIND({0,1,2,3,4,5,6,7,8,9},Table_0__2[[#This Row],[Sample B]]&amp;"0123456789"))</f>
        <v>7</v>
      </c>
      <c r="H581" s="1" t="str">
        <f>SUBSTITUTE((RIGHT(Table_0__2[[#This Row],[Sample B]],LEN(Table_0__2[[#This Row],[Sample B]]) - Table_0__2[[#This Row],[Column4]]+1)), "%", "")</f>
        <v>10 </v>
      </c>
      <c r="I581" s="1" t="e">
        <f>AVERAGE(Table_0__2[[#This Row],[Column3]],Table_0__2[[#This Row],[Column5]])</f>
        <v>#DIV/0!</v>
      </c>
    </row>
    <row r="582" spans="1:9" x14ac:dyDescent="0.25">
      <c r="A582" s="1" t="s">
        <v>87</v>
      </c>
      <c r="B582" s="1" t="s">
        <v>258</v>
      </c>
      <c r="C582" s="1" t="s">
        <v>222</v>
      </c>
      <c r="D582" s="1" cm="1">
        <f t="array" ref="D582">MIN(FIND({0,1,2,3,4,5,6,7,8,9},Table_0__2[[#This Row],[Sample A]]&amp;"0123456789"))</f>
        <v>6</v>
      </c>
      <c r="E582" s="1" t="str">
        <f>LEFT(Table_0__2[[#This Row],[Sample A]],Table_0__2[[#This Row],[Column1]]-1)</f>
        <v xml:space="preserve">Blue </v>
      </c>
      <c r="F582" s="2" t="str">
        <f>SUBSTITUTE((RIGHT(Table_0__2[[#This Row],[Sample A]],LEN(Table_0__2[[#This Row],[Sample A]]) - Table_0__2[[#This Row],[Column1]]+1)), "%", "")</f>
        <v>10 </v>
      </c>
      <c r="G582" s="1" cm="1">
        <f t="array" ref="G582">MIN(FIND({0,1,2,3,4,5,6,7,8,9},Table_0__2[[#This Row],[Sample B]]&amp;"0123456789"))</f>
        <v>6</v>
      </c>
      <c r="H582" s="1" t="str">
        <f>SUBSTITUTE((RIGHT(Table_0__2[[#This Row],[Sample B]],LEN(Table_0__2[[#This Row],[Sample B]]) - Table_0__2[[#This Row],[Column4]]+1)), "%", "")</f>
        <v>6 </v>
      </c>
      <c r="I582" s="1" t="e">
        <f>AVERAGE(Table_0__2[[#This Row],[Column3]],Table_0__2[[#This Row],[Column5]])</f>
        <v>#DIV/0!</v>
      </c>
    </row>
    <row r="583" spans="1:9" x14ac:dyDescent="0.25">
      <c r="A583" s="1" t="s">
        <v>87</v>
      </c>
      <c r="B583" s="1" t="s">
        <v>278</v>
      </c>
      <c r="C583" s="1" t="s">
        <v>212</v>
      </c>
      <c r="D583" s="1" cm="1">
        <f t="array" ref="D583">MIN(FIND({0,1,2,3,4,5,6,7,8,9},Table_0__2[[#This Row],[Sample A]]&amp;"0123456789"))</f>
        <v>6</v>
      </c>
      <c r="E583" s="1" t="str">
        <f>LEFT(Table_0__2[[#This Row],[Sample A]],Table_0__2[[#This Row],[Column1]]-1)</f>
        <v xml:space="preserve">Gray </v>
      </c>
      <c r="F583" s="2" t="str">
        <f>SUBSTITUTE((RIGHT(Table_0__2[[#This Row],[Sample A]],LEN(Table_0__2[[#This Row],[Sample A]]) - Table_0__2[[#This Row],[Column1]]+1)), "%", "")</f>
        <v>10 </v>
      </c>
      <c r="G583" s="1" cm="1">
        <f t="array" ref="G583">MIN(FIND({0,1,2,3,4,5,6,7,8,9},Table_0__2[[#This Row],[Sample B]]&amp;"0123456789"))</f>
        <v>6</v>
      </c>
      <c r="H583" s="1" t="str">
        <f>SUBSTITUTE((RIGHT(Table_0__2[[#This Row],[Sample B]],LEN(Table_0__2[[#This Row],[Sample B]]) - Table_0__2[[#This Row],[Column4]]+1)), "%", "")</f>
        <v>6 </v>
      </c>
      <c r="I583" s="1" t="e">
        <f>AVERAGE(Table_0__2[[#This Row],[Column3]],Table_0__2[[#This Row],[Column5]])</f>
        <v>#DIV/0!</v>
      </c>
    </row>
    <row r="584" spans="1:9" x14ac:dyDescent="0.25">
      <c r="A584" s="1" t="s">
        <v>87</v>
      </c>
      <c r="B584" s="1" t="s">
        <v>173</v>
      </c>
      <c r="C584" s="1" t="s">
        <v>173</v>
      </c>
      <c r="D584" s="1" cm="1">
        <f t="array" ref="D584">MIN(FIND({0,1,2,3,4,5,6,7,8,9},Table_0__2[[#This Row],[Sample A]]&amp;"0123456789"))</f>
        <v>7</v>
      </c>
      <c r="E584" s="1" t="str">
        <f>LEFT(Table_0__2[[#This Row],[Sample A]],Table_0__2[[#This Row],[Column1]]-1)</f>
        <v xml:space="preserve">Green </v>
      </c>
      <c r="F584" s="2" t="str">
        <f>SUBSTITUTE((RIGHT(Table_0__2[[#This Row],[Sample A]],LEN(Table_0__2[[#This Row],[Sample A]]) - Table_0__2[[#This Row],[Column1]]+1)), "%", "")</f>
        <v>4 </v>
      </c>
      <c r="G584" s="1" cm="1">
        <f t="array" ref="G584">MIN(FIND({0,1,2,3,4,5,6,7,8,9},Table_0__2[[#This Row],[Sample B]]&amp;"0123456789"))</f>
        <v>7</v>
      </c>
      <c r="H584" s="1" t="str">
        <f>SUBSTITUTE((RIGHT(Table_0__2[[#This Row],[Sample B]],LEN(Table_0__2[[#This Row],[Sample B]]) - Table_0__2[[#This Row],[Column4]]+1)), "%", "")</f>
        <v>4 </v>
      </c>
      <c r="I584" s="1" t="e">
        <f>AVERAGE(Table_0__2[[#This Row],[Column3]],Table_0__2[[#This Row],[Column5]])</f>
        <v>#DIV/0!</v>
      </c>
    </row>
    <row r="585" spans="1:9" x14ac:dyDescent="0.25">
      <c r="A585" s="1" t="s">
        <v>87</v>
      </c>
      <c r="B585" s="1" t="s">
        <v>186</v>
      </c>
      <c r="C585" s="1" t="s">
        <v>178</v>
      </c>
      <c r="D585" s="1" cm="1">
        <f t="array" ref="D585">MIN(FIND({0,1,2,3,4,5,6,7,8,9},Table_0__2[[#This Row],[Sample A]]&amp;"0123456789"))</f>
        <v>8</v>
      </c>
      <c r="E585" s="1" t="str">
        <f>LEFT(Table_0__2[[#This Row],[Sample A]],Table_0__2[[#This Row],[Column1]]-1)</f>
        <v xml:space="preserve">Orange </v>
      </c>
      <c r="F585" s="2" t="str">
        <f>SUBSTITUTE((RIGHT(Table_0__2[[#This Row],[Sample A]],LEN(Table_0__2[[#This Row],[Sample A]]) - Table_0__2[[#This Row],[Column1]]+1)), "%", "")</f>
        <v>2 </v>
      </c>
      <c r="G585" s="1" cm="1">
        <f t="array" ref="G585">MIN(FIND({0,1,2,3,4,5,6,7,8,9},Table_0__2[[#This Row],[Sample B]]&amp;"0123456789"))</f>
        <v>8</v>
      </c>
      <c r="H585" s="1" t="str">
        <f>SUBSTITUTE((RIGHT(Table_0__2[[#This Row],[Sample B]],LEN(Table_0__2[[#This Row],[Sample B]]) - Table_0__2[[#This Row],[Column4]]+1)), "%", "")</f>
        <v>2 </v>
      </c>
      <c r="I585" s="1" t="e">
        <f>AVERAGE(Table_0__2[[#This Row],[Column3]],Table_0__2[[#This Row],[Column5]])</f>
        <v>#DIV/0!</v>
      </c>
    </row>
    <row r="586" spans="1:9" x14ac:dyDescent="0.25">
      <c r="A586" s="1" t="s">
        <v>87</v>
      </c>
      <c r="B586" s="1" t="s">
        <v>232</v>
      </c>
      <c r="C586" s="1" t="s">
        <v>446</v>
      </c>
      <c r="D586" s="1" cm="1">
        <f t="array" ref="D586">MIN(FIND({0,1,2,3,4,5,6,7,8,9},Table_0__2[[#This Row],[Sample A]]&amp;"0123456789"))</f>
        <v>6</v>
      </c>
      <c r="E586" s="1" t="str">
        <f>LEFT(Table_0__2[[#This Row],[Sample A]],Table_0__2[[#This Row],[Column1]]-1)</f>
        <v xml:space="preserve">Navy </v>
      </c>
      <c r="F586" s="2" t="str">
        <f>SUBSTITUTE((RIGHT(Table_0__2[[#This Row],[Sample A]],LEN(Table_0__2[[#This Row],[Sample A]]) - Table_0__2[[#This Row],[Column1]]+1)), "%", "")</f>
        <v>2 </v>
      </c>
      <c r="G586" s="1" cm="1">
        <f t="array" ref="G586">MIN(FIND({0,1,2,3,4,5,6,7,8,9},Table_0__2[[#This Row],[Sample B]]&amp;"0123456789"))</f>
        <v>11</v>
      </c>
      <c r="H586" s="1" t="str">
        <f>SUBSTITUTE((RIGHT(Table_0__2[[#This Row],[Sample B]],LEN(Table_0__2[[#This Row],[Sample B]]) - Table_0__2[[#This Row],[Column4]]+1)), "%", "")</f>
        <v>2 </v>
      </c>
      <c r="I586" s="1" t="e">
        <f>AVERAGE(Table_0__2[[#This Row],[Column3]],Table_0__2[[#This Row],[Column5]])</f>
        <v>#DIV/0!</v>
      </c>
    </row>
    <row r="587" spans="1:9" x14ac:dyDescent="0.25">
      <c r="A587" s="1" t="s">
        <v>88</v>
      </c>
      <c r="B587" s="1" t="s">
        <v>464</v>
      </c>
      <c r="C587" s="1" t="s">
        <v>465</v>
      </c>
      <c r="D587" s="1" cm="1">
        <f t="array" ref="D587">MIN(FIND({0,1,2,3,4,5,6,7,8,9},Table_0__2[[#This Row],[Sample A]]&amp;"0123456789"))</f>
        <v>7</v>
      </c>
      <c r="E587" s="1" t="str">
        <f>LEFT(Table_0__2[[#This Row],[Sample A]],Table_0__2[[#This Row],[Column1]]-1)</f>
        <v xml:space="preserve">Brown </v>
      </c>
      <c r="F587" s="2" t="str">
        <f>SUBSTITUTE((RIGHT(Table_0__2[[#This Row],[Sample A]],LEN(Table_0__2[[#This Row],[Sample A]]) - Table_0__2[[#This Row],[Column1]]+1)), "%", "")</f>
        <v>38 </v>
      </c>
      <c r="G587" s="1" cm="1">
        <f t="array" ref="G587">MIN(FIND({0,1,2,3,4,5,6,7,8,9},Table_0__2[[#This Row],[Sample B]]&amp;"0123456789"))</f>
        <v>7</v>
      </c>
      <c r="H587" s="1" t="str">
        <f>SUBSTITUTE((RIGHT(Table_0__2[[#This Row],[Sample B]],LEN(Table_0__2[[#This Row],[Sample B]]) - Table_0__2[[#This Row],[Column4]]+1)), "%", "")</f>
        <v>33 </v>
      </c>
      <c r="I587" s="1" t="e">
        <f>AVERAGE(Table_0__2[[#This Row],[Column3]],Table_0__2[[#This Row],[Column5]])</f>
        <v>#DIV/0!</v>
      </c>
    </row>
    <row r="588" spans="1:9" x14ac:dyDescent="0.25">
      <c r="A588" s="1" t="s">
        <v>88</v>
      </c>
      <c r="B588" s="1" t="s">
        <v>336</v>
      </c>
      <c r="C588" s="1" t="s">
        <v>466</v>
      </c>
      <c r="D588" s="1" cm="1">
        <f t="array" ref="D588">MIN(FIND({0,1,2,3,4,5,6,7,8,9},Table_0__2[[#This Row],[Sample A]]&amp;"0123456789"))</f>
        <v>7</v>
      </c>
      <c r="E588" s="1" t="str">
        <f>LEFT(Table_0__2[[#This Row],[Sample A]],Table_0__2[[#This Row],[Column1]]-1)</f>
        <v xml:space="preserve">Black </v>
      </c>
      <c r="F588" s="2" t="str">
        <f>SUBSTITUTE((RIGHT(Table_0__2[[#This Row],[Sample A]],LEN(Table_0__2[[#This Row],[Sample A]]) - Table_0__2[[#This Row],[Column1]]+1)), "%", "")</f>
        <v>30 </v>
      </c>
      <c r="G588" s="1" cm="1">
        <f t="array" ref="G588">MIN(FIND({0,1,2,3,4,5,6,7,8,9},Table_0__2[[#This Row],[Sample B]]&amp;"0123456789"))</f>
        <v>7</v>
      </c>
      <c r="H588" s="1" t="str">
        <f>SUBSTITUTE((RIGHT(Table_0__2[[#This Row],[Sample B]],LEN(Table_0__2[[#This Row],[Sample B]]) - Table_0__2[[#This Row],[Column4]]+1)), "%", "")</f>
        <v>23 </v>
      </c>
      <c r="I588" s="1" t="e">
        <f>AVERAGE(Table_0__2[[#This Row],[Column3]],Table_0__2[[#This Row],[Column5]])</f>
        <v>#DIV/0!</v>
      </c>
    </row>
    <row r="589" spans="1:9" x14ac:dyDescent="0.25">
      <c r="A589" s="1" t="s">
        <v>88</v>
      </c>
      <c r="B589" s="1" t="s">
        <v>212</v>
      </c>
      <c r="C589" s="1" t="s">
        <v>278</v>
      </c>
      <c r="D589" s="1" cm="1">
        <f t="array" ref="D589">MIN(FIND({0,1,2,3,4,5,6,7,8,9},Table_0__2[[#This Row],[Sample A]]&amp;"0123456789"))</f>
        <v>6</v>
      </c>
      <c r="E589" s="1" t="str">
        <f>LEFT(Table_0__2[[#This Row],[Sample A]],Table_0__2[[#This Row],[Column1]]-1)</f>
        <v xml:space="preserve">Gray </v>
      </c>
      <c r="F589" s="2" t="str">
        <f>SUBSTITUTE((RIGHT(Table_0__2[[#This Row],[Sample A]],LEN(Table_0__2[[#This Row],[Sample A]]) - Table_0__2[[#This Row],[Column1]]+1)), "%", "")</f>
        <v>6 </v>
      </c>
      <c r="G589" s="1" cm="1">
        <f t="array" ref="G589">MIN(FIND({0,1,2,3,4,5,6,7,8,9},Table_0__2[[#This Row],[Sample B]]&amp;"0123456789"))</f>
        <v>6</v>
      </c>
      <c r="H589" s="1" t="str">
        <f>SUBSTITUTE((RIGHT(Table_0__2[[#This Row],[Sample B]],LEN(Table_0__2[[#This Row],[Sample B]]) - Table_0__2[[#This Row],[Column4]]+1)), "%", "")</f>
        <v>10 </v>
      </c>
      <c r="I589" s="1" t="e">
        <f>AVERAGE(Table_0__2[[#This Row],[Column3]],Table_0__2[[#This Row],[Column5]])</f>
        <v>#DIV/0!</v>
      </c>
    </row>
    <row r="590" spans="1:9" x14ac:dyDescent="0.25">
      <c r="A590" s="1" t="s">
        <v>88</v>
      </c>
      <c r="B590" s="1" t="s">
        <v>220</v>
      </c>
      <c r="C590" s="1" t="s">
        <v>200</v>
      </c>
      <c r="D590" s="1" cm="1">
        <f t="array" ref="D590">MIN(FIND({0,1,2,3,4,5,6,7,8,9},Table_0__2[[#This Row],[Sample A]]&amp;"0123456789"))</f>
        <v>7</v>
      </c>
      <c r="E590" s="1" t="str">
        <f>LEFT(Table_0__2[[#This Row],[Sample A]],Table_0__2[[#This Row],[Column1]]-1)</f>
        <v xml:space="preserve">Green </v>
      </c>
      <c r="F590" s="2" t="str">
        <f>SUBSTITUTE((RIGHT(Table_0__2[[#This Row],[Sample A]],LEN(Table_0__2[[#This Row],[Sample A]]) - Table_0__2[[#This Row],[Column1]]+1)), "%", "")</f>
        <v>6 </v>
      </c>
      <c r="G590" s="1" cm="1">
        <f t="array" ref="G590">MIN(FIND({0,1,2,3,4,5,6,7,8,9},Table_0__2[[#This Row],[Sample B]]&amp;"0123456789"))</f>
        <v>7</v>
      </c>
      <c r="H590" s="1" t="str">
        <f>SUBSTITUTE((RIGHT(Table_0__2[[#This Row],[Sample B]],LEN(Table_0__2[[#This Row],[Sample B]]) - Table_0__2[[#This Row],[Column4]]+1)), "%", "")</f>
        <v>10 </v>
      </c>
      <c r="I590" s="1" t="e">
        <f>AVERAGE(Table_0__2[[#This Row],[Column3]],Table_0__2[[#This Row],[Column5]])</f>
        <v>#DIV/0!</v>
      </c>
    </row>
    <row r="591" spans="1:9" x14ac:dyDescent="0.25">
      <c r="A591" s="1" t="s">
        <v>88</v>
      </c>
      <c r="B591" s="1" t="s">
        <v>202</v>
      </c>
      <c r="C591" s="1" t="s">
        <v>242</v>
      </c>
      <c r="D591" s="1" cm="1">
        <f t="array" ref="D591">MIN(FIND({0,1,2,3,4,5,6,7,8,9},Table_0__2[[#This Row],[Sample A]]&amp;"0123456789"))</f>
        <v>7</v>
      </c>
      <c r="E591" s="1" t="str">
        <f>LEFT(Table_0__2[[#This Row],[Sample A]],Table_0__2[[#This Row],[Column1]]-1)</f>
        <v xml:space="preserve">White </v>
      </c>
      <c r="F591" s="2" t="str">
        <f>SUBSTITUTE((RIGHT(Table_0__2[[#This Row],[Sample A]],LEN(Table_0__2[[#This Row],[Sample A]]) - Table_0__2[[#This Row],[Column1]]+1)), "%", "")</f>
        <v>6 </v>
      </c>
      <c r="G591" s="1" cm="1">
        <f t="array" ref="G591">MIN(FIND({0,1,2,3,4,5,6,7,8,9},Table_0__2[[#This Row],[Sample B]]&amp;"0123456789"))</f>
        <v>7</v>
      </c>
      <c r="H591" s="1" t="str">
        <f>SUBSTITUTE((RIGHT(Table_0__2[[#This Row],[Sample B]],LEN(Table_0__2[[#This Row],[Sample B]]) - Table_0__2[[#This Row],[Column4]]+1)), "%", "")</f>
        <v>2 </v>
      </c>
      <c r="I591" s="1" t="e">
        <f>AVERAGE(Table_0__2[[#This Row],[Column3]],Table_0__2[[#This Row],[Column5]])</f>
        <v>#DIV/0!</v>
      </c>
    </row>
    <row r="592" spans="1:9" x14ac:dyDescent="0.25">
      <c r="A592" s="1" t="s">
        <v>88</v>
      </c>
      <c r="B592" s="1" t="s">
        <v>184</v>
      </c>
      <c r="C592" s="1" t="s">
        <v>184</v>
      </c>
      <c r="D592" s="1" cm="1">
        <f t="array" ref="D592">MIN(FIND({0,1,2,3,4,5,6,7,8,9},Table_0__2[[#This Row],[Sample A]]&amp;"0123456789"))</f>
        <v>6</v>
      </c>
      <c r="E592" s="1" t="str">
        <f>LEFT(Table_0__2[[#This Row],[Sample A]],Table_0__2[[#This Row],[Column1]]-1)</f>
        <v xml:space="preserve">Blue </v>
      </c>
      <c r="F592" s="2" t="str">
        <f>SUBSTITUTE((RIGHT(Table_0__2[[#This Row],[Sample A]],LEN(Table_0__2[[#This Row],[Sample A]]) - Table_0__2[[#This Row],[Column1]]+1)), "%", "")</f>
        <v>4 </v>
      </c>
      <c r="G592" s="1" cm="1">
        <f t="array" ref="G592">MIN(FIND({0,1,2,3,4,5,6,7,8,9},Table_0__2[[#This Row],[Sample B]]&amp;"0123456789"))</f>
        <v>6</v>
      </c>
      <c r="H592" s="1" t="str">
        <f>SUBSTITUTE((RIGHT(Table_0__2[[#This Row],[Sample B]],LEN(Table_0__2[[#This Row],[Sample B]]) - Table_0__2[[#This Row],[Column4]]+1)), "%", "")</f>
        <v>4 </v>
      </c>
      <c r="I592" s="1" t="e">
        <f>AVERAGE(Table_0__2[[#This Row],[Column3]],Table_0__2[[#This Row],[Column5]])</f>
        <v>#DIV/0!</v>
      </c>
    </row>
    <row r="593" spans="1:9" x14ac:dyDescent="0.25">
      <c r="A593" s="1" t="s">
        <v>88</v>
      </c>
      <c r="B593" s="1" t="s">
        <v>192</v>
      </c>
      <c r="C593" s="1" t="s">
        <v>241</v>
      </c>
      <c r="D593" s="1" cm="1">
        <f t="array" ref="D593">MIN(FIND({0,1,2,3,4,5,6,7,8,9},Table_0__2[[#This Row],[Sample A]]&amp;"0123456789"))</f>
        <v>8</v>
      </c>
      <c r="E593" s="1" t="str">
        <f>LEFT(Table_0__2[[#This Row],[Sample A]],Table_0__2[[#This Row],[Column1]]-1)</f>
        <v xml:space="preserve">Yellow </v>
      </c>
      <c r="F593" s="2" t="str">
        <f>SUBSTITUTE((RIGHT(Table_0__2[[#This Row],[Sample A]],LEN(Table_0__2[[#This Row],[Sample A]]) - Table_0__2[[#This Row],[Column1]]+1)), "%", "")</f>
        <v>2 </v>
      </c>
      <c r="G593" s="1" cm="1">
        <f t="array" ref="G593">MIN(FIND({0,1,2,3,4,5,6,7,8,9},Table_0__2[[#This Row],[Sample B]]&amp;"0123456789"))</f>
        <v>8</v>
      </c>
      <c r="H593" s="1" t="str">
        <f>SUBSTITUTE((RIGHT(Table_0__2[[#This Row],[Sample B]],LEN(Table_0__2[[#This Row],[Sample B]]) - Table_0__2[[#This Row],[Column4]]+1)), "%", "")</f>
        <v>6 </v>
      </c>
      <c r="I593" s="1" t="e">
        <f>AVERAGE(Table_0__2[[#This Row],[Column3]],Table_0__2[[#This Row],[Column5]])</f>
        <v>#DIV/0!</v>
      </c>
    </row>
    <row r="594" spans="1:9" x14ac:dyDescent="0.25">
      <c r="A594" s="1" t="s">
        <v>88</v>
      </c>
      <c r="B594" s="1" t="s">
        <v>178</v>
      </c>
      <c r="C594" s="1" t="s">
        <v>273</v>
      </c>
      <c r="D594" s="1" cm="1">
        <f t="array" ref="D594">MIN(FIND({0,1,2,3,4,5,6,7,8,9},Table_0__2[[#This Row],[Sample A]]&amp;"0123456789"))</f>
        <v>8</v>
      </c>
      <c r="E594" s="1" t="str">
        <f>LEFT(Table_0__2[[#This Row],[Sample A]],Table_0__2[[#This Row],[Column1]]-1)</f>
        <v xml:space="preserve">Purple </v>
      </c>
      <c r="F594" s="2" t="str">
        <f>SUBSTITUTE((RIGHT(Table_0__2[[#This Row],[Sample A]],LEN(Table_0__2[[#This Row],[Sample A]]) - Table_0__2[[#This Row],[Column1]]+1)), "%", "")</f>
        <v>2 </v>
      </c>
      <c r="G594" s="1" cm="1">
        <f t="array" ref="G594">MIN(FIND({0,1,2,3,4,5,6,7,8,9},Table_0__2[[#This Row],[Sample B]]&amp;"0123456789"))</f>
        <v>8</v>
      </c>
      <c r="H594" s="1" t="str">
        <f>SUBSTITUTE((RIGHT(Table_0__2[[#This Row],[Sample B]],LEN(Table_0__2[[#This Row],[Sample B]]) - Table_0__2[[#This Row],[Column4]]+1)), "%", "")</f>
        <v>4 </v>
      </c>
      <c r="I594" s="1" t="e">
        <f>AVERAGE(Table_0__2[[#This Row],[Column3]],Table_0__2[[#This Row],[Column5]])</f>
        <v>#DIV/0!</v>
      </c>
    </row>
    <row r="595" spans="1:9" x14ac:dyDescent="0.25">
      <c r="A595" s="1" t="s">
        <v>88</v>
      </c>
      <c r="B595" s="1" t="s">
        <v>186</v>
      </c>
      <c r="C595" s="1" t="s">
        <v>213</v>
      </c>
      <c r="D595" s="1" cm="1">
        <f t="array" ref="D595">MIN(FIND({0,1,2,3,4,5,6,7,8,9},Table_0__2[[#This Row],[Sample A]]&amp;"0123456789"))</f>
        <v>8</v>
      </c>
      <c r="E595" s="1" t="str">
        <f>LEFT(Table_0__2[[#This Row],[Sample A]],Table_0__2[[#This Row],[Column1]]-1)</f>
        <v xml:space="preserve">Orange </v>
      </c>
      <c r="F595" s="2" t="str">
        <f>SUBSTITUTE((RIGHT(Table_0__2[[#This Row],[Sample A]],LEN(Table_0__2[[#This Row],[Sample A]]) - Table_0__2[[#This Row],[Column1]]+1)), "%", "")</f>
        <v>2 </v>
      </c>
      <c r="G595" s="1" cm="1">
        <f t="array" ref="G595">MIN(FIND({0,1,2,3,4,5,6,7,8,9},Table_0__2[[#This Row],[Sample B]]&amp;"0123456789"))</f>
        <v>8</v>
      </c>
      <c r="H595" s="1" t="str">
        <f>SUBSTITUTE((RIGHT(Table_0__2[[#This Row],[Sample B]],LEN(Table_0__2[[#This Row],[Sample B]]) - Table_0__2[[#This Row],[Column4]]+1)), "%", "")</f>
        <v>4 </v>
      </c>
      <c r="I595" s="1" t="e">
        <f>AVERAGE(Table_0__2[[#This Row],[Column3]],Table_0__2[[#This Row],[Column5]])</f>
        <v>#DIV/0!</v>
      </c>
    </row>
    <row r="596" spans="1:9" x14ac:dyDescent="0.25">
      <c r="A596" s="1" t="s">
        <v>88</v>
      </c>
      <c r="B596" s="1" t="s">
        <v>387</v>
      </c>
      <c r="C596" s="1" t="s">
        <v>187</v>
      </c>
      <c r="D596" s="1" cm="1">
        <f t="array" ref="D596">MIN(FIND({0,1,2,3,4,5,6,7,8,9},Table_0__2[[#This Row],[Sample A]]&amp;"0123456789"))</f>
        <v>5</v>
      </c>
      <c r="E596" s="1" t="str">
        <f>LEFT(Table_0__2[[#This Row],[Sample A]],Table_0__2[[#This Row],[Column1]]-1)</f>
        <v xml:space="preserve">Red </v>
      </c>
      <c r="F596" s="2" t="str">
        <f>SUBSTITUTE((RIGHT(Table_0__2[[#This Row],[Sample A]],LEN(Table_0__2[[#This Row],[Sample A]]) - Table_0__2[[#This Row],[Column1]]+1)), "%", "")</f>
        <v>4 </v>
      </c>
      <c r="G596" s="1" cm="1">
        <f t="array" ref="G596">MIN(FIND({0,1,2,3,4,5,6,7,8,9},Table_0__2[[#This Row],[Sample B]]&amp;"0123456789"))</f>
        <v>8</v>
      </c>
      <c r="H596" s="1" t="str">
        <f>SUBSTITUTE((RIGHT(Table_0__2[[#This Row],[Sample B]],LEN(Table_0__2[[#This Row],[Sample B]]) - Table_0__2[[#This Row],[Column4]]+1)), "%", "")</f>
        <v>2 </v>
      </c>
      <c r="I596" s="1" t="e">
        <f>AVERAGE(Table_0__2[[#This Row],[Column3]],Table_0__2[[#This Row],[Column5]])</f>
        <v>#DIV/0!</v>
      </c>
    </row>
    <row r="597" spans="1:9" x14ac:dyDescent="0.25">
      <c r="A597" s="1" t="s">
        <v>88</v>
      </c>
      <c r="B597" s="1" t="s">
        <v>467</v>
      </c>
      <c r="C597" s="1" t="s">
        <v>325</v>
      </c>
      <c r="D597" s="1" cm="1">
        <f t="array" ref="D597">MIN(FIND({0,1,2,3,4,5,6,7,8,9},Table_0__2[[#This Row],[Sample A]]&amp;"0123456789"))</f>
        <v>12</v>
      </c>
      <c r="E597" s="1" t="str">
        <f>LEFT(Table_0__2[[#This Row],[Sample A]],Table_0__2[[#This Row],[Column1]]-1)</f>
        <v xml:space="preserve">Chartreuse </v>
      </c>
      <c r="F597" s="2" t="str">
        <f>SUBSTITUTE((RIGHT(Table_0__2[[#This Row],[Sample A]],LEN(Table_0__2[[#This Row],[Sample A]]) - Table_0__2[[#This Row],[Column1]]+1)), "%", "")</f>
        <v>2 </v>
      </c>
      <c r="G597" s="1" cm="1">
        <f t="array" ref="G597">MIN(FIND({0,1,2,3,4,5,6,7,8,9},Table_0__2[[#This Row],[Sample B]]&amp;"0123456789"))</f>
        <v>9</v>
      </c>
      <c r="H597" s="1" t="str">
        <f>SUBSTITUTE((RIGHT(Table_0__2[[#This Row],[Sample B]],LEN(Table_0__2[[#This Row],[Sample B]]) - Table_0__2[[#This Row],[Column4]]+1)), "%", "")</f>
        <v>2 </v>
      </c>
      <c r="I597" s="1" t="e">
        <f>AVERAGE(Table_0__2[[#This Row],[Column3]],Table_0__2[[#This Row],[Column5]])</f>
        <v>#DIV/0!</v>
      </c>
    </row>
    <row r="598" spans="1:9" x14ac:dyDescent="0.25">
      <c r="A598" s="1" t="s">
        <v>89</v>
      </c>
      <c r="B598" s="1" t="s">
        <v>468</v>
      </c>
      <c r="C598" s="1" t="s">
        <v>335</v>
      </c>
      <c r="D598" s="1" cm="1">
        <f t="array" ref="D598">MIN(FIND({0,1,2,3,4,5,6,7,8,9},Table_0__2[[#This Row],[Sample A]]&amp;"0123456789"))</f>
        <v>5</v>
      </c>
      <c r="E598" s="1" t="str">
        <f>LEFT(Table_0__2[[#This Row],[Sample A]],Table_0__2[[#This Row],[Column1]]-1)</f>
        <v xml:space="preserve">Red </v>
      </c>
      <c r="F598" s="2" t="str">
        <f>SUBSTITUTE((RIGHT(Table_0__2[[#This Row],[Sample A]],LEN(Table_0__2[[#This Row],[Sample A]]) - Table_0__2[[#This Row],[Column1]]+1)), "%", "")</f>
        <v>32 </v>
      </c>
      <c r="G598" s="1" cm="1">
        <f t="array" ref="G598">MIN(FIND({0,1,2,3,4,5,6,7,8,9},Table_0__2[[#This Row],[Sample B]]&amp;"0123456789"))</f>
        <v>5</v>
      </c>
      <c r="H598" s="1" t="str">
        <f>SUBSTITUTE((RIGHT(Table_0__2[[#This Row],[Sample B]],LEN(Table_0__2[[#This Row],[Sample B]]) - Table_0__2[[#This Row],[Column4]]+1)), "%", "")</f>
        <v>33 </v>
      </c>
      <c r="I598" s="1" t="e">
        <f>AVERAGE(Table_0__2[[#This Row],[Column3]],Table_0__2[[#This Row],[Column5]])</f>
        <v>#DIV/0!</v>
      </c>
    </row>
    <row r="599" spans="1:9" x14ac:dyDescent="0.25">
      <c r="A599" s="1" t="s">
        <v>89</v>
      </c>
      <c r="B599" s="1" t="s">
        <v>280</v>
      </c>
      <c r="C599" s="1" t="s">
        <v>466</v>
      </c>
      <c r="D599" s="1" cm="1">
        <f t="array" ref="D599">MIN(FIND({0,1,2,3,4,5,6,7,8,9},Table_0__2[[#This Row],[Sample A]]&amp;"0123456789"))</f>
        <v>7</v>
      </c>
      <c r="E599" s="1" t="str">
        <f>LEFT(Table_0__2[[#This Row],[Sample A]],Table_0__2[[#This Row],[Column1]]-1)</f>
        <v xml:space="preserve">Black </v>
      </c>
      <c r="F599" s="2" t="str">
        <f>SUBSTITUTE((RIGHT(Table_0__2[[#This Row],[Sample A]],LEN(Table_0__2[[#This Row],[Sample A]]) - Table_0__2[[#This Row],[Column1]]+1)), "%", "")</f>
        <v>22 </v>
      </c>
      <c r="G599" s="1" cm="1">
        <f t="array" ref="G599">MIN(FIND({0,1,2,3,4,5,6,7,8,9},Table_0__2[[#This Row],[Sample B]]&amp;"0123456789"))</f>
        <v>7</v>
      </c>
      <c r="H599" s="1" t="str">
        <f>SUBSTITUTE((RIGHT(Table_0__2[[#This Row],[Sample B]],LEN(Table_0__2[[#This Row],[Sample B]]) - Table_0__2[[#This Row],[Column4]]+1)), "%", "")</f>
        <v>23 </v>
      </c>
      <c r="I599" s="1" t="e">
        <f>AVERAGE(Table_0__2[[#This Row],[Column3]],Table_0__2[[#This Row],[Column5]])</f>
        <v>#DIV/0!</v>
      </c>
    </row>
    <row r="600" spans="1:9" x14ac:dyDescent="0.25">
      <c r="A600" s="1" t="s">
        <v>89</v>
      </c>
      <c r="B600" s="1" t="s">
        <v>182</v>
      </c>
      <c r="C600" s="1" t="s">
        <v>240</v>
      </c>
      <c r="D600" s="1" cm="1">
        <f t="array" ref="D600">MIN(FIND({0,1,2,3,4,5,6,7,8,9},Table_0__2[[#This Row],[Sample A]]&amp;"0123456789"))</f>
        <v>7</v>
      </c>
      <c r="E600" s="1" t="str">
        <f>LEFT(Table_0__2[[#This Row],[Sample A]],Table_0__2[[#This Row],[Column1]]-1)</f>
        <v xml:space="preserve">Brown </v>
      </c>
      <c r="F600" s="2" t="str">
        <f>SUBSTITUTE((RIGHT(Table_0__2[[#This Row],[Sample A]],LEN(Table_0__2[[#This Row],[Sample A]]) - Table_0__2[[#This Row],[Column1]]+1)), "%", "")</f>
        <v>10 </v>
      </c>
      <c r="G600" s="1" cm="1">
        <f t="array" ref="G600">MIN(FIND({0,1,2,3,4,5,6,7,8,9},Table_0__2[[#This Row],[Sample B]]&amp;"0123456789"))</f>
        <v>7</v>
      </c>
      <c r="H600" s="1" t="str">
        <f>SUBSTITUTE((RIGHT(Table_0__2[[#This Row],[Sample B]],LEN(Table_0__2[[#This Row],[Sample B]]) - Table_0__2[[#This Row],[Column4]]+1)), "%", "")</f>
        <v>8 </v>
      </c>
      <c r="I600" s="1" t="e">
        <f>AVERAGE(Table_0__2[[#This Row],[Column3]],Table_0__2[[#This Row],[Column5]])</f>
        <v>#DIV/0!</v>
      </c>
    </row>
    <row r="601" spans="1:9" x14ac:dyDescent="0.25">
      <c r="A601" s="1" t="s">
        <v>89</v>
      </c>
      <c r="B601" s="1" t="s">
        <v>377</v>
      </c>
      <c r="C601" s="1" t="s">
        <v>285</v>
      </c>
      <c r="D601" s="1" cm="1">
        <f t="array" ref="D601">MIN(FIND({0,1,2,3,4,5,6,7,8,9},Table_0__2[[#This Row],[Sample A]]&amp;"0123456789"))</f>
        <v>7</v>
      </c>
      <c r="E601" s="1" t="str">
        <f>LEFT(Table_0__2[[#This Row],[Sample A]],Table_0__2[[#This Row],[Column1]]-1)</f>
        <v xml:space="preserve">White </v>
      </c>
      <c r="F601" s="2" t="str">
        <f>SUBSTITUTE((RIGHT(Table_0__2[[#This Row],[Sample A]],LEN(Table_0__2[[#This Row],[Sample A]]) - Table_0__2[[#This Row],[Column1]]+1)), "%", "")</f>
        <v>8 </v>
      </c>
      <c r="G601" s="1" cm="1">
        <f t="array" ref="G601">MIN(FIND({0,1,2,3,4,5,6,7,8,9},Table_0__2[[#This Row],[Sample B]]&amp;"0123456789"))</f>
        <v>7</v>
      </c>
      <c r="H601" s="1" t="str">
        <f>SUBSTITUTE((RIGHT(Table_0__2[[#This Row],[Sample B]],LEN(Table_0__2[[#This Row],[Sample B]]) - Table_0__2[[#This Row],[Column4]]+1)), "%", "")</f>
        <v>10 </v>
      </c>
      <c r="I601" s="1" t="e">
        <f>AVERAGE(Table_0__2[[#This Row],[Column3]],Table_0__2[[#This Row],[Column5]])</f>
        <v>#DIV/0!</v>
      </c>
    </row>
    <row r="602" spans="1:9" x14ac:dyDescent="0.25">
      <c r="A602" s="1" t="s">
        <v>89</v>
      </c>
      <c r="B602" s="1" t="s">
        <v>241</v>
      </c>
      <c r="C602" s="1" t="s">
        <v>241</v>
      </c>
      <c r="D602" s="1" cm="1">
        <f t="array" ref="D602">MIN(FIND({0,1,2,3,4,5,6,7,8,9},Table_0__2[[#This Row],[Sample A]]&amp;"0123456789"))</f>
        <v>8</v>
      </c>
      <c r="E602" s="1" t="str">
        <f>LEFT(Table_0__2[[#This Row],[Sample A]],Table_0__2[[#This Row],[Column1]]-1)</f>
        <v xml:space="preserve">Yellow </v>
      </c>
      <c r="F602" s="2" t="str">
        <f>SUBSTITUTE((RIGHT(Table_0__2[[#This Row],[Sample A]],LEN(Table_0__2[[#This Row],[Sample A]]) - Table_0__2[[#This Row],[Column1]]+1)), "%", "")</f>
        <v>6 </v>
      </c>
      <c r="G602" s="1" cm="1">
        <f t="array" ref="G602">MIN(FIND({0,1,2,3,4,5,6,7,8,9},Table_0__2[[#This Row],[Sample B]]&amp;"0123456789"))</f>
        <v>8</v>
      </c>
      <c r="H602" s="1" t="str">
        <f>SUBSTITUTE((RIGHT(Table_0__2[[#This Row],[Sample B]],LEN(Table_0__2[[#This Row],[Sample B]]) - Table_0__2[[#This Row],[Column4]]+1)), "%", "")</f>
        <v>6 </v>
      </c>
      <c r="I602" s="1" t="e">
        <f>AVERAGE(Table_0__2[[#This Row],[Column3]],Table_0__2[[#This Row],[Column5]])</f>
        <v>#DIV/0!</v>
      </c>
    </row>
    <row r="603" spans="1:9" x14ac:dyDescent="0.25">
      <c r="A603" s="1" t="s">
        <v>89</v>
      </c>
      <c r="B603" s="1" t="s">
        <v>209</v>
      </c>
      <c r="C603" s="1" t="s">
        <v>469</v>
      </c>
      <c r="D603" s="1" cm="1">
        <f t="array" ref="D603">MIN(FIND({0,1,2,3,4,5,6,7,8,9},Table_0__2[[#This Row],[Sample A]]&amp;"0123456789"))</f>
        <v>6</v>
      </c>
      <c r="E603" s="1" t="str">
        <f>LEFT(Table_0__2[[#This Row],[Sample A]],Table_0__2[[#This Row],[Column1]]-1)</f>
        <v xml:space="preserve">Pink </v>
      </c>
      <c r="F603" s="2" t="str">
        <f>SUBSTITUTE((RIGHT(Table_0__2[[#This Row],[Sample A]],LEN(Table_0__2[[#This Row],[Sample A]]) - Table_0__2[[#This Row],[Column1]]+1)), "%", "")</f>
        <v>4 </v>
      </c>
      <c r="G603" s="1" cm="1">
        <f t="array" ref="G603">MIN(FIND({0,1,2,3,4,5,6,7,8,9},Table_0__2[[#This Row],[Sample B]]&amp;"0123456789"))</f>
        <v>6</v>
      </c>
      <c r="H603" s="1" t="str">
        <f>SUBSTITUTE((RIGHT(Table_0__2[[#This Row],[Sample B]],LEN(Table_0__2[[#This Row],[Sample B]]) - Table_0__2[[#This Row],[Column4]]+1)), "%", "")</f>
        <v>8 </v>
      </c>
      <c r="I603" s="1" t="e">
        <f>AVERAGE(Table_0__2[[#This Row],[Column3]],Table_0__2[[#This Row],[Column5]])</f>
        <v>#DIV/0!</v>
      </c>
    </row>
    <row r="604" spans="1:9" x14ac:dyDescent="0.25">
      <c r="A604" s="1" t="s">
        <v>89</v>
      </c>
      <c r="B604" s="1" t="s">
        <v>222</v>
      </c>
      <c r="C604" s="1" t="s">
        <v>221</v>
      </c>
      <c r="D604" s="1" cm="1">
        <f t="array" ref="D604">MIN(FIND({0,1,2,3,4,5,6,7,8,9},Table_0__2[[#This Row],[Sample A]]&amp;"0123456789"))</f>
        <v>6</v>
      </c>
      <c r="E604" s="1" t="str">
        <f>LEFT(Table_0__2[[#This Row],[Sample A]],Table_0__2[[#This Row],[Column1]]-1)</f>
        <v xml:space="preserve">Blue </v>
      </c>
      <c r="F604" s="2" t="str">
        <f>SUBSTITUTE((RIGHT(Table_0__2[[#This Row],[Sample A]],LEN(Table_0__2[[#This Row],[Sample A]]) - Table_0__2[[#This Row],[Column1]]+1)), "%", "")</f>
        <v>6 </v>
      </c>
      <c r="G604" s="1" cm="1">
        <f t="array" ref="G604">MIN(FIND({0,1,2,3,4,5,6,7,8,9},Table_0__2[[#This Row],[Sample B]]&amp;"0123456789"))</f>
        <v>6</v>
      </c>
      <c r="H604" s="1" t="str">
        <f>SUBSTITUTE((RIGHT(Table_0__2[[#This Row],[Sample B]],LEN(Table_0__2[[#This Row],[Sample B]]) - Table_0__2[[#This Row],[Column4]]+1)), "%", "")</f>
        <v>2 </v>
      </c>
      <c r="I604" s="1" t="e">
        <f>AVERAGE(Table_0__2[[#This Row],[Column3]],Table_0__2[[#This Row],[Column5]])</f>
        <v>#DIV/0!</v>
      </c>
    </row>
    <row r="605" spans="1:9" x14ac:dyDescent="0.25">
      <c r="A605" s="1" t="s">
        <v>89</v>
      </c>
      <c r="B605" s="1" t="s">
        <v>176</v>
      </c>
      <c r="C605" s="1" t="s">
        <v>176</v>
      </c>
      <c r="D605" s="1" cm="1">
        <f t="array" ref="D605">MIN(FIND({0,1,2,3,4,5,6,7,8,9},Table_0__2[[#This Row],[Sample A]]&amp;"0123456789"))</f>
        <v>6</v>
      </c>
      <c r="E605" s="1" t="str">
        <f>LEFT(Table_0__2[[#This Row],[Sample A]],Table_0__2[[#This Row],[Column1]]-1)</f>
        <v xml:space="preserve">Gray </v>
      </c>
      <c r="F605" s="2" t="str">
        <f>SUBSTITUTE((RIGHT(Table_0__2[[#This Row],[Sample A]],LEN(Table_0__2[[#This Row],[Sample A]]) - Table_0__2[[#This Row],[Column1]]+1)), "%", "")</f>
        <v>4 </v>
      </c>
      <c r="G605" s="1" cm="1">
        <f t="array" ref="G605">MIN(FIND({0,1,2,3,4,5,6,7,8,9},Table_0__2[[#This Row],[Sample B]]&amp;"0123456789"))</f>
        <v>6</v>
      </c>
      <c r="H605" s="1" t="str">
        <f>SUBSTITUTE((RIGHT(Table_0__2[[#This Row],[Sample B]],LEN(Table_0__2[[#This Row],[Sample B]]) - Table_0__2[[#This Row],[Column4]]+1)), "%", "")</f>
        <v>4 </v>
      </c>
      <c r="I605" s="1" t="e">
        <f>AVERAGE(Table_0__2[[#This Row],[Column3]],Table_0__2[[#This Row],[Column5]])</f>
        <v>#DIV/0!</v>
      </c>
    </row>
    <row r="606" spans="1:9" x14ac:dyDescent="0.25">
      <c r="A606" s="1" t="s">
        <v>89</v>
      </c>
      <c r="B606" s="1" t="s">
        <v>354</v>
      </c>
      <c r="C606" s="1" t="s">
        <v>354</v>
      </c>
      <c r="D606" s="1" cm="1">
        <f t="array" ref="D606">MIN(FIND({0,1,2,3,4,5,6,7,8,9},Table_0__2[[#This Row],[Sample A]]&amp;"0123456789"))</f>
        <v>7</v>
      </c>
      <c r="E606" s="1" t="str">
        <f>LEFT(Table_0__2[[#This Row],[Sample A]],Table_0__2[[#This Row],[Column1]]-1)</f>
        <v xml:space="preserve">Peach </v>
      </c>
      <c r="F606" s="2" t="str">
        <f>SUBSTITUTE((RIGHT(Table_0__2[[#This Row],[Sample A]],LEN(Table_0__2[[#This Row],[Sample A]]) - Table_0__2[[#This Row],[Column1]]+1)), "%", "")</f>
        <v>2 </v>
      </c>
      <c r="G606" s="1" cm="1">
        <f t="array" ref="G606">MIN(FIND({0,1,2,3,4,5,6,7,8,9},Table_0__2[[#This Row],[Sample B]]&amp;"0123456789"))</f>
        <v>7</v>
      </c>
      <c r="H606" s="1" t="str">
        <f>SUBSTITUTE((RIGHT(Table_0__2[[#This Row],[Sample B]],LEN(Table_0__2[[#This Row],[Sample B]]) - Table_0__2[[#This Row],[Column4]]+1)), "%", "")</f>
        <v>2 </v>
      </c>
      <c r="I606" s="1" t="e">
        <f>AVERAGE(Table_0__2[[#This Row],[Column3]],Table_0__2[[#This Row],[Column5]])</f>
        <v>#DIV/0!</v>
      </c>
    </row>
    <row r="607" spans="1:9" x14ac:dyDescent="0.25">
      <c r="A607" s="1" t="s">
        <v>89</v>
      </c>
      <c r="B607" s="1" t="s">
        <v>213</v>
      </c>
      <c r="C607" s="1" t="s">
        <v>435</v>
      </c>
      <c r="D607" s="1" cm="1">
        <f t="array" ref="D607">MIN(FIND({0,1,2,3,4,5,6,7,8,9},Table_0__2[[#This Row],[Sample A]]&amp;"0123456789"))</f>
        <v>8</v>
      </c>
      <c r="E607" s="1" t="str">
        <f>LEFT(Table_0__2[[#This Row],[Sample A]],Table_0__2[[#This Row],[Column1]]-1)</f>
        <v xml:space="preserve">Orange </v>
      </c>
      <c r="F607" s="2" t="str">
        <f>SUBSTITUTE((RIGHT(Table_0__2[[#This Row],[Sample A]],LEN(Table_0__2[[#This Row],[Sample A]]) - Table_0__2[[#This Row],[Column1]]+1)), "%", "")</f>
        <v>4 </v>
      </c>
      <c r="G607" s="1" cm="1">
        <f t="array" ref="G607">MIN(FIND({0,1,2,3,4,5,6,7,8,9},Table_0__2[[#This Row],[Sample B]]&amp;"0123456789"))</f>
        <v>7</v>
      </c>
      <c r="H607" s="1" t="str">
        <f>SUBSTITUTE((RIGHT(Table_0__2[[#This Row],[Sample B]],LEN(Table_0__2[[#This Row],[Sample B]]) - Table_0__2[[#This Row],[Column4]]+1)), "%", "")</f>
        <v>2 </v>
      </c>
      <c r="I607" s="1" t="e">
        <f>AVERAGE(Table_0__2[[#This Row],[Column3]],Table_0__2[[#This Row],[Column5]])</f>
        <v>#DIV/0!</v>
      </c>
    </row>
    <row r="608" spans="1:9" x14ac:dyDescent="0.25">
      <c r="A608" s="1" t="s">
        <v>89</v>
      </c>
      <c r="B608" s="1" t="s">
        <v>215</v>
      </c>
      <c r="C608" s="1" t="s">
        <v>172</v>
      </c>
      <c r="D608" s="1" cm="1">
        <f t="array" ref="D608">MIN(FIND({0,1,2,3,4,5,6,7,8,9},Table_0__2[[#This Row],[Sample A]]&amp;"0123456789"))</f>
        <v>9</v>
      </c>
      <c r="E608" s="1" t="str">
        <f>LEFT(Table_0__2[[#This Row],[Sample A]],Table_0__2[[#This Row],[Column1]]-1)</f>
        <v xml:space="preserve">Crimson </v>
      </c>
      <c r="F608" s="2" t="str">
        <f>SUBSTITUTE((RIGHT(Table_0__2[[#This Row],[Sample A]],LEN(Table_0__2[[#This Row],[Sample A]]) - Table_0__2[[#This Row],[Column1]]+1)), "%", "")</f>
        <v>2 </v>
      </c>
      <c r="G608" s="1" cm="1">
        <f t="array" ref="G608">MIN(FIND({0,1,2,3,4,5,6,7,8,9},Table_0__2[[#This Row],[Sample B]]&amp;"0123456789"))</f>
        <v>7</v>
      </c>
      <c r="H608" s="1" t="str">
        <f>SUBSTITUTE((RIGHT(Table_0__2[[#This Row],[Sample B]],LEN(Table_0__2[[#This Row],[Sample B]]) - Table_0__2[[#This Row],[Column4]]+1)), "%", "")</f>
        <v>2 </v>
      </c>
      <c r="I608" s="1" t="e">
        <f>AVERAGE(Table_0__2[[#This Row],[Column3]],Table_0__2[[#This Row],[Column5]])</f>
        <v>#DIV/0!</v>
      </c>
    </row>
    <row r="609" spans="1:9" x14ac:dyDescent="0.25">
      <c r="A609" s="1" t="s">
        <v>90</v>
      </c>
      <c r="B609" s="1" t="s">
        <v>292</v>
      </c>
      <c r="C609" s="1" t="s">
        <v>470</v>
      </c>
      <c r="D609" s="1" cm="1">
        <f t="array" ref="D609">MIN(FIND({0,1,2,3,4,5,6,7,8,9},Table_0__2[[#This Row],[Sample A]]&amp;"0123456789"))</f>
        <v>7</v>
      </c>
      <c r="E609" s="1" t="str">
        <f>LEFT(Table_0__2[[#This Row],[Sample A]],Table_0__2[[#This Row],[Column1]]-1)</f>
        <v xml:space="preserve">Black </v>
      </c>
      <c r="F609" s="2" t="str">
        <f>SUBSTITUTE((RIGHT(Table_0__2[[#This Row],[Sample A]],LEN(Table_0__2[[#This Row],[Sample A]]) - Table_0__2[[#This Row],[Column1]]+1)), "%", "")</f>
        <v>31 </v>
      </c>
      <c r="G609" s="1" cm="1">
        <f t="array" ref="G609">MIN(FIND({0,1,2,3,4,5,6,7,8,9},Table_0__2[[#This Row],[Sample B]]&amp;"0123456789"))</f>
        <v>7</v>
      </c>
      <c r="H609" s="1" t="str">
        <f>SUBSTITUTE((RIGHT(Table_0__2[[#This Row],[Sample B]],LEN(Table_0__2[[#This Row],[Sample B]]) - Table_0__2[[#This Row],[Column4]]+1)), "%", "")</f>
        <v>39 </v>
      </c>
      <c r="I609" s="1" t="e">
        <f>AVERAGE(Table_0__2[[#This Row],[Column3]],Table_0__2[[#This Row],[Column5]])</f>
        <v>#DIV/0!</v>
      </c>
    </row>
    <row r="610" spans="1:9" x14ac:dyDescent="0.25">
      <c r="A610" s="1" t="s">
        <v>90</v>
      </c>
      <c r="B610" s="1" t="s">
        <v>181</v>
      </c>
      <c r="C610" s="1" t="s">
        <v>203</v>
      </c>
      <c r="D610" s="1" cm="1">
        <f t="array" ref="D610">MIN(FIND({0,1,2,3,4,5,6,7,8,9},Table_0__2[[#This Row],[Sample A]]&amp;"0123456789"))</f>
        <v>5</v>
      </c>
      <c r="E610" s="1" t="str">
        <f>LEFT(Table_0__2[[#This Row],[Sample A]],Table_0__2[[#This Row],[Column1]]-1)</f>
        <v xml:space="preserve">Red </v>
      </c>
      <c r="F610" s="2" t="str">
        <f>SUBSTITUTE((RIGHT(Table_0__2[[#This Row],[Sample A]],LEN(Table_0__2[[#This Row],[Sample A]]) - Table_0__2[[#This Row],[Column1]]+1)), "%", "")</f>
        <v>29 </v>
      </c>
      <c r="G610" s="1" cm="1">
        <f t="array" ref="G610">MIN(FIND({0,1,2,3,4,5,6,7,8,9},Table_0__2[[#This Row],[Sample B]]&amp;"0123456789"))</f>
        <v>5</v>
      </c>
      <c r="H610" s="1" t="str">
        <f>SUBSTITUTE((RIGHT(Table_0__2[[#This Row],[Sample B]],LEN(Table_0__2[[#This Row],[Sample B]]) - Table_0__2[[#This Row],[Column4]]+1)), "%", "")</f>
        <v>23 </v>
      </c>
      <c r="I610" s="1" t="e">
        <f>AVERAGE(Table_0__2[[#This Row],[Column3]],Table_0__2[[#This Row],[Column5]])</f>
        <v>#DIV/0!</v>
      </c>
    </row>
    <row r="611" spans="1:9" x14ac:dyDescent="0.25">
      <c r="A611" s="1" t="s">
        <v>90</v>
      </c>
      <c r="B611" s="1" t="s">
        <v>258</v>
      </c>
      <c r="C611" s="1" t="s">
        <v>222</v>
      </c>
      <c r="D611" s="1" cm="1">
        <f t="array" ref="D611">MIN(FIND({0,1,2,3,4,5,6,7,8,9},Table_0__2[[#This Row],[Sample A]]&amp;"0123456789"))</f>
        <v>6</v>
      </c>
      <c r="E611" s="1" t="str">
        <f>LEFT(Table_0__2[[#This Row],[Sample A]],Table_0__2[[#This Row],[Column1]]-1)</f>
        <v xml:space="preserve">Blue </v>
      </c>
      <c r="F611" s="2" t="str">
        <f>SUBSTITUTE((RIGHT(Table_0__2[[#This Row],[Sample A]],LEN(Table_0__2[[#This Row],[Sample A]]) - Table_0__2[[#This Row],[Column1]]+1)), "%", "")</f>
        <v>10 </v>
      </c>
      <c r="G611" s="1" cm="1">
        <f t="array" ref="G611">MIN(FIND({0,1,2,3,4,5,6,7,8,9},Table_0__2[[#This Row],[Sample B]]&amp;"0123456789"))</f>
        <v>6</v>
      </c>
      <c r="H611" s="1" t="str">
        <f>SUBSTITUTE((RIGHT(Table_0__2[[#This Row],[Sample B]],LEN(Table_0__2[[#This Row],[Sample B]]) - Table_0__2[[#This Row],[Column4]]+1)), "%", "")</f>
        <v>6 </v>
      </c>
      <c r="I611" s="1" t="e">
        <f>AVERAGE(Table_0__2[[#This Row],[Column3]],Table_0__2[[#This Row],[Column5]])</f>
        <v>#DIV/0!</v>
      </c>
    </row>
    <row r="612" spans="1:9" x14ac:dyDescent="0.25">
      <c r="A612" s="1" t="s">
        <v>90</v>
      </c>
      <c r="B612" s="1" t="s">
        <v>173</v>
      </c>
      <c r="C612" s="1" t="s">
        <v>255</v>
      </c>
      <c r="D612" s="1" cm="1">
        <f t="array" ref="D612">MIN(FIND({0,1,2,3,4,5,6,7,8,9},Table_0__2[[#This Row],[Sample A]]&amp;"0123456789"))</f>
        <v>7</v>
      </c>
      <c r="E612" s="1" t="str">
        <f>LEFT(Table_0__2[[#This Row],[Sample A]],Table_0__2[[#This Row],[Column1]]-1)</f>
        <v xml:space="preserve">Green </v>
      </c>
      <c r="F612" s="2" t="str">
        <f>SUBSTITUTE((RIGHT(Table_0__2[[#This Row],[Sample A]],LEN(Table_0__2[[#This Row],[Sample A]]) - Table_0__2[[#This Row],[Column1]]+1)), "%", "")</f>
        <v>4 </v>
      </c>
      <c r="G612" s="1" cm="1">
        <f t="array" ref="G612">MIN(FIND({0,1,2,3,4,5,6,7,8,9},Table_0__2[[#This Row],[Sample B]]&amp;"0123456789"))</f>
        <v>7</v>
      </c>
      <c r="H612" s="1" t="str">
        <f>SUBSTITUTE((RIGHT(Table_0__2[[#This Row],[Sample B]],LEN(Table_0__2[[#This Row],[Sample B]]) - Table_0__2[[#This Row],[Column4]]+1)), "%", "")</f>
        <v>8 </v>
      </c>
      <c r="I612" s="1" t="e">
        <f>AVERAGE(Table_0__2[[#This Row],[Column3]],Table_0__2[[#This Row],[Column5]])</f>
        <v>#DIV/0!</v>
      </c>
    </row>
    <row r="613" spans="1:9" x14ac:dyDescent="0.25">
      <c r="A613" s="1" t="s">
        <v>90</v>
      </c>
      <c r="B613" s="1" t="s">
        <v>239</v>
      </c>
      <c r="C613" s="1" t="s">
        <v>185</v>
      </c>
      <c r="D613" s="1" cm="1">
        <f t="array" ref="D613">MIN(FIND({0,1,2,3,4,5,6,7,8,9},Table_0__2[[#This Row],[Sample A]]&amp;"0123456789"))</f>
        <v>6</v>
      </c>
      <c r="E613" s="1" t="str">
        <f>LEFT(Table_0__2[[#This Row],[Sample A]],Table_0__2[[#This Row],[Column1]]-1)</f>
        <v xml:space="preserve">Gray </v>
      </c>
      <c r="F613" s="2" t="str">
        <f>SUBSTITUTE((RIGHT(Table_0__2[[#This Row],[Sample A]],LEN(Table_0__2[[#This Row],[Sample A]]) - Table_0__2[[#This Row],[Column1]]+1)), "%", "")</f>
        <v>8 </v>
      </c>
      <c r="G613" s="1" cm="1">
        <f t="array" ref="G613">MIN(FIND({0,1,2,3,4,5,6,7,8,9},Table_0__2[[#This Row],[Sample B]]&amp;"0123456789"))</f>
        <v>6</v>
      </c>
      <c r="H613" s="1" t="str">
        <f>SUBSTITUTE((RIGHT(Table_0__2[[#This Row],[Sample B]],LEN(Table_0__2[[#This Row],[Sample B]]) - Table_0__2[[#This Row],[Column4]]+1)), "%", "")</f>
        <v>2 </v>
      </c>
      <c r="I613" s="1" t="e">
        <f>AVERAGE(Table_0__2[[#This Row],[Column3]],Table_0__2[[#This Row],[Column5]])</f>
        <v>#DIV/0!</v>
      </c>
    </row>
    <row r="614" spans="1:9" x14ac:dyDescent="0.25">
      <c r="A614" s="1" t="s">
        <v>90</v>
      </c>
      <c r="B614" s="1" t="s">
        <v>213</v>
      </c>
      <c r="C614" s="1" t="s">
        <v>248</v>
      </c>
      <c r="D614" s="1" cm="1">
        <f t="array" ref="D614">MIN(FIND({0,1,2,3,4,5,6,7,8,9},Table_0__2[[#This Row],[Sample A]]&amp;"0123456789"))</f>
        <v>8</v>
      </c>
      <c r="E614" s="1" t="str">
        <f>LEFT(Table_0__2[[#This Row],[Sample A]],Table_0__2[[#This Row],[Column1]]-1)</f>
        <v xml:space="preserve">Orange </v>
      </c>
      <c r="F614" s="2" t="str">
        <f>SUBSTITUTE((RIGHT(Table_0__2[[#This Row],[Sample A]],LEN(Table_0__2[[#This Row],[Sample A]]) - Table_0__2[[#This Row],[Column1]]+1)), "%", "")</f>
        <v>4 </v>
      </c>
      <c r="G614" s="1" cm="1">
        <f t="array" ref="G614">MIN(FIND({0,1,2,3,4,5,6,7,8,9},Table_0__2[[#This Row],[Sample B]]&amp;"0123456789"))</f>
        <v>8</v>
      </c>
      <c r="H614" s="1" t="str">
        <f>SUBSTITUTE((RIGHT(Table_0__2[[#This Row],[Sample B]],LEN(Table_0__2[[#This Row],[Sample B]]) - Table_0__2[[#This Row],[Column4]]+1)), "%", "")</f>
        <v>6 </v>
      </c>
      <c r="I614" s="1" t="e">
        <f>AVERAGE(Table_0__2[[#This Row],[Column3]],Table_0__2[[#This Row],[Column5]])</f>
        <v>#DIV/0!</v>
      </c>
    </row>
    <row r="615" spans="1:9" x14ac:dyDescent="0.25">
      <c r="A615" s="1" t="s">
        <v>90</v>
      </c>
      <c r="B615" s="1" t="s">
        <v>192</v>
      </c>
      <c r="C615" s="1" t="s">
        <v>241</v>
      </c>
      <c r="D615" s="1" cm="1">
        <f t="array" ref="D615">MIN(FIND({0,1,2,3,4,5,6,7,8,9},Table_0__2[[#This Row],[Sample A]]&amp;"0123456789"))</f>
        <v>8</v>
      </c>
      <c r="E615" s="1" t="str">
        <f>LEFT(Table_0__2[[#This Row],[Sample A]],Table_0__2[[#This Row],[Column1]]-1)</f>
        <v xml:space="preserve">Yellow </v>
      </c>
      <c r="F615" s="2" t="str">
        <f>SUBSTITUTE((RIGHT(Table_0__2[[#This Row],[Sample A]],LEN(Table_0__2[[#This Row],[Sample A]]) - Table_0__2[[#This Row],[Column1]]+1)), "%", "")</f>
        <v>2 </v>
      </c>
      <c r="G615" s="1" cm="1">
        <f t="array" ref="G615">MIN(FIND({0,1,2,3,4,5,6,7,8,9},Table_0__2[[#This Row],[Sample B]]&amp;"0123456789"))</f>
        <v>8</v>
      </c>
      <c r="H615" s="1" t="str">
        <f>SUBSTITUTE((RIGHT(Table_0__2[[#This Row],[Sample B]],LEN(Table_0__2[[#This Row],[Sample B]]) - Table_0__2[[#This Row],[Column4]]+1)), "%", "")</f>
        <v>6 </v>
      </c>
      <c r="I615" s="1" t="e">
        <f>AVERAGE(Table_0__2[[#This Row],[Column3]],Table_0__2[[#This Row],[Column5]])</f>
        <v>#DIV/0!</v>
      </c>
    </row>
    <row r="616" spans="1:9" x14ac:dyDescent="0.25">
      <c r="A616" s="1" t="s">
        <v>90</v>
      </c>
      <c r="B616" s="1" t="s">
        <v>211</v>
      </c>
      <c r="C616" s="1" t="s">
        <v>242</v>
      </c>
      <c r="D616" s="1" cm="1">
        <f t="array" ref="D616">MIN(FIND({0,1,2,3,4,5,6,7,8,9},Table_0__2[[#This Row],[Sample A]]&amp;"0123456789"))</f>
        <v>7</v>
      </c>
      <c r="E616" s="1" t="str">
        <f>LEFT(Table_0__2[[#This Row],[Sample A]],Table_0__2[[#This Row],[Column1]]-1)</f>
        <v xml:space="preserve">White </v>
      </c>
      <c r="F616" s="2" t="str">
        <f>SUBSTITUTE((RIGHT(Table_0__2[[#This Row],[Sample A]],LEN(Table_0__2[[#This Row],[Sample A]]) - Table_0__2[[#This Row],[Column1]]+1)), "%", "")</f>
        <v>4 </v>
      </c>
      <c r="G616" s="1" cm="1">
        <f t="array" ref="G616">MIN(FIND({0,1,2,3,4,5,6,7,8,9},Table_0__2[[#This Row],[Sample B]]&amp;"0123456789"))</f>
        <v>7</v>
      </c>
      <c r="H616" s="1" t="str">
        <f>SUBSTITUTE((RIGHT(Table_0__2[[#This Row],[Sample B]],LEN(Table_0__2[[#This Row],[Sample B]]) - Table_0__2[[#This Row],[Column4]]+1)), "%", "")</f>
        <v>2 </v>
      </c>
      <c r="I616" s="1" t="e">
        <f>AVERAGE(Table_0__2[[#This Row],[Column3]],Table_0__2[[#This Row],[Column5]])</f>
        <v>#DIV/0!</v>
      </c>
    </row>
    <row r="617" spans="1:9" x14ac:dyDescent="0.25">
      <c r="A617" s="1" t="s">
        <v>90</v>
      </c>
      <c r="B617" s="1" t="s">
        <v>178</v>
      </c>
      <c r="C617" s="1" t="s">
        <v>178</v>
      </c>
      <c r="D617" s="1" cm="1">
        <f t="array" ref="D617">MIN(FIND({0,1,2,3,4,5,6,7,8,9},Table_0__2[[#This Row],[Sample A]]&amp;"0123456789"))</f>
        <v>8</v>
      </c>
      <c r="E617" s="1" t="str">
        <f>LEFT(Table_0__2[[#This Row],[Sample A]],Table_0__2[[#This Row],[Column1]]-1)</f>
        <v xml:space="preserve">Purple </v>
      </c>
      <c r="F617" s="2" t="str">
        <f>SUBSTITUTE((RIGHT(Table_0__2[[#This Row],[Sample A]],LEN(Table_0__2[[#This Row],[Sample A]]) - Table_0__2[[#This Row],[Column1]]+1)), "%", "")</f>
        <v>2 </v>
      </c>
      <c r="G617" s="1" cm="1">
        <f t="array" ref="G617">MIN(FIND({0,1,2,3,4,5,6,7,8,9},Table_0__2[[#This Row],[Sample B]]&amp;"0123456789"))</f>
        <v>8</v>
      </c>
      <c r="H617" s="1" t="str">
        <f>SUBSTITUTE((RIGHT(Table_0__2[[#This Row],[Sample B]],LEN(Table_0__2[[#This Row],[Sample B]]) - Table_0__2[[#This Row],[Column4]]+1)), "%", "")</f>
        <v>2 </v>
      </c>
      <c r="I617" s="1" t="e">
        <f>AVERAGE(Table_0__2[[#This Row],[Column3]],Table_0__2[[#This Row],[Column5]])</f>
        <v>#DIV/0!</v>
      </c>
    </row>
    <row r="618" spans="1:9" x14ac:dyDescent="0.25">
      <c r="A618" s="1" t="s">
        <v>90</v>
      </c>
      <c r="B618" s="1" t="s">
        <v>209</v>
      </c>
      <c r="C618" s="1" t="s">
        <v>183</v>
      </c>
      <c r="D618" s="1" cm="1">
        <f t="array" ref="D618">MIN(FIND({0,1,2,3,4,5,6,7,8,9},Table_0__2[[#This Row],[Sample A]]&amp;"0123456789"))</f>
        <v>6</v>
      </c>
      <c r="E618" s="1" t="str">
        <f>LEFT(Table_0__2[[#This Row],[Sample A]],Table_0__2[[#This Row],[Column1]]-1)</f>
        <v xml:space="preserve">Pink </v>
      </c>
      <c r="F618" s="2" t="str">
        <f>SUBSTITUTE((RIGHT(Table_0__2[[#This Row],[Sample A]],LEN(Table_0__2[[#This Row],[Sample A]]) - Table_0__2[[#This Row],[Column1]]+1)), "%", "")</f>
        <v>4 </v>
      </c>
      <c r="G618" s="1" cm="1">
        <f t="array" ref="G618">MIN(FIND({0,1,2,3,4,5,6,7,8,9},Table_0__2[[#This Row],[Sample B]]&amp;"0123456789"))</f>
        <v>7</v>
      </c>
      <c r="H618" s="1" t="str">
        <f>SUBSTITUTE((RIGHT(Table_0__2[[#This Row],[Sample B]],LEN(Table_0__2[[#This Row],[Sample B]]) - Table_0__2[[#This Row],[Column4]]+1)), "%", "")</f>
        <v>6 </v>
      </c>
      <c r="I618" s="1" t="e">
        <f>AVERAGE(Table_0__2[[#This Row],[Column3]],Table_0__2[[#This Row],[Column5]])</f>
        <v>#DIV/0!</v>
      </c>
    </row>
    <row r="619" spans="1:9" x14ac:dyDescent="0.25">
      <c r="A619" s="1" t="s">
        <v>91</v>
      </c>
      <c r="B619" s="1" t="s">
        <v>357</v>
      </c>
      <c r="C619" s="1" t="s">
        <v>194</v>
      </c>
      <c r="D619" s="1" cm="1">
        <f t="array" ref="D619">MIN(FIND({0,1,2,3,4,5,6,7,8,9},Table_0__2[[#This Row],[Sample A]]&amp;"0123456789"))</f>
        <v>5</v>
      </c>
      <c r="E619" s="1" t="str">
        <f>LEFT(Table_0__2[[#This Row],[Sample A]],Table_0__2[[#This Row],[Column1]]-1)</f>
        <v xml:space="preserve">Red </v>
      </c>
      <c r="F619" s="2" t="str">
        <f>SUBSTITUTE((RIGHT(Table_0__2[[#This Row],[Sample A]],LEN(Table_0__2[[#This Row],[Sample A]]) - Table_0__2[[#This Row],[Column1]]+1)), "%", "")</f>
        <v>46 </v>
      </c>
      <c r="G619" s="1" cm="1">
        <f t="array" ref="G619">MIN(FIND({0,1,2,3,4,5,6,7,8,9},Table_0__2[[#This Row],[Sample B]]&amp;"0123456789"))</f>
        <v>5</v>
      </c>
      <c r="H619" s="1" t="str">
        <f>SUBSTITUTE((RIGHT(Table_0__2[[#This Row],[Sample B]],LEN(Table_0__2[[#This Row],[Sample B]]) - Table_0__2[[#This Row],[Column4]]+1)), "%", "")</f>
        <v>40 </v>
      </c>
      <c r="I619" s="1" t="e">
        <f>AVERAGE(Table_0__2[[#This Row],[Column3]],Table_0__2[[#This Row],[Column5]])</f>
        <v>#DIV/0!</v>
      </c>
    </row>
    <row r="620" spans="1:9" x14ac:dyDescent="0.25">
      <c r="A620" s="1" t="s">
        <v>91</v>
      </c>
      <c r="B620" s="1" t="s">
        <v>277</v>
      </c>
      <c r="C620" s="1" t="s">
        <v>190</v>
      </c>
      <c r="D620" s="1" cm="1">
        <f t="array" ref="D620">MIN(FIND({0,1,2,3,4,5,6,7,8,9},Table_0__2[[#This Row],[Sample A]]&amp;"0123456789"))</f>
        <v>7</v>
      </c>
      <c r="E620" s="1" t="str">
        <f>LEFT(Table_0__2[[#This Row],[Sample A]],Table_0__2[[#This Row],[Column1]]-1)</f>
        <v xml:space="preserve">Black </v>
      </c>
      <c r="F620" s="2" t="str">
        <f>SUBSTITUTE((RIGHT(Table_0__2[[#This Row],[Sample A]],LEN(Table_0__2[[#This Row],[Sample A]]) - Table_0__2[[#This Row],[Column1]]+1)), "%", "")</f>
        <v>14 </v>
      </c>
      <c r="G620" s="1" cm="1">
        <f t="array" ref="G620">MIN(FIND({0,1,2,3,4,5,6,7,8,9},Table_0__2[[#This Row],[Sample B]]&amp;"0123456789"))</f>
        <v>7</v>
      </c>
      <c r="H620" s="1" t="str">
        <f>SUBSTITUTE((RIGHT(Table_0__2[[#This Row],[Sample B]],LEN(Table_0__2[[#This Row],[Sample B]]) - Table_0__2[[#This Row],[Column4]]+1)), "%", "")</f>
        <v>16 </v>
      </c>
      <c r="I620" s="1" t="e">
        <f>AVERAGE(Table_0__2[[#This Row],[Column3]],Table_0__2[[#This Row],[Column5]])</f>
        <v>#DIV/0!</v>
      </c>
    </row>
    <row r="621" spans="1:9" x14ac:dyDescent="0.25">
      <c r="A621" s="1" t="s">
        <v>91</v>
      </c>
      <c r="B621" s="1" t="s">
        <v>471</v>
      </c>
      <c r="C621" s="1" t="s">
        <v>285</v>
      </c>
      <c r="D621" s="1" cm="1">
        <f t="array" ref="D621">MIN(FIND({0,1,2,3,4,5,6,7,8,9},Table_0__2[[#This Row],[Sample A]]&amp;"0123456789"))</f>
        <v>7</v>
      </c>
      <c r="E621" s="1" t="str">
        <f>LEFT(Table_0__2[[#This Row],[Sample A]],Table_0__2[[#This Row],[Column1]]-1)</f>
        <v xml:space="preserve">White </v>
      </c>
      <c r="F621" s="2" t="str">
        <f>SUBSTITUTE((RIGHT(Table_0__2[[#This Row],[Sample A]],LEN(Table_0__2[[#This Row],[Sample A]]) - Table_0__2[[#This Row],[Column1]]+1)), "%", "")</f>
        <v>14 </v>
      </c>
      <c r="G621" s="1" cm="1">
        <f t="array" ref="G621">MIN(FIND({0,1,2,3,4,5,6,7,8,9},Table_0__2[[#This Row],[Sample B]]&amp;"0123456789"))</f>
        <v>7</v>
      </c>
      <c r="H621" s="1" t="str">
        <f>SUBSTITUTE((RIGHT(Table_0__2[[#This Row],[Sample B]],LEN(Table_0__2[[#This Row],[Sample B]]) - Table_0__2[[#This Row],[Column4]]+1)), "%", "")</f>
        <v>10 </v>
      </c>
      <c r="I621" s="1" t="e">
        <f>AVERAGE(Table_0__2[[#This Row],[Column3]],Table_0__2[[#This Row],[Column5]])</f>
        <v>#DIV/0!</v>
      </c>
    </row>
    <row r="622" spans="1:9" x14ac:dyDescent="0.25">
      <c r="A622" s="1" t="s">
        <v>91</v>
      </c>
      <c r="B622" s="1" t="s">
        <v>227</v>
      </c>
      <c r="C622" s="1" t="s">
        <v>227</v>
      </c>
      <c r="D622" s="1" cm="1">
        <f t="array" ref="D622">MIN(FIND({0,1,2,3,4,5,6,7,8,9},Table_0__2[[#This Row],[Sample A]]&amp;"0123456789"))</f>
        <v>6</v>
      </c>
      <c r="E622" s="1" t="str">
        <f>LEFT(Table_0__2[[#This Row],[Sample A]],Table_0__2[[#This Row],[Column1]]-1)</f>
        <v xml:space="preserve">Gray </v>
      </c>
      <c r="F622" s="2" t="str">
        <f>SUBSTITUTE((RIGHT(Table_0__2[[#This Row],[Sample A]],LEN(Table_0__2[[#This Row],[Sample A]]) - Table_0__2[[#This Row],[Column1]]+1)), "%", "")</f>
        <v>12 </v>
      </c>
      <c r="G622" s="1" cm="1">
        <f t="array" ref="G622">MIN(FIND({0,1,2,3,4,5,6,7,8,9},Table_0__2[[#This Row],[Sample B]]&amp;"0123456789"))</f>
        <v>6</v>
      </c>
      <c r="H622" s="1" t="str">
        <f>SUBSTITUTE((RIGHT(Table_0__2[[#This Row],[Sample B]],LEN(Table_0__2[[#This Row],[Sample B]]) - Table_0__2[[#This Row],[Column4]]+1)), "%", "")</f>
        <v>12 </v>
      </c>
      <c r="I622" s="1" t="e">
        <f>AVERAGE(Table_0__2[[#This Row],[Column3]],Table_0__2[[#This Row],[Column5]])</f>
        <v>#DIV/0!</v>
      </c>
    </row>
    <row r="623" spans="1:9" x14ac:dyDescent="0.25">
      <c r="A623" s="1" t="s">
        <v>91</v>
      </c>
      <c r="B623" s="1" t="s">
        <v>222</v>
      </c>
      <c r="C623" s="1" t="s">
        <v>258</v>
      </c>
      <c r="D623" s="1" cm="1">
        <f t="array" ref="D623">MIN(FIND({0,1,2,3,4,5,6,7,8,9},Table_0__2[[#This Row],[Sample A]]&amp;"0123456789"))</f>
        <v>6</v>
      </c>
      <c r="E623" s="1" t="str">
        <f>LEFT(Table_0__2[[#This Row],[Sample A]],Table_0__2[[#This Row],[Column1]]-1)</f>
        <v xml:space="preserve">Blue </v>
      </c>
      <c r="F623" s="2" t="str">
        <f>SUBSTITUTE((RIGHT(Table_0__2[[#This Row],[Sample A]],LEN(Table_0__2[[#This Row],[Sample A]]) - Table_0__2[[#This Row],[Column1]]+1)), "%", "")</f>
        <v>6 </v>
      </c>
      <c r="G623" s="1" cm="1">
        <f t="array" ref="G623">MIN(FIND({0,1,2,3,4,5,6,7,8,9},Table_0__2[[#This Row],[Sample B]]&amp;"0123456789"))</f>
        <v>6</v>
      </c>
      <c r="H623" s="1" t="str">
        <f>SUBSTITUTE((RIGHT(Table_0__2[[#This Row],[Sample B]],LEN(Table_0__2[[#This Row],[Sample B]]) - Table_0__2[[#This Row],[Column4]]+1)), "%", "")</f>
        <v>10 </v>
      </c>
      <c r="I623" s="1" t="e">
        <f>AVERAGE(Table_0__2[[#This Row],[Column3]],Table_0__2[[#This Row],[Column5]])</f>
        <v>#DIV/0!</v>
      </c>
    </row>
    <row r="624" spans="1:9" x14ac:dyDescent="0.25">
      <c r="A624" s="1" t="s">
        <v>91</v>
      </c>
      <c r="B624" s="1" t="s">
        <v>174</v>
      </c>
      <c r="C624" s="1" t="s">
        <v>273</v>
      </c>
      <c r="D624" s="1" cm="1">
        <f t="array" ref="D624">MIN(FIND({0,1,2,3,4,5,6,7,8,9},Table_0__2[[#This Row],[Sample A]]&amp;"0123456789"))</f>
        <v>7</v>
      </c>
      <c r="E624" s="1" t="str">
        <f>LEFT(Table_0__2[[#This Row],[Sample A]],Table_0__2[[#This Row],[Column1]]-1)</f>
        <v xml:space="preserve">Brown </v>
      </c>
      <c r="F624" s="2" t="str">
        <f>SUBSTITUTE((RIGHT(Table_0__2[[#This Row],[Sample A]],LEN(Table_0__2[[#This Row],[Sample A]]) - Table_0__2[[#This Row],[Column1]]+1)), "%", "")</f>
        <v>2 </v>
      </c>
      <c r="G624" s="1" cm="1">
        <f t="array" ref="G624">MIN(FIND({0,1,2,3,4,5,6,7,8,9},Table_0__2[[#This Row],[Sample B]]&amp;"0123456789"))</f>
        <v>8</v>
      </c>
      <c r="H624" s="1" t="str">
        <f>SUBSTITUTE((RIGHT(Table_0__2[[#This Row],[Sample B]],LEN(Table_0__2[[#This Row],[Sample B]]) - Table_0__2[[#This Row],[Column4]]+1)), "%", "")</f>
        <v>4 </v>
      </c>
      <c r="I624" s="1" t="e">
        <f>AVERAGE(Table_0__2[[#This Row],[Column3]],Table_0__2[[#This Row],[Column5]])</f>
        <v>#DIV/0!</v>
      </c>
    </row>
    <row r="625" spans="1:9" x14ac:dyDescent="0.25">
      <c r="A625" s="1" t="s">
        <v>91</v>
      </c>
      <c r="B625" s="1" t="s">
        <v>296</v>
      </c>
      <c r="C625" s="1" t="s">
        <v>174</v>
      </c>
      <c r="D625" s="1" cm="1">
        <f t="array" ref="D625">MIN(FIND({0,1,2,3,4,5,6,7,8,9},Table_0__2[[#This Row],[Sample A]]&amp;"0123456789"))</f>
        <v>6</v>
      </c>
      <c r="E625" s="1" t="str">
        <f>LEFT(Table_0__2[[#This Row],[Sample A]],Table_0__2[[#This Row],[Column1]]-1)</f>
        <v xml:space="preserve">Pink </v>
      </c>
      <c r="F625" s="2" t="str">
        <f>SUBSTITUTE((RIGHT(Table_0__2[[#This Row],[Sample A]],LEN(Table_0__2[[#This Row],[Sample A]]) - Table_0__2[[#This Row],[Column1]]+1)), "%", "")</f>
        <v>2 </v>
      </c>
      <c r="G625" s="1" cm="1">
        <f t="array" ref="G625">MIN(FIND({0,1,2,3,4,5,6,7,8,9},Table_0__2[[#This Row],[Sample B]]&amp;"0123456789"))</f>
        <v>7</v>
      </c>
      <c r="H625" s="1" t="str">
        <f>SUBSTITUTE((RIGHT(Table_0__2[[#This Row],[Sample B]],LEN(Table_0__2[[#This Row],[Sample B]]) - Table_0__2[[#This Row],[Column4]]+1)), "%", "")</f>
        <v>2 </v>
      </c>
      <c r="I625" s="1" t="e">
        <f>AVERAGE(Table_0__2[[#This Row],[Column3]],Table_0__2[[#This Row],[Column5]])</f>
        <v>#DIV/0!</v>
      </c>
    </row>
    <row r="626" spans="1:9" x14ac:dyDescent="0.25">
      <c r="A626" s="1" t="s">
        <v>91</v>
      </c>
      <c r="B626" s="1" t="s">
        <v>251</v>
      </c>
      <c r="C626" s="1" t="s">
        <v>192</v>
      </c>
      <c r="D626" s="1" cm="1">
        <f t="array" ref="D626">MIN(FIND({0,1,2,3,4,5,6,7,8,9},Table_0__2[[#This Row],[Sample A]]&amp;"0123456789"))</f>
        <v>8</v>
      </c>
      <c r="E626" s="1" t="str">
        <f>LEFT(Table_0__2[[#This Row],[Sample A]],Table_0__2[[#This Row],[Column1]]-1)</f>
        <v xml:space="preserve">Violet </v>
      </c>
      <c r="F626" s="2" t="str">
        <f>SUBSTITUTE((RIGHT(Table_0__2[[#This Row],[Sample A]],LEN(Table_0__2[[#This Row],[Sample A]]) - Table_0__2[[#This Row],[Column1]]+1)), "%", "")</f>
        <v>2 </v>
      </c>
      <c r="G626" s="1" cm="1">
        <f t="array" ref="G626">MIN(FIND({0,1,2,3,4,5,6,7,8,9},Table_0__2[[#This Row],[Sample B]]&amp;"0123456789"))</f>
        <v>8</v>
      </c>
      <c r="H626" s="1" t="str">
        <f>SUBSTITUTE((RIGHT(Table_0__2[[#This Row],[Sample B]],LEN(Table_0__2[[#This Row],[Sample B]]) - Table_0__2[[#This Row],[Column4]]+1)), "%", "")</f>
        <v>2 </v>
      </c>
      <c r="I626" s="1" t="e">
        <f>AVERAGE(Table_0__2[[#This Row],[Column3]],Table_0__2[[#This Row],[Column5]])</f>
        <v>#DIV/0!</v>
      </c>
    </row>
    <row r="627" spans="1:9" x14ac:dyDescent="0.25">
      <c r="A627" s="1" t="s">
        <v>91</v>
      </c>
      <c r="B627" s="1" t="s">
        <v>230</v>
      </c>
      <c r="C627" s="1" t="s">
        <v>383</v>
      </c>
      <c r="D627" s="1" cm="1">
        <f t="array" ref="D627">MIN(FIND({0,1,2,3,4,5,6,7,8,9},Table_0__2[[#This Row],[Sample A]]&amp;"0123456789"))</f>
        <v>15</v>
      </c>
      <c r="E627" s="1" t="str">
        <f>LEFT(Table_0__2[[#This Row],[Sample A]],Table_0__2[[#This Row],[Column1]]-1)</f>
        <v xml:space="preserve">Midnight blue </v>
      </c>
      <c r="F627" s="2" t="str">
        <f>SUBSTITUTE((RIGHT(Table_0__2[[#This Row],[Sample A]],LEN(Table_0__2[[#This Row],[Sample A]]) - Table_0__2[[#This Row],[Column1]]+1)), "%", "")</f>
        <v>2 </v>
      </c>
      <c r="G627" s="1" cm="1">
        <f t="array" ref="G627">MIN(FIND({0,1,2,3,4,5,6,7,8,9},Table_0__2[[#This Row],[Sample B]]&amp;"0123456789"))</f>
        <v>9</v>
      </c>
      <c r="H627" s="1" t="str">
        <f>SUBSTITUTE((RIGHT(Table_0__2[[#This Row],[Sample B]],LEN(Table_0__2[[#This Row],[Sample B]]) - Table_0__2[[#This Row],[Column4]]+1)), "%", "")</f>
        <v>2 </v>
      </c>
      <c r="I627" s="1" t="e">
        <f>AVERAGE(Table_0__2[[#This Row],[Column3]],Table_0__2[[#This Row],[Column5]])</f>
        <v>#DIV/0!</v>
      </c>
    </row>
    <row r="628" spans="1:9" x14ac:dyDescent="0.25">
      <c r="A628" s="1" t="s">
        <v>91</v>
      </c>
      <c r="B628" s="1" t="s">
        <v>3</v>
      </c>
      <c r="C628" s="1" t="s">
        <v>472</v>
      </c>
      <c r="D628" s="1" cm="1">
        <f t="array" ref="D628">MIN(FIND({0,1,2,3,4,5,6,7,8,9},Table_0__2[[#This Row],[Sample A]]&amp;"0123456789"))</f>
        <v>1</v>
      </c>
      <c r="E628" s="1" t="str">
        <f>LEFT(Table_0__2[[#This Row],[Sample A]],Table_0__2[[#This Row],[Column1]]-1)</f>
        <v/>
      </c>
      <c r="F628" s="2" t="str">
        <f>SUBSTITUTE((RIGHT(Table_0__2[[#This Row],[Sample A]],LEN(Table_0__2[[#This Row],[Sample A]]) - Table_0__2[[#This Row],[Column1]]+1)), "%", "")</f>
        <v/>
      </c>
      <c r="G628" s="1" cm="1">
        <f t="array" ref="G628">MIN(FIND({0,1,2,3,4,5,6,7,8,9},Table_0__2[[#This Row],[Sample B]]&amp;"0123456789"))</f>
        <v>6</v>
      </c>
      <c r="H628" s="1" t="str">
        <f>SUBSTITUTE((RIGHT(Table_0__2[[#This Row],[Sample B]],LEN(Table_0__2[[#This Row],[Sample B]]) - Table_0__2[[#This Row],[Column4]]+1)), "%", "")</f>
        <v>6</v>
      </c>
      <c r="I628" s="1" t="e">
        <f>AVERAGE(Table_0__2[[#This Row],[Column3]],Table_0__2[[#This Row],[Column5]])</f>
        <v>#DIV/0!</v>
      </c>
    </row>
    <row r="629" spans="1:9" x14ac:dyDescent="0.25">
      <c r="A629" s="1" t="s">
        <v>92</v>
      </c>
      <c r="B629" s="1" t="s">
        <v>473</v>
      </c>
      <c r="C629" s="1" t="s">
        <v>290</v>
      </c>
      <c r="D629" s="1" cm="1">
        <f t="array" ref="D629">MIN(FIND({0,1,2,3,4,5,6,7,8,9},Table_0__2[[#This Row],[Sample A]]&amp;"0123456789"))</f>
        <v>5</v>
      </c>
      <c r="E629" s="1" t="str">
        <f>LEFT(Table_0__2[[#This Row],[Sample A]],Table_0__2[[#This Row],[Column1]]-1)</f>
        <v xml:space="preserve">Red </v>
      </c>
      <c r="F629" s="2" t="str">
        <f>SUBSTITUTE((RIGHT(Table_0__2[[#This Row],[Sample A]],LEN(Table_0__2[[#This Row],[Sample A]]) - Table_0__2[[#This Row],[Column1]]+1)), "%", "")</f>
        <v>58 </v>
      </c>
      <c r="G629" s="1" cm="1">
        <f t="array" ref="G629">MIN(FIND({0,1,2,3,4,5,6,7,8,9},Table_0__2[[#This Row],[Sample B]]&amp;"0123456789"))</f>
        <v>5</v>
      </c>
      <c r="H629" s="1" t="str">
        <f>SUBSTITUTE((RIGHT(Table_0__2[[#This Row],[Sample B]],LEN(Table_0__2[[#This Row],[Sample B]]) - Table_0__2[[#This Row],[Column4]]+1)), "%", "")</f>
        <v>63 </v>
      </c>
      <c r="I629" s="1" t="e">
        <f>AVERAGE(Table_0__2[[#This Row],[Column3]],Table_0__2[[#This Row],[Column5]])</f>
        <v>#DIV/0!</v>
      </c>
    </row>
    <row r="630" spans="1:9" x14ac:dyDescent="0.25">
      <c r="A630" s="1" t="s">
        <v>92</v>
      </c>
      <c r="B630" s="1" t="s">
        <v>280</v>
      </c>
      <c r="C630" s="1" t="s">
        <v>466</v>
      </c>
      <c r="D630" s="1" cm="1">
        <f t="array" ref="D630">MIN(FIND({0,1,2,3,4,5,6,7,8,9},Table_0__2[[#This Row],[Sample A]]&amp;"0123456789"))</f>
        <v>7</v>
      </c>
      <c r="E630" s="1" t="str">
        <f>LEFT(Table_0__2[[#This Row],[Sample A]],Table_0__2[[#This Row],[Column1]]-1)</f>
        <v xml:space="preserve">Black </v>
      </c>
      <c r="F630" s="2" t="str">
        <f>SUBSTITUTE((RIGHT(Table_0__2[[#This Row],[Sample A]],LEN(Table_0__2[[#This Row],[Sample A]]) - Table_0__2[[#This Row],[Column1]]+1)), "%", "")</f>
        <v>22 </v>
      </c>
      <c r="G630" s="1" cm="1">
        <f t="array" ref="G630">MIN(FIND({0,1,2,3,4,5,6,7,8,9},Table_0__2[[#This Row],[Sample B]]&amp;"0123456789"))</f>
        <v>7</v>
      </c>
      <c r="H630" s="1" t="str">
        <f>SUBSTITUTE((RIGHT(Table_0__2[[#This Row],[Sample B]],LEN(Table_0__2[[#This Row],[Sample B]]) - Table_0__2[[#This Row],[Column4]]+1)), "%", "")</f>
        <v>23 </v>
      </c>
      <c r="I630" s="1" t="e">
        <f>AVERAGE(Table_0__2[[#This Row],[Column3]],Table_0__2[[#This Row],[Column5]])</f>
        <v>#DIV/0!</v>
      </c>
    </row>
    <row r="631" spans="1:9" x14ac:dyDescent="0.25">
      <c r="A631" s="1" t="s">
        <v>92</v>
      </c>
      <c r="B631" s="1" t="s">
        <v>317</v>
      </c>
      <c r="C631" s="1" t="s">
        <v>316</v>
      </c>
      <c r="D631" s="1" cm="1">
        <f t="array" ref="D631">MIN(FIND({0,1,2,3,4,5,6,7,8,9},Table_0__2[[#This Row],[Sample A]]&amp;"0123456789"))</f>
        <v>8</v>
      </c>
      <c r="E631" s="1" t="str">
        <f>LEFT(Table_0__2[[#This Row],[Sample A]],Table_0__2[[#This Row],[Column1]]-1)</f>
        <v xml:space="preserve">Purple </v>
      </c>
      <c r="F631" s="2" t="str">
        <f>SUBSTITUTE((RIGHT(Table_0__2[[#This Row],[Sample A]],LEN(Table_0__2[[#This Row],[Sample A]]) - Table_0__2[[#This Row],[Column1]]+1)), "%", "")</f>
        <v>10 </v>
      </c>
      <c r="G631" s="1" cm="1">
        <f t="array" ref="G631">MIN(FIND({0,1,2,3,4,5,6,7,8,9},Table_0__2[[#This Row],[Sample B]]&amp;"0123456789"))</f>
        <v>8</v>
      </c>
      <c r="H631" s="1" t="str">
        <f>SUBSTITUTE((RIGHT(Table_0__2[[#This Row],[Sample B]],LEN(Table_0__2[[#This Row],[Sample B]]) - Table_0__2[[#This Row],[Column4]]+1)), "%", "")</f>
        <v>6 </v>
      </c>
      <c r="I631" s="1" t="e">
        <f>AVERAGE(Table_0__2[[#This Row],[Column3]],Table_0__2[[#This Row],[Column5]])</f>
        <v>#DIV/0!</v>
      </c>
    </row>
    <row r="632" spans="1:9" x14ac:dyDescent="0.25">
      <c r="A632" s="1" t="s">
        <v>92</v>
      </c>
      <c r="B632" s="1" t="s">
        <v>474</v>
      </c>
      <c r="C632" s="1" t="s">
        <v>475</v>
      </c>
      <c r="D632" s="1" cm="1">
        <f t="array" ref="D632">MIN(FIND({0,1,2,3,4,5,6,7,8,9},Table_0__2[[#This Row],[Sample A]]&amp;"0123456789"))</f>
        <v>8</v>
      </c>
      <c r="E632" s="1" t="str">
        <f>LEFT(Table_0__2[[#This Row],[Sample A]],Table_0__2[[#This Row],[Column1]]-1)</f>
        <v xml:space="preserve">Violet </v>
      </c>
      <c r="F632" s="2" t="str">
        <f>SUBSTITUTE((RIGHT(Table_0__2[[#This Row],[Sample A]],LEN(Table_0__2[[#This Row],[Sample A]]) - Table_0__2[[#This Row],[Column1]]+1)), "%", "")</f>
        <v>10 </v>
      </c>
      <c r="G632" s="1" cm="1">
        <f t="array" ref="G632">MIN(FIND({0,1,2,3,4,5,6,7,8,9},Table_0__2[[#This Row],[Sample B]]&amp;"0123456789"))</f>
        <v>8</v>
      </c>
      <c r="H632" s="1" t="str">
        <f>SUBSTITUTE((RIGHT(Table_0__2[[#This Row],[Sample B]],LEN(Table_0__2[[#This Row],[Sample B]]) - Table_0__2[[#This Row],[Column4]]+1)), "%", "")</f>
        <v>4 </v>
      </c>
      <c r="I632" s="1" t="e">
        <f>AVERAGE(Table_0__2[[#This Row],[Column3]],Table_0__2[[#This Row],[Column5]])</f>
        <v>#DIV/0!</v>
      </c>
    </row>
    <row r="633" spans="1:9" x14ac:dyDescent="0.25">
      <c r="A633" s="1" t="s">
        <v>93</v>
      </c>
      <c r="B633" s="1" t="s">
        <v>291</v>
      </c>
      <c r="C633" s="1" t="s">
        <v>476</v>
      </c>
      <c r="D633" s="1" cm="1">
        <f t="array" ref="D633">MIN(FIND({0,1,2,3,4,5,6,7,8,9},Table_0__2[[#This Row],[Sample A]]&amp;"0123456789"))</f>
        <v>5</v>
      </c>
      <c r="E633" s="1" t="str">
        <f>LEFT(Table_0__2[[#This Row],[Sample A]],Table_0__2[[#This Row],[Column1]]-1)</f>
        <v xml:space="preserve">Red </v>
      </c>
      <c r="F633" s="2" t="str">
        <f>SUBSTITUTE((RIGHT(Table_0__2[[#This Row],[Sample A]],LEN(Table_0__2[[#This Row],[Sample A]]) - Table_0__2[[#This Row],[Column1]]+1)), "%", "")</f>
        <v>56 </v>
      </c>
      <c r="G633" s="1" cm="1">
        <f t="array" ref="G633">MIN(FIND({0,1,2,3,4,5,6,7,8,9},Table_0__2[[#This Row],[Sample B]]&amp;"0123456789"))</f>
        <v>5</v>
      </c>
      <c r="H633" s="1" t="str">
        <f>SUBSTITUTE((RIGHT(Table_0__2[[#This Row],[Sample B]],LEN(Table_0__2[[#This Row],[Sample B]]) - Table_0__2[[#This Row],[Column4]]+1)), "%", "")</f>
        <v>61 </v>
      </c>
      <c r="I633" s="1" t="e">
        <f>AVERAGE(Table_0__2[[#This Row],[Column3]],Table_0__2[[#This Row],[Column5]])</f>
        <v>#DIV/0!</v>
      </c>
    </row>
    <row r="634" spans="1:9" x14ac:dyDescent="0.25">
      <c r="A634" s="1" t="s">
        <v>93</v>
      </c>
      <c r="B634" s="1" t="s">
        <v>305</v>
      </c>
      <c r="C634" s="1" t="s">
        <v>191</v>
      </c>
      <c r="D634" s="1" cm="1">
        <f t="array" ref="D634">MIN(FIND({0,1,2,3,4,5,6,7,8,9},Table_0__2[[#This Row],[Sample A]]&amp;"0123456789"))</f>
        <v>7</v>
      </c>
      <c r="E634" s="1" t="str">
        <f>LEFT(Table_0__2[[#This Row],[Sample A]],Table_0__2[[#This Row],[Column1]]-1)</f>
        <v xml:space="preserve">Black </v>
      </c>
      <c r="F634" s="2" t="str">
        <f>SUBSTITUTE((RIGHT(Table_0__2[[#This Row],[Sample A]],LEN(Table_0__2[[#This Row],[Sample A]]) - Table_0__2[[#This Row],[Column1]]+1)), "%", "")</f>
        <v>10 </v>
      </c>
      <c r="G634" s="1" cm="1">
        <f t="array" ref="G634">MIN(FIND({0,1,2,3,4,5,6,7,8,9},Table_0__2[[#This Row],[Sample B]]&amp;"0123456789"))</f>
        <v>7</v>
      </c>
      <c r="H634" s="1" t="str">
        <f>SUBSTITUTE((RIGHT(Table_0__2[[#This Row],[Sample B]],LEN(Table_0__2[[#This Row],[Sample B]]) - Table_0__2[[#This Row],[Column4]]+1)), "%", "")</f>
        <v>12 </v>
      </c>
      <c r="I634" s="1" t="e">
        <f>AVERAGE(Table_0__2[[#This Row],[Column3]],Table_0__2[[#This Row],[Column5]])</f>
        <v>#DIV/0!</v>
      </c>
    </row>
    <row r="635" spans="1:9" x14ac:dyDescent="0.25">
      <c r="A635" s="1" t="s">
        <v>93</v>
      </c>
      <c r="B635" s="1" t="s">
        <v>320</v>
      </c>
      <c r="C635" s="1" t="s">
        <v>220</v>
      </c>
      <c r="D635" s="1" cm="1">
        <f t="array" ref="D635">MIN(FIND({0,1,2,3,4,5,6,7,8,9},Table_0__2[[#This Row],[Sample A]]&amp;"0123456789"))</f>
        <v>7</v>
      </c>
      <c r="E635" s="1" t="str">
        <f>LEFT(Table_0__2[[#This Row],[Sample A]],Table_0__2[[#This Row],[Column1]]-1)</f>
        <v xml:space="preserve">Green </v>
      </c>
      <c r="F635" s="2" t="str">
        <f>SUBSTITUTE((RIGHT(Table_0__2[[#This Row],[Sample A]],LEN(Table_0__2[[#This Row],[Sample A]]) - Table_0__2[[#This Row],[Column1]]+1)), "%", "")</f>
        <v>14 </v>
      </c>
      <c r="G635" s="1" cm="1">
        <f t="array" ref="G635">MIN(FIND({0,1,2,3,4,5,6,7,8,9},Table_0__2[[#This Row],[Sample B]]&amp;"0123456789"))</f>
        <v>7</v>
      </c>
      <c r="H635" s="1" t="str">
        <f>SUBSTITUTE((RIGHT(Table_0__2[[#This Row],[Sample B]],LEN(Table_0__2[[#This Row],[Sample B]]) - Table_0__2[[#This Row],[Column4]]+1)), "%", "")</f>
        <v>6 </v>
      </c>
      <c r="I635" s="1" t="e">
        <f>AVERAGE(Table_0__2[[#This Row],[Column3]],Table_0__2[[#This Row],[Column5]])</f>
        <v>#DIV/0!</v>
      </c>
    </row>
    <row r="636" spans="1:9" x14ac:dyDescent="0.25">
      <c r="A636" s="1" t="s">
        <v>93</v>
      </c>
      <c r="B636" s="1" t="s">
        <v>182</v>
      </c>
      <c r="C636" s="1" t="s">
        <v>240</v>
      </c>
      <c r="D636" s="1" cm="1">
        <f t="array" ref="D636">MIN(FIND({0,1,2,3,4,5,6,7,8,9},Table_0__2[[#This Row],[Sample A]]&amp;"0123456789"))</f>
        <v>7</v>
      </c>
      <c r="E636" s="1" t="str">
        <f>LEFT(Table_0__2[[#This Row],[Sample A]],Table_0__2[[#This Row],[Column1]]-1)</f>
        <v xml:space="preserve">Brown </v>
      </c>
      <c r="F636" s="2" t="str">
        <f>SUBSTITUTE((RIGHT(Table_0__2[[#This Row],[Sample A]],LEN(Table_0__2[[#This Row],[Sample A]]) - Table_0__2[[#This Row],[Column1]]+1)), "%", "")</f>
        <v>10 </v>
      </c>
      <c r="G636" s="1" cm="1">
        <f t="array" ref="G636">MIN(FIND({0,1,2,3,4,5,6,7,8,9},Table_0__2[[#This Row],[Sample B]]&amp;"0123456789"))</f>
        <v>7</v>
      </c>
      <c r="H636" s="1" t="str">
        <f>SUBSTITUTE((RIGHT(Table_0__2[[#This Row],[Sample B]],LEN(Table_0__2[[#This Row],[Sample B]]) - Table_0__2[[#This Row],[Column4]]+1)), "%", "")</f>
        <v>8 </v>
      </c>
      <c r="I636" s="1" t="e">
        <f>AVERAGE(Table_0__2[[#This Row],[Column3]],Table_0__2[[#This Row],[Column5]])</f>
        <v>#DIV/0!</v>
      </c>
    </row>
    <row r="637" spans="1:9" x14ac:dyDescent="0.25">
      <c r="A637" s="1" t="s">
        <v>93</v>
      </c>
      <c r="B637" s="1" t="s">
        <v>239</v>
      </c>
      <c r="C637" s="1" t="s">
        <v>176</v>
      </c>
      <c r="D637" s="1" cm="1">
        <f t="array" ref="D637">MIN(FIND({0,1,2,3,4,5,6,7,8,9},Table_0__2[[#This Row],[Sample A]]&amp;"0123456789"))</f>
        <v>6</v>
      </c>
      <c r="E637" s="1" t="str">
        <f>LEFT(Table_0__2[[#This Row],[Sample A]],Table_0__2[[#This Row],[Column1]]-1)</f>
        <v xml:space="preserve">Gray </v>
      </c>
      <c r="F637" s="2" t="str">
        <f>SUBSTITUTE((RIGHT(Table_0__2[[#This Row],[Sample A]],LEN(Table_0__2[[#This Row],[Sample A]]) - Table_0__2[[#This Row],[Column1]]+1)), "%", "")</f>
        <v>8 </v>
      </c>
      <c r="G637" s="1" cm="1">
        <f t="array" ref="G637">MIN(FIND({0,1,2,3,4,5,6,7,8,9},Table_0__2[[#This Row],[Sample B]]&amp;"0123456789"))</f>
        <v>6</v>
      </c>
      <c r="H637" s="1" t="str">
        <f>SUBSTITUTE((RIGHT(Table_0__2[[#This Row],[Sample B]],LEN(Table_0__2[[#This Row],[Sample B]]) - Table_0__2[[#This Row],[Column4]]+1)), "%", "")</f>
        <v>4 </v>
      </c>
      <c r="I637" s="1" t="e">
        <f>AVERAGE(Table_0__2[[#This Row],[Column3]],Table_0__2[[#This Row],[Column5]])</f>
        <v>#DIV/0!</v>
      </c>
    </row>
    <row r="638" spans="1:9" x14ac:dyDescent="0.25">
      <c r="A638" s="1" t="s">
        <v>93</v>
      </c>
      <c r="B638" s="1" t="s">
        <v>221</v>
      </c>
      <c r="C638" s="1" t="s">
        <v>222</v>
      </c>
      <c r="D638" s="1" cm="1">
        <f t="array" ref="D638">MIN(FIND({0,1,2,3,4,5,6,7,8,9},Table_0__2[[#This Row],[Sample A]]&amp;"0123456789"))</f>
        <v>6</v>
      </c>
      <c r="E638" s="1" t="str">
        <f>LEFT(Table_0__2[[#This Row],[Sample A]],Table_0__2[[#This Row],[Column1]]-1)</f>
        <v xml:space="preserve">Blue </v>
      </c>
      <c r="F638" s="2" t="str">
        <f>SUBSTITUTE((RIGHT(Table_0__2[[#This Row],[Sample A]],LEN(Table_0__2[[#This Row],[Sample A]]) - Table_0__2[[#This Row],[Column1]]+1)), "%", "")</f>
        <v>2 </v>
      </c>
      <c r="G638" s="1" cm="1">
        <f t="array" ref="G638">MIN(FIND({0,1,2,3,4,5,6,7,8,9},Table_0__2[[#This Row],[Sample B]]&amp;"0123456789"))</f>
        <v>6</v>
      </c>
      <c r="H638" s="1" t="str">
        <f>SUBSTITUTE((RIGHT(Table_0__2[[#This Row],[Sample B]],LEN(Table_0__2[[#This Row],[Sample B]]) - Table_0__2[[#This Row],[Column4]]+1)), "%", "")</f>
        <v>6 </v>
      </c>
      <c r="I638" s="1" t="e">
        <f>AVERAGE(Table_0__2[[#This Row],[Column3]],Table_0__2[[#This Row],[Column5]])</f>
        <v>#DIV/0!</v>
      </c>
    </row>
    <row r="639" spans="1:9" x14ac:dyDescent="0.25">
      <c r="A639" s="1" t="s">
        <v>94</v>
      </c>
      <c r="B639" s="1" t="s">
        <v>477</v>
      </c>
      <c r="C639" s="1" t="s">
        <v>357</v>
      </c>
      <c r="D639" s="1" cm="1">
        <f t="array" ref="D639">MIN(FIND({0,1,2,3,4,5,6,7,8,9},Table_0__2[[#This Row],[Sample A]]&amp;"0123456789"))</f>
        <v>5</v>
      </c>
      <c r="E639" s="1" t="str">
        <f>LEFT(Table_0__2[[#This Row],[Sample A]],Table_0__2[[#This Row],[Column1]]-1)</f>
        <v xml:space="preserve">Red </v>
      </c>
      <c r="F639" s="2" t="str">
        <f>SUBSTITUTE((RIGHT(Table_0__2[[#This Row],[Sample A]],LEN(Table_0__2[[#This Row],[Sample A]]) - Table_0__2[[#This Row],[Column1]]+1)), "%", "")</f>
        <v>39 </v>
      </c>
      <c r="G639" s="1" cm="1">
        <f t="array" ref="G639">MIN(FIND({0,1,2,3,4,5,6,7,8,9},Table_0__2[[#This Row],[Sample B]]&amp;"0123456789"))</f>
        <v>5</v>
      </c>
      <c r="H639" s="1" t="str">
        <f>SUBSTITUTE((RIGHT(Table_0__2[[#This Row],[Sample B]],LEN(Table_0__2[[#This Row],[Sample B]]) - Table_0__2[[#This Row],[Column4]]+1)), "%", "")</f>
        <v>46 </v>
      </c>
      <c r="I639" s="1" t="e">
        <f>AVERAGE(Table_0__2[[#This Row],[Column3]],Table_0__2[[#This Row],[Column5]])</f>
        <v>#DIV/0!</v>
      </c>
    </row>
    <row r="640" spans="1:9" x14ac:dyDescent="0.25">
      <c r="A640" s="1" t="s">
        <v>94</v>
      </c>
      <c r="B640" s="1" t="s">
        <v>170</v>
      </c>
      <c r="C640" s="1" t="s">
        <v>321</v>
      </c>
      <c r="D640" s="1" cm="1">
        <f t="array" ref="D640">MIN(FIND({0,1,2,3,4,5,6,7,8,9},Table_0__2[[#This Row],[Sample A]]&amp;"0123456789"))</f>
        <v>6</v>
      </c>
      <c r="E640" s="1" t="str">
        <f>LEFT(Table_0__2[[#This Row],[Sample A]],Table_0__2[[#This Row],[Column1]]-1)</f>
        <v xml:space="preserve">Blue </v>
      </c>
      <c r="F640" s="2" t="str">
        <f>SUBSTITUTE((RIGHT(Table_0__2[[#This Row],[Sample A]],LEN(Table_0__2[[#This Row],[Sample A]]) - Table_0__2[[#This Row],[Column1]]+1)), "%", "")</f>
        <v>12 </v>
      </c>
      <c r="G640" s="1" cm="1">
        <f t="array" ref="G640">MIN(FIND({0,1,2,3,4,5,6,7,8,9},Table_0__2[[#This Row],[Sample B]]&amp;"0123456789"))</f>
        <v>6</v>
      </c>
      <c r="H640" s="1" t="str">
        <f>SUBSTITUTE((RIGHT(Table_0__2[[#This Row],[Sample B]],LEN(Table_0__2[[#This Row],[Sample B]]) - Table_0__2[[#This Row],[Column4]]+1)), "%", "")</f>
        <v>16 </v>
      </c>
      <c r="I640" s="1" t="e">
        <f>AVERAGE(Table_0__2[[#This Row],[Column3]],Table_0__2[[#This Row],[Column5]])</f>
        <v>#DIV/0!</v>
      </c>
    </row>
    <row r="641" spans="1:9" x14ac:dyDescent="0.25">
      <c r="A641" s="1" t="s">
        <v>94</v>
      </c>
      <c r="B641" s="1" t="s">
        <v>478</v>
      </c>
      <c r="C641" s="1" t="s">
        <v>479</v>
      </c>
      <c r="D641" s="1" cm="1">
        <f t="array" ref="D641">MIN(FIND({0,1,2,3,4,5,6,7,8,9},Table_0__2[[#This Row],[Sample A]]&amp;"0123456789"))</f>
        <v>6</v>
      </c>
      <c r="E641" s="1" t="str">
        <f>LEFT(Table_0__2[[#This Row],[Sample A]],Table_0__2[[#This Row],[Column1]]-1)</f>
        <v xml:space="preserve">Pink </v>
      </c>
      <c r="F641" s="2" t="str">
        <f>SUBSTITUTE((RIGHT(Table_0__2[[#This Row],[Sample A]],LEN(Table_0__2[[#This Row],[Sample A]]) - Table_0__2[[#This Row],[Column1]]+1)), "%", "")</f>
        <v>15 </v>
      </c>
      <c r="G641" s="1" cm="1">
        <f t="array" ref="G641">MIN(FIND({0,1,2,3,4,5,6,7,8,9},Table_0__2[[#This Row],[Sample B]]&amp;"0123456789"))</f>
        <v>6</v>
      </c>
      <c r="H641" s="1" t="str">
        <f>SUBSTITUTE((RIGHT(Table_0__2[[#This Row],[Sample B]],LEN(Table_0__2[[#This Row],[Sample B]]) - Table_0__2[[#This Row],[Column4]]+1)), "%", "")</f>
        <v>12 </v>
      </c>
      <c r="I641" s="1" t="e">
        <f>AVERAGE(Table_0__2[[#This Row],[Column3]],Table_0__2[[#This Row],[Column5]])</f>
        <v>#DIV/0!</v>
      </c>
    </row>
    <row r="642" spans="1:9" x14ac:dyDescent="0.25">
      <c r="A642" s="1" t="s">
        <v>94</v>
      </c>
      <c r="B642" s="1" t="s">
        <v>322</v>
      </c>
      <c r="C642" s="1" t="s">
        <v>287</v>
      </c>
      <c r="D642" s="1" cm="1">
        <f t="array" ref="D642">MIN(FIND({0,1,2,3,4,5,6,7,8,9},Table_0__2[[#This Row],[Sample A]]&amp;"0123456789"))</f>
        <v>8</v>
      </c>
      <c r="E642" s="1" t="str">
        <f>LEFT(Table_0__2[[#This Row],[Sample A]],Table_0__2[[#This Row],[Column1]]-1)</f>
        <v xml:space="preserve">Yellow </v>
      </c>
      <c r="F642" s="2" t="str">
        <f>SUBSTITUTE((RIGHT(Table_0__2[[#This Row],[Sample A]],LEN(Table_0__2[[#This Row],[Sample A]]) - Table_0__2[[#This Row],[Column1]]+1)), "%", "")</f>
        <v>14 </v>
      </c>
      <c r="G642" s="1" cm="1">
        <f t="array" ref="G642">MIN(FIND({0,1,2,3,4,5,6,7,8,9},Table_0__2[[#This Row],[Sample B]]&amp;"0123456789"))</f>
        <v>8</v>
      </c>
      <c r="H642" s="1" t="str">
        <f>SUBSTITUTE((RIGHT(Table_0__2[[#This Row],[Sample B]],LEN(Table_0__2[[#This Row],[Sample B]]) - Table_0__2[[#This Row],[Column4]]+1)), "%", "")</f>
        <v>10 </v>
      </c>
      <c r="I642" s="1" t="e">
        <f>AVERAGE(Table_0__2[[#This Row],[Column3]],Table_0__2[[#This Row],[Column5]])</f>
        <v>#DIV/0!</v>
      </c>
    </row>
    <row r="643" spans="1:9" x14ac:dyDescent="0.25">
      <c r="A643" s="1" t="s">
        <v>94</v>
      </c>
      <c r="B643" s="1" t="s">
        <v>213</v>
      </c>
      <c r="C643" s="1" t="s">
        <v>213</v>
      </c>
      <c r="D643" s="1" cm="1">
        <f t="array" ref="D643">MIN(FIND({0,1,2,3,4,5,6,7,8,9},Table_0__2[[#This Row],[Sample A]]&amp;"0123456789"))</f>
        <v>8</v>
      </c>
      <c r="E643" s="1" t="str">
        <f>LEFT(Table_0__2[[#This Row],[Sample A]],Table_0__2[[#This Row],[Column1]]-1)</f>
        <v xml:space="preserve">Orange </v>
      </c>
      <c r="F643" s="2" t="str">
        <f>SUBSTITUTE((RIGHT(Table_0__2[[#This Row],[Sample A]],LEN(Table_0__2[[#This Row],[Sample A]]) - Table_0__2[[#This Row],[Column1]]+1)), "%", "")</f>
        <v>4 </v>
      </c>
      <c r="G643" s="1" cm="1">
        <f t="array" ref="G643">MIN(FIND({0,1,2,3,4,5,6,7,8,9},Table_0__2[[#This Row],[Sample B]]&amp;"0123456789"))</f>
        <v>8</v>
      </c>
      <c r="H643" s="1" t="str">
        <f>SUBSTITUTE((RIGHT(Table_0__2[[#This Row],[Sample B]],LEN(Table_0__2[[#This Row],[Sample B]]) - Table_0__2[[#This Row],[Column4]]+1)), "%", "")</f>
        <v>4 </v>
      </c>
      <c r="I643" s="1" t="e">
        <f>AVERAGE(Table_0__2[[#This Row],[Column3]],Table_0__2[[#This Row],[Column5]])</f>
        <v>#DIV/0!</v>
      </c>
    </row>
    <row r="644" spans="1:9" x14ac:dyDescent="0.25">
      <c r="A644" s="1" t="s">
        <v>94</v>
      </c>
      <c r="B644" s="1" t="s">
        <v>202</v>
      </c>
      <c r="C644" s="1" t="s">
        <v>242</v>
      </c>
      <c r="D644" s="1" cm="1">
        <f t="array" ref="D644">MIN(FIND({0,1,2,3,4,5,6,7,8,9},Table_0__2[[#This Row],[Sample A]]&amp;"0123456789"))</f>
        <v>7</v>
      </c>
      <c r="E644" s="1" t="str">
        <f>LEFT(Table_0__2[[#This Row],[Sample A]],Table_0__2[[#This Row],[Column1]]-1)</f>
        <v xml:space="preserve">White </v>
      </c>
      <c r="F644" s="2" t="str">
        <f>SUBSTITUTE((RIGHT(Table_0__2[[#This Row],[Sample A]],LEN(Table_0__2[[#This Row],[Sample A]]) - Table_0__2[[#This Row],[Column1]]+1)), "%", "")</f>
        <v>6 </v>
      </c>
      <c r="G644" s="1" cm="1">
        <f t="array" ref="G644">MIN(FIND({0,1,2,3,4,5,6,7,8,9},Table_0__2[[#This Row],[Sample B]]&amp;"0123456789"))</f>
        <v>7</v>
      </c>
      <c r="H644" s="1" t="str">
        <f>SUBSTITUTE((RIGHT(Table_0__2[[#This Row],[Sample B]],LEN(Table_0__2[[#This Row],[Sample B]]) - Table_0__2[[#This Row],[Column4]]+1)), "%", "")</f>
        <v>2 </v>
      </c>
      <c r="I644" s="1" t="e">
        <f>AVERAGE(Table_0__2[[#This Row],[Column3]],Table_0__2[[#This Row],[Column5]])</f>
        <v>#DIV/0!</v>
      </c>
    </row>
    <row r="645" spans="1:9" x14ac:dyDescent="0.25">
      <c r="A645" s="1" t="s">
        <v>94</v>
      </c>
      <c r="B645" s="1" t="s">
        <v>295</v>
      </c>
      <c r="C645" s="1" t="s">
        <v>295</v>
      </c>
      <c r="D645" s="1" cm="1">
        <f t="array" ref="D645">MIN(FIND({0,1,2,3,4,5,6,7,8,9},Table_0__2[[#This Row],[Sample A]]&amp;"0123456789"))</f>
        <v>7</v>
      </c>
      <c r="E645" s="1" t="str">
        <f>LEFT(Table_0__2[[#This Row],[Sample A]],Table_0__2[[#This Row],[Column1]]-1)</f>
        <v xml:space="preserve">Black </v>
      </c>
      <c r="F645" s="2" t="str">
        <f>SUBSTITUTE((RIGHT(Table_0__2[[#This Row],[Sample A]],LEN(Table_0__2[[#This Row],[Sample A]]) - Table_0__2[[#This Row],[Column1]]+1)), "%", "")</f>
        <v>2 </v>
      </c>
      <c r="G645" s="1" cm="1">
        <f t="array" ref="G645">MIN(FIND({0,1,2,3,4,5,6,7,8,9},Table_0__2[[#This Row],[Sample B]]&amp;"0123456789"))</f>
        <v>7</v>
      </c>
      <c r="H645" s="1" t="str">
        <f>SUBSTITUTE((RIGHT(Table_0__2[[#This Row],[Sample B]],LEN(Table_0__2[[#This Row],[Sample B]]) - Table_0__2[[#This Row],[Column4]]+1)), "%", "")</f>
        <v>2 </v>
      </c>
      <c r="I645" s="1" t="e">
        <f>AVERAGE(Table_0__2[[#This Row],[Column3]],Table_0__2[[#This Row],[Column5]])</f>
        <v>#DIV/0!</v>
      </c>
    </row>
    <row r="646" spans="1:9" x14ac:dyDescent="0.25">
      <c r="A646" s="1" t="s">
        <v>94</v>
      </c>
      <c r="B646" s="1" t="s">
        <v>172</v>
      </c>
      <c r="C646" s="1" t="s">
        <v>172</v>
      </c>
      <c r="D646" s="1" cm="1">
        <f t="array" ref="D646">MIN(FIND({0,1,2,3,4,5,6,7,8,9},Table_0__2[[#This Row],[Sample A]]&amp;"0123456789"))</f>
        <v>7</v>
      </c>
      <c r="E646" s="1" t="str">
        <f>LEFT(Table_0__2[[#This Row],[Sample A]],Table_0__2[[#This Row],[Column1]]-1)</f>
        <v xml:space="preserve">Green </v>
      </c>
      <c r="F646" s="2" t="str">
        <f>SUBSTITUTE((RIGHT(Table_0__2[[#This Row],[Sample A]],LEN(Table_0__2[[#This Row],[Sample A]]) - Table_0__2[[#This Row],[Column1]]+1)), "%", "")</f>
        <v>2 </v>
      </c>
      <c r="G646" s="1" cm="1">
        <f t="array" ref="G646">MIN(FIND({0,1,2,3,4,5,6,7,8,9},Table_0__2[[#This Row],[Sample B]]&amp;"0123456789"))</f>
        <v>7</v>
      </c>
      <c r="H646" s="1" t="str">
        <f>SUBSTITUTE((RIGHT(Table_0__2[[#This Row],[Sample B]],LEN(Table_0__2[[#This Row],[Sample B]]) - Table_0__2[[#This Row],[Column4]]+1)), "%", "")</f>
        <v>2 </v>
      </c>
      <c r="I646" s="1" t="e">
        <f>AVERAGE(Table_0__2[[#This Row],[Column3]],Table_0__2[[#This Row],[Column5]])</f>
        <v>#DIV/0!</v>
      </c>
    </row>
    <row r="647" spans="1:9" x14ac:dyDescent="0.25">
      <c r="A647" s="1" t="s">
        <v>94</v>
      </c>
      <c r="B647" s="1" t="s">
        <v>480</v>
      </c>
      <c r="C647" s="1" t="s">
        <v>453</v>
      </c>
      <c r="D647" s="1" cm="1">
        <f t="array" ref="D647">MIN(FIND({0,1,2,3,4,5,6,7,8,9},Table_0__2[[#This Row],[Sample A]]&amp;"0123456789"))</f>
        <v>12</v>
      </c>
      <c r="E647" s="1" t="str">
        <f>LEFT(Table_0__2[[#This Row],[Sample A]],Table_0__2[[#This Row],[Column1]]-1)</f>
        <v xml:space="preserve">Light cyan </v>
      </c>
      <c r="F647" s="2" t="str">
        <f>SUBSTITUTE((RIGHT(Table_0__2[[#This Row],[Sample A]],LEN(Table_0__2[[#This Row],[Sample A]]) - Table_0__2[[#This Row],[Column1]]+1)), "%", "")</f>
        <v>2 </v>
      </c>
      <c r="G647" s="1" cm="1">
        <f t="array" ref="G647">MIN(FIND({0,1,2,3,4,5,6,7,8,9},Table_0__2[[#This Row],[Sample B]]&amp;"0123456789"))</f>
        <v>6</v>
      </c>
      <c r="H647" s="1" t="str">
        <f>SUBSTITUTE((RIGHT(Table_0__2[[#This Row],[Sample B]],LEN(Table_0__2[[#This Row],[Sample B]]) - Table_0__2[[#This Row],[Column4]]+1)), "%", "")</f>
        <v>4 </v>
      </c>
      <c r="I647" s="1" t="e">
        <f>AVERAGE(Table_0__2[[#This Row],[Column3]],Table_0__2[[#This Row],[Column5]])</f>
        <v>#DIV/0!</v>
      </c>
    </row>
    <row r="648" spans="1:9" x14ac:dyDescent="0.25">
      <c r="A648" s="1" t="s">
        <v>94</v>
      </c>
      <c r="B648" s="1" t="s">
        <v>187</v>
      </c>
      <c r="C648" s="1" t="s">
        <v>251</v>
      </c>
      <c r="D648" s="1" cm="1">
        <f t="array" ref="D648">MIN(FIND({0,1,2,3,4,5,6,7,8,9},Table_0__2[[#This Row],[Sample A]]&amp;"0123456789"))</f>
        <v>8</v>
      </c>
      <c r="E648" s="1" t="str">
        <f>LEFT(Table_0__2[[#This Row],[Sample A]],Table_0__2[[#This Row],[Column1]]-1)</f>
        <v xml:space="preserve">Silver </v>
      </c>
      <c r="F648" s="2" t="str">
        <f>SUBSTITUTE((RIGHT(Table_0__2[[#This Row],[Sample A]],LEN(Table_0__2[[#This Row],[Sample A]]) - Table_0__2[[#This Row],[Column1]]+1)), "%", "")</f>
        <v>2 </v>
      </c>
      <c r="G648" s="1" cm="1">
        <f t="array" ref="G648">MIN(FIND({0,1,2,3,4,5,6,7,8,9},Table_0__2[[#This Row],[Sample B]]&amp;"0123456789"))</f>
        <v>8</v>
      </c>
      <c r="H648" s="1" t="str">
        <f>SUBSTITUTE((RIGHT(Table_0__2[[#This Row],[Sample B]],LEN(Table_0__2[[#This Row],[Sample B]]) - Table_0__2[[#This Row],[Column4]]+1)), "%", "")</f>
        <v>2 </v>
      </c>
      <c r="I648" s="1" t="e">
        <f>AVERAGE(Table_0__2[[#This Row],[Column3]],Table_0__2[[#This Row],[Column5]])</f>
        <v>#DIV/0!</v>
      </c>
    </row>
    <row r="649" spans="1:9" x14ac:dyDescent="0.25">
      <c r="A649" s="1" t="s">
        <v>95</v>
      </c>
      <c r="B649" s="1" t="s">
        <v>271</v>
      </c>
      <c r="C649" s="1" t="s">
        <v>482</v>
      </c>
      <c r="D649" s="1" cm="1">
        <f t="array" ref="D649">MIN(FIND({0,1,2,3,4,5,6,7,8,9},Table_0__2[[#This Row],[Sample A]]&amp;"0123456789"))</f>
        <v>5</v>
      </c>
      <c r="E649" s="1" t="str">
        <f>LEFT(Table_0__2[[#This Row],[Sample A]],Table_0__2[[#This Row],[Column1]]-1)</f>
        <v xml:space="preserve">Red </v>
      </c>
      <c r="F649" s="2" t="str">
        <f>SUBSTITUTE((RIGHT(Table_0__2[[#This Row],[Sample A]],LEN(Table_0__2[[#This Row],[Sample A]]) - Table_0__2[[#This Row],[Column1]]+1)), "%", "")</f>
        <v>51 </v>
      </c>
      <c r="G649" s="1" cm="1">
        <f t="array" ref="G649">MIN(FIND({0,1,2,3,4,5,6,7,8,9},Table_0__2[[#This Row],[Sample B]]&amp;"0123456789"))</f>
        <v>5</v>
      </c>
      <c r="H649" s="1" t="str">
        <f>SUBSTITUTE((RIGHT(Table_0__2[[#This Row],[Sample B]],LEN(Table_0__2[[#This Row],[Sample B]]) - Table_0__2[[#This Row],[Column4]]+1)), "%", "")</f>
        <v>45 </v>
      </c>
      <c r="I649" s="1" t="e">
        <f>AVERAGE(Table_0__2[[#This Row],[Column3]],Table_0__2[[#This Row],[Column5]])</f>
        <v>#DIV/0!</v>
      </c>
    </row>
    <row r="650" spans="1:9" x14ac:dyDescent="0.25">
      <c r="A650" s="1" t="s">
        <v>95</v>
      </c>
      <c r="B650" s="1" t="s">
        <v>483</v>
      </c>
      <c r="C650" s="1" t="s">
        <v>484</v>
      </c>
      <c r="D650" s="1" cm="1">
        <f t="array" ref="D650">MIN(FIND({0,1,2,3,4,5,6,7,8,9},Table_0__2[[#This Row],[Sample A]]&amp;"0123456789"))</f>
        <v>6</v>
      </c>
      <c r="E650" s="1" t="str">
        <f>LEFT(Table_0__2[[#This Row],[Sample A]],Table_0__2[[#This Row],[Column1]]-1)</f>
        <v xml:space="preserve">Pink </v>
      </c>
      <c r="F650" s="2" t="str">
        <f>SUBSTITUTE((RIGHT(Table_0__2[[#This Row],[Sample A]],LEN(Table_0__2[[#This Row],[Sample A]]) - Table_0__2[[#This Row],[Column1]]+1)), "%", "")</f>
        <v>29 </v>
      </c>
      <c r="G650" s="1" cm="1">
        <f t="array" ref="G650">MIN(FIND({0,1,2,3,4,5,6,7,8,9},Table_0__2[[#This Row],[Sample B]]&amp;"0123456789"))</f>
        <v>6</v>
      </c>
      <c r="H650" s="1" t="str">
        <f>SUBSTITUTE((RIGHT(Table_0__2[[#This Row],[Sample B]],LEN(Table_0__2[[#This Row],[Sample B]]) - Table_0__2[[#This Row],[Column4]]+1)), "%", "")</f>
        <v>27 </v>
      </c>
      <c r="I650" s="1" t="e">
        <f>AVERAGE(Table_0__2[[#This Row],[Column3]],Table_0__2[[#This Row],[Column5]])</f>
        <v>#DIV/0!</v>
      </c>
    </row>
    <row r="651" spans="1:9" x14ac:dyDescent="0.25">
      <c r="A651" s="1" t="s">
        <v>95</v>
      </c>
      <c r="B651" s="1" t="s">
        <v>241</v>
      </c>
      <c r="C651" s="1" t="s">
        <v>287</v>
      </c>
      <c r="D651" s="1" cm="1">
        <f t="array" ref="D651">MIN(FIND({0,1,2,3,4,5,6,7,8,9},Table_0__2[[#This Row],[Sample A]]&amp;"0123456789"))</f>
        <v>8</v>
      </c>
      <c r="E651" s="1" t="str">
        <f>LEFT(Table_0__2[[#This Row],[Sample A]],Table_0__2[[#This Row],[Column1]]-1)</f>
        <v xml:space="preserve">Yellow </v>
      </c>
      <c r="F651" s="2" t="str">
        <f>SUBSTITUTE((RIGHT(Table_0__2[[#This Row],[Sample A]],LEN(Table_0__2[[#This Row],[Sample A]]) - Table_0__2[[#This Row],[Column1]]+1)), "%", "")</f>
        <v>6 </v>
      </c>
      <c r="G651" s="1" cm="1">
        <f t="array" ref="G651">MIN(FIND({0,1,2,3,4,5,6,7,8,9},Table_0__2[[#This Row],[Sample B]]&amp;"0123456789"))</f>
        <v>8</v>
      </c>
      <c r="H651" s="1" t="str">
        <f>SUBSTITUTE((RIGHT(Table_0__2[[#This Row],[Sample B]],LEN(Table_0__2[[#This Row],[Sample B]]) - Table_0__2[[#This Row],[Column4]]+1)), "%", "")</f>
        <v>10 </v>
      </c>
      <c r="I651" s="1" t="e">
        <f>AVERAGE(Table_0__2[[#This Row],[Column3]],Table_0__2[[#This Row],[Column5]])</f>
        <v>#DIV/0!</v>
      </c>
    </row>
    <row r="652" spans="1:9" x14ac:dyDescent="0.25">
      <c r="A652" s="1" t="s">
        <v>95</v>
      </c>
      <c r="B652" s="1" t="s">
        <v>171</v>
      </c>
      <c r="C652" s="1" t="s">
        <v>171</v>
      </c>
      <c r="D652" s="1" cm="1">
        <f t="array" ref="D652">MIN(FIND({0,1,2,3,4,5,6,7,8,9},Table_0__2[[#This Row],[Sample A]]&amp;"0123456789"))</f>
        <v>6</v>
      </c>
      <c r="E652" s="1" t="str">
        <f>LEFT(Table_0__2[[#This Row],[Sample A]],Table_0__2[[#This Row],[Column1]]-1)</f>
        <v xml:space="preserve">Blue </v>
      </c>
      <c r="F652" s="2" t="str">
        <f>SUBSTITUTE((RIGHT(Table_0__2[[#This Row],[Sample A]],LEN(Table_0__2[[#This Row],[Sample A]]) - Table_0__2[[#This Row],[Column1]]+1)), "%", "")</f>
        <v>8 </v>
      </c>
      <c r="G652" s="1" cm="1">
        <f t="array" ref="G652">MIN(FIND({0,1,2,3,4,5,6,7,8,9},Table_0__2[[#This Row],[Sample B]]&amp;"0123456789"))</f>
        <v>6</v>
      </c>
      <c r="H652" s="1" t="str">
        <f>SUBSTITUTE((RIGHT(Table_0__2[[#This Row],[Sample B]],LEN(Table_0__2[[#This Row],[Sample B]]) - Table_0__2[[#This Row],[Column4]]+1)), "%", "")</f>
        <v>8 </v>
      </c>
      <c r="I652" s="1" t="e">
        <f>AVERAGE(Table_0__2[[#This Row],[Column3]],Table_0__2[[#This Row],[Column5]])</f>
        <v>#DIV/0!</v>
      </c>
    </row>
    <row r="653" spans="1:9" x14ac:dyDescent="0.25">
      <c r="A653" s="1" t="s">
        <v>95</v>
      </c>
      <c r="B653" s="1" t="s">
        <v>178</v>
      </c>
      <c r="C653" s="1" t="s">
        <v>273</v>
      </c>
      <c r="D653" s="1" cm="1">
        <f t="array" ref="D653">MIN(FIND({0,1,2,3,4,5,6,7,8,9},Table_0__2[[#This Row],[Sample A]]&amp;"0123456789"))</f>
        <v>8</v>
      </c>
      <c r="E653" s="1" t="str">
        <f>LEFT(Table_0__2[[#This Row],[Sample A]],Table_0__2[[#This Row],[Column1]]-1)</f>
        <v xml:space="preserve">Purple </v>
      </c>
      <c r="F653" s="2" t="str">
        <f>SUBSTITUTE((RIGHT(Table_0__2[[#This Row],[Sample A]],LEN(Table_0__2[[#This Row],[Sample A]]) - Table_0__2[[#This Row],[Column1]]+1)), "%", "")</f>
        <v>2 </v>
      </c>
      <c r="G653" s="1" cm="1">
        <f t="array" ref="G653">MIN(FIND({0,1,2,3,4,5,6,7,8,9},Table_0__2[[#This Row],[Sample B]]&amp;"0123456789"))</f>
        <v>8</v>
      </c>
      <c r="H653" s="1" t="str">
        <f>SUBSTITUTE((RIGHT(Table_0__2[[#This Row],[Sample B]],LEN(Table_0__2[[#This Row],[Sample B]]) - Table_0__2[[#This Row],[Column4]]+1)), "%", "")</f>
        <v>4 </v>
      </c>
      <c r="I653" s="1" t="e">
        <f>AVERAGE(Table_0__2[[#This Row],[Column3]],Table_0__2[[#This Row],[Column5]])</f>
        <v>#DIV/0!</v>
      </c>
    </row>
    <row r="654" spans="1:9" x14ac:dyDescent="0.25">
      <c r="A654" s="1" t="s">
        <v>95</v>
      </c>
      <c r="B654" s="1" t="s">
        <v>300</v>
      </c>
      <c r="C654" s="1" t="s">
        <v>211</v>
      </c>
      <c r="D654" s="1" cm="1">
        <f t="array" ref="D654">MIN(FIND({0,1,2,3,4,5,6,7,8,9},Table_0__2[[#This Row],[Sample A]]&amp;"0123456789"))</f>
        <v>12</v>
      </c>
      <c r="E654" s="1" t="str">
        <f>LEFT(Table_0__2[[#This Row],[Sample A]],Table_0__2[[#This Row],[Column1]]-1)</f>
        <v xml:space="preserve">Light blue </v>
      </c>
      <c r="F654" s="2" t="str">
        <f>SUBSTITUTE((RIGHT(Table_0__2[[#This Row],[Sample A]],LEN(Table_0__2[[#This Row],[Sample A]]) - Table_0__2[[#This Row],[Column1]]+1)), "%", "")</f>
        <v>2 </v>
      </c>
      <c r="G654" s="1" cm="1">
        <f t="array" ref="G654">MIN(FIND({0,1,2,3,4,5,6,7,8,9},Table_0__2[[#This Row],[Sample B]]&amp;"0123456789"))</f>
        <v>7</v>
      </c>
      <c r="H654" s="1" t="str">
        <f>SUBSTITUTE((RIGHT(Table_0__2[[#This Row],[Sample B]],LEN(Table_0__2[[#This Row],[Sample B]]) - Table_0__2[[#This Row],[Column4]]+1)), "%", "")</f>
        <v>4 </v>
      </c>
      <c r="I654" s="1" t="e">
        <f>AVERAGE(Table_0__2[[#This Row],[Column3]],Table_0__2[[#This Row],[Column5]])</f>
        <v>#DIV/0!</v>
      </c>
    </row>
    <row r="655" spans="1:9" x14ac:dyDescent="0.25">
      <c r="A655" s="1" t="s">
        <v>95</v>
      </c>
      <c r="B655" s="1" t="s">
        <v>266</v>
      </c>
      <c r="C655" s="1" t="s">
        <v>172</v>
      </c>
      <c r="D655" s="1" cm="1">
        <f t="array" ref="D655">MIN(FIND({0,1,2,3,4,5,6,7,8,9},Table_0__2[[#This Row],[Sample A]]&amp;"0123456789"))</f>
        <v>6</v>
      </c>
      <c r="E655" s="1" t="str">
        <f>LEFT(Table_0__2[[#This Row],[Sample A]],Table_0__2[[#This Row],[Column1]]-1)</f>
        <v xml:space="preserve">Gold </v>
      </c>
      <c r="F655" s="2" t="str">
        <f>SUBSTITUTE((RIGHT(Table_0__2[[#This Row],[Sample A]],LEN(Table_0__2[[#This Row],[Sample A]]) - Table_0__2[[#This Row],[Column1]]+1)), "%", "")</f>
        <v>2 </v>
      </c>
      <c r="G655" s="1" cm="1">
        <f t="array" ref="G655">MIN(FIND({0,1,2,3,4,5,6,7,8,9},Table_0__2[[#This Row],[Sample B]]&amp;"0123456789"))</f>
        <v>7</v>
      </c>
      <c r="H655" s="1" t="str">
        <f>SUBSTITUTE((RIGHT(Table_0__2[[#This Row],[Sample B]],LEN(Table_0__2[[#This Row],[Sample B]]) - Table_0__2[[#This Row],[Column4]]+1)), "%", "")</f>
        <v>2 </v>
      </c>
      <c r="I655" s="1" t="e">
        <f>AVERAGE(Table_0__2[[#This Row],[Column3]],Table_0__2[[#This Row],[Column5]])</f>
        <v>#DIV/0!</v>
      </c>
    </row>
    <row r="656" spans="1:9" x14ac:dyDescent="0.25">
      <c r="A656" s="1" t="s">
        <v>96</v>
      </c>
      <c r="B656" s="1" t="s">
        <v>290</v>
      </c>
      <c r="C656" s="1" t="s">
        <v>326</v>
      </c>
      <c r="D656" s="1" cm="1">
        <f t="array" ref="D656">MIN(FIND({0,1,2,3,4,5,6,7,8,9},Table_0__2[[#This Row],[Sample A]]&amp;"0123456789"))</f>
        <v>5</v>
      </c>
      <c r="E656" s="1" t="str">
        <f>LEFT(Table_0__2[[#This Row],[Sample A]],Table_0__2[[#This Row],[Column1]]-1)</f>
        <v xml:space="preserve">Red </v>
      </c>
      <c r="F656" s="2" t="str">
        <f>SUBSTITUTE((RIGHT(Table_0__2[[#This Row],[Sample A]],LEN(Table_0__2[[#This Row],[Sample A]]) - Table_0__2[[#This Row],[Column1]]+1)), "%", "")</f>
        <v>63 </v>
      </c>
      <c r="G656" s="1" cm="1">
        <f t="array" ref="G656">MIN(FIND({0,1,2,3,4,5,6,7,8,9},Table_0__2[[#This Row],[Sample B]]&amp;"0123456789"))</f>
        <v>5</v>
      </c>
      <c r="H656" s="1" t="str">
        <f>SUBSTITUTE((RIGHT(Table_0__2[[#This Row],[Sample B]],LEN(Table_0__2[[#This Row],[Sample B]]) - Table_0__2[[#This Row],[Column4]]+1)), "%", "")</f>
        <v>69 </v>
      </c>
      <c r="I656" s="1" t="e">
        <f>AVERAGE(Table_0__2[[#This Row],[Column3]],Table_0__2[[#This Row],[Column5]])</f>
        <v>#DIV/0!</v>
      </c>
    </row>
    <row r="657" spans="1:9" x14ac:dyDescent="0.25">
      <c r="A657" s="1" t="s">
        <v>96</v>
      </c>
      <c r="B657" s="1" t="s">
        <v>485</v>
      </c>
      <c r="C657" s="1" t="s">
        <v>486</v>
      </c>
      <c r="D657" s="1" cm="1">
        <f t="array" ref="D657">MIN(FIND({0,1,2,3,4,5,6,7,8,9},Table_0__2[[#This Row],[Sample A]]&amp;"0123456789"))</f>
        <v>6</v>
      </c>
      <c r="E657" s="1" t="str">
        <f>LEFT(Table_0__2[[#This Row],[Sample A]],Table_0__2[[#This Row],[Column1]]-1)</f>
        <v xml:space="preserve">Pink </v>
      </c>
      <c r="F657" s="2" t="str">
        <f>SUBSTITUTE((RIGHT(Table_0__2[[#This Row],[Sample A]],LEN(Table_0__2[[#This Row],[Sample A]]) - Table_0__2[[#This Row],[Column1]]+1)), "%", "")</f>
        <v>14 </v>
      </c>
      <c r="G657" s="1" cm="1">
        <f t="array" ref="G657">MIN(FIND({0,1,2,3,4,5,6,7,8,9},Table_0__2[[#This Row],[Sample B]]&amp;"0123456789"))</f>
        <v>6</v>
      </c>
      <c r="H657" s="1" t="str">
        <f>SUBSTITUTE((RIGHT(Table_0__2[[#This Row],[Sample B]],LEN(Table_0__2[[#This Row],[Sample B]]) - Table_0__2[[#This Row],[Column4]]+1)), "%", "")</f>
        <v>9 </v>
      </c>
      <c r="I657" s="1" t="e">
        <f>AVERAGE(Table_0__2[[#This Row],[Column3]],Table_0__2[[#This Row],[Column5]])</f>
        <v>#DIV/0!</v>
      </c>
    </row>
    <row r="658" spans="1:9" x14ac:dyDescent="0.25">
      <c r="A658" s="1" t="s">
        <v>96</v>
      </c>
      <c r="B658" s="1" t="s">
        <v>241</v>
      </c>
      <c r="C658" s="1" t="s">
        <v>487</v>
      </c>
      <c r="D658" s="1" cm="1">
        <f t="array" ref="D658">MIN(FIND({0,1,2,3,4,5,6,7,8,9},Table_0__2[[#This Row],[Sample A]]&amp;"0123456789"))</f>
        <v>8</v>
      </c>
      <c r="E658" s="1" t="str">
        <f>LEFT(Table_0__2[[#This Row],[Sample A]],Table_0__2[[#This Row],[Column1]]-1)</f>
        <v xml:space="preserve">Yellow </v>
      </c>
      <c r="F658" s="2" t="str">
        <f>SUBSTITUTE((RIGHT(Table_0__2[[#This Row],[Sample A]],LEN(Table_0__2[[#This Row],[Sample A]]) - Table_0__2[[#This Row],[Column1]]+1)), "%", "")</f>
        <v>6 </v>
      </c>
      <c r="G658" s="1" cm="1">
        <f t="array" ref="G658">MIN(FIND({0,1,2,3,4,5,6,7,8,9},Table_0__2[[#This Row],[Sample B]]&amp;"0123456789"))</f>
        <v>8</v>
      </c>
      <c r="H658" s="1" t="str">
        <f>SUBSTITUTE((RIGHT(Table_0__2[[#This Row],[Sample B]],LEN(Table_0__2[[#This Row],[Sample B]]) - Table_0__2[[#This Row],[Column4]]+1)), "%", "")</f>
        <v>9 </v>
      </c>
      <c r="I658" s="1" t="e">
        <f>AVERAGE(Table_0__2[[#This Row],[Column3]],Table_0__2[[#This Row],[Column5]])</f>
        <v>#DIV/0!</v>
      </c>
    </row>
    <row r="659" spans="1:9" x14ac:dyDescent="0.25">
      <c r="A659" s="1" t="s">
        <v>96</v>
      </c>
      <c r="B659" s="1" t="s">
        <v>202</v>
      </c>
      <c r="C659" s="1" t="s">
        <v>211</v>
      </c>
      <c r="D659" s="1" cm="1">
        <f t="array" ref="D659">MIN(FIND({0,1,2,3,4,5,6,7,8,9},Table_0__2[[#This Row],[Sample A]]&amp;"0123456789"))</f>
        <v>7</v>
      </c>
      <c r="E659" s="1" t="str">
        <f>LEFT(Table_0__2[[#This Row],[Sample A]],Table_0__2[[#This Row],[Column1]]-1)</f>
        <v xml:space="preserve">White </v>
      </c>
      <c r="F659" s="2" t="str">
        <f>SUBSTITUTE((RIGHT(Table_0__2[[#This Row],[Sample A]],LEN(Table_0__2[[#This Row],[Sample A]]) - Table_0__2[[#This Row],[Column1]]+1)), "%", "")</f>
        <v>6 </v>
      </c>
      <c r="G659" s="1" cm="1">
        <f t="array" ref="G659">MIN(FIND({0,1,2,3,4,5,6,7,8,9},Table_0__2[[#This Row],[Sample B]]&amp;"0123456789"))</f>
        <v>7</v>
      </c>
      <c r="H659" s="1" t="str">
        <f>SUBSTITUTE((RIGHT(Table_0__2[[#This Row],[Sample B]],LEN(Table_0__2[[#This Row],[Sample B]]) - Table_0__2[[#This Row],[Column4]]+1)), "%", "")</f>
        <v>4 </v>
      </c>
      <c r="I659" s="1" t="e">
        <f>AVERAGE(Table_0__2[[#This Row],[Column3]],Table_0__2[[#This Row],[Column5]])</f>
        <v>#DIV/0!</v>
      </c>
    </row>
    <row r="660" spans="1:9" x14ac:dyDescent="0.25">
      <c r="A660" s="1" t="s">
        <v>96</v>
      </c>
      <c r="B660" s="1" t="s">
        <v>172</v>
      </c>
      <c r="C660" s="1" t="s">
        <v>173</v>
      </c>
      <c r="D660" s="1" cm="1">
        <f t="array" ref="D660">MIN(FIND({0,1,2,3,4,5,6,7,8,9},Table_0__2[[#This Row],[Sample A]]&amp;"0123456789"))</f>
        <v>7</v>
      </c>
      <c r="E660" s="1" t="str">
        <f>LEFT(Table_0__2[[#This Row],[Sample A]],Table_0__2[[#This Row],[Column1]]-1)</f>
        <v xml:space="preserve">Green </v>
      </c>
      <c r="F660" s="2" t="str">
        <f>SUBSTITUTE((RIGHT(Table_0__2[[#This Row],[Sample A]],LEN(Table_0__2[[#This Row],[Sample A]]) - Table_0__2[[#This Row],[Column1]]+1)), "%", "")</f>
        <v>2 </v>
      </c>
      <c r="G660" s="1" cm="1">
        <f t="array" ref="G660">MIN(FIND({0,1,2,3,4,5,6,7,8,9},Table_0__2[[#This Row],[Sample B]]&amp;"0123456789"))</f>
        <v>7</v>
      </c>
      <c r="H660" s="1" t="str">
        <f>SUBSTITUTE((RIGHT(Table_0__2[[#This Row],[Sample B]],LEN(Table_0__2[[#This Row],[Sample B]]) - Table_0__2[[#This Row],[Column4]]+1)), "%", "")</f>
        <v>4 </v>
      </c>
      <c r="I660" s="1" t="e">
        <f>AVERAGE(Table_0__2[[#This Row],[Column3]],Table_0__2[[#This Row],[Column5]])</f>
        <v>#DIV/0!</v>
      </c>
    </row>
    <row r="661" spans="1:9" x14ac:dyDescent="0.25">
      <c r="A661" s="1" t="s">
        <v>96</v>
      </c>
      <c r="B661" s="1" t="s">
        <v>174</v>
      </c>
      <c r="C661" s="1" t="s">
        <v>174</v>
      </c>
      <c r="D661" s="1" cm="1">
        <f t="array" ref="D661">MIN(FIND({0,1,2,3,4,5,6,7,8,9},Table_0__2[[#This Row],[Sample A]]&amp;"0123456789"))</f>
        <v>7</v>
      </c>
      <c r="E661" s="1" t="str">
        <f>LEFT(Table_0__2[[#This Row],[Sample A]],Table_0__2[[#This Row],[Column1]]-1)</f>
        <v xml:space="preserve">Brown </v>
      </c>
      <c r="F661" s="2" t="str">
        <f>SUBSTITUTE((RIGHT(Table_0__2[[#This Row],[Sample A]],LEN(Table_0__2[[#This Row],[Sample A]]) - Table_0__2[[#This Row],[Column1]]+1)), "%", "")</f>
        <v>2 </v>
      </c>
      <c r="G661" s="1" cm="1">
        <f t="array" ref="G661">MIN(FIND({0,1,2,3,4,5,6,7,8,9},Table_0__2[[#This Row],[Sample B]]&amp;"0123456789"))</f>
        <v>7</v>
      </c>
      <c r="H661" s="1" t="str">
        <f>SUBSTITUTE((RIGHT(Table_0__2[[#This Row],[Sample B]],LEN(Table_0__2[[#This Row],[Sample B]]) - Table_0__2[[#This Row],[Column4]]+1)), "%", "")</f>
        <v>2 </v>
      </c>
      <c r="I661" s="1" t="e">
        <f>AVERAGE(Table_0__2[[#This Row],[Column3]],Table_0__2[[#This Row],[Column5]])</f>
        <v>#DIV/0!</v>
      </c>
    </row>
    <row r="662" spans="1:9" x14ac:dyDescent="0.25">
      <c r="A662" s="1" t="s">
        <v>96</v>
      </c>
      <c r="B662" s="1" t="s">
        <v>259</v>
      </c>
      <c r="C662" s="1" t="s">
        <v>488</v>
      </c>
      <c r="D662" s="1" cm="1">
        <f t="array" ref="D662">MIN(FIND({0,1,2,3,4,5,6,7,8,9},Table_0__2[[#This Row],[Sample A]]&amp;"0123456789"))</f>
        <v>7</v>
      </c>
      <c r="E662" s="1" t="str">
        <f>LEFT(Table_0__2[[#This Row],[Sample A]],Table_0__2[[#This Row],[Column1]]-1)</f>
        <v xml:space="preserve">Black </v>
      </c>
      <c r="F662" s="2" t="str">
        <f>SUBSTITUTE((RIGHT(Table_0__2[[#This Row],[Sample A]],LEN(Table_0__2[[#This Row],[Sample A]]) - Table_0__2[[#This Row],[Column1]]+1)), "%", "")</f>
        <v>4 </v>
      </c>
      <c r="G662" s="1" cm="1">
        <f t="array" ref="G662">MIN(FIND({0,1,2,3,4,5,6,7,8,9},Table_0__2[[#This Row],[Sample B]]&amp;"0123456789"))</f>
        <v>12</v>
      </c>
      <c r="H662" s="1" t="str">
        <f>SUBSTITUTE((RIGHT(Table_0__2[[#This Row],[Sample B]],LEN(Table_0__2[[#This Row],[Sample B]]) - Table_0__2[[#This Row],[Column4]]+1)), "%", "")</f>
        <v>2 </v>
      </c>
      <c r="I662" s="1" t="e">
        <f>AVERAGE(Table_0__2[[#This Row],[Column3]],Table_0__2[[#This Row],[Column5]])</f>
        <v>#DIV/0!</v>
      </c>
    </row>
    <row r="663" spans="1:9" x14ac:dyDescent="0.25">
      <c r="A663" s="1" t="s">
        <v>97</v>
      </c>
      <c r="B663" s="1" t="s">
        <v>489</v>
      </c>
      <c r="C663" s="1" t="s">
        <v>490</v>
      </c>
      <c r="D663" s="1" cm="1">
        <f t="array" ref="D663">MIN(FIND({0,1,2,3,4,5,6,7,8,9},Table_0__2[[#This Row],[Sample A]]&amp;"0123456789"))</f>
        <v>8</v>
      </c>
      <c r="E663" s="1" t="str">
        <f>LEFT(Table_0__2[[#This Row],[Sample A]],Table_0__2[[#This Row],[Column1]]-1)</f>
        <v xml:space="preserve">Yellow </v>
      </c>
      <c r="F663" s="2" t="str">
        <f>SUBSTITUTE((RIGHT(Table_0__2[[#This Row],[Sample A]],LEN(Table_0__2[[#This Row],[Sample A]]) - Table_0__2[[#This Row],[Column1]]+1)), "%", "")</f>
        <v>22 </v>
      </c>
      <c r="G663" s="1" cm="1">
        <f t="array" ref="G663">MIN(FIND({0,1,2,3,4,5,6,7,8,9},Table_0__2[[#This Row],[Sample B]]&amp;"0123456789"))</f>
        <v>8</v>
      </c>
      <c r="H663" s="1" t="str">
        <f>SUBSTITUTE((RIGHT(Table_0__2[[#This Row],[Sample B]],LEN(Table_0__2[[#This Row],[Sample B]]) - Table_0__2[[#This Row],[Column4]]+1)), "%", "")</f>
        <v>25 </v>
      </c>
      <c r="I663" s="1" t="e">
        <f>AVERAGE(Table_0__2[[#This Row],[Column3]],Table_0__2[[#This Row],[Column5]])</f>
        <v>#DIV/0!</v>
      </c>
    </row>
    <row r="664" spans="1:9" x14ac:dyDescent="0.25">
      <c r="A664" s="1" t="s">
        <v>97</v>
      </c>
      <c r="B664" s="1" t="s">
        <v>491</v>
      </c>
      <c r="C664" s="1" t="s">
        <v>423</v>
      </c>
      <c r="D664" s="1" cm="1">
        <f t="array" ref="D664">MIN(FIND({0,1,2,3,4,5,6,7,8,9},Table_0__2[[#This Row],[Sample A]]&amp;"0123456789"))</f>
        <v>7</v>
      </c>
      <c r="E664" s="1" t="str">
        <f>LEFT(Table_0__2[[#This Row],[Sample A]],Table_0__2[[#This Row],[Column1]]-1)</f>
        <v xml:space="preserve">White </v>
      </c>
      <c r="F664" s="2" t="str">
        <f>SUBSTITUTE((RIGHT(Table_0__2[[#This Row],[Sample A]],LEN(Table_0__2[[#This Row],[Sample A]]) - Table_0__2[[#This Row],[Column1]]+1)), "%", "")</f>
        <v>20 </v>
      </c>
      <c r="G664" s="1" cm="1">
        <f t="array" ref="G664">MIN(FIND({0,1,2,3,4,5,6,7,8,9},Table_0__2[[#This Row],[Sample B]]&amp;"0123456789"))</f>
        <v>7</v>
      </c>
      <c r="H664" s="1" t="str">
        <f>SUBSTITUTE((RIGHT(Table_0__2[[#This Row],[Sample B]],LEN(Table_0__2[[#This Row],[Sample B]]) - Table_0__2[[#This Row],[Column4]]+1)), "%", "")</f>
        <v>22 </v>
      </c>
      <c r="I664" s="1" t="e">
        <f>AVERAGE(Table_0__2[[#This Row],[Column3]],Table_0__2[[#This Row],[Column5]])</f>
        <v>#DIV/0!</v>
      </c>
    </row>
    <row r="665" spans="1:9" x14ac:dyDescent="0.25">
      <c r="A665" s="1" t="s">
        <v>97</v>
      </c>
      <c r="B665" s="1" t="s">
        <v>253</v>
      </c>
      <c r="C665" s="1" t="s">
        <v>247</v>
      </c>
      <c r="D665" s="1" cm="1">
        <f t="array" ref="D665">MIN(FIND({0,1,2,3,4,5,6,7,8,9},Table_0__2[[#This Row],[Sample A]]&amp;"0123456789"))</f>
        <v>5</v>
      </c>
      <c r="E665" s="1" t="str">
        <f>LEFT(Table_0__2[[#This Row],[Sample A]],Table_0__2[[#This Row],[Column1]]-1)</f>
        <v xml:space="preserve">Red </v>
      </c>
      <c r="F665" s="2" t="str">
        <f>SUBSTITUTE((RIGHT(Table_0__2[[#This Row],[Sample A]],LEN(Table_0__2[[#This Row],[Sample A]]) - Table_0__2[[#This Row],[Column1]]+1)), "%", "")</f>
        <v>20 </v>
      </c>
      <c r="G665" s="1" cm="1">
        <f t="array" ref="G665">MIN(FIND({0,1,2,3,4,5,6,7,8,9},Table_0__2[[#This Row],[Sample B]]&amp;"0123456789"))</f>
        <v>5</v>
      </c>
      <c r="H665" s="1" t="str">
        <f>SUBSTITUTE((RIGHT(Table_0__2[[#This Row],[Sample B]],LEN(Table_0__2[[#This Row],[Sample B]]) - Table_0__2[[#This Row],[Column4]]+1)), "%", "")</f>
        <v>16 </v>
      </c>
      <c r="I665" s="1" t="e">
        <f>AVERAGE(Table_0__2[[#This Row],[Column3]],Table_0__2[[#This Row],[Column5]])</f>
        <v>#DIV/0!</v>
      </c>
    </row>
    <row r="666" spans="1:9" x14ac:dyDescent="0.25">
      <c r="A666" s="1" t="s">
        <v>97</v>
      </c>
      <c r="B666" s="1" t="s">
        <v>258</v>
      </c>
      <c r="C666" s="1" t="s">
        <v>170</v>
      </c>
      <c r="D666" s="1" cm="1">
        <f t="array" ref="D666">MIN(FIND({0,1,2,3,4,5,6,7,8,9},Table_0__2[[#This Row],[Sample A]]&amp;"0123456789"))</f>
        <v>6</v>
      </c>
      <c r="E666" s="1" t="str">
        <f>LEFT(Table_0__2[[#This Row],[Sample A]],Table_0__2[[#This Row],[Column1]]-1)</f>
        <v xml:space="preserve">Blue </v>
      </c>
      <c r="F666" s="2" t="str">
        <f>SUBSTITUTE((RIGHT(Table_0__2[[#This Row],[Sample A]],LEN(Table_0__2[[#This Row],[Sample A]]) - Table_0__2[[#This Row],[Column1]]+1)), "%", "")</f>
        <v>10 </v>
      </c>
      <c r="G666" s="1" cm="1">
        <f t="array" ref="G666">MIN(FIND({0,1,2,3,4,5,6,7,8,9},Table_0__2[[#This Row],[Sample B]]&amp;"0123456789"))</f>
        <v>6</v>
      </c>
      <c r="H666" s="1" t="str">
        <f>SUBSTITUTE((RIGHT(Table_0__2[[#This Row],[Sample B]],LEN(Table_0__2[[#This Row],[Sample B]]) - Table_0__2[[#This Row],[Column4]]+1)), "%", "")</f>
        <v>12 </v>
      </c>
      <c r="I666" s="1" t="e">
        <f>AVERAGE(Table_0__2[[#This Row],[Column3]],Table_0__2[[#This Row],[Column5]])</f>
        <v>#DIV/0!</v>
      </c>
    </row>
    <row r="667" spans="1:9" x14ac:dyDescent="0.25">
      <c r="A667" s="1" t="s">
        <v>97</v>
      </c>
      <c r="B667" s="1" t="s">
        <v>420</v>
      </c>
      <c r="C667" s="1" t="s">
        <v>248</v>
      </c>
      <c r="D667" s="1" cm="1">
        <f t="array" ref="D667">MIN(FIND({0,1,2,3,4,5,6,7,8,9},Table_0__2[[#This Row],[Sample A]]&amp;"0123456789"))</f>
        <v>8</v>
      </c>
      <c r="E667" s="1" t="str">
        <f>LEFT(Table_0__2[[#This Row],[Sample A]],Table_0__2[[#This Row],[Column1]]-1)</f>
        <v xml:space="preserve">Orange </v>
      </c>
      <c r="F667" s="2" t="str">
        <f>SUBSTITUTE((RIGHT(Table_0__2[[#This Row],[Sample A]],LEN(Table_0__2[[#This Row],[Sample A]]) - Table_0__2[[#This Row],[Column1]]+1)), "%", "")</f>
        <v>12 </v>
      </c>
      <c r="G667" s="1" cm="1">
        <f t="array" ref="G667">MIN(FIND({0,1,2,3,4,5,6,7,8,9},Table_0__2[[#This Row],[Sample B]]&amp;"0123456789"))</f>
        <v>8</v>
      </c>
      <c r="H667" s="1" t="str">
        <f>SUBSTITUTE((RIGHT(Table_0__2[[#This Row],[Sample B]],LEN(Table_0__2[[#This Row],[Sample B]]) - Table_0__2[[#This Row],[Column4]]+1)), "%", "")</f>
        <v>6 </v>
      </c>
      <c r="I667" s="1" t="e">
        <f>AVERAGE(Table_0__2[[#This Row],[Column3]],Table_0__2[[#This Row],[Column5]])</f>
        <v>#DIV/0!</v>
      </c>
    </row>
    <row r="668" spans="1:9" x14ac:dyDescent="0.25">
      <c r="A668" s="1" t="s">
        <v>97</v>
      </c>
      <c r="B668" s="1" t="s">
        <v>173</v>
      </c>
      <c r="C668" s="1" t="s">
        <v>255</v>
      </c>
      <c r="D668" s="1" cm="1">
        <f t="array" ref="D668">MIN(FIND({0,1,2,3,4,5,6,7,8,9},Table_0__2[[#This Row],[Sample A]]&amp;"0123456789"))</f>
        <v>7</v>
      </c>
      <c r="E668" s="1" t="str">
        <f>LEFT(Table_0__2[[#This Row],[Sample A]],Table_0__2[[#This Row],[Column1]]-1)</f>
        <v xml:space="preserve">Green </v>
      </c>
      <c r="F668" s="2" t="str">
        <f>SUBSTITUTE((RIGHT(Table_0__2[[#This Row],[Sample A]],LEN(Table_0__2[[#This Row],[Sample A]]) - Table_0__2[[#This Row],[Column1]]+1)), "%", "")</f>
        <v>4 </v>
      </c>
      <c r="G668" s="1" cm="1">
        <f t="array" ref="G668">MIN(FIND({0,1,2,3,4,5,6,7,8,9},Table_0__2[[#This Row],[Sample B]]&amp;"0123456789"))</f>
        <v>7</v>
      </c>
      <c r="H668" s="1" t="str">
        <f>SUBSTITUTE((RIGHT(Table_0__2[[#This Row],[Sample B]],LEN(Table_0__2[[#This Row],[Sample B]]) - Table_0__2[[#This Row],[Column4]]+1)), "%", "")</f>
        <v>8 </v>
      </c>
      <c r="I668" s="1" t="e">
        <f>AVERAGE(Table_0__2[[#This Row],[Column3]],Table_0__2[[#This Row],[Column5]])</f>
        <v>#DIV/0!</v>
      </c>
    </row>
    <row r="669" spans="1:9" x14ac:dyDescent="0.25">
      <c r="A669" s="1" t="s">
        <v>97</v>
      </c>
      <c r="B669" s="1" t="s">
        <v>259</v>
      </c>
      <c r="C669" s="1" t="s">
        <v>295</v>
      </c>
      <c r="D669" s="1" cm="1">
        <f t="array" ref="D669">MIN(FIND({0,1,2,3,4,5,6,7,8,9},Table_0__2[[#This Row],[Sample A]]&amp;"0123456789"))</f>
        <v>7</v>
      </c>
      <c r="E669" s="1" t="str">
        <f>LEFT(Table_0__2[[#This Row],[Sample A]],Table_0__2[[#This Row],[Column1]]-1)</f>
        <v xml:space="preserve">Black </v>
      </c>
      <c r="F669" s="2" t="str">
        <f>SUBSTITUTE((RIGHT(Table_0__2[[#This Row],[Sample A]],LEN(Table_0__2[[#This Row],[Sample A]]) - Table_0__2[[#This Row],[Column1]]+1)), "%", "")</f>
        <v>4 </v>
      </c>
      <c r="G669" s="1" cm="1">
        <f t="array" ref="G669">MIN(FIND({0,1,2,3,4,5,6,7,8,9},Table_0__2[[#This Row],[Sample B]]&amp;"0123456789"))</f>
        <v>7</v>
      </c>
      <c r="H669" s="1" t="str">
        <f>SUBSTITUTE((RIGHT(Table_0__2[[#This Row],[Sample B]],LEN(Table_0__2[[#This Row],[Sample B]]) - Table_0__2[[#This Row],[Column4]]+1)), "%", "")</f>
        <v>2 </v>
      </c>
      <c r="I669" s="1" t="e">
        <f>AVERAGE(Table_0__2[[#This Row],[Column3]],Table_0__2[[#This Row],[Column5]])</f>
        <v>#DIV/0!</v>
      </c>
    </row>
    <row r="670" spans="1:9" x14ac:dyDescent="0.25">
      <c r="A670" s="1" t="s">
        <v>97</v>
      </c>
      <c r="B670" s="1" t="s">
        <v>492</v>
      </c>
      <c r="C670" s="1" t="s">
        <v>176</v>
      </c>
      <c r="D670" s="1" cm="1">
        <f t="array" ref="D670">MIN(FIND({0,1,2,3,4,5,6,7,8,9},Table_0__2[[#This Row],[Sample A]]&amp;"0123456789"))</f>
        <v>11</v>
      </c>
      <c r="E670" s="1" t="str">
        <f>LEFT(Table_0__2[[#This Row],[Sample A]],Table_0__2[[#This Row],[Column1]]-1)</f>
        <v xml:space="preserve">Baby Blue </v>
      </c>
      <c r="F670" s="2" t="str">
        <f>SUBSTITUTE((RIGHT(Table_0__2[[#This Row],[Sample A]],LEN(Table_0__2[[#This Row],[Sample A]]) - Table_0__2[[#This Row],[Column1]]+1)), "%", "")</f>
        <v>2 </v>
      </c>
      <c r="G670" s="1" cm="1">
        <f t="array" ref="G670">MIN(FIND({0,1,2,3,4,5,6,7,8,9},Table_0__2[[#This Row],[Sample B]]&amp;"0123456789"))</f>
        <v>6</v>
      </c>
      <c r="H670" s="1" t="str">
        <f>SUBSTITUTE((RIGHT(Table_0__2[[#This Row],[Sample B]],LEN(Table_0__2[[#This Row],[Sample B]]) - Table_0__2[[#This Row],[Column4]]+1)), "%", "")</f>
        <v>4 </v>
      </c>
      <c r="I670" s="1" t="e">
        <f>AVERAGE(Table_0__2[[#This Row],[Column3]],Table_0__2[[#This Row],[Column5]])</f>
        <v>#DIV/0!</v>
      </c>
    </row>
    <row r="671" spans="1:9" x14ac:dyDescent="0.25">
      <c r="A671" s="1" t="s">
        <v>97</v>
      </c>
      <c r="B671" s="1" t="s">
        <v>178</v>
      </c>
      <c r="C671" s="1" t="s">
        <v>174</v>
      </c>
      <c r="D671" s="1" cm="1">
        <f t="array" ref="D671">MIN(FIND({0,1,2,3,4,5,6,7,8,9},Table_0__2[[#This Row],[Sample A]]&amp;"0123456789"))</f>
        <v>8</v>
      </c>
      <c r="E671" s="1" t="str">
        <f>LEFT(Table_0__2[[#This Row],[Sample A]],Table_0__2[[#This Row],[Column1]]-1)</f>
        <v xml:space="preserve">Purple </v>
      </c>
      <c r="F671" s="2" t="str">
        <f>SUBSTITUTE((RIGHT(Table_0__2[[#This Row],[Sample A]],LEN(Table_0__2[[#This Row],[Sample A]]) - Table_0__2[[#This Row],[Column1]]+1)), "%", "")</f>
        <v>2 </v>
      </c>
      <c r="G671" s="1" cm="1">
        <f t="array" ref="G671">MIN(FIND({0,1,2,3,4,5,6,7,8,9},Table_0__2[[#This Row],[Sample B]]&amp;"0123456789"))</f>
        <v>7</v>
      </c>
      <c r="H671" s="1" t="str">
        <f>SUBSTITUTE((RIGHT(Table_0__2[[#This Row],[Sample B]],LEN(Table_0__2[[#This Row],[Sample B]]) - Table_0__2[[#This Row],[Column4]]+1)), "%", "")</f>
        <v>2 </v>
      </c>
      <c r="I671" s="1" t="e">
        <f>AVERAGE(Table_0__2[[#This Row],[Column3]],Table_0__2[[#This Row],[Column5]])</f>
        <v>#DIV/0!</v>
      </c>
    </row>
    <row r="672" spans="1:9" x14ac:dyDescent="0.25">
      <c r="A672" s="1" t="s">
        <v>97</v>
      </c>
      <c r="B672" s="1" t="s">
        <v>493</v>
      </c>
      <c r="C672" s="1" t="s">
        <v>300</v>
      </c>
      <c r="D672" s="1" cm="1">
        <f t="array" ref="D672">MIN(FIND({0,1,2,3,4,5,6,7,8,9},Table_0__2[[#This Row],[Sample A]]&amp;"0123456789"))</f>
        <v>13</v>
      </c>
      <c r="E672" s="1" t="str">
        <f>LEFT(Table_0__2[[#This Row],[Sample A]],Table_0__2[[#This Row],[Column1]]-1)</f>
        <v xml:space="preserve">Cream/ivory </v>
      </c>
      <c r="F672" s="2" t="str">
        <f>SUBSTITUTE((RIGHT(Table_0__2[[#This Row],[Sample A]],LEN(Table_0__2[[#This Row],[Sample A]]) - Table_0__2[[#This Row],[Column1]]+1)), "%", "")</f>
        <v>2 </v>
      </c>
      <c r="G672" s="1" cm="1">
        <f t="array" ref="G672">MIN(FIND({0,1,2,3,4,5,6,7,8,9},Table_0__2[[#This Row],[Sample B]]&amp;"0123456789"))</f>
        <v>12</v>
      </c>
      <c r="H672" s="1" t="str">
        <f>SUBSTITUTE((RIGHT(Table_0__2[[#This Row],[Sample B]],LEN(Table_0__2[[#This Row],[Sample B]]) - Table_0__2[[#This Row],[Column4]]+1)), "%", "")</f>
        <v>2 </v>
      </c>
      <c r="I672" s="1" t="e">
        <f>AVERAGE(Table_0__2[[#This Row],[Column3]],Table_0__2[[#This Row],[Column5]])</f>
        <v>#DIV/0!</v>
      </c>
    </row>
    <row r="673" spans="1:9" x14ac:dyDescent="0.25">
      <c r="A673" s="1" t="s">
        <v>97</v>
      </c>
      <c r="B673" s="1" t="s">
        <v>467</v>
      </c>
      <c r="C673" s="1" t="s">
        <v>494</v>
      </c>
      <c r="D673" s="1" cm="1">
        <f t="array" ref="D673">MIN(FIND({0,1,2,3,4,5,6,7,8,9},Table_0__2[[#This Row],[Sample A]]&amp;"0123456789"))</f>
        <v>12</v>
      </c>
      <c r="E673" s="1" t="str">
        <f>LEFT(Table_0__2[[#This Row],[Sample A]],Table_0__2[[#This Row],[Column1]]-1)</f>
        <v xml:space="preserve">Chartreuse </v>
      </c>
      <c r="F673" s="2" t="str">
        <f>SUBSTITUTE((RIGHT(Table_0__2[[#This Row],[Sample A]],LEN(Table_0__2[[#This Row],[Sample A]]) - Table_0__2[[#This Row],[Column1]]+1)), "%", "")</f>
        <v>2 </v>
      </c>
      <c r="G673" s="1" cm="1">
        <f t="array" ref="G673">MIN(FIND({0,1,2,3,4,5,6,7,8,9},Table_0__2[[#This Row],[Sample B]]&amp;"0123456789"))</f>
        <v>12</v>
      </c>
      <c r="H673" s="1" t="str">
        <f>SUBSTITUTE((RIGHT(Table_0__2[[#This Row],[Sample B]],LEN(Table_0__2[[#This Row],[Sample B]]) - Table_0__2[[#This Row],[Column4]]+1)), "%", "")</f>
        <v>2 </v>
      </c>
      <c r="I673" s="1" t="e">
        <f>AVERAGE(Table_0__2[[#This Row],[Column3]],Table_0__2[[#This Row],[Column5]])</f>
        <v>#DIV/0!</v>
      </c>
    </row>
    <row r="674" spans="1:9" x14ac:dyDescent="0.25">
      <c r="A674" s="1" t="s">
        <v>98</v>
      </c>
      <c r="B674" s="1" t="s">
        <v>495</v>
      </c>
      <c r="C674" s="1" t="s">
        <v>496</v>
      </c>
      <c r="D674" s="1" cm="1">
        <f t="array" ref="D674">MIN(FIND({0,1,2,3,4,5,6,7,8,9},Table_0__2[[#This Row],[Sample A]]&amp;"0123456789"))</f>
        <v>6</v>
      </c>
      <c r="E674" s="1" t="str">
        <f>LEFT(Table_0__2[[#This Row],[Sample A]],Table_0__2[[#This Row],[Column1]]-1)</f>
        <v xml:space="preserve">Pink </v>
      </c>
      <c r="F674" s="2" t="str">
        <f>SUBSTITUTE((RIGHT(Table_0__2[[#This Row],[Sample A]],LEN(Table_0__2[[#This Row],[Sample A]]) - Table_0__2[[#This Row],[Column1]]+1)), "%", "")</f>
        <v>33 </v>
      </c>
      <c r="G674" s="1" cm="1">
        <f t="array" ref="G674">MIN(FIND({0,1,2,3,4,5,6,7,8,9},Table_0__2[[#This Row],[Sample B]]&amp;"0123456789"))</f>
        <v>6</v>
      </c>
      <c r="H674" s="1" t="str">
        <f>SUBSTITUTE((RIGHT(Table_0__2[[#This Row],[Sample B]],LEN(Table_0__2[[#This Row],[Sample B]]) - Table_0__2[[#This Row],[Column4]]+1)), "%", "")</f>
        <v>37 </v>
      </c>
      <c r="I674" s="1" t="e">
        <f>AVERAGE(Table_0__2[[#This Row],[Column3]],Table_0__2[[#This Row],[Column5]])</f>
        <v>#DIV/0!</v>
      </c>
    </row>
    <row r="675" spans="1:9" x14ac:dyDescent="0.25">
      <c r="A675" s="1" t="s">
        <v>98</v>
      </c>
      <c r="B675" s="1" t="s">
        <v>351</v>
      </c>
      <c r="C675" s="1" t="s">
        <v>497</v>
      </c>
      <c r="D675" s="1" cm="1">
        <f t="array" ref="D675">MIN(FIND({0,1,2,3,4,5,6,7,8,9},Table_0__2[[#This Row],[Sample A]]&amp;"0123456789"))</f>
        <v>6</v>
      </c>
      <c r="E675" s="1" t="str">
        <f>LEFT(Table_0__2[[#This Row],[Sample A]],Table_0__2[[#This Row],[Column1]]-1)</f>
        <v xml:space="preserve">Blue </v>
      </c>
      <c r="F675" s="2" t="str">
        <f>SUBSTITUTE((RIGHT(Table_0__2[[#This Row],[Sample A]],LEN(Table_0__2[[#This Row],[Sample A]]) - Table_0__2[[#This Row],[Column1]]+1)), "%", "")</f>
        <v>18 </v>
      </c>
      <c r="G675" s="1" cm="1">
        <f t="array" ref="G675">MIN(FIND({0,1,2,3,4,5,6,7,8,9},Table_0__2[[#This Row],[Sample B]]&amp;"0123456789"))</f>
        <v>6</v>
      </c>
      <c r="H675" s="1" t="str">
        <f>SUBSTITUTE((RIGHT(Table_0__2[[#This Row],[Sample B]],LEN(Table_0__2[[#This Row],[Sample B]]) - Table_0__2[[#This Row],[Column4]]+1)), "%", "")</f>
        <v>22 </v>
      </c>
      <c r="I675" s="1" t="e">
        <f>AVERAGE(Table_0__2[[#This Row],[Column3]],Table_0__2[[#This Row],[Column5]])</f>
        <v>#DIV/0!</v>
      </c>
    </row>
    <row r="676" spans="1:9" x14ac:dyDescent="0.25">
      <c r="A676" s="1" t="s">
        <v>98</v>
      </c>
      <c r="B676" s="1" t="s">
        <v>338</v>
      </c>
      <c r="C676" s="1" t="s">
        <v>241</v>
      </c>
      <c r="D676" s="1" cm="1">
        <f t="array" ref="D676">MIN(FIND({0,1,2,3,4,5,6,7,8,9},Table_0__2[[#This Row],[Sample A]]&amp;"0123456789"))</f>
        <v>8</v>
      </c>
      <c r="E676" s="1" t="str">
        <f>LEFT(Table_0__2[[#This Row],[Sample A]],Table_0__2[[#This Row],[Column1]]-1)</f>
        <v xml:space="preserve">Yellow </v>
      </c>
      <c r="F676" s="2" t="str">
        <f>SUBSTITUTE((RIGHT(Table_0__2[[#This Row],[Sample A]],LEN(Table_0__2[[#This Row],[Sample A]]) - Table_0__2[[#This Row],[Column1]]+1)), "%", "")</f>
        <v>12 </v>
      </c>
      <c r="G676" s="1" cm="1">
        <f t="array" ref="G676">MIN(FIND({0,1,2,3,4,5,6,7,8,9},Table_0__2[[#This Row],[Sample B]]&amp;"0123456789"))</f>
        <v>8</v>
      </c>
      <c r="H676" s="1" t="str">
        <f>SUBSTITUTE((RIGHT(Table_0__2[[#This Row],[Sample B]],LEN(Table_0__2[[#This Row],[Sample B]]) - Table_0__2[[#This Row],[Column4]]+1)), "%", "")</f>
        <v>6 </v>
      </c>
      <c r="I676" s="1" t="e">
        <f>AVERAGE(Table_0__2[[#This Row],[Column3]],Table_0__2[[#This Row],[Column5]])</f>
        <v>#DIV/0!</v>
      </c>
    </row>
    <row r="677" spans="1:9" x14ac:dyDescent="0.25">
      <c r="A677" s="1" t="s">
        <v>98</v>
      </c>
      <c r="B677" s="1" t="s">
        <v>317</v>
      </c>
      <c r="C677" s="1" t="s">
        <v>316</v>
      </c>
      <c r="D677" s="1" cm="1">
        <f t="array" ref="D677">MIN(FIND({0,1,2,3,4,5,6,7,8,9},Table_0__2[[#This Row],[Sample A]]&amp;"0123456789"))</f>
        <v>8</v>
      </c>
      <c r="E677" s="1" t="str">
        <f>LEFT(Table_0__2[[#This Row],[Sample A]],Table_0__2[[#This Row],[Column1]]-1)</f>
        <v xml:space="preserve">Purple </v>
      </c>
      <c r="F677" s="2" t="str">
        <f>SUBSTITUTE((RIGHT(Table_0__2[[#This Row],[Sample A]],LEN(Table_0__2[[#This Row],[Sample A]]) - Table_0__2[[#This Row],[Column1]]+1)), "%", "")</f>
        <v>10 </v>
      </c>
      <c r="G677" s="1" cm="1">
        <f t="array" ref="G677">MIN(FIND({0,1,2,3,4,5,6,7,8,9},Table_0__2[[#This Row],[Sample B]]&amp;"0123456789"))</f>
        <v>8</v>
      </c>
      <c r="H677" s="1" t="str">
        <f>SUBSTITUTE((RIGHT(Table_0__2[[#This Row],[Sample B]],LEN(Table_0__2[[#This Row],[Sample B]]) - Table_0__2[[#This Row],[Column4]]+1)), "%", "")</f>
        <v>6 </v>
      </c>
      <c r="I677" s="1" t="e">
        <f>AVERAGE(Table_0__2[[#This Row],[Column3]],Table_0__2[[#This Row],[Column5]])</f>
        <v>#DIV/0!</v>
      </c>
    </row>
    <row r="678" spans="1:9" x14ac:dyDescent="0.25">
      <c r="A678" s="1" t="s">
        <v>98</v>
      </c>
      <c r="B678" s="1" t="s">
        <v>211</v>
      </c>
      <c r="C678" s="1" t="s">
        <v>377</v>
      </c>
      <c r="D678" s="1" cm="1">
        <f t="array" ref="D678">MIN(FIND({0,1,2,3,4,5,6,7,8,9},Table_0__2[[#This Row],[Sample A]]&amp;"0123456789"))</f>
        <v>7</v>
      </c>
      <c r="E678" s="1" t="str">
        <f>LEFT(Table_0__2[[#This Row],[Sample A]],Table_0__2[[#This Row],[Column1]]-1)</f>
        <v xml:space="preserve">White </v>
      </c>
      <c r="F678" s="2" t="str">
        <f>SUBSTITUTE((RIGHT(Table_0__2[[#This Row],[Sample A]],LEN(Table_0__2[[#This Row],[Sample A]]) - Table_0__2[[#This Row],[Column1]]+1)), "%", "")</f>
        <v>4 </v>
      </c>
      <c r="G678" s="1" cm="1">
        <f t="array" ref="G678">MIN(FIND({0,1,2,3,4,5,6,7,8,9},Table_0__2[[#This Row],[Sample B]]&amp;"0123456789"))</f>
        <v>7</v>
      </c>
      <c r="H678" s="1" t="str">
        <f>SUBSTITUTE((RIGHT(Table_0__2[[#This Row],[Sample B]],LEN(Table_0__2[[#This Row],[Sample B]]) - Table_0__2[[#This Row],[Column4]]+1)), "%", "")</f>
        <v>8 </v>
      </c>
      <c r="I678" s="1" t="e">
        <f>AVERAGE(Table_0__2[[#This Row],[Column3]],Table_0__2[[#This Row],[Column5]])</f>
        <v>#DIV/0!</v>
      </c>
    </row>
    <row r="679" spans="1:9" x14ac:dyDescent="0.25">
      <c r="A679" s="1" t="s">
        <v>98</v>
      </c>
      <c r="B679" s="1" t="s">
        <v>387</v>
      </c>
      <c r="C679" s="1" t="s">
        <v>228</v>
      </c>
      <c r="D679" s="1" cm="1">
        <f t="array" ref="D679">MIN(FIND({0,1,2,3,4,5,6,7,8,9},Table_0__2[[#This Row],[Sample A]]&amp;"0123456789"))</f>
        <v>5</v>
      </c>
      <c r="E679" s="1" t="str">
        <f>LEFT(Table_0__2[[#This Row],[Sample A]],Table_0__2[[#This Row],[Column1]]-1)</f>
        <v xml:space="preserve">Red </v>
      </c>
      <c r="F679" s="2" t="str">
        <f>SUBSTITUTE((RIGHT(Table_0__2[[#This Row],[Sample A]],LEN(Table_0__2[[#This Row],[Sample A]]) - Table_0__2[[#This Row],[Column1]]+1)), "%", "")</f>
        <v>4 </v>
      </c>
      <c r="G679" s="1" cm="1">
        <f t="array" ref="G679">MIN(FIND({0,1,2,3,4,5,6,7,8,9},Table_0__2[[#This Row],[Sample B]]&amp;"0123456789"))</f>
        <v>5</v>
      </c>
      <c r="H679" s="1" t="str">
        <f>SUBSTITUTE((RIGHT(Table_0__2[[#This Row],[Sample B]],LEN(Table_0__2[[#This Row],[Sample B]]) - Table_0__2[[#This Row],[Column4]]+1)), "%", "")</f>
        <v>8 </v>
      </c>
      <c r="I679" s="1" t="e">
        <f>AVERAGE(Table_0__2[[#This Row],[Column3]],Table_0__2[[#This Row],[Column5]])</f>
        <v>#DIV/0!</v>
      </c>
    </row>
    <row r="680" spans="1:9" x14ac:dyDescent="0.25">
      <c r="A680" s="1" t="s">
        <v>98</v>
      </c>
      <c r="B680" s="1" t="s">
        <v>259</v>
      </c>
      <c r="C680" s="1" t="s">
        <v>260</v>
      </c>
      <c r="D680" s="1" cm="1">
        <f t="array" ref="D680">MIN(FIND({0,1,2,3,4,5,6,7,8,9},Table_0__2[[#This Row],[Sample A]]&amp;"0123456789"))</f>
        <v>7</v>
      </c>
      <c r="E680" s="1" t="str">
        <f>LEFT(Table_0__2[[#This Row],[Sample A]],Table_0__2[[#This Row],[Column1]]-1)</f>
        <v xml:space="preserve">Black </v>
      </c>
      <c r="F680" s="2" t="str">
        <f>SUBSTITUTE((RIGHT(Table_0__2[[#This Row],[Sample A]],LEN(Table_0__2[[#This Row],[Sample A]]) - Table_0__2[[#This Row],[Column1]]+1)), "%", "")</f>
        <v>4 </v>
      </c>
      <c r="G680" s="1" cm="1">
        <f t="array" ref="G680">MIN(FIND({0,1,2,3,4,5,6,7,8,9},Table_0__2[[#This Row],[Sample B]]&amp;"0123456789"))</f>
        <v>7</v>
      </c>
      <c r="H680" s="1" t="str">
        <f>SUBSTITUTE((RIGHT(Table_0__2[[#This Row],[Sample B]],LEN(Table_0__2[[#This Row],[Sample B]]) - Table_0__2[[#This Row],[Column4]]+1)), "%", "")</f>
        <v>6 </v>
      </c>
      <c r="I680" s="1" t="e">
        <f>AVERAGE(Table_0__2[[#This Row],[Column3]],Table_0__2[[#This Row],[Column5]])</f>
        <v>#DIV/0!</v>
      </c>
    </row>
    <row r="681" spans="1:9" x14ac:dyDescent="0.25">
      <c r="A681" s="1" t="s">
        <v>98</v>
      </c>
      <c r="B681" s="1" t="s">
        <v>220</v>
      </c>
      <c r="C681" s="1" t="s">
        <v>172</v>
      </c>
      <c r="D681" s="1" cm="1">
        <f t="array" ref="D681">MIN(FIND({0,1,2,3,4,5,6,7,8,9},Table_0__2[[#This Row],[Sample A]]&amp;"0123456789"))</f>
        <v>7</v>
      </c>
      <c r="E681" s="1" t="str">
        <f>LEFT(Table_0__2[[#This Row],[Sample A]],Table_0__2[[#This Row],[Column1]]-1)</f>
        <v xml:space="preserve">Green </v>
      </c>
      <c r="F681" s="2" t="str">
        <f>SUBSTITUTE((RIGHT(Table_0__2[[#This Row],[Sample A]],LEN(Table_0__2[[#This Row],[Sample A]]) - Table_0__2[[#This Row],[Column1]]+1)), "%", "")</f>
        <v>6 </v>
      </c>
      <c r="G681" s="1" cm="1">
        <f t="array" ref="G681">MIN(FIND({0,1,2,3,4,5,6,7,8,9},Table_0__2[[#This Row],[Sample B]]&amp;"0123456789"))</f>
        <v>7</v>
      </c>
      <c r="H681" s="1" t="str">
        <f>SUBSTITUTE((RIGHT(Table_0__2[[#This Row],[Sample B]],LEN(Table_0__2[[#This Row],[Sample B]]) - Table_0__2[[#This Row],[Column4]]+1)), "%", "")</f>
        <v>2 </v>
      </c>
      <c r="I681" s="1" t="e">
        <f>AVERAGE(Table_0__2[[#This Row],[Column3]],Table_0__2[[#This Row],[Column5]])</f>
        <v>#DIV/0!</v>
      </c>
    </row>
    <row r="682" spans="1:9" x14ac:dyDescent="0.25">
      <c r="A682" s="1" t="s">
        <v>98</v>
      </c>
      <c r="B682" s="1" t="s">
        <v>231</v>
      </c>
      <c r="C682" s="1" t="s">
        <v>453</v>
      </c>
      <c r="D682" s="1" cm="1">
        <f t="array" ref="D682">MIN(FIND({0,1,2,3,4,5,6,7,8,9},Table_0__2[[#This Row],[Sample A]]&amp;"0123456789"))</f>
        <v>7</v>
      </c>
      <c r="E682" s="1" t="str">
        <f>LEFT(Table_0__2[[#This Row],[Sample A]],Table_0__2[[#This Row],[Column1]]-1)</f>
        <v xml:space="preserve">Brown </v>
      </c>
      <c r="F682" s="2" t="str">
        <f>SUBSTITUTE((RIGHT(Table_0__2[[#This Row],[Sample A]],LEN(Table_0__2[[#This Row],[Sample A]]) - Table_0__2[[#This Row],[Column1]]+1)), "%", "")</f>
        <v>4 </v>
      </c>
      <c r="G682" s="1" cm="1">
        <f t="array" ref="G682">MIN(FIND({0,1,2,3,4,5,6,7,8,9},Table_0__2[[#This Row],[Sample B]]&amp;"0123456789"))</f>
        <v>6</v>
      </c>
      <c r="H682" s="1" t="str">
        <f>SUBSTITUTE((RIGHT(Table_0__2[[#This Row],[Sample B]],LEN(Table_0__2[[#This Row],[Sample B]]) - Table_0__2[[#This Row],[Column4]]+1)), "%", "")</f>
        <v>4 </v>
      </c>
      <c r="I682" s="1" t="e">
        <f>AVERAGE(Table_0__2[[#This Row],[Column3]],Table_0__2[[#This Row],[Column5]])</f>
        <v>#DIV/0!</v>
      </c>
    </row>
    <row r="683" spans="1:9" x14ac:dyDescent="0.25">
      <c r="A683" s="1" t="s">
        <v>98</v>
      </c>
      <c r="B683" s="1" t="s">
        <v>481</v>
      </c>
      <c r="C683" s="1" t="s">
        <v>481</v>
      </c>
      <c r="D683" s="1" cm="1">
        <f t="array" ref="D683">MIN(FIND({0,1,2,3,4,5,6,7,8,9},Table_0__2[[#This Row],[Sample A]]&amp;"0123456789"))</f>
        <v>10</v>
      </c>
      <c r="E683" s="1" t="str">
        <f>LEFT(Table_0__2[[#This Row],[Sample A]],Table_0__2[[#This Row],[Column1]]-1)</f>
        <v xml:space="preserve">Sky blue </v>
      </c>
      <c r="F683" s="2" t="str">
        <f>SUBSTITUTE((RIGHT(Table_0__2[[#This Row],[Sample A]],LEN(Table_0__2[[#This Row],[Sample A]]) - Table_0__2[[#This Row],[Column1]]+1)), "%", "")</f>
        <v>2 </v>
      </c>
      <c r="G683" s="1" cm="1">
        <f t="array" ref="G683">MIN(FIND({0,1,2,3,4,5,6,7,8,9},Table_0__2[[#This Row],[Sample B]]&amp;"0123456789"))</f>
        <v>10</v>
      </c>
      <c r="H683" s="1" t="str">
        <f>SUBSTITUTE((RIGHT(Table_0__2[[#This Row],[Sample B]],LEN(Table_0__2[[#This Row],[Sample B]]) - Table_0__2[[#This Row],[Column4]]+1)), "%", "")</f>
        <v>2 </v>
      </c>
      <c r="I683" s="1" t="e">
        <f>AVERAGE(Table_0__2[[#This Row],[Column3]],Table_0__2[[#This Row],[Column5]])</f>
        <v>#DIV/0!</v>
      </c>
    </row>
    <row r="684" spans="1:9" x14ac:dyDescent="0.25">
      <c r="A684" s="1" t="s">
        <v>99</v>
      </c>
      <c r="B684" s="1" t="s">
        <v>180</v>
      </c>
      <c r="C684" s="1" t="s">
        <v>342</v>
      </c>
      <c r="D684" s="1" cm="1">
        <f t="array" ref="D684">MIN(FIND({0,1,2,3,4,5,6,7,8,9},Table_0__2[[#This Row],[Sample A]]&amp;"0123456789"))</f>
        <v>5</v>
      </c>
      <c r="E684" s="1" t="str">
        <f>LEFT(Table_0__2[[#This Row],[Sample A]],Table_0__2[[#This Row],[Column1]]-1)</f>
        <v xml:space="preserve">Red </v>
      </c>
      <c r="F684" s="2" t="str">
        <f>SUBSTITUTE((RIGHT(Table_0__2[[#This Row],[Sample A]],LEN(Table_0__2[[#This Row],[Sample A]]) - Table_0__2[[#This Row],[Column1]]+1)), "%", "")</f>
        <v>34 </v>
      </c>
      <c r="G684" s="1" cm="1">
        <f t="array" ref="G684">MIN(FIND({0,1,2,3,4,5,6,7,8,9},Table_0__2[[#This Row],[Sample B]]&amp;"0123456789"))</f>
        <v>5</v>
      </c>
      <c r="H684" s="1" t="str">
        <f>SUBSTITUTE((RIGHT(Table_0__2[[#This Row],[Sample B]],LEN(Table_0__2[[#This Row],[Sample B]]) - Table_0__2[[#This Row],[Column4]]+1)), "%", "")</f>
        <v>38 </v>
      </c>
      <c r="I684" s="1" t="e">
        <f>AVERAGE(Table_0__2[[#This Row],[Column3]],Table_0__2[[#This Row],[Column5]])</f>
        <v>#DIV/0!</v>
      </c>
    </row>
    <row r="685" spans="1:9" x14ac:dyDescent="0.25">
      <c r="A685" s="1" t="s">
        <v>99</v>
      </c>
      <c r="B685" s="1" t="s">
        <v>498</v>
      </c>
      <c r="C685" s="1" t="s">
        <v>499</v>
      </c>
      <c r="D685" s="1" cm="1">
        <f t="array" ref="D685">MIN(FIND({0,1,2,3,4,5,6,7,8,9},Table_0__2[[#This Row],[Sample A]]&amp;"0123456789"))</f>
        <v>6</v>
      </c>
      <c r="E685" s="1" t="str">
        <f>LEFT(Table_0__2[[#This Row],[Sample A]],Table_0__2[[#This Row],[Column1]]-1)</f>
        <v xml:space="preserve">Blue </v>
      </c>
      <c r="F685" s="2" t="str">
        <f>SUBSTITUTE((RIGHT(Table_0__2[[#This Row],[Sample A]],LEN(Table_0__2[[#This Row],[Sample A]]) - Table_0__2[[#This Row],[Column1]]+1)), "%", "")</f>
        <v>30 </v>
      </c>
      <c r="G685" s="1" cm="1">
        <f t="array" ref="G685">MIN(FIND({0,1,2,3,4,5,6,7,8,9},Table_0__2[[#This Row],[Sample B]]&amp;"0123456789"))</f>
        <v>6</v>
      </c>
      <c r="H685" s="1" t="str">
        <f>SUBSTITUTE((RIGHT(Table_0__2[[#This Row],[Sample B]],LEN(Table_0__2[[#This Row],[Sample B]]) - Table_0__2[[#This Row],[Column4]]+1)), "%", "")</f>
        <v>26 </v>
      </c>
      <c r="I685" s="1" t="e">
        <f>AVERAGE(Table_0__2[[#This Row],[Column3]],Table_0__2[[#This Row],[Column5]])</f>
        <v>#DIV/0!</v>
      </c>
    </row>
    <row r="686" spans="1:9" x14ac:dyDescent="0.25">
      <c r="A686" s="1" t="s">
        <v>99</v>
      </c>
      <c r="B686" s="1" t="s">
        <v>500</v>
      </c>
      <c r="C686" s="1" t="s">
        <v>501</v>
      </c>
      <c r="D686" s="1" cm="1">
        <f t="array" ref="D686">MIN(FIND({0,1,2,3,4,5,6,7,8,9},Table_0__2[[#This Row],[Sample A]]&amp;"0123456789"))</f>
        <v>6</v>
      </c>
      <c r="E686" s="1" t="str">
        <f>LEFT(Table_0__2[[#This Row],[Sample A]],Table_0__2[[#This Row],[Column1]]-1)</f>
        <v xml:space="preserve">Gold </v>
      </c>
      <c r="F686" s="2" t="str">
        <f>SUBSTITUTE((RIGHT(Table_0__2[[#This Row],[Sample A]],LEN(Table_0__2[[#This Row],[Sample A]]) - Table_0__2[[#This Row],[Column1]]+1)), "%", "")</f>
        <v>6 </v>
      </c>
      <c r="G686" s="1" cm="1">
        <f t="array" ref="G686">MIN(FIND({0,1,2,3,4,5,6,7,8,9},Table_0__2[[#This Row],[Sample B]]&amp;"0123456789"))</f>
        <v>6</v>
      </c>
      <c r="H686" s="1" t="str">
        <f>SUBSTITUTE((RIGHT(Table_0__2[[#This Row],[Sample B]],LEN(Table_0__2[[#This Row],[Sample B]]) - Table_0__2[[#This Row],[Column4]]+1)), "%", "")</f>
        <v>10 </v>
      </c>
      <c r="I686" s="1" t="e">
        <f>AVERAGE(Table_0__2[[#This Row],[Column3]],Table_0__2[[#This Row],[Column5]])</f>
        <v>#DIV/0!</v>
      </c>
    </row>
    <row r="687" spans="1:9" x14ac:dyDescent="0.25">
      <c r="A687" s="1" t="s">
        <v>99</v>
      </c>
      <c r="B687" s="1" t="s">
        <v>241</v>
      </c>
      <c r="C687" s="1" t="s">
        <v>175</v>
      </c>
      <c r="D687" s="1" cm="1">
        <f t="array" ref="D687">MIN(FIND({0,1,2,3,4,5,6,7,8,9},Table_0__2[[#This Row],[Sample A]]&amp;"0123456789"))</f>
        <v>8</v>
      </c>
      <c r="E687" s="1" t="str">
        <f>LEFT(Table_0__2[[#This Row],[Sample A]],Table_0__2[[#This Row],[Column1]]-1)</f>
        <v xml:space="preserve">Yellow </v>
      </c>
      <c r="F687" s="2" t="str">
        <f>SUBSTITUTE((RIGHT(Table_0__2[[#This Row],[Sample A]],LEN(Table_0__2[[#This Row],[Sample A]]) - Table_0__2[[#This Row],[Column1]]+1)), "%", "")</f>
        <v>6 </v>
      </c>
      <c r="G687" s="1" cm="1">
        <f t="array" ref="G687">MIN(FIND({0,1,2,3,4,5,6,7,8,9},Table_0__2[[#This Row],[Sample B]]&amp;"0123456789"))</f>
        <v>8</v>
      </c>
      <c r="H687" s="1" t="str">
        <f>SUBSTITUTE((RIGHT(Table_0__2[[#This Row],[Sample B]],LEN(Table_0__2[[#This Row],[Sample B]]) - Table_0__2[[#This Row],[Column4]]+1)), "%", "")</f>
        <v>4 </v>
      </c>
      <c r="I687" s="1" t="e">
        <f>AVERAGE(Table_0__2[[#This Row],[Column3]],Table_0__2[[#This Row],[Column5]])</f>
        <v>#DIV/0!</v>
      </c>
    </row>
    <row r="688" spans="1:9" x14ac:dyDescent="0.25">
      <c r="A688" s="1" t="s">
        <v>99</v>
      </c>
      <c r="B688" s="1" t="s">
        <v>240</v>
      </c>
      <c r="C688" s="1" t="s">
        <v>174</v>
      </c>
      <c r="D688" s="1" cm="1">
        <f t="array" ref="D688">MIN(FIND({0,1,2,3,4,5,6,7,8,9},Table_0__2[[#This Row],[Sample A]]&amp;"0123456789"))</f>
        <v>7</v>
      </c>
      <c r="E688" s="1" t="str">
        <f>LEFT(Table_0__2[[#This Row],[Sample A]],Table_0__2[[#This Row],[Column1]]-1)</f>
        <v xml:space="preserve">Brown </v>
      </c>
      <c r="F688" s="2" t="str">
        <f>SUBSTITUTE((RIGHT(Table_0__2[[#This Row],[Sample A]],LEN(Table_0__2[[#This Row],[Sample A]]) - Table_0__2[[#This Row],[Column1]]+1)), "%", "")</f>
        <v>8 </v>
      </c>
      <c r="G688" s="1" cm="1">
        <f t="array" ref="G688">MIN(FIND({0,1,2,3,4,5,6,7,8,9},Table_0__2[[#This Row],[Sample B]]&amp;"0123456789"))</f>
        <v>7</v>
      </c>
      <c r="H688" s="1" t="str">
        <f>SUBSTITUTE((RIGHT(Table_0__2[[#This Row],[Sample B]],LEN(Table_0__2[[#This Row],[Sample B]]) - Table_0__2[[#This Row],[Column4]]+1)), "%", "")</f>
        <v>2 </v>
      </c>
      <c r="I688" s="1" t="e">
        <f>AVERAGE(Table_0__2[[#This Row],[Column3]],Table_0__2[[#This Row],[Column5]])</f>
        <v>#DIV/0!</v>
      </c>
    </row>
    <row r="689" spans="1:9" x14ac:dyDescent="0.25">
      <c r="A689" s="1" t="s">
        <v>99</v>
      </c>
      <c r="B689" s="1" t="s">
        <v>259</v>
      </c>
      <c r="C689" s="1" t="s">
        <v>259</v>
      </c>
      <c r="D689" s="1" cm="1">
        <f t="array" ref="D689">MIN(FIND({0,1,2,3,4,5,6,7,8,9},Table_0__2[[#This Row],[Sample A]]&amp;"0123456789"))</f>
        <v>7</v>
      </c>
      <c r="E689" s="1" t="str">
        <f>LEFT(Table_0__2[[#This Row],[Sample A]],Table_0__2[[#This Row],[Column1]]-1)</f>
        <v xml:space="preserve">Black </v>
      </c>
      <c r="F689" s="2" t="str">
        <f>SUBSTITUTE((RIGHT(Table_0__2[[#This Row],[Sample A]],LEN(Table_0__2[[#This Row],[Sample A]]) - Table_0__2[[#This Row],[Column1]]+1)), "%", "")</f>
        <v>4 </v>
      </c>
      <c r="G689" s="1" cm="1">
        <f t="array" ref="G689">MIN(FIND({0,1,2,3,4,5,6,7,8,9},Table_0__2[[#This Row],[Sample B]]&amp;"0123456789"))</f>
        <v>7</v>
      </c>
      <c r="H689" s="1" t="str">
        <f>SUBSTITUTE((RIGHT(Table_0__2[[#This Row],[Sample B]],LEN(Table_0__2[[#This Row],[Sample B]]) - Table_0__2[[#This Row],[Column4]]+1)), "%", "")</f>
        <v>4 </v>
      </c>
      <c r="I689" s="1" t="e">
        <f>AVERAGE(Table_0__2[[#This Row],[Column3]],Table_0__2[[#This Row],[Column5]])</f>
        <v>#DIV/0!</v>
      </c>
    </row>
    <row r="690" spans="1:9" x14ac:dyDescent="0.25">
      <c r="A690" s="1" t="s">
        <v>99</v>
      </c>
      <c r="B690" s="1" t="s">
        <v>242</v>
      </c>
      <c r="C690" s="1" t="s">
        <v>211</v>
      </c>
      <c r="D690" s="1" cm="1">
        <f t="array" ref="D690">MIN(FIND({0,1,2,3,4,5,6,7,8,9},Table_0__2[[#This Row],[Sample A]]&amp;"0123456789"))</f>
        <v>7</v>
      </c>
      <c r="E690" s="1" t="str">
        <f>LEFT(Table_0__2[[#This Row],[Sample A]],Table_0__2[[#This Row],[Column1]]-1)</f>
        <v xml:space="preserve">White </v>
      </c>
      <c r="F690" s="2" t="str">
        <f>SUBSTITUTE((RIGHT(Table_0__2[[#This Row],[Sample A]],LEN(Table_0__2[[#This Row],[Sample A]]) - Table_0__2[[#This Row],[Column1]]+1)), "%", "")</f>
        <v>2 </v>
      </c>
      <c r="G690" s="1" cm="1">
        <f t="array" ref="G690">MIN(FIND({0,1,2,3,4,5,6,7,8,9},Table_0__2[[#This Row],[Sample B]]&amp;"0123456789"))</f>
        <v>7</v>
      </c>
      <c r="H690" s="1" t="str">
        <f>SUBSTITUTE((RIGHT(Table_0__2[[#This Row],[Sample B]],LEN(Table_0__2[[#This Row],[Sample B]]) - Table_0__2[[#This Row],[Column4]]+1)), "%", "")</f>
        <v>4 </v>
      </c>
      <c r="I690" s="1" t="e">
        <f>AVERAGE(Table_0__2[[#This Row],[Column3]],Table_0__2[[#This Row],[Column5]])</f>
        <v>#DIV/0!</v>
      </c>
    </row>
    <row r="691" spans="1:9" x14ac:dyDescent="0.25">
      <c r="A691" s="1" t="s">
        <v>99</v>
      </c>
      <c r="B691" s="1" t="s">
        <v>186</v>
      </c>
      <c r="C691" s="1" t="s">
        <v>186</v>
      </c>
      <c r="D691" s="1" cm="1">
        <f t="array" ref="D691">MIN(FIND({0,1,2,3,4,5,6,7,8,9},Table_0__2[[#This Row],[Sample A]]&amp;"0123456789"))</f>
        <v>8</v>
      </c>
      <c r="E691" s="1" t="str">
        <f>LEFT(Table_0__2[[#This Row],[Sample A]],Table_0__2[[#This Row],[Column1]]-1)</f>
        <v xml:space="preserve">Orange </v>
      </c>
      <c r="F691" s="2" t="str">
        <f>SUBSTITUTE((RIGHT(Table_0__2[[#This Row],[Sample A]],LEN(Table_0__2[[#This Row],[Sample A]]) - Table_0__2[[#This Row],[Column1]]+1)), "%", "")</f>
        <v>2 </v>
      </c>
      <c r="G691" s="1" cm="1">
        <f t="array" ref="G691">MIN(FIND({0,1,2,3,4,5,6,7,8,9},Table_0__2[[#This Row],[Sample B]]&amp;"0123456789"))</f>
        <v>8</v>
      </c>
      <c r="H691" s="1" t="str">
        <f>SUBSTITUTE((RIGHT(Table_0__2[[#This Row],[Sample B]],LEN(Table_0__2[[#This Row],[Sample B]]) - Table_0__2[[#This Row],[Column4]]+1)), "%", "")</f>
        <v>2 </v>
      </c>
      <c r="I691" s="1" t="e">
        <f>AVERAGE(Table_0__2[[#This Row],[Column3]],Table_0__2[[#This Row],[Column5]])</f>
        <v>#DIV/0!</v>
      </c>
    </row>
    <row r="692" spans="1:9" x14ac:dyDescent="0.25">
      <c r="A692" s="1" t="s">
        <v>99</v>
      </c>
      <c r="B692" s="1" t="s">
        <v>273</v>
      </c>
      <c r="C692" s="1" t="s">
        <v>178</v>
      </c>
      <c r="D692" s="1" cm="1">
        <f t="array" ref="D692">MIN(FIND({0,1,2,3,4,5,6,7,8,9},Table_0__2[[#This Row],[Sample A]]&amp;"0123456789"))</f>
        <v>8</v>
      </c>
      <c r="E692" s="1" t="str">
        <f>LEFT(Table_0__2[[#This Row],[Sample A]],Table_0__2[[#This Row],[Column1]]-1)</f>
        <v xml:space="preserve">Purple </v>
      </c>
      <c r="F692" s="2" t="str">
        <f>SUBSTITUTE((RIGHT(Table_0__2[[#This Row],[Sample A]],LEN(Table_0__2[[#This Row],[Sample A]]) - Table_0__2[[#This Row],[Column1]]+1)), "%", "")</f>
        <v>4 </v>
      </c>
      <c r="G692" s="1" cm="1">
        <f t="array" ref="G692">MIN(FIND({0,1,2,3,4,5,6,7,8,9},Table_0__2[[#This Row],[Sample B]]&amp;"0123456789"))</f>
        <v>8</v>
      </c>
      <c r="H692" s="1" t="str">
        <f>SUBSTITUTE((RIGHT(Table_0__2[[#This Row],[Sample B]],LEN(Table_0__2[[#This Row],[Sample B]]) - Table_0__2[[#This Row],[Column4]]+1)), "%", "")</f>
        <v>2 </v>
      </c>
      <c r="I692" s="1" t="e">
        <f>AVERAGE(Table_0__2[[#This Row],[Column3]],Table_0__2[[#This Row],[Column5]])</f>
        <v>#DIV/0!</v>
      </c>
    </row>
    <row r="693" spans="1:9" x14ac:dyDescent="0.25">
      <c r="A693" s="1" t="s">
        <v>99</v>
      </c>
      <c r="B693" s="1" t="s">
        <v>187</v>
      </c>
      <c r="C693" s="1" t="s">
        <v>220</v>
      </c>
      <c r="D693" s="1" cm="1">
        <f t="array" ref="D693">MIN(FIND({0,1,2,3,4,5,6,7,8,9},Table_0__2[[#This Row],[Sample A]]&amp;"0123456789"))</f>
        <v>8</v>
      </c>
      <c r="E693" s="1" t="str">
        <f>LEFT(Table_0__2[[#This Row],[Sample A]],Table_0__2[[#This Row],[Column1]]-1)</f>
        <v xml:space="preserve">Silver </v>
      </c>
      <c r="F693" s="2" t="str">
        <f>SUBSTITUTE((RIGHT(Table_0__2[[#This Row],[Sample A]],LEN(Table_0__2[[#This Row],[Sample A]]) - Table_0__2[[#This Row],[Column1]]+1)), "%", "")</f>
        <v>2 </v>
      </c>
      <c r="G693" s="1" cm="1">
        <f t="array" ref="G693">MIN(FIND({0,1,2,3,4,5,6,7,8,9},Table_0__2[[#This Row],[Sample B]]&amp;"0123456789"))</f>
        <v>7</v>
      </c>
      <c r="H693" s="1" t="str">
        <f>SUBSTITUTE((RIGHT(Table_0__2[[#This Row],[Sample B]],LEN(Table_0__2[[#This Row],[Sample B]]) - Table_0__2[[#This Row],[Column4]]+1)), "%", "")</f>
        <v>6 </v>
      </c>
      <c r="I693" s="1" t="e">
        <f>AVERAGE(Table_0__2[[#This Row],[Column3]],Table_0__2[[#This Row],[Column5]])</f>
        <v>#DIV/0!</v>
      </c>
    </row>
    <row r="694" spans="1:9" x14ac:dyDescent="0.25">
      <c r="A694" s="1" t="s">
        <v>99</v>
      </c>
      <c r="B694" s="1" t="s">
        <v>502</v>
      </c>
      <c r="C694" s="1" t="s">
        <v>251</v>
      </c>
      <c r="D694" s="1" cm="1">
        <f t="array" ref="D694">MIN(FIND({0,1,2,3,4,5,6,7,8,9},Table_0__2[[#This Row],[Sample A]]&amp;"0123456789"))</f>
        <v>8</v>
      </c>
      <c r="E694" s="1" t="str">
        <f>LEFT(Table_0__2[[#This Row],[Sample A]],Table_0__2[[#This Row],[Column1]]-1)</f>
        <v xml:space="preserve">Bronze </v>
      </c>
      <c r="F694" s="2" t="str">
        <f>SUBSTITUTE((RIGHT(Table_0__2[[#This Row],[Sample A]],LEN(Table_0__2[[#This Row],[Sample A]]) - Table_0__2[[#This Row],[Column1]]+1)), "%", "")</f>
        <v>2 </v>
      </c>
      <c r="G694" s="1" cm="1">
        <f t="array" ref="G694">MIN(FIND({0,1,2,3,4,5,6,7,8,9},Table_0__2[[#This Row],[Sample B]]&amp;"0123456789"))</f>
        <v>8</v>
      </c>
      <c r="H694" s="1" t="str">
        <f>SUBSTITUTE((RIGHT(Table_0__2[[#This Row],[Sample B]],LEN(Table_0__2[[#This Row],[Sample B]]) - Table_0__2[[#This Row],[Column4]]+1)), "%", "")</f>
        <v>2 </v>
      </c>
      <c r="I694" s="1" t="e">
        <f>AVERAGE(Table_0__2[[#This Row],[Column3]],Table_0__2[[#This Row],[Column5]])</f>
        <v>#DIV/0!</v>
      </c>
    </row>
    <row r="695" spans="1:9" x14ac:dyDescent="0.25">
      <c r="A695" s="1" t="s">
        <v>100</v>
      </c>
      <c r="B695" s="1" t="s">
        <v>503</v>
      </c>
      <c r="C695" s="1" t="s">
        <v>504</v>
      </c>
      <c r="D695" s="1" cm="1">
        <f t="array" ref="D695">MIN(FIND({0,1,2,3,4,5,6,7,8,9},Table_0__2[[#This Row],[Sample A]]&amp;"0123456789"))</f>
        <v>8</v>
      </c>
      <c r="E695" s="1" t="str">
        <f>LEFT(Table_0__2[[#This Row],[Sample A]],Table_0__2[[#This Row],[Column1]]-1)</f>
        <v xml:space="preserve">Yellow </v>
      </c>
      <c r="F695" s="2" t="str">
        <f>SUBSTITUTE((RIGHT(Table_0__2[[#This Row],[Sample A]],LEN(Table_0__2[[#This Row],[Sample A]]) - Table_0__2[[#This Row],[Column1]]+1)), "%", "")</f>
        <v>39 </v>
      </c>
      <c r="G695" s="1" cm="1">
        <f t="array" ref="G695">MIN(FIND({0,1,2,3,4,5,6,7,8,9},Table_0__2[[#This Row],[Sample B]]&amp;"0123456789"))</f>
        <v>8</v>
      </c>
      <c r="H695" s="1" t="str">
        <f>SUBSTITUTE((RIGHT(Table_0__2[[#This Row],[Sample B]],LEN(Table_0__2[[#This Row],[Sample B]]) - Table_0__2[[#This Row],[Column4]]+1)), "%", "")</f>
        <v>37 </v>
      </c>
      <c r="I695" s="1" t="e">
        <f>AVERAGE(Table_0__2[[#This Row],[Column3]],Table_0__2[[#This Row],[Column5]])</f>
        <v>#DIV/0!</v>
      </c>
    </row>
    <row r="696" spans="1:9" x14ac:dyDescent="0.25">
      <c r="A696" s="1" t="s">
        <v>100</v>
      </c>
      <c r="B696" s="1" t="s">
        <v>274</v>
      </c>
      <c r="C696" s="1" t="s">
        <v>370</v>
      </c>
      <c r="D696" s="1" cm="1">
        <f t="array" ref="D696">MIN(FIND({0,1,2,3,4,5,6,7,8,9},Table_0__2[[#This Row],[Sample A]]&amp;"0123456789"))</f>
        <v>5</v>
      </c>
      <c r="E696" s="1" t="str">
        <f>LEFT(Table_0__2[[#This Row],[Sample A]],Table_0__2[[#This Row],[Column1]]-1)</f>
        <v xml:space="preserve">Red </v>
      </c>
      <c r="F696" s="2" t="str">
        <f>SUBSTITUTE((RIGHT(Table_0__2[[#This Row],[Sample A]],LEN(Table_0__2[[#This Row],[Sample A]]) - Table_0__2[[#This Row],[Column1]]+1)), "%", "")</f>
        <v>25 </v>
      </c>
      <c r="G696" s="1" cm="1">
        <f t="array" ref="G696">MIN(FIND({0,1,2,3,4,5,6,7,8,9},Table_0__2[[#This Row],[Sample B]]&amp;"0123456789"))</f>
        <v>5</v>
      </c>
      <c r="H696" s="1" t="str">
        <f>SUBSTITUTE((RIGHT(Table_0__2[[#This Row],[Sample B]],LEN(Table_0__2[[#This Row],[Sample B]]) - Table_0__2[[#This Row],[Column4]]+1)), "%", "")</f>
        <v>22 </v>
      </c>
      <c r="I696" s="1" t="e">
        <f>AVERAGE(Table_0__2[[#This Row],[Column3]],Table_0__2[[#This Row],[Column5]])</f>
        <v>#DIV/0!</v>
      </c>
    </row>
    <row r="697" spans="1:9" x14ac:dyDescent="0.25">
      <c r="A697" s="1" t="s">
        <v>100</v>
      </c>
      <c r="B697" s="1" t="s">
        <v>171</v>
      </c>
      <c r="C697" s="1" t="s">
        <v>286</v>
      </c>
      <c r="D697" s="1" cm="1">
        <f t="array" ref="D697">MIN(FIND({0,1,2,3,4,5,6,7,8,9},Table_0__2[[#This Row],[Sample A]]&amp;"0123456789"))</f>
        <v>6</v>
      </c>
      <c r="E697" s="1" t="str">
        <f>LEFT(Table_0__2[[#This Row],[Sample A]],Table_0__2[[#This Row],[Column1]]-1)</f>
        <v xml:space="preserve">Blue </v>
      </c>
      <c r="F697" s="2" t="str">
        <f>SUBSTITUTE((RIGHT(Table_0__2[[#This Row],[Sample A]],LEN(Table_0__2[[#This Row],[Sample A]]) - Table_0__2[[#This Row],[Column1]]+1)), "%", "")</f>
        <v>8 </v>
      </c>
      <c r="G697" s="1" cm="1">
        <f t="array" ref="G697">MIN(FIND({0,1,2,3,4,5,6,7,8,9},Table_0__2[[#This Row],[Sample B]]&amp;"0123456789"))</f>
        <v>6</v>
      </c>
      <c r="H697" s="1" t="str">
        <f>SUBSTITUTE((RIGHT(Table_0__2[[#This Row],[Sample B]],LEN(Table_0__2[[#This Row],[Sample B]]) - Table_0__2[[#This Row],[Column4]]+1)), "%", "")</f>
        <v>14 </v>
      </c>
      <c r="I697" s="1" t="e">
        <f>AVERAGE(Table_0__2[[#This Row],[Column3]],Table_0__2[[#This Row],[Column5]])</f>
        <v>#DIV/0!</v>
      </c>
    </row>
    <row r="698" spans="1:9" x14ac:dyDescent="0.25">
      <c r="A698" s="1" t="s">
        <v>100</v>
      </c>
      <c r="B698" s="1" t="s">
        <v>210</v>
      </c>
      <c r="C698" s="1" t="s">
        <v>505</v>
      </c>
      <c r="D698" s="1" cm="1">
        <f t="array" ref="D698">MIN(FIND({0,1,2,3,4,5,6,7,8,9},Table_0__2[[#This Row],[Sample A]]&amp;"0123456789"))</f>
        <v>6</v>
      </c>
      <c r="E698" s="1" t="str">
        <f>LEFT(Table_0__2[[#This Row],[Sample A]],Table_0__2[[#This Row],[Column1]]-1)</f>
        <v xml:space="preserve">Pink </v>
      </c>
      <c r="F698" s="2" t="str">
        <f>SUBSTITUTE((RIGHT(Table_0__2[[#This Row],[Sample A]],LEN(Table_0__2[[#This Row],[Sample A]]) - Table_0__2[[#This Row],[Column1]]+1)), "%", "")</f>
        <v>6 </v>
      </c>
      <c r="G698" s="1" cm="1">
        <f t="array" ref="G698">MIN(FIND({0,1,2,3,4,5,6,7,8,9},Table_0__2[[#This Row],[Sample B]]&amp;"0123456789"))</f>
        <v>6</v>
      </c>
      <c r="H698" s="1" t="str">
        <f>SUBSTITUTE((RIGHT(Table_0__2[[#This Row],[Sample B]],LEN(Table_0__2[[#This Row],[Sample B]]) - Table_0__2[[#This Row],[Column4]]+1)), "%", "")</f>
        <v>10 </v>
      </c>
      <c r="I698" s="1" t="e">
        <f>AVERAGE(Table_0__2[[#This Row],[Column3]],Table_0__2[[#This Row],[Column5]])</f>
        <v>#DIV/0!</v>
      </c>
    </row>
    <row r="699" spans="1:9" x14ac:dyDescent="0.25">
      <c r="A699" s="1" t="s">
        <v>100</v>
      </c>
      <c r="B699" s="1" t="s">
        <v>323</v>
      </c>
      <c r="C699" s="1" t="s">
        <v>213</v>
      </c>
      <c r="D699" s="1" cm="1">
        <f t="array" ref="D699">MIN(FIND({0,1,2,3,4,5,6,7,8,9},Table_0__2[[#This Row],[Sample A]]&amp;"0123456789"))</f>
        <v>8</v>
      </c>
      <c r="E699" s="1" t="str">
        <f>LEFT(Table_0__2[[#This Row],[Sample A]],Table_0__2[[#This Row],[Column1]]-1)</f>
        <v xml:space="preserve">Orange </v>
      </c>
      <c r="F699" s="2" t="str">
        <f>SUBSTITUTE((RIGHT(Table_0__2[[#This Row],[Sample A]],LEN(Table_0__2[[#This Row],[Sample A]]) - Table_0__2[[#This Row],[Column1]]+1)), "%", "")</f>
        <v>8 </v>
      </c>
      <c r="G699" s="1" cm="1">
        <f t="array" ref="G699">MIN(FIND({0,1,2,3,4,5,6,7,8,9},Table_0__2[[#This Row],[Sample B]]&amp;"0123456789"))</f>
        <v>8</v>
      </c>
      <c r="H699" s="1" t="str">
        <f>SUBSTITUTE((RIGHT(Table_0__2[[#This Row],[Sample B]],LEN(Table_0__2[[#This Row],[Sample B]]) - Table_0__2[[#This Row],[Column4]]+1)), "%", "")</f>
        <v>4 </v>
      </c>
      <c r="I699" s="1" t="e">
        <f>AVERAGE(Table_0__2[[#This Row],[Column3]],Table_0__2[[#This Row],[Column5]])</f>
        <v>#DIV/0!</v>
      </c>
    </row>
    <row r="700" spans="1:9" x14ac:dyDescent="0.25">
      <c r="A700" s="1" t="s">
        <v>100</v>
      </c>
      <c r="B700" s="1" t="s">
        <v>242</v>
      </c>
      <c r="C700" s="1" t="s">
        <v>377</v>
      </c>
      <c r="D700" s="1" cm="1">
        <f t="array" ref="D700">MIN(FIND({0,1,2,3,4,5,6,7,8,9},Table_0__2[[#This Row],[Sample A]]&amp;"0123456789"))</f>
        <v>7</v>
      </c>
      <c r="E700" s="1" t="str">
        <f>LEFT(Table_0__2[[#This Row],[Sample A]],Table_0__2[[#This Row],[Column1]]-1)</f>
        <v xml:space="preserve">White </v>
      </c>
      <c r="F700" s="2" t="str">
        <f>SUBSTITUTE((RIGHT(Table_0__2[[#This Row],[Sample A]],LEN(Table_0__2[[#This Row],[Sample A]]) - Table_0__2[[#This Row],[Column1]]+1)), "%", "")</f>
        <v>2 </v>
      </c>
      <c r="G700" s="1" cm="1">
        <f t="array" ref="G700">MIN(FIND({0,1,2,3,4,5,6,7,8,9},Table_0__2[[#This Row],[Sample B]]&amp;"0123456789"))</f>
        <v>7</v>
      </c>
      <c r="H700" s="1" t="str">
        <f>SUBSTITUTE((RIGHT(Table_0__2[[#This Row],[Sample B]],LEN(Table_0__2[[#This Row],[Sample B]]) - Table_0__2[[#This Row],[Column4]]+1)), "%", "")</f>
        <v>8 </v>
      </c>
      <c r="I700" s="1" t="e">
        <f>AVERAGE(Table_0__2[[#This Row],[Column3]],Table_0__2[[#This Row],[Column5]])</f>
        <v>#DIV/0!</v>
      </c>
    </row>
    <row r="701" spans="1:9" x14ac:dyDescent="0.25">
      <c r="A701" s="1" t="s">
        <v>100</v>
      </c>
      <c r="B701" s="1" t="s">
        <v>316</v>
      </c>
      <c r="C701" s="1" t="s">
        <v>178</v>
      </c>
      <c r="D701" s="1" cm="1">
        <f t="array" ref="D701">MIN(FIND({0,1,2,3,4,5,6,7,8,9},Table_0__2[[#This Row],[Sample A]]&amp;"0123456789"))</f>
        <v>8</v>
      </c>
      <c r="E701" s="1" t="str">
        <f>LEFT(Table_0__2[[#This Row],[Sample A]],Table_0__2[[#This Row],[Column1]]-1)</f>
        <v xml:space="preserve">Purple </v>
      </c>
      <c r="F701" s="2" t="str">
        <f>SUBSTITUTE((RIGHT(Table_0__2[[#This Row],[Sample A]],LEN(Table_0__2[[#This Row],[Sample A]]) - Table_0__2[[#This Row],[Column1]]+1)), "%", "")</f>
        <v>6 </v>
      </c>
      <c r="G701" s="1" cm="1">
        <f t="array" ref="G701">MIN(FIND({0,1,2,3,4,5,6,7,8,9},Table_0__2[[#This Row],[Sample B]]&amp;"0123456789"))</f>
        <v>8</v>
      </c>
      <c r="H701" s="1" t="str">
        <f>SUBSTITUTE((RIGHT(Table_0__2[[#This Row],[Sample B]],LEN(Table_0__2[[#This Row],[Sample B]]) - Table_0__2[[#This Row],[Column4]]+1)), "%", "")</f>
        <v>2 </v>
      </c>
      <c r="I701" s="1" t="e">
        <f>AVERAGE(Table_0__2[[#This Row],[Column3]],Table_0__2[[#This Row],[Column5]])</f>
        <v>#DIV/0!</v>
      </c>
    </row>
    <row r="702" spans="1:9" x14ac:dyDescent="0.25">
      <c r="A702" s="1" t="s">
        <v>100</v>
      </c>
      <c r="B702" s="1" t="s">
        <v>173</v>
      </c>
      <c r="C702" s="1" t="s">
        <v>172</v>
      </c>
      <c r="D702" s="1" cm="1">
        <f t="array" ref="D702">MIN(FIND({0,1,2,3,4,5,6,7,8,9},Table_0__2[[#This Row],[Sample A]]&amp;"0123456789"))</f>
        <v>7</v>
      </c>
      <c r="E702" s="1" t="str">
        <f>LEFT(Table_0__2[[#This Row],[Sample A]],Table_0__2[[#This Row],[Column1]]-1)</f>
        <v xml:space="preserve">Green </v>
      </c>
      <c r="F702" s="2" t="str">
        <f>SUBSTITUTE((RIGHT(Table_0__2[[#This Row],[Sample A]],LEN(Table_0__2[[#This Row],[Sample A]]) - Table_0__2[[#This Row],[Column1]]+1)), "%", "")</f>
        <v>4 </v>
      </c>
      <c r="G702" s="1" cm="1">
        <f t="array" ref="G702">MIN(FIND({0,1,2,3,4,5,6,7,8,9},Table_0__2[[#This Row],[Sample B]]&amp;"0123456789"))</f>
        <v>7</v>
      </c>
      <c r="H702" s="1" t="str">
        <f>SUBSTITUTE((RIGHT(Table_0__2[[#This Row],[Sample B]],LEN(Table_0__2[[#This Row],[Sample B]]) - Table_0__2[[#This Row],[Column4]]+1)), "%", "")</f>
        <v>2 </v>
      </c>
      <c r="I702" s="1" t="e">
        <f>AVERAGE(Table_0__2[[#This Row],[Column3]],Table_0__2[[#This Row],[Column5]])</f>
        <v>#DIV/0!</v>
      </c>
    </row>
    <row r="703" spans="1:9" x14ac:dyDescent="0.25">
      <c r="A703" s="1" t="s">
        <v>101</v>
      </c>
      <c r="B703" s="1" t="s">
        <v>181</v>
      </c>
      <c r="C703" s="1" t="s">
        <v>335</v>
      </c>
      <c r="D703" s="1" cm="1">
        <f t="array" ref="D703">MIN(FIND({0,1,2,3,4,5,6,7,8,9},Table_0__2[[#This Row],[Sample A]]&amp;"0123456789"))</f>
        <v>5</v>
      </c>
      <c r="E703" s="1" t="str">
        <f>LEFT(Table_0__2[[#This Row],[Sample A]],Table_0__2[[#This Row],[Column1]]-1)</f>
        <v xml:space="preserve">Red </v>
      </c>
      <c r="F703" s="2" t="str">
        <f>SUBSTITUTE((RIGHT(Table_0__2[[#This Row],[Sample A]],LEN(Table_0__2[[#This Row],[Sample A]]) - Table_0__2[[#This Row],[Column1]]+1)), "%", "")</f>
        <v>29 </v>
      </c>
      <c r="G703" s="1" cm="1">
        <f t="array" ref="G703">MIN(FIND({0,1,2,3,4,5,6,7,8,9},Table_0__2[[#This Row],[Sample B]]&amp;"0123456789"))</f>
        <v>5</v>
      </c>
      <c r="H703" s="1" t="str">
        <f>SUBSTITUTE((RIGHT(Table_0__2[[#This Row],[Sample B]],LEN(Table_0__2[[#This Row],[Sample B]]) - Table_0__2[[#This Row],[Column4]]+1)), "%", "")</f>
        <v>33 </v>
      </c>
      <c r="I703" s="1" t="e">
        <f>AVERAGE(Table_0__2[[#This Row],[Column3]],Table_0__2[[#This Row],[Column5]])</f>
        <v>#DIV/0!</v>
      </c>
    </row>
    <row r="704" spans="1:9" x14ac:dyDescent="0.25">
      <c r="A704" s="1" t="s">
        <v>101</v>
      </c>
      <c r="B704" s="1" t="s">
        <v>506</v>
      </c>
      <c r="C704" s="1" t="s">
        <v>506</v>
      </c>
      <c r="D704" s="1" cm="1">
        <f t="array" ref="D704">MIN(FIND({0,1,2,3,4,5,6,7,8,9},Table_0__2[[#This Row],[Sample A]]&amp;"0123456789"))</f>
        <v>6</v>
      </c>
      <c r="E704" s="1" t="str">
        <f>LEFT(Table_0__2[[#This Row],[Sample A]],Table_0__2[[#This Row],[Column1]]-1)</f>
        <v xml:space="preserve">Blue </v>
      </c>
      <c r="F704" s="2" t="str">
        <f>SUBSTITUTE((RIGHT(Table_0__2[[#This Row],[Sample A]],LEN(Table_0__2[[#This Row],[Sample A]]) - Table_0__2[[#This Row],[Column1]]+1)), "%", "")</f>
        <v>25 </v>
      </c>
      <c r="G704" s="1" cm="1">
        <f t="array" ref="G704">MIN(FIND({0,1,2,3,4,5,6,7,8,9},Table_0__2[[#This Row],[Sample B]]&amp;"0123456789"))</f>
        <v>6</v>
      </c>
      <c r="H704" s="1" t="str">
        <f>SUBSTITUTE((RIGHT(Table_0__2[[#This Row],[Sample B]],LEN(Table_0__2[[#This Row],[Sample B]]) - Table_0__2[[#This Row],[Column4]]+1)), "%", "")</f>
        <v>25 </v>
      </c>
      <c r="I704" s="1" t="e">
        <f>AVERAGE(Table_0__2[[#This Row],[Column3]],Table_0__2[[#This Row],[Column5]])</f>
        <v>#DIV/0!</v>
      </c>
    </row>
    <row r="705" spans="1:9" x14ac:dyDescent="0.25">
      <c r="A705" s="1" t="s">
        <v>101</v>
      </c>
      <c r="B705" s="1" t="s">
        <v>322</v>
      </c>
      <c r="C705" s="1" t="s">
        <v>338</v>
      </c>
      <c r="D705" s="1" cm="1">
        <f t="array" ref="D705">MIN(FIND({0,1,2,3,4,5,6,7,8,9},Table_0__2[[#This Row],[Sample A]]&amp;"0123456789"))</f>
        <v>8</v>
      </c>
      <c r="E705" s="1" t="str">
        <f>LEFT(Table_0__2[[#This Row],[Sample A]],Table_0__2[[#This Row],[Column1]]-1)</f>
        <v xml:space="preserve">Yellow </v>
      </c>
      <c r="F705" s="2" t="str">
        <f>SUBSTITUTE((RIGHT(Table_0__2[[#This Row],[Sample A]],LEN(Table_0__2[[#This Row],[Sample A]]) - Table_0__2[[#This Row],[Column1]]+1)), "%", "")</f>
        <v>14 </v>
      </c>
      <c r="G705" s="1" cm="1">
        <f t="array" ref="G705">MIN(FIND({0,1,2,3,4,5,6,7,8,9},Table_0__2[[#This Row],[Sample B]]&amp;"0123456789"))</f>
        <v>8</v>
      </c>
      <c r="H705" s="1" t="str">
        <f>SUBSTITUTE((RIGHT(Table_0__2[[#This Row],[Sample B]],LEN(Table_0__2[[#This Row],[Sample B]]) - Table_0__2[[#This Row],[Column4]]+1)), "%", "")</f>
        <v>12 </v>
      </c>
      <c r="I705" s="1" t="e">
        <f>AVERAGE(Table_0__2[[#This Row],[Column3]],Table_0__2[[#This Row],[Column5]])</f>
        <v>#DIV/0!</v>
      </c>
    </row>
    <row r="706" spans="1:9" x14ac:dyDescent="0.25">
      <c r="A706" s="1" t="s">
        <v>101</v>
      </c>
      <c r="B706" s="1" t="s">
        <v>507</v>
      </c>
      <c r="C706" s="1" t="s">
        <v>273</v>
      </c>
      <c r="D706" s="1" cm="1">
        <f t="array" ref="D706">MIN(FIND({0,1,2,3,4,5,6,7,8,9},Table_0__2[[#This Row],[Sample A]]&amp;"0123456789"))</f>
        <v>8</v>
      </c>
      <c r="E706" s="1" t="str">
        <f>LEFT(Table_0__2[[#This Row],[Sample A]],Table_0__2[[#This Row],[Column1]]-1)</f>
        <v xml:space="preserve">Purple </v>
      </c>
      <c r="F706" s="2" t="str">
        <f>SUBSTITUTE((RIGHT(Table_0__2[[#This Row],[Sample A]],LEN(Table_0__2[[#This Row],[Sample A]]) - Table_0__2[[#This Row],[Column1]]+1)), "%", "")</f>
        <v>8 </v>
      </c>
      <c r="G706" s="1" cm="1">
        <f t="array" ref="G706">MIN(FIND({0,1,2,3,4,5,6,7,8,9},Table_0__2[[#This Row],[Sample B]]&amp;"0123456789"))</f>
        <v>8</v>
      </c>
      <c r="H706" s="1" t="str">
        <f>SUBSTITUTE((RIGHT(Table_0__2[[#This Row],[Sample B]],LEN(Table_0__2[[#This Row],[Sample B]]) - Table_0__2[[#This Row],[Column4]]+1)), "%", "")</f>
        <v>4 </v>
      </c>
      <c r="I706" s="1" t="e">
        <f>AVERAGE(Table_0__2[[#This Row],[Column3]],Table_0__2[[#This Row],[Column5]])</f>
        <v>#DIV/0!</v>
      </c>
    </row>
    <row r="707" spans="1:9" x14ac:dyDescent="0.25">
      <c r="A707" s="1" t="s">
        <v>101</v>
      </c>
      <c r="B707" s="1" t="s">
        <v>242</v>
      </c>
      <c r="C707" s="1" t="s">
        <v>202</v>
      </c>
      <c r="D707" s="1" cm="1">
        <f t="array" ref="D707">MIN(FIND({0,1,2,3,4,5,6,7,8,9},Table_0__2[[#This Row],[Sample A]]&amp;"0123456789"))</f>
        <v>7</v>
      </c>
      <c r="E707" s="1" t="str">
        <f>LEFT(Table_0__2[[#This Row],[Sample A]],Table_0__2[[#This Row],[Column1]]-1)</f>
        <v xml:space="preserve">White </v>
      </c>
      <c r="F707" s="2" t="str">
        <f>SUBSTITUTE((RIGHT(Table_0__2[[#This Row],[Sample A]],LEN(Table_0__2[[#This Row],[Sample A]]) - Table_0__2[[#This Row],[Column1]]+1)), "%", "")</f>
        <v>2 </v>
      </c>
      <c r="G707" s="1" cm="1">
        <f t="array" ref="G707">MIN(FIND({0,1,2,3,4,5,6,7,8,9},Table_0__2[[#This Row],[Sample B]]&amp;"0123456789"))</f>
        <v>7</v>
      </c>
      <c r="H707" s="1" t="str">
        <f>SUBSTITUTE((RIGHT(Table_0__2[[#This Row],[Sample B]],LEN(Table_0__2[[#This Row],[Sample B]]) - Table_0__2[[#This Row],[Column4]]+1)), "%", "")</f>
        <v>6 </v>
      </c>
      <c r="I707" s="1" t="e">
        <f>AVERAGE(Table_0__2[[#This Row],[Column3]],Table_0__2[[#This Row],[Column5]])</f>
        <v>#DIV/0!</v>
      </c>
    </row>
    <row r="708" spans="1:9" x14ac:dyDescent="0.25">
      <c r="A708" s="1" t="s">
        <v>101</v>
      </c>
      <c r="B708" s="1" t="s">
        <v>209</v>
      </c>
      <c r="C708" s="1" t="s">
        <v>209</v>
      </c>
      <c r="D708" s="1" cm="1">
        <f t="array" ref="D708">MIN(FIND({0,1,2,3,4,5,6,7,8,9},Table_0__2[[#This Row],[Sample A]]&amp;"0123456789"))</f>
        <v>6</v>
      </c>
      <c r="E708" s="1" t="str">
        <f>LEFT(Table_0__2[[#This Row],[Sample A]],Table_0__2[[#This Row],[Column1]]-1)</f>
        <v xml:space="preserve">Pink </v>
      </c>
      <c r="F708" s="2" t="str">
        <f>SUBSTITUTE((RIGHT(Table_0__2[[#This Row],[Sample A]],LEN(Table_0__2[[#This Row],[Sample A]]) - Table_0__2[[#This Row],[Column1]]+1)), "%", "")</f>
        <v>4 </v>
      </c>
      <c r="G708" s="1" cm="1">
        <f t="array" ref="G708">MIN(FIND({0,1,2,3,4,5,6,7,8,9},Table_0__2[[#This Row],[Sample B]]&amp;"0123456789"))</f>
        <v>6</v>
      </c>
      <c r="H708" s="1" t="str">
        <f>SUBSTITUTE((RIGHT(Table_0__2[[#This Row],[Sample B]],LEN(Table_0__2[[#This Row],[Sample B]]) - Table_0__2[[#This Row],[Column4]]+1)), "%", "")</f>
        <v>4 </v>
      </c>
      <c r="I708" s="1" t="e">
        <f>AVERAGE(Table_0__2[[#This Row],[Column3]],Table_0__2[[#This Row],[Column5]])</f>
        <v>#DIV/0!</v>
      </c>
    </row>
    <row r="709" spans="1:9" x14ac:dyDescent="0.25">
      <c r="A709" s="1" t="s">
        <v>101</v>
      </c>
      <c r="B709" s="1" t="s">
        <v>172</v>
      </c>
      <c r="C709" s="1" t="s">
        <v>220</v>
      </c>
      <c r="D709" s="1" cm="1">
        <f t="array" ref="D709">MIN(FIND({0,1,2,3,4,5,6,7,8,9},Table_0__2[[#This Row],[Sample A]]&amp;"0123456789"))</f>
        <v>7</v>
      </c>
      <c r="E709" s="1" t="str">
        <f>LEFT(Table_0__2[[#This Row],[Sample A]],Table_0__2[[#This Row],[Column1]]-1)</f>
        <v xml:space="preserve">Green </v>
      </c>
      <c r="F709" s="2" t="str">
        <f>SUBSTITUTE((RIGHT(Table_0__2[[#This Row],[Sample A]],LEN(Table_0__2[[#This Row],[Sample A]]) - Table_0__2[[#This Row],[Column1]]+1)), "%", "")</f>
        <v>2 </v>
      </c>
      <c r="G709" s="1" cm="1">
        <f t="array" ref="G709">MIN(FIND({0,1,2,3,4,5,6,7,8,9},Table_0__2[[#This Row],[Sample B]]&amp;"0123456789"))</f>
        <v>7</v>
      </c>
      <c r="H709" s="1" t="str">
        <f>SUBSTITUTE((RIGHT(Table_0__2[[#This Row],[Sample B]],LEN(Table_0__2[[#This Row],[Sample B]]) - Table_0__2[[#This Row],[Column4]]+1)), "%", "")</f>
        <v>6 </v>
      </c>
      <c r="I709" s="1" t="e">
        <f>AVERAGE(Table_0__2[[#This Row],[Column3]],Table_0__2[[#This Row],[Column5]])</f>
        <v>#DIV/0!</v>
      </c>
    </row>
    <row r="710" spans="1:9" x14ac:dyDescent="0.25">
      <c r="A710" s="1" t="s">
        <v>101</v>
      </c>
      <c r="B710" s="1" t="s">
        <v>259</v>
      </c>
      <c r="C710" s="1" t="s">
        <v>295</v>
      </c>
      <c r="D710" s="1" cm="1">
        <f t="array" ref="D710">MIN(FIND({0,1,2,3,4,5,6,7,8,9},Table_0__2[[#This Row],[Sample A]]&amp;"0123456789"))</f>
        <v>7</v>
      </c>
      <c r="E710" s="1" t="str">
        <f>LEFT(Table_0__2[[#This Row],[Sample A]],Table_0__2[[#This Row],[Column1]]-1)</f>
        <v xml:space="preserve">Black </v>
      </c>
      <c r="F710" s="2" t="str">
        <f>SUBSTITUTE((RIGHT(Table_0__2[[#This Row],[Sample A]],LEN(Table_0__2[[#This Row],[Sample A]]) - Table_0__2[[#This Row],[Column1]]+1)), "%", "")</f>
        <v>4 </v>
      </c>
      <c r="G710" s="1" cm="1">
        <f t="array" ref="G710">MIN(FIND({0,1,2,3,4,5,6,7,8,9},Table_0__2[[#This Row],[Sample B]]&amp;"0123456789"))</f>
        <v>7</v>
      </c>
      <c r="H710" s="1" t="str">
        <f>SUBSTITUTE((RIGHT(Table_0__2[[#This Row],[Sample B]],LEN(Table_0__2[[#This Row],[Sample B]]) - Table_0__2[[#This Row],[Column4]]+1)), "%", "")</f>
        <v>2 </v>
      </c>
      <c r="I710" s="1" t="e">
        <f>AVERAGE(Table_0__2[[#This Row],[Column3]],Table_0__2[[#This Row],[Column5]])</f>
        <v>#DIV/0!</v>
      </c>
    </row>
    <row r="711" spans="1:9" x14ac:dyDescent="0.25">
      <c r="A711" s="1" t="s">
        <v>101</v>
      </c>
      <c r="B711" s="1" t="s">
        <v>508</v>
      </c>
      <c r="C711" s="1" t="s">
        <v>248</v>
      </c>
      <c r="D711" s="1" cm="1">
        <f t="array" ref="D711">MIN(FIND({0,1,2,3,4,5,6,7,8,9},Table_0__2[[#This Row],[Sample A]]&amp;"0123456789"))</f>
        <v>6</v>
      </c>
      <c r="E711" s="1" t="str">
        <f>LEFT(Table_0__2[[#This Row],[Sample A]],Table_0__2[[#This Row],[Column1]]-1)</f>
        <v xml:space="preserve">Gold </v>
      </c>
      <c r="F711" s="2" t="str">
        <f>SUBSTITUTE((RIGHT(Table_0__2[[#This Row],[Sample A]],LEN(Table_0__2[[#This Row],[Sample A]]) - Table_0__2[[#This Row],[Column1]]+1)), "%", "")</f>
        <v>8 </v>
      </c>
      <c r="G711" s="1" cm="1">
        <f t="array" ref="G711">MIN(FIND({0,1,2,3,4,5,6,7,8,9},Table_0__2[[#This Row],[Sample B]]&amp;"0123456789"))</f>
        <v>8</v>
      </c>
      <c r="H711" s="1" t="str">
        <f>SUBSTITUTE((RIGHT(Table_0__2[[#This Row],[Sample B]],LEN(Table_0__2[[#This Row],[Sample B]]) - Table_0__2[[#This Row],[Column4]]+1)), "%", "")</f>
        <v>6 </v>
      </c>
      <c r="I711" s="1" t="e">
        <f>AVERAGE(Table_0__2[[#This Row],[Column3]],Table_0__2[[#This Row],[Column5]])</f>
        <v>#DIV/0!</v>
      </c>
    </row>
    <row r="712" spans="1:9" x14ac:dyDescent="0.25">
      <c r="A712" s="1" t="s">
        <v>101</v>
      </c>
      <c r="B712" s="1" t="s">
        <v>475</v>
      </c>
      <c r="C712" s="1" t="s">
        <v>261</v>
      </c>
      <c r="D712" s="1" cm="1">
        <f t="array" ref="D712">MIN(FIND({0,1,2,3,4,5,6,7,8,9},Table_0__2[[#This Row],[Sample A]]&amp;"0123456789"))</f>
        <v>8</v>
      </c>
      <c r="E712" s="1" t="str">
        <f>LEFT(Table_0__2[[#This Row],[Sample A]],Table_0__2[[#This Row],[Column1]]-1)</f>
        <v xml:space="preserve">Violet </v>
      </c>
      <c r="F712" s="2" t="str">
        <f>SUBSTITUTE((RIGHT(Table_0__2[[#This Row],[Sample A]],LEN(Table_0__2[[#This Row],[Sample A]]) - Table_0__2[[#This Row],[Column1]]+1)), "%", "")</f>
        <v>4 </v>
      </c>
      <c r="G712" s="1" cm="1">
        <f t="array" ref="G712">MIN(FIND({0,1,2,3,4,5,6,7,8,9},Table_0__2[[#This Row],[Sample B]]&amp;"0123456789"))</f>
        <v>11</v>
      </c>
      <c r="H712" s="1" t="str">
        <f>SUBSTITUTE((RIGHT(Table_0__2[[#This Row],[Sample B]],LEN(Table_0__2[[#This Row],[Sample B]]) - Table_0__2[[#This Row],[Column4]]+1)), "%", "")</f>
        <v>2 </v>
      </c>
      <c r="I712" s="1" t="e">
        <f>AVERAGE(Table_0__2[[#This Row],[Column3]],Table_0__2[[#This Row],[Column5]])</f>
        <v>#DIV/0!</v>
      </c>
    </row>
    <row r="713" spans="1:9" x14ac:dyDescent="0.25">
      <c r="A713" s="1" t="s">
        <v>102</v>
      </c>
      <c r="B713" s="1" t="s">
        <v>509</v>
      </c>
      <c r="C713" s="1" t="s">
        <v>510</v>
      </c>
      <c r="D713" s="1" cm="1">
        <f t="array" ref="D713">MIN(FIND({0,1,2,3,4,5,6,7,8,9},Table_0__2[[#This Row],[Sample A]]&amp;"0123456789"))</f>
        <v>8</v>
      </c>
      <c r="E713" s="1" t="str">
        <f>LEFT(Table_0__2[[#This Row],[Sample A]],Table_0__2[[#This Row],[Column1]]-1)</f>
        <v xml:space="preserve">Yellow </v>
      </c>
      <c r="F713" s="2" t="str">
        <f>SUBSTITUTE((RIGHT(Table_0__2[[#This Row],[Sample A]],LEN(Table_0__2[[#This Row],[Sample A]]) - Table_0__2[[#This Row],[Column1]]+1)), "%", "")</f>
        <v>24 </v>
      </c>
      <c r="G713" s="1" cm="1">
        <f t="array" ref="G713">MIN(FIND({0,1,2,3,4,5,6,7,8,9},Table_0__2[[#This Row],[Sample B]]&amp;"0123456789"))</f>
        <v>8</v>
      </c>
      <c r="H713" s="1" t="str">
        <f>SUBSTITUTE((RIGHT(Table_0__2[[#This Row],[Sample B]],LEN(Table_0__2[[#This Row],[Sample B]]) - Table_0__2[[#This Row],[Column4]]+1)), "%", "")</f>
        <v>18 </v>
      </c>
      <c r="I713" s="1" t="e">
        <f>AVERAGE(Table_0__2[[#This Row],[Column3]],Table_0__2[[#This Row],[Column5]])</f>
        <v>#DIV/0!</v>
      </c>
    </row>
    <row r="714" spans="1:9" x14ac:dyDescent="0.25">
      <c r="A714" s="1" t="s">
        <v>102</v>
      </c>
      <c r="B714" s="1" t="s">
        <v>423</v>
      </c>
      <c r="C714" s="1" t="s">
        <v>491</v>
      </c>
      <c r="D714" s="1" cm="1">
        <f t="array" ref="D714">MIN(FIND({0,1,2,3,4,5,6,7,8,9},Table_0__2[[#This Row],[Sample A]]&amp;"0123456789"))</f>
        <v>7</v>
      </c>
      <c r="E714" s="1" t="str">
        <f>LEFT(Table_0__2[[#This Row],[Sample A]],Table_0__2[[#This Row],[Column1]]-1)</f>
        <v xml:space="preserve">White </v>
      </c>
      <c r="F714" s="2" t="str">
        <f>SUBSTITUTE((RIGHT(Table_0__2[[#This Row],[Sample A]],LEN(Table_0__2[[#This Row],[Sample A]]) - Table_0__2[[#This Row],[Column1]]+1)), "%", "")</f>
        <v>22 </v>
      </c>
      <c r="G714" s="1" cm="1">
        <f t="array" ref="G714">MIN(FIND({0,1,2,3,4,5,6,7,8,9},Table_0__2[[#This Row],[Sample B]]&amp;"0123456789"))</f>
        <v>7</v>
      </c>
      <c r="H714" s="1" t="str">
        <f>SUBSTITUTE((RIGHT(Table_0__2[[#This Row],[Sample B]],LEN(Table_0__2[[#This Row],[Sample B]]) - Table_0__2[[#This Row],[Column4]]+1)), "%", "")</f>
        <v>20 </v>
      </c>
      <c r="I714" s="1" t="e">
        <f>AVERAGE(Table_0__2[[#This Row],[Column3]],Table_0__2[[#This Row],[Column5]])</f>
        <v>#DIV/0!</v>
      </c>
    </row>
    <row r="715" spans="1:9" x14ac:dyDescent="0.25">
      <c r="A715" s="1" t="s">
        <v>102</v>
      </c>
      <c r="B715" s="1" t="s">
        <v>321</v>
      </c>
      <c r="C715" s="1" t="s">
        <v>499</v>
      </c>
      <c r="D715" s="1" cm="1">
        <f t="array" ref="D715">MIN(FIND({0,1,2,3,4,5,6,7,8,9},Table_0__2[[#This Row],[Sample A]]&amp;"0123456789"))</f>
        <v>6</v>
      </c>
      <c r="E715" s="1" t="str">
        <f>LEFT(Table_0__2[[#This Row],[Sample A]],Table_0__2[[#This Row],[Column1]]-1)</f>
        <v xml:space="preserve">Blue </v>
      </c>
      <c r="F715" s="2" t="str">
        <f>SUBSTITUTE((RIGHT(Table_0__2[[#This Row],[Sample A]],LEN(Table_0__2[[#This Row],[Sample A]]) - Table_0__2[[#This Row],[Column1]]+1)), "%", "")</f>
        <v>16 </v>
      </c>
      <c r="G715" s="1" cm="1">
        <f t="array" ref="G715">MIN(FIND({0,1,2,3,4,5,6,7,8,9},Table_0__2[[#This Row],[Sample B]]&amp;"0123456789"))</f>
        <v>6</v>
      </c>
      <c r="H715" s="1" t="str">
        <f>SUBSTITUTE((RIGHT(Table_0__2[[#This Row],[Sample B]],LEN(Table_0__2[[#This Row],[Sample B]]) - Table_0__2[[#This Row],[Column4]]+1)), "%", "")</f>
        <v>26 </v>
      </c>
      <c r="I715" s="1" t="e">
        <f>AVERAGE(Table_0__2[[#This Row],[Column3]],Table_0__2[[#This Row],[Column5]])</f>
        <v>#DIV/0!</v>
      </c>
    </row>
    <row r="716" spans="1:9" x14ac:dyDescent="0.25">
      <c r="A716" s="1" t="s">
        <v>102</v>
      </c>
      <c r="B716" s="1" t="s">
        <v>237</v>
      </c>
      <c r="C716" s="1" t="s">
        <v>229</v>
      </c>
      <c r="D716" s="1" cm="1">
        <f t="array" ref="D716">MIN(FIND({0,1,2,3,4,5,6,7,8,9},Table_0__2[[#This Row],[Sample A]]&amp;"0123456789"))</f>
        <v>5</v>
      </c>
      <c r="E716" s="1" t="str">
        <f>LEFT(Table_0__2[[#This Row],[Sample A]],Table_0__2[[#This Row],[Column1]]-1)</f>
        <v xml:space="preserve">Red </v>
      </c>
      <c r="F716" s="2" t="str">
        <f>SUBSTITUTE((RIGHT(Table_0__2[[#This Row],[Sample A]],LEN(Table_0__2[[#This Row],[Sample A]]) - Table_0__2[[#This Row],[Column1]]+1)), "%", "")</f>
        <v>12 </v>
      </c>
      <c r="G716" s="1" cm="1">
        <f t="array" ref="G716">MIN(FIND({0,1,2,3,4,5,6,7,8,9},Table_0__2[[#This Row],[Sample B]]&amp;"0123456789"))</f>
        <v>5</v>
      </c>
      <c r="H716" s="1" t="str">
        <f>SUBSTITUTE((RIGHT(Table_0__2[[#This Row],[Sample B]],LEN(Table_0__2[[#This Row],[Sample B]]) - Table_0__2[[#This Row],[Column4]]+1)), "%", "")</f>
        <v>6 </v>
      </c>
      <c r="I716" s="1" t="e">
        <f>AVERAGE(Table_0__2[[#This Row],[Column3]],Table_0__2[[#This Row],[Column5]])</f>
        <v>#DIV/0!</v>
      </c>
    </row>
    <row r="717" spans="1:9" x14ac:dyDescent="0.25">
      <c r="A717" s="1" t="s">
        <v>102</v>
      </c>
      <c r="B717" s="1" t="s">
        <v>469</v>
      </c>
      <c r="C717" s="1" t="s">
        <v>209</v>
      </c>
      <c r="D717" s="1" cm="1">
        <f t="array" ref="D717">MIN(FIND({0,1,2,3,4,5,6,7,8,9},Table_0__2[[#This Row],[Sample A]]&amp;"0123456789"))</f>
        <v>6</v>
      </c>
      <c r="E717" s="1" t="str">
        <f>LEFT(Table_0__2[[#This Row],[Sample A]],Table_0__2[[#This Row],[Column1]]-1)</f>
        <v xml:space="preserve">Pink </v>
      </c>
      <c r="F717" s="2" t="str">
        <f>SUBSTITUTE((RIGHT(Table_0__2[[#This Row],[Sample A]],LEN(Table_0__2[[#This Row],[Sample A]]) - Table_0__2[[#This Row],[Column1]]+1)), "%", "")</f>
        <v>8 </v>
      </c>
      <c r="G717" s="1" cm="1">
        <f t="array" ref="G717">MIN(FIND({0,1,2,3,4,5,6,7,8,9},Table_0__2[[#This Row],[Sample B]]&amp;"0123456789"))</f>
        <v>6</v>
      </c>
      <c r="H717" s="1" t="str">
        <f>SUBSTITUTE((RIGHT(Table_0__2[[#This Row],[Sample B]],LEN(Table_0__2[[#This Row],[Sample B]]) - Table_0__2[[#This Row],[Column4]]+1)), "%", "")</f>
        <v>4 </v>
      </c>
      <c r="I717" s="1" t="e">
        <f>AVERAGE(Table_0__2[[#This Row],[Column3]],Table_0__2[[#This Row],[Column5]])</f>
        <v>#DIV/0!</v>
      </c>
    </row>
    <row r="718" spans="1:9" x14ac:dyDescent="0.25">
      <c r="A718" s="1" t="s">
        <v>102</v>
      </c>
      <c r="B718" s="1" t="s">
        <v>316</v>
      </c>
      <c r="C718" s="1" t="s">
        <v>273</v>
      </c>
      <c r="D718" s="1" cm="1">
        <f t="array" ref="D718">MIN(FIND({0,1,2,3,4,5,6,7,8,9},Table_0__2[[#This Row],[Sample A]]&amp;"0123456789"))</f>
        <v>8</v>
      </c>
      <c r="E718" s="1" t="str">
        <f>LEFT(Table_0__2[[#This Row],[Sample A]],Table_0__2[[#This Row],[Column1]]-1)</f>
        <v xml:space="preserve">Purple </v>
      </c>
      <c r="F718" s="2" t="str">
        <f>SUBSTITUTE((RIGHT(Table_0__2[[#This Row],[Sample A]],LEN(Table_0__2[[#This Row],[Sample A]]) - Table_0__2[[#This Row],[Column1]]+1)), "%", "")</f>
        <v>6 </v>
      </c>
      <c r="G718" s="1" cm="1">
        <f t="array" ref="G718">MIN(FIND({0,1,2,3,4,5,6,7,8,9},Table_0__2[[#This Row],[Sample B]]&amp;"0123456789"))</f>
        <v>8</v>
      </c>
      <c r="H718" s="1" t="str">
        <f>SUBSTITUTE((RIGHT(Table_0__2[[#This Row],[Sample B]],LEN(Table_0__2[[#This Row],[Sample B]]) - Table_0__2[[#This Row],[Column4]]+1)), "%", "")</f>
        <v>4 </v>
      </c>
      <c r="I718" s="1" t="e">
        <f>AVERAGE(Table_0__2[[#This Row],[Column3]],Table_0__2[[#This Row],[Column5]])</f>
        <v>#DIV/0!</v>
      </c>
    </row>
    <row r="719" spans="1:9" x14ac:dyDescent="0.25">
      <c r="A719" s="1" t="s">
        <v>102</v>
      </c>
      <c r="B719" s="1" t="s">
        <v>185</v>
      </c>
      <c r="C719" s="1" t="s">
        <v>239</v>
      </c>
      <c r="D719" s="1" cm="1">
        <f t="array" ref="D719">MIN(FIND({0,1,2,3,4,5,6,7,8,9},Table_0__2[[#This Row],[Sample A]]&amp;"0123456789"))</f>
        <v>6</v>
      </c>
      <c r="E719" s="1" t="str">
        <f>LEFT(Table_0__2[[#This Row],[Sample A]],Table_0__2[[#This Row],[Column1]]-1)</f>
        <v xml:space="preserve">Gray </v>
      </c>
      <c r="F719" s="2" t="str">
        <f>SUBSTITUTE((RIGHT(Table_0__2[[#This Row],[Sample A]],LEN(Table_0__2[[#This Row],[Sample A]]) - Table_0__2[[#This Row],[Column1]]+1)), "%", "")</f>
        <v>2 </v>
      </c>
      <c r="G719" s="1" cm="1">
        <f t="array" ref="G719">MIN(FIND({0,1,2,3,4,5,6,7,8,9},Table_0__2[[#This Row],[Sample B]]&amp;"0123456789"))</f>
        <v>6</v>
      </c>
      <c r="H719" s="1" t="str">
        <f>SUBSTITUTE((RIGHT(Table_0__2[[#This Row],[Sample B]],LEN(Table_0__2[[#This Row],[Sample B]]) - Table_0__2[[#This Row],[Column4]]+1)), "%", "")</f>
        <v>8 </v>
      </c>
      <c r="I719" s="1" t="e">
        <f>AVERAGE(Table_0__2[[#This Row],[Column3]],Table_0__2[[#This Row],[Column5]])</f>
        <v>#DIV/0!</v>
      </c>
    </row>
    <row r="720" spans="1:9" x14ac:dyDescent="0.25">
      <c r="A720" s="1" t="s">
        <v>102</v>
      </c>
      <c r="B720" s="1" t="s">
        <v>173</v>
      </c>
      <c r="C720" s="1" t="s">
        <v>220</v>
      </c>
      <c r="D720" s="1" cm="1">
        <f t="array" ref="D720">MIN(FIND({0,1,2,3,4,5,6,7,8,9},Table_0__2[[#This Row],[Sample A]]&amp;"0123456789"))</f>
        <v>7</v>
      </c>
      <c r="E720" s="1" t="str">
        <f>LEFT(Table_0__2[[#This Row],[Sample A]],Table_0__2[[#This Row],[Column1]]-1)</f>
        <v xml:space="preserve">Green </v>
      </c>
      <c r="F720" s="2" t="str">
        <f>SUBSTITUTE((RIGHT(Table_0__2[[#This Row],[Sample A]],LEN(Table_0__2[[#This Row],[Sample A]]) - Table_0__2[[#This Row],[Column1]]+1)), "%", "")</f>
        <v>4 </v>
      </c>
      <c r="G720" s="1" cm="1">
        <f t="array" ref="G720">MIN(FIND({0,1,2,3,4,5,6,7,8,9},Table_0__2[[#This Row],[Sample B]]&amp;"0123456789"))</f>
        <v>7</v>
      </c>
      <c r="H720" s="1" t="str">
        <f>SUBSTITUTE((RIGHT(Table_0__2[[#This Row],[Sample B]],LEN(Table_0__2[[#This Row],[Sample B]]) - Table_0__2[[#This Row],[Column4]]+1)), "%", "")</f>
        <v>6 </v>
      </c>
      <c r="I720" s="1" t="e">
        <f>AVERAGE(Table_0__2[[#This Row],[Column3]],Table_0__2[[#This Row],[Column5]])</f>
        <v>#DIV/0!</v>
      </c>
    </row>
    <row r="721" spans="1:9" x14ac:dyDescent="0.25">
      <c r="A721" s="1" t="s">
        <v>102</v>
      </c>
      <c r="B721" s="1" t="s">
        <v>186</v>
      </c>
      <c r="C721" s="1" t="s">
        <v>186</v>
      </c>
      <c r="D721" s="1" cm="1">
        <f t="array" ref="D721">MIN(FIND({0,1,2,3,4,5,6,7,8,9},Table_0__2[[#This Row],[Sample A]]&amp;"0123456789"))</f>
        <v>8</v>
      </c>
      <c r="E721" s="1" t="str">
        <f>LEFT(Table_0__2[[#This Row],[Sample A]],Table_0__2[[#This Row],[Column1]]-1)</f>
        <v xml:space="preserve">Orange </v>
      </c>
      <c r="F721" s="2" t="str">
        <f>SUBSTITUTE((RIGHT(Table_0__2[[#This Row],[Sample A]],LEN(Table_0__2[[#This Row],[Sample A]]) - Table_0__2[[#This Row],[Column1]]+1)), "%", "")</f>
        <v>2 </v>
      </c>
      <c r="G721" s="1" cm="1">
        <f t="array" ref="G721">MIN(FIND({0,1,2,3,4,5,6,7,8,9},Table_0__2[[#This Row],[Sample B]]&amp;"0123456789"))</f>
        <v>8</v>
      </c>
      <c r="H721" s="1" t="str">
        <f>SUBSTITUTE((RIGHT(Table_0__2[[#This Row],[Sample B]],LEN(Table_0__2[[#This Row],[Sample B]]) - Table_0__2[[#This Row],[Column4]]+1)), "%", "")</f>
        <v>2 </v>
      </c>
      <c r="I721" s="1" t="e">
        <f>AVERAGE(Table_0__2[[#This Row],[Column3]],Table_0__2[[#This Row],[Column5]])</f>
        <v>#DIV/0!</v>
      </c>
    </row>
    <row r="722" spans="1:9" x14ac:dyDescent="0.25">
      <c r="A722" s="1" t="s">
        <v>102</v>
      </c>
      <c r="B722" s="1" t="s">
        <v>511</v>
      </c>
      <c r="C722" s="1" t="s">
        <v>231</v>
      </c>
      <c r="D722" s="1" cm="1">
        <f t="array" ref="D722">MIN(FIND({0,1,2,3,4,5,6,7,8,9},Table_0__2[[#This Row],[Sample A]]&amp;"0123456789"))</f>
        <v>11</v>
      </c>
      <c r="E722" s="1" t="str">
        <f>LEFT(Table_0__2[[#This Row],[Sample A]],Table_0__2[[#This Row],[Column1]]-1)</f>
        <v xml:space="preserve">Baby blue </v>
      </c>
      <c r="F722" s="2" t="str">
        <f>SUBSTITUTE((RIGHT(Table_0__2[[#This Row],[Sample A]],LEN(Table_0__2[[#This Row],[Sample A]]) - Table_0__2[[#This Row],[Column1]]+1)), "%", "")</f>
        <v>2 </v>
      </c>
      <c r="G722" s="1" cm="1">
        <f t="array" ref="G722">MIN(FIND({0,1,2,3,4,5,6,7,8,9},Table_0__2[[#This Row],[Sample B]]&amp;"0123456789"))</f>
        <v>7</v>
      </c>
      <c r="H722" s="1" t="str">
        <f>SUBSTITUTE((RIGHT(Table_0__2[[#This Row],[Sample B]],LEN(Table_0__2[[#This Row],[Sample B]]) - Table_0__2[[#This Row],[Column4]]+1)), "%", "")</f>
        <v>4 </v>
      </c>
      <c r="I722" s="1" t="e">
        <f>AVERAGE(Table_0__2[[#This Row],[Column3]],Table_0__2[[#This Row],[Column5]])</f>
        <v>#DIV/0!</v>
      </c>
    </row>
    <row r="723" spans="1:9" x14ac:dyDescent="0.25">
      <c r="A723" s="1" t="s">
        <v>103</v>
      </c>
      <c r="B723" s="1" t="s">
        <v>512</v>
      </c>
      <c r="C723" s="1" t="s">
        <v>513</v>
      </c>
      <c r="D723" s="1" cm="1">
        <f t="array" ref="D723">MIN(FIND({0,1,2,3,4,5,6,7,8,9},Table_0__2[[#This Row],[Sample A]]&amp;"0123456789"))</f>
        <v>8</v>
      </c>
      <c r="E723" s="1" t="str">
        <f>LEFT(Table_0__2[[#This Row],[Sample A]],Table_0__2[[#This Row],[Column1]]-1)</f>
        <v xml:space="preserve">Yellow </v>
      </c>
      <c r="F723" s="2" t="str">
        <f>SUBSTITUTE((RIGHT(Table_0__2[[#This Row],[Sample A]],LEN(Table_0__2[[#This Row],[Sample A]]) - Table_0__2[[#This Row],[Column1]]+1)), "%", "")</f>
        <v>38 </v>
      </c>
      <c r="G723" s="1" cm="1">
        <f t="array" ref="G723">MIN(FIND({0,1,2,3,4,5,6,7,8,9},Table_0__2[[#This Row],[Sample B]]&amp;"0123456789"))</f>
        <v>8</v>
      </c>
      <c r="H723" s="1" t="str">
        <f>SUBSTITUTE((RIGHT(Table_0__2[[#This Row],[Sample B]],LEN(Table_0__2[[#This Row],[Sample B]]) - Table_0__2[[#This Row],[Column4]]+1)), "%", "")</f>
        <v>44 </v>
      </c>
      <c r="I723" s="1" t="e">
        <f>AVERAGE(Table_0__2[[#This Row],[Column3]],Table_0__2[[#This Row],[Column5]])</f>
        <v>#DIV/0!</v>
      </c>
    </row>
    <row r="724" spans="1:9" x14ac:dyDescent="0.25">
      <c r="A724" s="1" t="s">
        <v>103</v>
      </c>
      <c r="B724" s="1" t="s">
        <v>198</v>
      </c>
      <c r="C724" s="1" t="s">
        <v>321</v>
      </c>
      <c r="D724" s="1" cm="1">
        <f t="array" ref="D724">MIN(FIND({0,1,2,3,4,5,6,7,8,9},Table_0__2[[#This Row],[Sample A]]&amp;"0123456789"))</f>
        <v>6</v>
      </c>
      <c r="E724" s="1" t="str">
        <f>LEFT(Table_0__2[[#This Row],[Sample A]],Table_0__2[[#This Row],[Column1]]-1)</f>
        <v xml:space="preserve">Blue </v>
      </c>
      <c r="F724" s="2" t="str">
        <f>SUBSTITUTE((RIGHT(Table_0__2[[#This Row],[Sample A]],LEN(Table_0__2[[#This Row],[Sample A]]) - Table_0__2[[#This Row],[Column1]]+1)), "%", "")</f>
        <v>20 </v>
      </c>
      <c r="G724" s="1" cm="1">
        <f t="array" ref="G724">MIN(FIND({0,1,2,3,4,5,6,7,8,9},Table_0__2[[#This Row],[Sample B]]&amp;"0123456789"))</f>
        <v>6</v>
      </c>
      <c r="H724" s="1" t="str">
        <f>SUBSTITUTE((RIGHT(Table_0__2[[#This Row],[Sample B]],LEN(Table_0__2[[#This Row],[Sample B]]) - Table_0__2[[#This Row],[Column4]]+1)), "%", "")</f>
        <v>16 </v>
      </c>
      <c r="I724" s="1" t="e">
        <f>AVERAGE(Table_0__2[[#This Row],[Column3]],Table_0__2[[#This Row],[Column5]])</f>
        <v>#DIV/0!</v>
      </c>
    </row>
    <row r="725" spans="1:9" x14ac:dyDescent="0.25">
      <c r="A725" s="1" t="s">
        <v>103</v>
      </c>
      <c r="B725" s="1" t="s">
        <v>368</v>
      </c>
      <c r="C725" s="1" t="s">
        <v>485</v>
      </c>
      <c r="D725" s="1" cm="1">
        <f t="array" ref="D725">MIN(FIND({0,1,2,3,4,5,6,7,8,9},Table_0__2[[#This Row],[Sample A]]&amp;"0123456789"))</f>
        <v>6</v>
      </c>
      <c r="E725" s="1" t="str">
        <f>LEFT(Table_0__2[[#This Row],[Sample A]],Table_0__2[[#This Row],[Column1]]-1)</f>
        <v xml:space="preserve">Pink </v>
      </c>
      <c r="F725" s="2" t="str">
        <f>SUBSTITUTE((RIGHT(Table_0__2[[#This Row],[Sample A]],LEN(Table_0__2[[#This Row],[Sample A]]) - Table_0__2[[#This Row],[Column1]]+1)), "%", "")</f>
        <v>18 </v>
      </c>
      <c r="G725" s="1" cm="1">
        <f t="array" ref="G725">MIN(FIND({0,1,2,3,4,5,6,7,8,9},Table_0__2[[#This Row],[Sample B]]&amp;"0123456789"))</f>
        <v>6</v>
      </c>
      <c r="H725" s="1" t="str">
        <f>SUBSTITUTE((RIGHT(Table_0__2[[#This Row],[Sample B]],LEN(Table_0__2[[#This Row],[Sample B]]) - Table_0__2[[#This Row],[Column4]]+1)), "%", "")</f>
        <v>14 </v>
      </c>
      <c r="I725" s="1" t="e">
        <f>AVERAGE(Table_0__2[[#This Row],[Column3]],Table_0__2[[#This Row],[Column5]])</f>
        <v>#DIV/0!</v>
      </c>
    </row>
    <row r="726" spans="1:9" x14ac:dyDescent="0.25">
      <c r="A726" s="1" t="s">
        <v>103</v>
      </c>
      <c r="B726" s="1" t="s">
        <v>228</v>
      </c>
      <c r="C726" s="1" t="s">
        <v>390</v>
      </c>
      <c r="D726" s="1" cm="1">
        <f t="array" ref="D726">MIN(FIND({0,1,2,3,4,5,6,7,8,9},Table_0__2[[#This Row],[Sample A]]&amp;"0123456789"))</f>
        <v>5</v>
      </c>
      <c r="E726" s="1" t="str">
        <f>LEFT(Table_0__2[[#This Row],[Sample A]],Table_0__2[[#This Row],[Column1]]-1)</f>
        <v xml:space="preserve">Red </v>
      </c>
      <c r="F726" s="2" t="str">
        <f>SUBSTITUTE((RIGHT(Table_0__2[[#This Row],[Sample A]],LEN(Table_0__2[[#This Row],[Sample A]]) - Table_0__2[[#This Row],[Column1]]+1)), "%", "")</f>
        <v>8 </v>
      </c>
      <c r="G726" s="1" cm="1">
        <f t="array" ref="G726">MIN(FIND({0,1,2,3,4,5,6,7,8,9},Table_0__2[[#This Row],[Sample B]]&amp;"0123456789"))</f>
        <v>5</v>
      </c>
      <c r="H726" s="1" t="str">
        <f>SUBSTITUTE((RIGHT(Table_0__2[[#This Row],[Sample B]],LEN(Table_0__2[[#This Row],[Sample B]]) - Table_0__2[[#This Row],[Column4]]+1)), "%", "")</f>
        <v>14 </v>
      </c>
      <c r="I726" s="1" t="e">
        <f>AVERAGE(Table_0__2[[#This Row],[Column3]],Table_0__2[[#This Row],[Column5]])</f>
        <v>#DIV/0!</v>
      </c>
    </row>
    <row r="727" spans="1:9" x14ac:dyDescent="0.25">
      <c r="A727" s="1" t="s">
        <v>103</v>
      </c>
      <c r="B727" s="1" t="s">
        <v>255</v>
      </c>
      <c r="C727" s="1" t="s">
        <v>220</v>
      </c>
      <c r="D727" s="1" cm="1">
        <f t="array" ref="D727">MIN(FIND({0,1,2,3,4,5,6,7,8,9},Table_0__2[[#This Row],[Sample A]]&amp;"0123456789"))</f>
        <v>7</v>
      </c>
      <c r="E727" s="1" t="str">
        <f>LEFT(Table_0__2[[#This Row],[Sample A]],Table_0__2[[#This Row],[Column1]]-1)</f>
        <v xml:space="preserve">Green </v>
      </c>
      <c r="F727" s="2" t="str">
        <f>SUBSTITUTE((RIGHT(Table_0__2[[#This Row],[Sample A]],LEN(Table_0__2[[#This Row],[Sample A]]) - Table_0__2[[#This Row],[Column1]]+1)), "%", "")</f>
        <v>8 </v>
      </c>
      <c r="G727" s="1" cm="1">
        <f t="array" ref="G727">MIN(FIND({0,1,2,3,4,5,6,7,8,9},Table_0__2[[#This Row],[Sample B]]&amp;"0123456789"))</f>
        <v>7</v>
      </c>
      <c r="H727" s="1" t="str">
        <f>SUBSTITUTE((RIGHT(Table_0__2[[#This Row],[Sample B]],LEN(Table_0__2[[#This Row],[Sample B]]) - Table_0__2[[#This Row],[Column4]]+1)), "%", "")</f>
        <v>6 </v>
      </c>
      <c r="I727" s="1" t="e">
        <f>AVERAGE(Table_0__2[[#This Row],[Column3]],Table_0__2[[#This Row],[Column5]])</f>
        <v>#DIV/0!</v>
      </c>
    </row>
    <row r="728" spans="1:9" x14ac:dyDescent="0.25">
      <c r="A728" s="1" t="s">
        <v>103</v>
      </c>
      <c r="B728" s="1" t="s">
        <v>186</v>
      </c>
      <c r="C728" s="1" t="s">
        <v>213</v>
      </c>
      <c r="D728" s="1" cm="1">
        <f t="array" ref="D728">MIN(FIND({0,1,2,3,4,5,6,7,8,9},Table_0__2[[#This Row],[Sample A]]&amp;"0123456789"))</f>
        <v>8</v>
      </c>
      <c r="E728" s="1" t="str">
        <f>LEFT(Table_0__2[[#This Row],[Sample A]],Table_0__2[[#This Row],[Column1]]-1)</f>
        <v xml:space="preserve">Orange </v>
      </c>
      <c r="F728" s="2" t="str">
        <f>SUBSTITUTE((RIGHT(Table_0__2[[#This Row],[Sample A]],LEN(Table_0__2[[#This Row],[Sample A]]) - Table_0__2[[#This Row],[Column1]]+1)), "%", "")</f>
        <v>2 </v>
      </c>
      <c r="G728" s="1" cm="1">
        <f t="array" ref="G728">MIN(FIND({0,1,2,3,4,5,6,7,8,9},Table_0__2[[#This Row],[Sample B]]&amp;"0123456789"))</f>
        <v>8</v>
      </c>
      <c r="H728" s="1" t="str">
        <f>SUBSTITUTE((RIGHT(Table_0__2[[#This Row],[Sample B]],LEN(Table_0__2[[#This Row],[Sample B]]) - Table_0__2[[#This Row],[Column4]]+1)), "%", "")</f>
        <v>4 </v>
      </c>
      <c r="I728" s="1" t="e">
        <f>AVERAGE(Table_0__2[[#This Row],[Column3]],Table_0__2[[#This Row],[Column5]])</f>
        <v>#DIV/0!</v>
      </c>
    </row>
    <row r="729" spans="1:9" x14ac:dyDescent="0.25">
      <c r="A729" s="1" t="s">
        <v>103</v>
      </c>
      <c r="B729" s="1" t="s">
        <v>316</v>
      </c>
      <c r="C729" s="1" t="s">
        <v>354</v>
      </c>
      <c r="D729" s="1" cm="1">
        <f t="array" ref="D729">MIN(FIND({0,1,2,3,4,5,6,7,8,9},Table_0__2[[#This Row],[Sample A]]&amp;"0123456789"))</f>
        <v>8</v>
      </c>
      <c r="E729" s="1" t="str">
        <f>LEFT(Table_0__2[[#This Row],[Sample A]],Table_0__2[[#This Row],[Column1]]-1)</f>
        <v xml:space="preserve">Purple </v>
      </c>
      <c r="F729" s="2" t="str">
        <f>SUBSTITUTE((RIGHT(Table_0__2[[#This Row],[Sample A]],LEN(Table_0__2[[#This Row],[Sample A]]) - Table_0__2[[#This Row],[Column1]]+1)), "%", "")</f>
        <v>6 </v>
      </c>
      <c r="G729" s="1" cm="1">
        <f t="array" ref="G729">MIN(FIND({0,1,2,3,4,5,6,7,8,9},Table_0__2[[#This Row],[Sample B]]&amp;"0123456789"))</f>
        <v>7</v>
      </c>
      <c r="H729" s="1" t="str">
        <f>SUBSTITUTE((RIGHT(Table_0__2[[#This Row],[Sample B]],LEN(Table_0__2[[#This Row],[Sample B]]) - Table_0__2[[#This Row],[Column4]]+1)), "%", "")</f>
        <v>2 </v>
      </c>
      <c r="I729" s="1" t="e">
        <f>AVERAGE(Table_0__2[[#This Row],[Column3]],Table_0__2[[#This Row],[Column5]])</f>
        <v>#DIV/0!</v>
      </c>
    </row>
    <row r="730" spans="1:9" x14ac:dyDescent="0.25">
      <c r="A730" s="1" t="s">
        <v>104</v>
      </c>
      <c r="B730" s="1" t="s">
        <v>198</v>
      </c>
      <c r="C730" s="1" t="s">
        <v>314</v>
      </c>
      <c r="D730" s="1" cm="1">
        <f t="array" ref="D730">MIN(FIND({0,1,2,3,4,5,6,7,8,9},Table_0__2[[#This Row],[Sample A]]&amp;"0123456789"))</f>
        <v>6</v>
      </c>
      <c r="E730" s="1" t="str">
        <f>LEFT(Table_0__2[[#This Row],[Sample A]],Table_0__2[[#This Row],[Column1]]-1)</f>
        <v xml:space="preserve">Blue </v>
      </c>
      <c r="F730" s="2" t="str">
        <f>SUBSTITUTE((RIGHT(Table_0__2[[#This Row],[Sample A]],LEN(Table_0__2[[#This Row],[Sample A]]) - Table_0__2[[#This Row],[Column1]]+1)), "%", "")</f>
        <v>20 </v>
      </c>
      <c r="G730" s="1" cm="1">
        <f t="array" ref="G730">MIN(FIND({0,1,2,3,4,5,6,7,8,9},Table_0__2[[#This Row],[Sample B]]&amp;"0123456789"))</f>
        <v>6</v>
      </c>
      <c r="H730" s="1" t="str">
        <f>SUBSTITUTE((RIGHT(Table_0__2[[#This Row],[Sample B]],LEN(Table_0__2[[#This Row],[Sample B]]) - Table_0__2[[#This Row],[Column4]]+1)), "%", "")</f>
        <v>23 </v>
      </c>
      <c r="I730" s="1" t="e">
        <f>AVERAGE(Table_0__2[[#This Row],[Column3]],Table_0__2[[#This Row],[Column5]])</f>
        <v>#DIV/0!</v>
      </c>
    </row>
    <row r="731" spans="1:9" x14ac:dyDescent="0.25">
      <c r="A731" s="1" t="s">
        <v>104</v>
      </c>
      <c r="B731" s="1" t="s">
        <v>514</v>
      </c>
      <c r="C731" s="1" t="s">
        <v>510</v>
      </c>
      <c r="D731" s="1" cm="1">
        <f t="array" ref="D731">MIN(FIND({0,1,2,3,4,5,6,7,8,9},Table_0__2[[#This Row],[Sample A]]&amp;"0123456789"))</f>
        <v>8</v>
      </c>
      <c r="E731" s="1" t="str">
        <f>LEFT(Table_0__2[[#This Row],[Sample A]],Table_0__2[[#This Row],[Column1]]-1)</f>
        <v xml:space="preserve">Yellow </v>
      </c>
      <c r="F731" s="2" t="str">
        <f>SUBSTITUTE((RIGHT(Table_0__2[[#This Row],[Sample A]],LEN(Table_0__2[[#This Row],[Sample A]]) - Table_0__2[[#This Row],[Column1]]+1)), "%", "")</f>
        <v>16 </v>
      </c>
      <c r="G731" s="1" cm="1">
        <f t="array" ref="G731">MIN(FIND({0,1,2,3,4,5,6,7,8,9},Table_0__2[[#This Row],[Sample B]]&amp;"0123456789"))</f>
        <v>8</v>
      </c>
      <c r="H731" s="1" t="str">
        <f>SUBSTITUTE((RIGHT(Table_0__2[[#This Row],[Sample B]],LEN(Table_0__2[[#This Row],[Sample B]]) - Table_0__2[[#This Row],[Column4]]+1)), "%", "")</f>
        <v>18 </v>
      </c>
      <c r="I731" s="1" t="e">
        <f>AVERAGE(Table_0__2[[#This Row],[Column3]],Table_0__2[[#This Row],[Column5]])</f>
        <v>#DIV/0!</v>
      </c>
    </row>
    <row r="732" spans="1:9" x14ac:dyDescent="0.25">
      <c r="A732" s="1" t="s">
        <v>104</v>
      </c>
      <c r="B732" s="1" t="s">
        <v>207</v>
      </c>
      <c r="C732" s="1" t="s">
        <v>320</v>
      </c>
      <c r="D732" s="1" cm="1">
        <f t="array" ref="D732">MIN(FIND({0,1,2,3,4,5,6,7,8,9},Table_0__2[[#This Row],[Sample A]]&amp;"0123456789"))</f>
        <v>7</v>
      </c>
      <c r="E732" s="1" t="str">
        <f>LEFT(Table_0__2[[#This Row],[Sample A]],Table_0__2[[#This Row],[Column1]]-1)</f>
        <v xml:space="preserve">Green </v>
      </c>
      <c r="F732" s="2" t="str">
        <f>SUBSTITUTE((RIGHT(Table_0__2[[#This Row],[Sample A]],LEN(Table_0__2[[#This Row],[Sample A]]) - Table_0__2[[#This Row],[Column1]]+1)), "%", "")</f>
        <v>16 </v>
      </c>
      <c r="G732" s="1" cm="1">
        <f t="array" ref="G732">MIN(FIND({0,1,2,3,4,5,6,7,8,9},Table_0__2[[#This Row],[Sample B]]&amp;"0123456789"))</f>
        <v>7</v>
      </c>
      <c r="H732" s="1" t="str">
        <f>SUBSTITUTE((RIGHT(Table_0__2[[#This Row],[Sample B]],LEN(Table_0__2[[#This Row],[Sample B]]) - Table_0__2[[#This Row],[Column4]]+1)), "%", "")</f>
        <v>14 </v>
      </c>
      <c r="I732" s="1" t="e">
        <f>AVERAGE(Table_0__2[[#This Row],[Column3]],Table_0__2[[#This Row],[Column5]])</f>
        <v>#DIV/0!</v>
      </c>
    </row>
    <row r="733" spans="1:9" x14ac:dyDescent="0.25">
      <c r="A733" s="1" t="s">
        <v>104</v>
      </c>
      <c r="B733" s="1" t="s">
        <v>285</v>
      </c>
      <c r="C733" s="1" t="s">
        <v>202</v>
      </c>
      <c r="D733" s="1" cm="1">
        <f t="array" ref="D733">MIN(FIND({0,1,2,3,4,5,6,7,8,9},Table_0__2[[#This Row],[Sample A]]&amp;"0123456789"))</f>
        <v>7</v>
      </c>
      <c r="E733" s="1" t="str">
        <f>LEFT(Table_0__2[[#This Row],[Sample A]],Table_0__2[[#This Row],[Column1]]-1)</f>
        <v xml:space="preserve">White </v>
      </c>
      <c r="F733" s="2" t="str">
        <f>SUBSTITUTE((RIGHT(Table_0__2[[#This Row],[Sample A]],LEN(Table_0__2[[#This Row],[Sample A]]) - Table_0__2[[#This Row],[Column1]]+1)), "%", "")</f>
        <v>10 </v>
      </c>
      <c r="G733" s="1" cm="1">
        <f t="array" ref="G733">MIN(FIND({0,1,2,3,4,5,6,7,8,9},Table_0__2[[#This Row],[Sample B]]&amp;"0123456789"))</f>
        <v>7</v>
      </c>
      <c r="H733" s="1" t="str">
        <f>SUBSTITUTE((RIGHT(Table_0__2[[#This Row],[Sample B]],LEN(Table_0__2[[#This Row],[Sample B]]) - Table_0__2[[#This Row],[Column4]]+1)), "%", "")</f>
        <v>6 </v>
      </c>
      <c r="I733" s="1" t="e">
        <f>AVERAGE(Table_0__2[[#This Row],[Column3]],Table_0__2[[#This Row],[Column5]])</f>
        <v>#DIV/0!</v>
      </c>
    </row>
    <row r="734" spans="1:9" x14ac:dyDescent="0.25">
      <c r="A734" s="1" t="s">
        <v>104</v>
      </c>
      <c r="B734" s="1" t="s">
        <v>273</v>
      </c>
      <c r="C734" s="1" t="s">
        <v>515</v>
      </c>
      <c r="D734" s="1" cm="1">
        <f t="array" ref="D734">MIN(FIND({0,1,2,3,4,5,6,7,8,9},Table_0__2[[#This Row],[Sample A]]&amp;"0123456789"))</f>
        <v>8</v>
      </c>
      <c r="E734" s="1" t="str">
        <f>LEFT(Table_0__2[[#This Row],[Sample A]],Table_0__2[[#This Row],[Column1]]-1)</f>
        <v xml:space="preserve">Purple </v>
      </c>
      <c r="F734" s="2" t="str">
        <f>SUBSTITUTE((RIGHT(Table_0__2[[#This Row],[Sample A]],LEN(Table_0__2[[#This Row],[Sample A]]) - Table_0__2[[#This Row],[Column1]]+1)), "%", "")</f>
        <v>4 </v>
      </c>
      <c r="G734" s="1" cm="1">
        <f t="array" ref="G734">MIN(FIND({0,1,2,3,4,5,6,7,8,9},Table_0__2[[#This Row],[Sample B]]&amp;"0123456789"))</f>
        <v>8</v>
      </c>
      <c r="H734" s="1" t="str">
        <f>SUBSTITUTE((RIGHT(Table_0__2[[#This Row],[Sample B]],LEN(Table_0__2[[#This Row],[Sample B]]) - Table_0__2[[#This Row],[Column4]]+1)), "%", "")</f>
        <v>12 </v>
      </c>
      <c r="I734" s="1" t="e">
        <f>AVERAGE(Table_0__2[[#This Row],[Column3]],Table_0__2[[#This Row],[Column5]])</f>
        <v>#DIV/0!</v>
      </c>
    </row>
    <row r="735" spans="1:9" x14ac:dyDescent="0.25">
      <c r="A735" s="1" t="s">
        <v>104</v>
      </c>
      <c r="B735" s="1" t="s">
        <v>228</v>
      </c>
      <c r="C735" s="1" t="s">
        <v>229</v>
      </c>
      <c r="D735" s="1" cm="1">
        <f t="array" ref="D735">MIN(FIND({0,1,2,3,4,5,6,7,8,9},Table_0__2[[#This Row],[Sample A]]&amp;"0123456789"))</f>
        <v>5</v>
      </c>
      <c r="E735" s="1" t="str">
        <f>LEFT(Table_0__2[[#This Row],[Sample A]],Table_0__2[[#This Row],[Column1]]-1)</f>
        <v xml:space="preserve">Red </v>
      </c>
      <c r="F735" s="2" t="str">
        <f>SUBSTITUTE((RIGHT(Table_0__2[[#This Row],[Sample A]],LEN(Table_0__2[[#This Row],[Sample A]]) - Table_0__2[[#This Row],[Column1]]+1)), "%", "")</f>
        <v>8 </v>
      </c>
      <c r="G735" s="1" cm="1">
        <f t="array" ref="G735">MIN(FIND({0,1,2,3,4,5,6,7,8,9},Table_0__2[[#This Row],[Sample B]]&amp;"0123456789"))</f>
        <v>5</v>
      </c>
      <c r="H735" s="1" t="str">
        <f>SUBSTITUTE((RIGHT(Table_0__2[[#This Row],[Sample B]],LEN(Table_0__2[[#This Row],[Sample B]]) - Table_0__2[[#This Row],[Column4]]+1)), "%", "")</f>
        <v>6 </v>
      </c>
      <c r="I735" s="1" t="e">
        <f>AVERAGE(Table_0__2[[#This Row],[Column3]],Table_0__2[[#This Row],[Column5]])</f>
        <v>#DIV/0!</v>
      </c>
    </row>
    <row r="736" spans="1:9" x14ac:dyDescent="0.25">
      <c r="A736" s="1" t="s">
        <v>104</v>
      </c>
      <c r="B736" s="1" t="s">
        <v>505</v>
      </c>
      <c r="C736" s="1" t="s">
        <v>209</v>
      </c>
      <c r="D736" s="1" cm="1">
        <f t="array" ref="D736">MIN(FIND({0,1,2,3,4,5,6,7,8,9},Table_0__2[[#This Row],[Sample A]]&amp;"0123456789"))</f>
        <v>6</v>
      </c>
      <c r="E736" s="1" t="str">
        <f>LEFT(Table_0__2[[#This Row],[Sample A]],Table_0__2[[#This Row],[Column1]]-1)</f>
        <v xml:space="preserve">Pink </v>
      </c>
      <c r="F736" s="2" t="str">
        <f>SUBSTITUTE((RIGHT(Table_0__2[[#This Row],[Sample A]],LEN(Table_0__2[[#This Row],[Sample A]]) - Table_0__2[[#This Row],[Column1]]+1)), "%", "")</f>
        <v>10 </v>
      </c>
      <c r="G736" s="1" cm="1">
        <f t="array" ref="G736">MIN(FIND({0,1,2,3,4,5,6,7,8,9},Table_0__2[[#This Row],[Sample B]]&amp;"0123456789"))</f>
        <v>6</v>
      </c>
      <c r="H736" s="1" t="str">
        <f>SUBSTITUTE((RIGHT(Table_0__2[[#This Row],[Sample B]],LEN(Table_0__2[[#This Row],[Sample B]]) - Table_0__2[[#This Row],[Column4]]+1)), "%", "")</f>
        <v>4 </v>
      </c>
      <c r="I736" s="1" t="e">
        <f>AVERAGE(Table_0__2[[#This Row],[Column3]],Table_0__2[[#This Row],[Column5]])</f>
        <v>#DIV/0!</v>
      </c>
    </row>
    <row r="737" spans="1:9" x14ac:dyDescent="0.25">
      <c r="A737" s="1" t="s">
        <v>104</v>
      </c>
      <c r="B737" s="1" t="s">
        <v>213</v>
      </c>
      <c r="C737" s="1" t="s">
        <v>323</v>
      </c>
      <c r="D737" s="1" cm="1">
        <f t="array" ref="D737">MIN(FIND({0,1,2,3,4,5,6,7,8,9},Table_0__2[[#This Row],[Sample A]]&amp;"0123456789"))</f>
        <v>8</v>
      </c>
      <c r="E737" s="1" t="str">
        <f>LEFT(Table_0__2[[#This Row],[Sample A]],Table_0__2[[#This Row],[Column1]]-1)</f>
        <v xml:space="preserve">Orange </v>
      </c>
      <c r="F737" s="2" t="str">
        <f>SUBSTITUTE((RIGHT(Table_0__2[[#This Row],[Sample A]],LEN(Table_0__2[[#This Row],[Sample A]]) - Table_0__2[[#This Row],[Column1]]+1)), "%", "")</f>
        <v>4 </v>
      </c>
      <c r="G737" s="1" cm="1">
        <f t="array" ref="G737">MIN(FIND({0,1,2,3,4,5,6,7,8,9},Table_0__2[[#This Row],[Sample B]]&amp;"0123456789"))</f>
        <v>8</v>
      </c>
      <c r="H737" s="1" t="str">
        <f>SUBSTITUTE((RIGHT(Table_0__2[[#This Row],[Sample B]],LEN(Table_0__2[[#This Row],[Sample B]]) - Table_0__2[[#This Row],[Column4]]+1)), "%", "")</f>
        <v>8 </v>
      </c>
      <c r="I737" s="1" t="e">
        <f>AVERAGE(Table_0__2[[#This Row],[Column3]],Table_0__2[[#This Row],[Column5]])</f>
        <v>#DIV/0!</v>
      </c>
    </row>
    <row r="738" spans="1:9" x14ac:dyDescent="0.25">
      <c r="A738" s="1" t="s">
        <v>104</v>
      </c>
      <c r="B738" s="1" t="s">
        <v>176</v>
      </c>
      <c r="C738" s="1" t="s">
        <v>212</v>
      </c>
      <c r="D738" s="1" cm="1">
        <f t="array" ref="D738">MIN(FIND({0,1,2,3,4,5,6,7,8,9},Table_0__2[[#This Row],[Sample A]]&amp;"0123456789"))</f>
        <v>6</v>
      </c>
      <c r="E738" s="1" t="str">
        <f>LEFT(Table_0__2[[#This Row],[Sample A]],Table_0__2[[#This Row],[Column1]]-1)</f>
        <v xml:space="preserve">Gray </v>
      </c>
      <c r="F738" s="2" t="str">
        <f>SUBSTITUTE((RIGHT(Table_0__2[[#This Row],[Sample A]],LEN(Table_0__2[[#This Row],[Sample A]]) - Table_0__2[[#This Row],[Column1]]+1)), "%", "")</f>
        <v>4 </v>
      </c>
      <c r="G738" s="1" cm="1">
        <f t="array" ref="G738">MIN(FIND({0,1,2,3,4,5,6,7,8,9},Table_0__2[[#This Row],[Sample B]]&amp;"0123456789"))</f>
        <v>6</v>
      </c>
      <c r="H738" s="1" t="str">
        <f>SUBSTITUTE((RIGHT(Table_0__2[[#This Row],[Sample B]],LEN(Table_0__2[[#This Row],[Sample B]]) - Table_0__2[[#This Row],[Column4]]+1)), "%", "")</f>
        <v>6 </v>
      </c>
      <c r="I738" s="1" t="e">
        <f>AVERAGE(Table_0__2[[#This Row],[Column3]],Table_0__2[[#This Row],[Column5]])</f>
        <v>#DIV/0!</v>
      </c>
    </row>
    <row r="739" spans="1:9" x14ac:dyDescent="0.25">
      <c r="A739" s="1" t="s">
        <v>104</v>
      </c>
      <c r="B739" s="1" t="s">
        <v>516</v>
      </c>
      <c r="C739" s="1" t="s">
        <v>327</v>
      </c>
      <c r="D739" s="1" cm="1">
        <f t="array" ref="D739">MIN(FIND({0,1,2,3,4,5,6,7,8,9},Table_0__2[[#This Row],[Sample A]]&amp;"0123456789"))</f>
        <v>7</v>
      </c>
      <c r="E739" s="1" t="str">
        <f>LEFT(Table_0__2[[#This Row],[Sample A]],Table_0__2[[#This Row],[Column1]]-1)</f>
        <v xml:space="preserve">Lilac </v>
      </c>
      <c r="F739" s="2" t="str">
        <f>SUBSTITUTE((RIGHT(Table_0__2[[#This Row],[Sample A]],LEN(Table_0__2[[#This Row],[Sample A]]) - Table_0__2[[#This Row],[Column1]]+1)), "%", "")</f>
        <v>2 </v>
      </c>
      <c r="G739" s="1" cm="1">
        <f t="array" ref="G739">MIN(FIND({0,1,2,3,4,5,6,7,8,9},Table_0__2[[#This Row],[Sample B]]&amp;"0123456789"))</f>
        <v>7</v>
      </c>
      <c r="H739" s="1" t="str">
        <f>SUBSTITUTE((RIGHT(Table_0__2[[#This Row],[Sample B]],LEN(Table_0__2[[#This Row],[Sample B]]) - Table_0__2[[#This Row],[Column4]]+1)), "%", "")</f>
        <v>2 </v>
      </c>
      <c r="I739" s="1" t="e">
        <f>AVERAGE(Table_0__2[[#This Row],[Column3]],Table_0__2[[#This Row],[Column5]])</f>
        <v>#DIV/0!</v>
      </c>
    </row>
    <row r="740" spans="1:9" x14ac:dyDescent="0.25">
      <c r="A740" s="1" t="s">
        <v>104</v>
      </c>
      <c r="B740" s="1" t="s">
        <v>384</v>
      </c>
      <c r="C740" s="1" t="s">
        <v>436</v>
      </c>
      <c r="D740" s="1" cm="1">
        <f t="array" ref="D740">MIN(FIND({0,1,2,3,4,5,6,7,8,9},Table_0__2[[#This Row],[Sample A]]&amp;"0123456789"))</f>
        <v>7</v>
      </c>
      <c r="E740" s="1" t="str">
        <f>LEFT(Table_0__2[[#This Row],[Sample A]],Table_0__2[[#This Row],[Column1]]-1)</f>
        <v xml:space="preserve">Cream </v>
      </c>
      <c r="F740" s="2" t="str">
        <f>SUBSTITUTE((RIGHT(Table_0__2[[#This Row],[Sample A]],LEN(Table_0__2[[#This Row],[Sample A]]) - Table_0__2[[#This Row],[Column1]]+1)), "%", "")</f>
        <v>2 </v>
      </c>
      <c r="G740" s="1" cm="1">
        <f t="array" ref="G740">MIN(FIND({0,1,2,3,4,5,6,7,8,9},Table_0__2[[#This Row],[Sample B]]&amp;"0123456789"))</f>
        <v>12</v>
      </c>
      <c r="H740" s="1" t="str">
        <f>SUBSTITUTE((RIGHT(Table_0__2[[#This Row],[Sample B]],LEN(Table_0__2[[#This Row],[Sample B]]) - Table_0__2[[#This Row],[Column4]]+1)), "%", "")</f>
        <v>2 </v>
      </c>
      <c r="I740" s="1" t="e">
        <f>AVERAGE(Table_0__2[[#This Row],[Column3]],Table_0__2[[#This Row],[Column5]])</f>
        <v>#DIV/0!</v>
      </c>
    </row>
    <row r="741" spans="1:9" x14ac:dyDescent="0.25">
      <c r="A741" s="1" t="s">
        <v>105</v>
      </c>
      <c r="B741" s="1" t="s">
        <v>517</v>
      </c>
      <c r="C741" s="1" t="s">
        <v>518</v>
      </c>
      <c r="D741" s="1" cm="1">
        <f t="array" ref="D741">MIN(FIND({0,1,2,3,4,5,6,7,8,9},Table_0__2[[#This Row],[Sample A]]&amp;"0123456789"))</f>
        <v>8</v>
      </c>
      <c r="E741" s="1" t="str">
        <f>LEFT(Table_0__2[[#This Row],[Sample A]],Table_0__2[[#This Row],[Column1]]-1)</f>
        <v xml:space="preserve">Yellow </v>
      </c>
      <c r="F741" s="2" t="str">
        <f>SUBSTITUTE((RIGHT(Table_0__2[[#This Row],[Sample A]],LEN(Table_0__2[[#This Row],[Sample A]]) - Table_0__2[[#This Row],[Column1]]+1)), "%", "")</f>
        <v>54 </v>
      </c>
      <c r="G741" s="1" cm="1">
        <f t="array" ref="G741">MIN(FIND({0,1,2,3,4,5,6,7,8,9},Table_0__2[[#This Row],[Sample B]]&amp;"0123456789"))</f>
        <v>8</v>
      </c>
      <c r="H741" s="1" t="str">
        <f>SUBSTITUTE((RIGHT(Table_0__2[[#This Row],[Sample B]],LEN(Table_0__2[[#This Row],[Sample B]]) - Table_0__2[[#This Row],[Column4]]+1)), "%", "")</f>
        <v>52 </v>
      </c>
      <c r="I741" s="1" t="e">
        <f>AVERAGE(Table_0__2[[#This Row],[Column3]],Table_0__2[[#This Row],[Column5]])</f>
        <v>#DIV/0!</v>
      </c>
    </row>
    <row r="742" spans="1:9" x14ac:dyDescent="0.25">
      <c r="A742" s="1" t="s">
        <v>105</v>
      </c>
      <c r="B742" s="1" t="s">
        <v>390</v>
      </c>
      <c r="C742" s="1" t="s">
        <v>253</v>
      </c>
      <c r="D742" s="1" cm="1">
        <f t="array" ref="D742">MIN(FIND({0,1,2,3,4,5,6,7,8,9},Table_0__2[[#This Row],[Sample A]]&amp;"0123456789"))</f>
        <v>5</v>
      </c>
      <c r="E742" s="1" t="str">
        <f>LEFT(Table_0__2[[#This Row],[Sample A]],Table_0__2[[#This Row],[Column1]]-1)</f>
        <v xml:space="preserve">Red </v>
      </c>
      <c r="F742" s="2" t="str">
        <f>SUBSTITUTE((RIGHT(Table_0__2[[#This Row],[Sample A]],LEN(Table_0__2[[#This Row],[Sample A]]) - Table_0__2[[#This Row],[Column1]]+1)), "%", "")</f>
        <v>14 </v>
      </c>
      <c r="G742" s="1" cm="1">
        <f t="array" ref="G742">MIN(FIND({0,1,2,3,4,5,6,7,8,9},Table_0__2[[#This Row],[Sample B]]&amp;"0123456789"))</f>
        <v>5</v>
      </c>
      <c r="H742" s="1" t="str">
        <f>SUBSTITUTE((RIGHT(Table_0__2[[#This Row],[Sample B]],LEN(Table_0__2[[#This Row],[Sample B]]) - Table_0__2[[#This Row],[Column4]]+1)), "%", "")</f>
        <v>20 </v>
      </c>
      <c r="I742" s="1" t="e">
        <f>AVERAGE(Table_0__2[[#This Row],[Column3]],Table_0__2[[#This Row],[Column5]])</f>
        <v>#DIV/0!</v>
      </c>
    </row>
    <row r="743" spans="1:9" x14ac:dyDescent="0.25">
      <c r="A743" s="1" t="s">
        <v>105</v>
      </c>
      <c r="B743" s="1" t="s">
        <v>479</v>
      </c>
      <c r="C743" s="1" t="s">
        <v>505</v>
      </c>
      <c r="D743" s="1" cm="1">
        <f t="array" ref="D743">MIN(FIND({0,1,2,3,4,5,6,7,8,9},Table_0__2[[#This Row],[Sample A]]&amp;"0123456789"))</f>
        <v>6</v>
      </c>
      <c r="E743" s="1" t="str">
        <f>LEFT(Table_0__2[[#This Row],[Sample A]],Table_0__2[[#This Row],[Column1]]-1)</f>
        <v xml:space="preserve">Pink </v>
      </c>
      <c r="F743" s="2" t="str">
        <f>SUBSTITUTE((RIGHT(Table_0__2[[#This Row],[Sample A]],LEN(Table_0__2[[#This Row],[Sample A]]) - Table_0__2[[#This Row],[Column1]]+1)), "%", "")</f>
        <v>12 </v>
      </c>
      <c r="G743" s="1" cm="1">
        <f t="array" ref="G743">MIN(FIND({0,1,2,3,4,5,6,7,8,9},Table_0__2[[#This Row],[Sample B]]&amp;"0123456789"))</f>
        <v>6</v>
      </c>
      <c r="H743" s="1" t="str">
        <f>SUBSTITUTE((RIGHT(Table_0__2[[#This Row],[Sample B]],LEN(Table_0__2[[#This Row],[Sample B]]) - Table_0__2[[#This Row],[Column4]]+1)), "%", "")</f>
        <v>10 </v>
      </c>
      <c r="I743" s="1" t="e">
        <f>AVERAGE(Table_0__2[[#This Row],[Column3]],Table_0__2[[#This Row],[Column5]])</f>
        <v>#DIV/0!</v>
      </c>
    </row>
    <row r="744" spans="1:9" x14ac:dyDescent="0.25">
      <c r="A744" s="1" t="s">
        <v>105</v>
      </c>
      <c r="B744" s="1" t="s">
        <v>258</v>
      </c>
      <c r="C744" s="1" t="s">
        <v>222</v>
      </c>
      <c r="D744" s="1" cm="1">
        <f t="array" ref="D744">MIN(FIND({0,1,2,3,4,5,6,7,8,9},Table_0__2[[#This Row],[Sample A]]&amp;"0123456789"))</f>
        <v>6</v>
      </c>
      <c r="E744" s="1" t="str">
        <f>LEFT(Table_0__2[[#This Row],[Sample A]],Table_0__2[[#This Row],[Column1]]-1)</f>
        <v xml:space="preserve">Blue </v>
      </c>
      <c r="F744" s="2" t="str">
        <f>SUBSTITUTE((RIGHT(Table_0__2[[#This Row],[Sample A]],LEN(Table_0__2[[#This Row],[Sample A]]) - Table_0__2[[#This Row],[Column1]]+1)), "%", "")</f>
        <v>10 </v>
      </c>
      <c r="G744" s="1" cm="1">
        <f t="array" ref="G744">MIN(FIND({0,1,2,3,4,5,6,7,8,9},Table_0__2[[#This Row],[Sample B]]&amp;"0123456789"))</f>
        <v>6</v>
      </c>
      <c r="H744" s="1" t="str">
        <f>SUBSTITUTE((RIGHT(Table_0__2[[#This Row],[Sample B]],LEN(Table_0__2[[#This Row],[Sample B]]) - Table_0__2[[#This Row],[Column4]]+1)), "%", "")</f>
        <v>6 </v>
      </c>
      <c r="I744" s="1" t="e">
        <f>AVERAGE(Table_0__2[[#This Row],[Column3]],Table_0__2[[#This Row],[Column5]])</f>
        <v>#DIV/0!</v>
      </c>
    </row>
    <row r="745" spans="1:9" x14ac:dyDescent="0.25">
      <c r="A745" s="1" t="s">
        <v>105</v>
      </c>
      <c r="B745" s="1" t="s">
        <v>173</v>
      </c>
      <c r="C745" s="1" t="s">
        <v>255</v>
      </c>
      <c r="D745" s="1" cm="1">
        <f t="array" ref="D745">MIN(FIND({0,1,2,3,4,5,6,7,8,9},Table_0__2[[#This Row],[Sample A]]&amp;"0123456789"))</f>
        <v>7</v>
      </c>
      <c r="E745" s="1" t="str">
        <f>LEFT(Table_0__2[[#This Row],[Sample A]],Table_0__2[[#This Row],[Column1]]-1)</f>
        <v xml:space="preserve">Green </v>
      </c>
      <c r="F745" s="2" t="str">
        <f>SUBSTITUTE((RIGHT(Table_0__2[[#This Row],[Sample A]],LEN(Table_0__2[[#This Row],[Sample A]]) - Table_0__2[[#This Row],[Column1]]+1)), "%", "")</f>
        <v>4 </v>
      </c>
      <c r="G745" s="1" cm="1">
        <f t="array" ref="G745">MIN(FIND({0,1,2,3,4,5,6,7,8,9},Table_0__2[[#This Row],[Sample B]]&amp;"0123456789"))</f>
        <v>7</v>
      </c>
      <c r="H745" s="1" t="str">
        <f>SUBSTITUTE((RIGHT(Table_0__2[[#This Row],[Sample B]],LEN(Table_0__2[[#This Row],[Sample B]]) - Table_0__2[[#This Row],[Column4]]+1)), "%", "")</f>
        <v>8 </v>
      </c>
      <c r="I745" s="1" t="e">
        <f>AVERAGE(Table_0__2[[#This Row],[Column3]],Table_0__2[[#This Row],[Column5]])</f>
        <v>#DIV/0!</v>
      </c>
    </row>
    <row r="746" spans="1:9" x14ac:dyDescent="0.25">
      <c r="A746" s="1" t="s">
        <v>105</v>
      </c>
      <c r="B746" s="1" t="s">
        <v>242</v>
      </c>
      <c r="C746" s="1" t="s">
        <v>242</v>
      </c>
      <c r="D746" s="1" cm="1">
        <f t="array" ref="D746">MIN(FIND({0,1,2,3,4,5,6,7,8,9},Table_0__2[[#This Row],[Sample A]]&amp;"0123456789"))</f>
        <v>7</v>
      </c>
      <c r="E746" s="1" t="str">
        <f>LEFT(Table_0__2[[#This Row],[Sample A]],Table_0__2[[#This Row],[Column1]]-1)</f>
        <v xml:space="preserve">White </v>
      </c>
      <c r="F746" s="2" t="str">
        <f>SUBSTITUTE((RIGHT(Table_0__2[[#This Row],[Sample A]],LEN(Table_0__2[[#This Row],[Sample A]]) - Table_0__2[[#This Row],[Column1]]+1)), "%", "")</f>
        <v>2 </v>
      </c>
      <c r="G746" s="1" cm="1">
        <f t="array" ref="G746">MIN(FIND({0,1,2,3,4,5,6,7,8,9},Table_0__2[[#This Row],[Sample B]]&amp;"0123456789"))</f>
        <v>7</v>
      </c>
      <c r="H746" s="1" t="str">
        <f>SUBSTITUTE((RIGHT(Table_0__2[[#This Row],[Sample B]],LEN(Table_0__2[[#This Row],[Sample B]]) - Table_0__2[[#This Row],[Column4]]+1)), "%", "")</f>
        <v>2 </v>
      </c>
      <c r="I746" s="1" t="e">
        <f>AVERAGE(Table_0__2[[#This Row],[Column3]],Table_0__2[[#This Row],[Column5]])</f>
        <v>#DIV/0!</v>
      </c>
    </row>
    <row r="747" spans="1:9" x14ac:dyDescent="0.25">
      <c r="A747" s="1" t="s">
        <v>105</v>
      </c>
      <c r="B747" s="1" t="s">
        <v>273</v>
      </c>
      <c r="C747" s="1" t="s">
        <v>519</v>
      </c>
      <c r="D747" s="1" cm="1">
        <f t="array" ref="D747">MIN(FIND({0,1,2,3,4,5,6,7,8,9},Table_0__2[[#This Row],[Sample A]]&amp;"0123456789"))</f>
        <v>8</v>
      </c>
      <c r="E747" s="1" t="str">
        <f>LEFT(Table_0__2[[#This Row],[Sample A]],Table_0__2[[#This Row],[Column1]]-1)</f>
        <v xml:space="preserve">Purple </v>
      </c>
      <c r="F747" s="2" t="str">
        <f>SUBSTITUTE((RIGHT(Table_0__2[[#This Row],[Sample A]],LEN(Table_0__2[[#This Row],[Sample A]]) - Table_0__2[[#This Row],[Column1]]+1)), "%", "")</f>
        <v>4 </v>
      </c>
      <c r="G747" s="1" cm="1">
        <f t="array" ref="G747">MIN(FIND({0,1,2,3,4,5,6,7,8,9},Table_0__2[[#This Row],[Sample B]]&amp;"0123456789"))</f>
        <v>12</v>
      </c>
      <c r="H747" s="1" t="str">
        <f>SUBSTITUTE((RIGHT(Table_0__2[[#This Row],[Sample B]],LEN(Table_0__2[[#This Row],[Sample B]]) - Table_0__2[[#This Row],[Column4]]+1)), "%", "")</f>
        <v>2 </v>
      </c>
      <c r="I747" s="1" t="e">
        <f>AVERAGE(Table_0__2[[#This Row],[Column3]],Table_0__2[[#This Row],[Column5]])</f>
        <v>#DIV/0!</v>
      </c>
    </row>
    <row r="748" spans="1:9" x14ac:dyDescent="0.25">
      <c r="A748" s="1" t="s">
        <v>106</v>
      </c>
      <c r="B748" s="1" t="s">
        <v>499</v>
      </c>
      <c r="C748" s="1" t="s">
        <v>520</v>
      </c>
      <c r="D748" s="1" cm="1">
        <f t="array" ref="D748">MIN(FIND({0,1,2,3,4,5,6,7,8,9},Table_0__2[[#This Row],[Sample A]]&amp;"0123456789"))</f>
        <v>6</v>
      </c>
      <c r="E748" s="1" t="str">
        <f>LEFT(Table_0__2[[#This Row],[Sample A]],Table_0__2[[#This Row],[Column1]]-1)</f>
        <v xml:space="preserve">Blue </v>
      </c>
      <c r="F748" s="2" t="str">
        <f>SUBSTITUTE((RIGHT(Table_0__2[[#This Row],[Sample A]],LEN(Table_0__2[[#This Row],[Sample A]]) - Table_0__2[[#This Row],[Column1]]+1)), "%", "")</f>
        <v>26 </v>
      </c>
      <c r="G748" s="1" cm="1">
        <f t="array" ref="G748">MIN(FIND({0,1,2,3,4,5,6,7,8,9},Table_0__2[[#This Row],[Sample B]]&amp;"0123456789"))</f>
        <v>6</v>
      </c>
      <c r="H748" s="1" t="str">
        <f>SUBSTITUTE((RIGHT(Table_0__2[[#This Row],[Sample B]],LEN(Table_0__2[[#This Row],[Sample B]]) - Table_0__2[[#This Row],[Column4]]+1)), "%", "")</f>
        <v>33 </v>
      </c>
      <c r="I748" s="1" t="e">
        <f>AVERAGE(Table_0__2[[#This Row],[Column3]],Table_0__2[[#This Row],[Column5]])</f>
        <v>#DIV/0!</v>
      </c>
    </row>
    <row r="749" spans="1:9" x14ac:dyDescent="0.25">
      <c r="A749" s="1" t="s">
        <v>106</v>
      </c>
      <c r="B749" s="1" t="s">
        <v>521</v>
      </c>
      <c r="C749" s="1" t="s">
        <v>522</v>
      </c>
      <c r="D749" s="1" cm="1">
        <f t="array" ref="D749">MIN(FIND({0,1,2,3,4,5,6,7,8,9},Table_0__2[[#This Row],[Sample A]]&amp;"0123456789"))</f>
        <v>7</v>
      </c>
      <c r="E749" s="1" t="str">
        <f>LEFT(Table_0__2[[#This Row],[Sample A]],Table_0__2[[#This Row],[Column1]]-1)</f>
        <v xml:space="preserve">White </v>
      </c>
      <c r="F749" s="2" t="str">
        <f>SUBSTITUTE((RIGHT(Table_0__2[[#This Row],[Sample A]],LEN(Table_0__2[[#This Row],[Sample A]]) - Table_0__2[[#This Row],[Column1]]+1)), "%", "")</f>
        <v>26 </v>
      </c>
      <c r="G749" s="1" cm="1">
        <f t="array" ref="G749">MIN(FIND({0,1,2,3,4,5,6,7,8,9},Table_0__2[[#This Row],[Sample B]]&amp;"0123456789"))</f>
        <v>7</v>
      </c>
      <c r="H749" s="1" t="str">
        <f>SUBSTITUTE((RIGHT(Table_0__2[[#This Row],[Sample B]],LEN(Table_0__2[[#This Row],[Sample B]]) - Table_0__2[[#This Row],[Column4]]+1)), "%", "")</f>
        <v>31 </v>
      </c>
      <c r="I749" s="1" t="e">
        <f>AVERAGE(Table_0__2[[#This Row],[Column3]],Table_0__2[[#This Row],[Column5]])</f>
        <v>#DIV/0!</v>
      </c>
    </row>
    <row r="750" spans="1:9" x14ac:dyDescent="0.25">
      <c r="A750" s="1" t="s">
        <v>106</v>
      </c>
      <c r="B750" s="1" t="s">
        <v>489</v>
      </c>
      <c r="C750" s="1" t="s">
        <v>523</v>
      </c>
      <c r="D750" s="1" cm="1">
        <f t="array" ref="D750">MIN(FIND({0,1,2,3,4,5,6,7,8,9},Table_0__2[[#This Row],[Sample A]]&amp;"0123456789"))</f>
        <v>8</v>
      </c>
      <c r="E750" s="1" t="str">
        <f>LEFT(Table_0__2[[#This Row],[Sample A]],Table_0__2[[#This Row],[Column1]]-1)</f>
        <v xml:space="preserve">Yellow </v>
      </c>
      <c r="F750" s="2" t="str">
        <f>SUBSTITUTE((RIGHT(Table_0__2[[#This Row],[Sample A]],LEN(Table_0__2[[#This Row],[Sample A]]) - Table_0__2[[#This Row],[Column1]]+1)), "%", "")</f>
        <v>22 </v>
      </c>
      <c r="G750" s="1" cm="1">
        <f t="array" ref="G750">MIN(FIND({0,1,2,3,4,5,6,7,8,9},Table_0__2[[#This Row],[Sample B]]&amp;"0123456789"))</f>
        <v>8</v>
      </c>
      <c r="H750" s="1" t="str">
        <f>SUBSTITUTE((RIGHT(Table_0__2[[#This Row],[Sample B]],LEN(Table_0__2[[#This Row],[Sample B]]) - Table_0__2[[#This Row],[Column4]]+1)), "%", "")</f>
        <v>15 </v>
      </c>
      <c r="I750" s="1" t="e">
        <f>AVERAGE(Table_0__2[[#This Row],[Column3]],Table_0__2[[#This Row],[Column5]])</f>
        <v>#DIV/0!</v>
      </c>
    </row>
    <row r="751" spans="1:9" x14ac:dyDescent="0.25">
      <c r="A751" s="1" t="s">
        <v>106</v>
      </c>
      <c r="B751" s="1" t="s">
        <v>505</v>
      </c>
      <c r="C751" s="1" t="s">
        <v>469</v>
      </c>
      <c r="D751" s="1" cm="1">
        <f t="array" ref="D751">MIN(FIND({0,1,2,3,4,5,6,7,8,9},Table_0__2[[#This Row],[Sample A]]&amp;"0123456789"))</f>
        <v>6</v>
      </c>
      <c r="E751" s="1" t="str">
        <f>LEFT(Table_0__2[[#This Row],[Sample A]],Table_0__2[[#This Row],[Column1]]-1)</f>
        <v xml:space="preserve">Pink </v>
      </c>
      <c r="F751" s="2" t="str">
        <f>SUBSTITUTE((RIGHT(Table_0__2[[#This Row],[Sample A]],LEN(Table_0__2[[#This Row],[Sample A]]) - Table_0__2[[#This Row],[Column1]]+1)), "%", "")</f>
        <v>10 </v>
      </c>
      <c r="G751" s="1" cm="1">
        <f t="array" ref="G751">MIN(FIND({0,1,2,3,4,5,6,7,8,9},Table_0__2[[#This Row],[Sample B]]&amp;"0123456789"))</f>
        <v>6</v>
      </c>
      <c r="H751" s="1" t="str">
        <f>SUBSTITUTE((RIGHT(Table_0__2[[#This Row],[Sample B]],LEN(Table_0__2[[#This Row],[Sample B]]) - Table_0__2[[#This Row],[Column4]]+1)), "%", "")</f>
        <v>8 </v>
      </c>
      <c r="I751" s="1" t="e">
        <f>AVERAGE(Table_0__2[[#This Row],[Column3]],Table_0__2[[#This Row],[Column5]])</f>
        <v>#DIV/0!</v>
      </c>
    </row>
    <row r="752" spans="1:9" x14ac:dyDescent="0.25">
      <c r="A752" s="1" t="s">
        <v>106</v>
      </c>
      <c r="B752" s="1" t="s">
        <v>228</v>
      </c>
      <c r="C752" s="1" t="s">
        <v>299</v>
      </c>
      <c r="D752" s="1" cm="1">
        <f t="array" ref="D752">MIN(FIND({0,1,2,3,4,5,6,7,8,9},Table_0__2[[#This Row],[Sample A]]&amp;"0123456789"))</f>
        <v>5</v>
      </c>
      <c r="E752" s="1" t="str">
        <f>LEFT(Table_0__2[[#This Row],[Sample A]],Table_0__2[[#This Row],[Column1]]-1)</f>
        <v xml:space="preserve">Red </v>
      </c>
      <c r="F752" s="2" t="str">
        <f>SUBSTITUTE((RIGHT(Table_0__2[[#This Row],[Sample A]],LEN(Table_0__2[[#This Row],[Sample A]]) - Table_0__2[[#This Row],[Column1]]+1)), "%", "")</f>
        <v>8 </v>
      </c>
      <c r="G752" s="1" cm="1">
        <f t="array" ref="G752">MIN(FIND({0,1,2,3,4,5,6,7,8,9},Table_0__2[[#This Row],[Sample B]]&amp;"0123456789"))</f>
        <v>5</v>
      </c>
      <c r="H752" s="1" t="str">
        <f>SUBSTITUTE((RIGHT(Table_0__2[[#This Row],[Sample B]],LEN(Table_0__2[[#This Row],[Sample B]]) - Table_0__2[[#This Row],[Column4]]+1)), "%", "")</f>
        <v>2 </v>
      </c>
      <c r="I752" s="1" t="e">
        <f>AVERAGE(Table_0__2[[#This Row],[Column3]],Table_0__2[[#This Row],[Column5]])</f>
        <v>#DIV/0!</v>
      </c>
    </row>
    <row r="753" spans="1:9" x14ac:dyDescent="0.25">
      <c r="A753" s="1" t="s">
        <v>106</v>
      </c>
      <c r="B753" s="1" t="s">
        <v>186</v>
      </c>
      <c r="C753" s="1" t="s">
        <v>213</v>
      </c>
      <c r="D753" s="1" cm="1">
        <f t="array" ref="D753">MIN(FIND({0,1,2,3,4,5,6,7,8,9},Table_0__2[[#This Row],[Sample A]]&amp;"0123456789"))</f>
        <v>8</v>
      </c>
      <c r="E753" s="1" t="str">
        <f>LEFT(Table_0__2[[#This Row],[Sample A]],Table_0__2[[#This Row],[Column1]]-1)</f>
        <v xml:space="preserve">Orange </v>
      </c>
      <c r="F753" s="2" t="str">
        <f>SUBSTITUTE((RIGHT(Table_0__2[[#This Row],[Sample A]],LEN(Table_0__2[[#This Row],[Sample A]]) - Table_0__2[[#This Row],[Column1]]+1)), "%", "")</f>
        <v>2 </v>
      </c>
      <c r="G753" s="1" cm="1">
        <f t="array" ref="G753">MIN(FIND({0,1,2,3,4,5,6,7,8,9},Table_0__2[[#This Row],[Sample B]]&amp;"0123456789"))</f>
        <v>8</v>
      </c>
      <c r="H753" s="1" t="str">
        <f>SUBSTITUTE((RIGHT(Table_0__2[[#This Row],[Sample B]],LEN(Table_0__2[[#This Row],[Sample B]]) - Table_0__2[[#This Row],[Column4]]+1)), "%", "")</f>
        <v>4 </v>
      </c>
      <c r="I753" s="1" t="e">
        <f>AVERAGE(Table_0__2[[#This Row],[Column3]],Table_0__2[[#This Row],[Column5]])</f>
        <v>#DIV/0!</v>
      </c>
    </row>
    <row r="754" spans="1:9" x14ac:dyDescent="0.25">
      <c r="A754" s="1" t="s">
        <v>106</v>
      </c>
      <c r="B754" s="1" t="s">
        <v>524</v>
      </c>
      <c r="C754" s="1" t="s">
        <v>172</v>
      </c>
      <c r="D754" s="1" cm="1">
        <f t="array" ref="D754">MIN(FIND({0,1,2,3,4,5,6,7,8,9},Table_0__2[[#This Row],[Sample A]]&amp;"0123456789"))</f>
        <v>12</v>
      </c>
      <c r="E754" s="1" t="str">
        <f>LEFT(Table_0__2[[#This Row],[Sample A]],Table_0__2[[#This Row],[Column1]]-1)</f>
        <v xml:space="preserve">Periwinkle </v>
      </c>
      <c r="F754" s="2" t="str">
        <f>SUBSTITUTE((RIGHT(Table_0__2[[#This Row],[Sample A]],LEN(Table_0__2[[#This Row],[Sample A]]) - Table_0__2[[#This Row],[Column1]]+1)), "%", "")</f>
        <v>2 </v>
      </c>
      <c r="G754" s="1" cm="1">
        <f t="array" ref="G754">MIN(FIND({0,1,2,3,4,5,6,7,8,9},Table_0__2[[#This Row],[Sample B]]&amp;"0123456789"))</f>
        <v>7</v>
      </c>
      <c r="H754" s="1" t="str">
        <f>SUBSTITUTE((RIGHT(Table_0__2[[#This Row],[Sample B]],LEN(Table_0__2[[#This Row],[Sample B]]) - Table_0__2[[#This Row],[Column4]]+1)), "%", "")</f>
        <v>2 </v>
      </c>
      <c r="I754" s="1" t="e">
        <f>AVERAGE(Table_0__2[[#This Row],[Column3]],Table_0__2[[#This Row],[Column5]])</f>
        <v>#DIV/0!</v>
      </c>
    </row>
    <row r="755" spans="1:9" x14ac:dyDescent="0.25">
      <c r="A755" s="1" t="s">
        <v>106</v>
      </c>
      <c r="B755" s="1" t="s">
        <v>300</v>
      </c>
      <c r="C755" s="1" t="s">
        <v>383</v>
      </c>
      <c r="D755" s="1" cm="1">
        <f t="array" ref="D755">MIN(FIND({0,1,2,3,4,5,6,7,8,9},Table_0__2[[#This Row],[Sample A]]&amp;"0123456789"))</f>
        <v>12</v>
      </c>
      <c r="E755" s="1" t="str">
        <f>LEFT(Table_0__2[[#This Row],[Sample A]],Table_0__2[[#This Row],[Column1]]-1)</f>
        <v xml:space="preserve">Light blue </v>
      </c>
      <c r="F755" s="2" t="str">
        <f>SUBSTITUTE((RIGHT(Table_0__2[[#This Row],[Sample A]],LEN(Table_0__2[[#This Row],[Sample A]]) - Table_0__2[[#This Row],[Column1]]+1)), "%", "")</f>
        <v>2 </v>
      </c>
      <c r="G755" s="1" cm="1">
        <f t="array" ref="G755">MIN(FIND({0,1,2,3,4,5,6,7,8,9},Table_0__2[[#This Row],[Sample B]]&amp;"0123456789"))</f>
        <v>9</v>
      </c>
      <c r="H755" s="1" t="str">
        <f>SUBSTITUTE((RIGHT(Table_0__2[[#This Row],[Sample B]],LEN(Table_0__2[[#This Row],[Sample B]]) - Table_0__2[[#This Row],[Column4]]+1)), "%", "")</f>
        <v>2 </v>
      </c>
      <c r="I755" s="1" t="e">
        <f>AVERAGE(Table_0__2[[#This Row],[Column3]],Table_0__2[[#This Row],[Column5]])</f>
        <v>#DIV/0!</v>
      </c>
    </row>
    <row r="756" spans="1:9" x14ac:dyDescent="0.25">
      <c r="A756" s="1" t="s">
        <v>106</v>
      </c>
      <c r="B756" s="1" t="s">
        <v>187</v>
      </c>
      <c r="C756" s="1" t="s">
        <v>525</v>
      </c>
      <c r="D756" s="1" cm="1">
        <f t="array" ref="D756">MIN(FIND({0,1,2,3,4,5,6,7,8,9},Table_0__2[[#This Row],[Sample A]]&amp;"0123456789"))</f>
        <v>8</v>
      </c>
      <c r="E756" s="1" t="str">
        <f>LEFT(Table_0__2[[#This Row],[Sample A]],Table_0__2[[#This Row],[Column1]]-1)</f>
        <v xml:space="preserve">Silver </v>
      </c>
      <c r="F756" s="2" t="str">
        <f>SUBSTITUTE((RIGHT(Table_0__2[[#This Row],[Sample A]],LEN(Table_0__2[[#This Row],[Sample A]]) - Table_0__2[[#This Row],[Column1]]+1)), "%", "")</f>
        <v>2 </v>
      </c>
      <c r="G756" s="1" cm="1">
        <f t="array" ref="G756">MIN(FIND({0,1,2,3,4,5,6,7,8,9},Table_0__2[[#This Row],[Sample B]]&amp;"0123456789"))</f>
        <v>15</v>
      </c>
      <c r="H756" s="1" t="str">
        <f>SUBSTITUTE((RIGHT(Table_0__2[[#This Row],[Sample B]],LEN(Table_0__2[[#This Row],[Sample B]]) - Table_0__2[[#This Row],[Column4]]+1)), "%", "")</f>
        <v>2 </v>
      </c>
      <c r="I756" s="1" t="e">
        <f>AVERAGE(Table_0__2[[#This Row],[Column3]],Table_0__2[[#This Row],[Column5]])</f>
        <v>#DIV/0!</v>
      </c>
    </row>
    <row r="757" spans="1:9" x14ac:dyDescent="0.25">
      <c r="A757" s="1" t="s">
        <v>107</v>
      </c>
      <c r="B757" s="1" t="s">
        <v>526</v>
      </c>
      <c r="C757" s="1" t="s">
        <v>489</v>
      </c>
      <c r="D757" s="1" cm="1">
        <f t="array" ref="D757">MIN(FIND({0,1,2,3,4,5,6,7,8,9},Table_0__2[[#This Row],[Sample A]]&amp;"0123456789"))</f>
        <v>8</v>
      </c>
      <c r="E757" s="1" t="str">
        <f>LEFT(Table_0__2[[#This Row],[Sample A]],Table_0__2[[#This Row],[Column1]]-1)</f>
        <v xml:space="preserve">Yellow </v>
      </c>
      <c r="F757" s="2" t="str">
        <f>SUBSTITUTE((RIGHT(Table_0__2[[#This Row],[Sample A]],LEN(Table_0__2[[#This Row],[Sample A]]) - Table_0__2[[#This Row],[Column1]]+1)), "%", "")</f>
        <v>23 </v>
      </c>
      <c r="G757" s="1" cm="1">
        <f t="array" ref="G757">MIN(FIND({0,1,2,3,4,5,6,7,8,9},Table_0__2[[#This Row],[Sample B]]&amp;"0123456789"))</f>
        <v>8</v>
      </c>
      <c r="H757" s="1" t="str">
        <f>SUBSTITUTE((RIGHT(Table_0__2[[#This Row],[Sample B]],LEN(Table_0__2[[#This Row],[Sample B]]) - Table_0__2[[#This Row],[Column4]]+1)), "%", "")</f>
        <v>22 </v>
      </c>
      <c r="I757" s="1" t="e">
        <f>AVERAGE(Table_0__2[[#This Row],[Column3]],Table_0__2[[#This Row],[Column5]])</f>
        <v>#DIV/0!</v>
      </c>
    </row>
    <row r="758" spans="1:9" x14ac:dyDescent="0.25">
      <c r="A758" s="1" t="s">
        <v>107</v>
      </c>
      <c r="B758" s="1" t="s">
        <v>385</v>
      </c>
      <c r="C758" s="1" t="s">
        <v>491</v>
      </c>
      <c r="D758" s="1" cm="1">
        <f t="array" ref="D758">MIN(FIND({0,1,2,3,4,5,6,7,8,9},Table_0__2[[#This Row],[Sample A]]&amp;"0123456789"))</f>
        <v>7</v>
      </c>
      <c r="E758" s="1" t="str">
        <f>LEFT(Table_0__2[[#This Row],[Sample A]],Table_0__2[[#This Row],[Column1]]-1)</f>
        <v xml:space="preserve">White </v>
      </c>
      <c r="F758" s="2" t="str">
        <f>SUBSTITUTE((RIGHT(Table_0__2[[#This Row],[Sample A]],LEN(Table_0__2[[#This Row],[Sample A]]) - Table_0__2[[#This Row],[Column1]]+1)), "%", "")</f>
        <v>17 </v>
      </c>
      <c r="G758" s="1" cm="1">
        <f t="array" ref="G758">MIN(FIND({0,1,2,3,4,5,6,7,8,9},Table_0__2[[#This Row],[Sample B]]&amp;"0123456789"))</f>
        <v>7</v>
      </c>
      <c r="H758" s="1" t="str">
        <f>SUBSTITUTE((RIGHT(Table_0__2[[#This Row],[Sample B]],LEN(Table_0__2[[#This Row],[Sample B]]) - Table_0__2[[#This Row],[Column4]]+1)), "%", "")</f>
        <v>20 </v>
      </c>
      <c r="I758" s="1" t="e">
        <f>AVERAGE(Table_0__2[[#This Row],[Column3]],Table_0__2[[#This Row],[Column5]])</f>
        <v>#DIV/0!</v>
      </c>
    </row>
    <row r="759" spans="1:9" x14ac:dyDescent="0.25">
      <c r="A759" s="1" t="s">
        <v>107</v>
      </c>
      <c r="B759" s="1" t="s">
        <v>527</v>
      </c>
      <c r="C759" s="1" t="s">
        <v>321</v>
      </c>
      <c r="D759" s="1" cm="1">
        <f t="array" ref="D759">MIN(FIND({0,1,2,3,4,5,6,7,8,9},Table_0__2[[#This Row],[Sample A]]&amp;"0123456789"))</f>
        <v>6</v>
      </c>
      <c r="E759" s="1" t="str">
        <f>LEFT(Table_0__2[[#This Row],[Sample A]],Table_0__2[[#This Row],[Column1]]-1)</f>
        <v xml:space="preserve">Blue </v>
      </c>
      <c r="F759" s="2" t="str">
        <f>SUBSTITUTE((RIGHT(Table_0__2[[#This Row],[Sample A]],LEN(Table_0__2[[#This Row],[Sample A]]) - Table_0__2[[#This Row],[Column1]]+1)), "%", "")</f>
        <v>21 </v>
      </c>
      <c r="G759" s="1" cm="1">
        <f t="array" ref="G759">MIN(FIND({0,1,2,3,4,5,6,7,8,9},Table_0__2[[#This Row],[Sample B]]&amp;"0123456789"))</f>
        <v>6</v>
      </c>
      <c r="H759" s="1" t="str">
        <f>SUBSTITUTE((RIGHT(Table_0__2[[#This Row],[Sample B]],LEN(Table_0__2[[#This Row],[Sample B]]) - Table_0__2[[#This Row],[Column4]]+1)), "%", "")</f>
        <v>16 </v>
      </c>
      <c r="I759" s="1" t="e">
        <f>AVERAGE(Table_0__2[[#This Row],[Column3]],Table_0__2[[#This Row],[Column5]])</f>
        <v>#DIV/0!</v>
      </c>
    </row>
    <row r="760" spans="1:9" x14ac:dyDescent="0.25">
      <c r="A760" s="1" t="s">
        <v>107</v>
      </c>
      <c r="B760" s="1" t="s">
        <v>371</v>
      </c>
      <c r="C760" s="1" t="s">
        <v>237</v>
      </c>
      <c r="D760" s="1" cm="1">
        <f t="array" ref="D760">MIN(FIND({0,1,2,3,4,5,6,7,8,9},Table_0__2[[#This Row],[Sample A]]&amp;"0123456789"))</f>
        <v>5</v>
      </c>
      <c r="E760" s="1" t="str">
        <f>LEFT(Table_0__2[[#This Row],[Sample A]],Table_0__2[[#This Row],[Column1]]-1)</f>
        <v xml:space="preserve">Red </v>
      </c>
      <c r="F760" s="2" t="str">
        <f>SUBSTITUTE((RIGHT(Table_0__2[[#This Row],[Sample A]],LEN(Table_0__2[[#This Row],[Sample A]]) - Table_0__2[[#This Row],[Column1]]+1)), "%", "")</f>
        <v>17 </v>
      </c>
      <c r="G760" s="1" cm="1">
        <f t="array" ref="G760">MIN(FIND({0,1,2,3,4,5,6,7,8,9},Table_0__2[[#This Row],[Sample B]]&amp;"0123456789"))</f>
        <v>5</v>
      </c>
      <c r="H760" s="1" t="str">
        <f>SUBSTITUTE((RIGHT(Table_0__2[[#This Row],[Sample B]],LEN(Table_0__2[[#This Row],[Sample B]]) - Table_0__2[[#This Row],[Column4]]+1)), "%", "")</f>
        <v>12 </v>
      </c>
      <c r="I760" s="1" t="e">
        <f>AVERAGE(Table_0__2[[#This Row],[Column3]],Table_0__2[[#This Row],[Column5]])</f>
        <v>#DIV/0!</v>
      </c>
    </row>
    <row r="761" spans="1:9" x14ac:dyDescent="0.25">
      <c r="A761" s="1" t="s">
        <v>107</v>
      </c>
      <c r="B761" s="1" t="s">
        <v>209</v>
      </c>
      <c r="C761" s="1" t="s">
        <v>210</v>
      </c>
      <c r="D761" s="1" cm="1">
        <f t="array" ref="D761">MIN(FIND({0,1,2,3,4,5,6,7,8,9},Table_0__2[[#This Row],[Sample A]]&amp;"0123456789"))</f>
        <v>6</v>
      </c>
      <c r="E761" s="1" t="str">
        <f>LEFT(Table_0__2[[#This Row],[Sample A]],Table_0__2[[#This Row],[Column1]]-1)</f>
        <v xml:space="preserve">Pink </v>
      </c>
      <c r="F761" s="2" t="str">
        <f>SUBSTITUTE((RIGHT(Table_0__2[[#This Row],[Sample A]],LEN(Table_0__2[[#This Row],[Sample A]]) - Table_0__2[[#This Row],[Column1]]+1)), "%", "")</f>
        <v>4 </v>
      </c>
      <c r="G761" s="1" cm="1">
        <f t="array" ref="G761">MIN(FIND({0,1,2,3,4,5,6,7,8,9},Table_0__2[[#This Row],[Sample B]]&amp;"0123456789"))</f>
        <v>6</v>
      </c>
      <c r="H761" s="1" t="str">
        <f>SUBSTITUTE((RIGHT(Table_0__2[[#This Row],[Sample B]],LEN(Table_0__2[[#This Row],[Sample B]]) - Table_0__2[[#This Row],[Column4]]+1)), "%", "")</f>
        <v>6 </v>
      </c>
      <c r="I761" s="1" t="e">
        <f>AVERAGE(Table_0__2[[#This Row],[Column3]],Table_0__2[[#This Row],[Column5]])</f>
        <v>#DIV/0!</v>
      </c>
    </row>
    <row r="762" spans="1:9" x14ac:dyDescent="0.25">
      <c r="A762" s="1" t="s">
        <v>107</v>
      </c>
      <c r="B762" s="1" t="s">
        <v>178</v>
      </c>
      <c r="C762" s="1" t="s">
        <v>507</v>
      </c>
      <c r="D762" s="1" cm="1">
        <f t="array" ref="D762">MIN(FIND({0,1,2,3,4,5,6,7,8,9},Table_0__2[[#This Row],[Sample A]]&amp;"0123456789"))</f>
        <v>8</v>
      </c>
      <c r="E762" s="1" t="str">
        <f>LEFT(Table_0__2[[#This Row],[Sample A]],Table_0__2[[#This Row],[Column1]]-1)</f>
        <v xml:space="preserve">Purple </v>
      </c>
      <c r="F762" s="2" t="str">
        <f>SUBSTITUTE((RIGHT(Table_0__2[[#This Row],[Sample A]],LEN(Table_0__2[[#This Row],[Sample A]]) - Table_0__2[[#This Row],[Column1]]+1)), "%", "")</f>
        <v>2 </v>
      </c>
      <c r="G762" s="1" cm="1">
        <f t="array" ref="G762">MIN(FIND({0,1,2,3,4,5,6,7,8,9},Table_0__2[[#This Row],[Sample B]]&amp;"0123456789"))</f>
        <v>8</v>
      </c>
      <c r="H762" s="1" t="str">
        <f>SUBSTITUTE((RIGHT(Table_0__2[[#This Row],[Sample B]],LEN(Table_0__2[[#This Row],[Sample B]]) - Table_0__2[[#This Row],[Column4]]+1)), "%", "")</f>
        <v>8 </v>
      </c>
      <c r="I762" s="1" t="e">
        <f>AVERAGE(Table_0__2[[#This Row],[Column3]],Table_0__2[[#This Row],[Column5]])</f>
        <v>#DIV/0!</v>
      </c>
    </row>
    <row r="763" spans="1:9" x14ac:dyDescent="0.25">
      <c r="A763" s="1" t="s">
        <v>107</v>
      </c>
      <c r="B763" s="1" t="s">
        <v>220</v>
      </c>
      <c r="C763" s="1" t="s">
        <v>172</v>
      </c>
      <c r="D763" s="1" cm="1">
        <f t="array" ref="D763">MIN(FIND({0,1,2,3,4,5,6,7,8,9},Table_0__2[[#This Row],[Sample A]]&amp;"0123456789"))</f>
        <v>7</v>
      </c>
      <c r="E763" s="1" t="str">
        <f>LEFT(Table_0__2[[#This Row],[Sample A]],Table_0__2[[#This Row],[Column1]]-1)</f>
        <v xml:space="preserve">Green </v>
      </c>
      <c r="F763" s="2" t="str">
        <f>SUBSTITUTE((RIGHT(Table_0__2[[#This Row],[Sample A]],LEN(Table_0__2[[#This Row],[Sample A]]) - Table_0__2[[#This Row],[Column1]]+1)), "%", "")</f>
        <v>6 </v>
      </c>
      <c r="G763" s="1" cm="1">
        <f t="array" ref="G763">MIN(FIND({0,1,2,3,4,5,6,7,8,9},Table_0__2[[#This Row],[Sample B]]&amp;"0123456789"))</f>
        <v>7</v>
      </c>
      <c r="H763" s="1" t="str">
        <f>SUBSTITUTE((RIGHT(Table_0__2[[#This Row],[Sample B]],LEN(Table_0__2[[#This Row],[Sample B]]) - Table_0__2[[#This Row],[Column4]]+1)), "%", "")</f>
        <v>2 </v>
      </c>
      <c r="I763" s="1" t="e">
        <f>AVERAGE(Table_0__2[[#This Row],[Column3]],Table_0__2[[#This Row],[Column5]])</f>
        <v>#DIV/0!</v>
      </c>
    </row>
    <row r="764" spans="1:9" x14ac:dyDescent="0.25">
      <c r="A764" s="1" t="s">
        <v>107</v>
      </c>
      <c r="B764" s="1" t="s">
        <v>528</v>
      </c>
      <c r="C764" s="1" t="s">
        <v>528</v>
      </c>
      <c r="D764" s="1" cm="1">
        <f t="array" ref="D764">MIN(FIND({0,1,2,3,4,5,6,7,8,9},Table_0__2[[#This Row],[Sample A]]&amp;"0123456789"))</f>
        <v>10</v>
      </c>
      <c r="E764" s="1" t="str">
        <f>LEFT(Table_0__2[[#This Row],[Sample A]],Table_0__2[[#This Row],[Column1]]-1)</f>
        <v xml:space="preserve">Lavender </v>
      </c>
      <c r="F764" s="2" t="str">
        <f>SUBSTITUTE((RIGHT(Table_0__2[[#This Row],[Sample A]],LEN(Table_0__2[[#This Row],[Sample A]]) - Table_0__2[[#This Row],[Column1]]+1)), "%", "")</f>
        <v>2 </v>
      </c>
      <c r="G764" s="1" cm="1">
        <f t="array" ref="G764">MIN(FIND({0,1,2,3,4,5,6,7,8,9},Table_0__2[[#This Row],[Sample B]]&amp;"0123456789"))</f>
        <v>10</v>
      </c>
      <c r="H764" s="1" t="str">
        <f>SUBSTITUTE((RIGHT(Table_0__2[[#This Row],[Sample B]],LEN(Table_0__2[[#This Row],[Sample B]]) - Table_0__2[[#This Row],[Column4]]+1)), "%", "")</f>
        <v>2 </v>
      </c>
      <c r="I764" s="1" t="e">
        <f>AVERAGE(Table_0__2[[#This Row],[Column3]],Table_0__2[[#This Row],[Column5]])</f>
        <v>#DIV/0!</v>
      </c>
    </row>
    <row r="765" spans="1:9" x14ac:dyDescent="0.25">
      <c r="A765" s="1" t="s">
        <v>107</v>
      </c>
      <c r="B765" s="1" t="s">
        <v>295</v>
      </c>
      <c r="C765" s="1" t="s">
        <v>213</v>
      </c>
      <c r="D765" s="1" cm="1">
        <f t="array" ref="D765">MIN(FIND({0,1,2,3,4,5,6,7,8,9},Table_0__2[[#This Row],[Sample A]]&amp;"0123456789"))</f>
        <v>7</v>
      </c>
      <c r="E765" s="1" t="str">
        <f>LEFT(Table_0__2[[#This Row],[Sample A]],Table_0__2[[#This Row],[Column1]]-1)</f>
        <v xml:space="preserve">Black </v>
      </c>
      <c r="F765" s="2" t="str">
        <f>SUBSTITUTE((RIGHT(Table_0__2[[#This Row],[Sample A]],LEN(Table_0__2[[#This Row],[Sample A]]) - Table_0__2[[#This Row],[Column1]]+1)), "%", "")</f>
        <v>2 </v>
      </c>
      <c r="G765" s="1" cm="1">
        <f t="array" ref="G765">MIN(FIND({0,1,2,3,4,5,6,7,8,9},Table_0__2[[#This Row],[Sample B]]&amp;"0123456789"))</f>
        <v>8</v>
      </c>
      <c r="H765" s="1" t="str">
        <f>SUBSTITUTE((RIGHT(Table_0__2[[#This Row],[Sample B]],LEN(Table_0__2[[#This Row],[Sample B]]) - Table_0__2[[#This Row],[Column4]]+1)), "%", "")</f>
        <v>4 </v>
      </c>
      <c r="I765" s="1" t="e">
        <f>AVERAGE(Table_0__2[[#This Row],[Column3]],Table_0__2[[#This Row],[Column5]])</f>
        <v>#DIV/0!</v>
      </c>
    </row>
    <row r="766" spans="1:9" x14ac:dyDescent="0.25">
      <c r="A766" s="1" t="s">
        <v>107</v>
      </c>
      <c r="B766" s="1" t="s">
        <v>251</v>
      </c>
      <c r="C766" s="1" t="s">
        <v>266</v>
      </c>
      <c r="D766" s="1" cm="1">
        <f t="array" ref="D766">MIN(FIND({0,1,2,3,4,5,6,7,8,9},Table_0__2[[#This Row],[Sample A]]&amp;"0123456789"))</f>
        <v>8</v>
      </c>
      <c r="E766" s="1" t="str">
        <f>LEFT(Table_0__2[[#This Row],[Sample A]],Table_0__2[[#This Row],[Column1]]-1)</f>
        <v xml:space="preserve">Violet </v>
      </c>
      <c r="F766" s="2" t="str">
        <f>SUBSTITUTE((RIGHT(Table_0__2[[#This Row],[Sample A]],LEN(Table_0__2[[#This Row],[Sample A]]) - Table_0__2[[#This Row],[Column1]]+1)), "%", "")</f>
        <v>2 </v>
      </c>
      <c r="G766" s="1" cm="1">
        <f t="array" ref="G766">MIN(FIND({0,1,2,3,4,5,6,7,8,9},Table_0__2[[#This Row],[Sample B]]&amp;"0123456789"))</f>
        <v>6</v>
      </c>
      <c r="H766" s="1" t="str">
        <f>SUBSTITUTE((RIGHT(Table_0__2[[#This Row],[Sample B]],LEN(Table_0__2[[#This Row],[Sample B]]) - Table_0__2[[#This Row],[Column4]]+1)), "%", "")</f>
        <v>2 </v>
      </c>
      <c r="I766" s="1" t="e">
        <f>AVERAGE(Table_0__2[[#This Row],[Column3]],Table_0__2[[#This Row],[Column5]])</f>
        <v>#DIV/0!</v>
      </c>
    </row>
    <row r="767" spans="1:9" x14ac:dyDescent="0.25">
      <c r="A767" s="1" t="s">
        <v>107</v>
      </c>
      <c r="B767" s="1" t="s">
        <v>354</v>
      </c>
      <c r="C767" s="1" t="s">
        <v>300</v>
      </c>
      <c r="D767" s="1" cm="1">
        <f t="array" ref="D767">MIN(FIND({0,1,2,3,4,5,6,7,8,9},Table_0__2[[#This Row],[Sample A]]&amp;"0123456789"))</f>
        <v>7</v>
      </c>
      <c r="E767" s="1" t="str">
        <f>LEFT(Table_0__2[[#This Row],[Sample A]],Table_0__2[[#This Row],[Column1]]-1)</f>
        <v xml:space="preserve">Peach </v>
      </c>
      <c r="F767" s="2" t="str">
        <f>SUBSTITUTE((RIGHT(Table_0__2[[#This Row],[Sample A]],LEN(Table_0__2[[#This Row],[Sample A]]) - Table_0__2[[#This Row],[Column1]]+1)), "%", "")</f>
        <v>2 </v>
      </c>
      <c r="G767" s="1" cm="1">
        <f t="array" ref="G767">MIN(FIND({0,1,2,3,4,5,6,7,8,9},Table_0__2[[#This Row],[Sample B]]&amp;"0123456789"))</f>
        <v>12</v>
      </c>
      <c r="H767" s="1" t="str">
        <f>SUBSTITUTE((RIGHT(Table_0__2[[#This Row],[Sample B]],LEN(Table_0__2[[#This Row],[Sample B]]) - Table_0__2[[#This Row],[Column4]]+1)), "%", "")</f>
        <v>2 </v>
      </c>
      <c r="I767" s="1" t="e">
        <f>AVERAGE(Table_0__2[[#This Row],[Column3]],Table_0__2[[#This Row],[Column5]])</f>
        <v>#DIV/0!</v>
      </c>
    </row>
    <row r="768" spans="1:9" x14ac:dyDescent="0.25">
      <c r="A768" s="1" t="s">
        <v>107</v>
      </c>
      <c r="B768" s="1" t="s">
        <v>188</v>
      </c>
      <c r="C768" s="1" t="s">
        <v>488</v>
      </c>
      <c r="D768" s="1" cm="1">
        <f t="array" ref="D768">MIN(FIND({0,1,2,3,4,5,6,7,8,9},Table_0__2[[#This Row],[Sample A]]&amp;"0123456789"))</f>
        <v>6</v>
      </c>
      <c r="E768" s="1" t="str">
        <f>LEFT(Table_0__2[[#This Row],[Sample A]],Table_0__2[[#This Row],[Column1]]-1)</f>
        <v xml:space="preserve">Teal </v>
      </c>
      <c r="F768" s="2" t="str">
        <f>SUBSTITUTE((RIGHT(Table_0__2[[#This Row],[Sample A]],LEN(Table_0__2[[#This Row],[Sample A]]) - Table_0__2[[#This Row],[Column1]]+1)), "%", "")</f>
        <v>2 </v>
      </c>
      <c r="G768" s="1" cm="1">
        <f t="array" ref="G768">MIN(FIND({0,1,2,3,4,5,6,7,8,9},Table_0__2[[#This Row],[Sample B]]&amp;"0123456789"))</f>
        <v>12</v>
      </c>
      <c r="H768" s="1" t="str">
        <f>SUBSTITUTE((RIGHT(Table_0__2[[#This Row],[Sample B]],LEN(Table_0__2[[#This Row],[Sample B]]) - Table_0__2[[#This Row],[Column4]]+1)), "%", "")</f>
        <v>2 </v>
      </c>
      <c r="I768" s="1" t="e">
        <f>AVERAGE(Table_0__2[[#This Row],[Column3]],Table_0__2[[#This Row],[Column5]])</f>
        <v>#DIV/0!</v>
      </c>
    </row>
    <row r="769" spans="1:9" x14ac:dyDescent="0.25">
      <c r="A769" s="1" t="s">
        <v>108</v>
      </c>
      <c r="B769" s="1" t="s">
        <v>509</v>
      </c>
      <c r="C769" s="1" t="s">
        <v>529</v>
      </c>
      <c r="D769" s="1" cm="1">
        <f t="array" ref="D769">MIN(FIND({0,1,2,3,4,5,6,7,8,9},Table_0__2[[#This Row],[Sample A]]&amp;"0123456789"))</f>
        <v>8</v>
      </c>
      <c r="E769" s="1" t="str">
        <f>LEFT(Table_0__2[[#This Row],[Sample A]],Table_0__2[[#This Row],[Column1]]-1)</f>
        <v xml:space="preserve">Yellow </v>
      </c>
      <c r="F769" s="2" t="str">
        <f>SUBSTITUTE((RIGHT(Table_0__2[[#This Row],[Sample A]],LEN(Table_0__2[[#This Row],[Sample A]]) - Table_0__2[[#This Row],[Column1]]+1)), "%", "")</f>
        <v>24 </v>
      </c>
      <c r="G769" s="1" cm="1">
        <f t="array" ref="G769">MIN(FIND({0,1,2,3,4,5,6,7,8,9},Table_0__2[[#This Row],[Sample B]]&amp;"0123456789"))</f>
        <v>8</v>
      </c>
      <c r="H769" s="1" t="str">
        <f>SUBSTITUTE((RIGHT(Table_0__2[[#This Row],[Sample B]],LEN(Table_0__2[[#This Row],[Sample B]]) - Table_0__2[[#This Row],[Column4]]+1)), "%", "")</f>
        <v>30 </v>
      </c>
      <c r="I769" s="1" t="e">
        <f>AVERAGE(Table_0__2[[#This Row],[Column3]],Table_0__2[[#This Row],[Column5]])</f>
        <v>#DIV/0!</v>
      </c>
    </row>
    <row r="770" spans="1:9" x14ac:dyDescent="0.25">
      <c r="A770" s="1" t="s">
        <v>108</v>
      </c>
      <c r="B770" s="1" t="s">
        <v>370</v>
      </c>
      <c r="C770" s="1" t="s">
        <v>253</v>
      </c>
      <c r="D770" s="1" cm="1">
        <f t="array" ref="D770">MIN(FIND({0,1,2,3,4,5,6,7,8,9},Table_0__2[[#This Row],[Sample A]]&amp;"0123456789"))</f>
        <v>5</v>
      </c>
      <c r="E770" s="1" t="str">
        <f>LEFT(Table_0__2[[#This Row],[Sample A]],Table_0__2[[#This Row],[Column1]]-1)</f>
        <v xml:space="preserve">Red </v>
      </c>
      <c r="F770" s="2" t="str">
        <f>SUBSTITUTE((RIGHT(Table_0__2[[#This Row],[Sample A]],LEN(Table_0__2[[#This Row],[Sample A]]) - Table_0__2[[#This Row],[Column1]]+1)), "%", "")</f>
        <v>22 </v>
      </c>
      <c r="G770" s="1" cm="1">
        <f t="array" ref="G770">MIN(FIND({0,1,2,3,4,5,6,7,8,9},Table_0__2[[#This Row],[Sample B]]&amp;"0123456789"))</f>
        <v>5</v>
      </c>
      <c r="H770" s="1" t="str">
        <f>SUBSTITUTE((RIGHT(Table_0__2[[#This Row],[Sample B]],LEN(Table_0__2[[#This Row],[Sample B]]) - Table_0__2[[#This Row],[Column4]]+1)), "%", "")</f>
        <v>20 </v>
      </c>
      <c r="I770" s="1" t="e">
        <f>AVERAGE(Table_0__2[[#This Row],[Column3]],Table_0__2[[#This Row],[Column5]])</f>
        <v>#DIV/0!</v>
      </c>
    </row>
    <row r="771" spans="1:9" x14ac:dyDescent="0.25">
      <c r="A771" s="1" t="s">
        <v>108</v>
      </c>
      <c r="B771" s="1" t="s">
        <v>479</v>
      </c>
      <c r="C771" s="1" t="s">
        <v>485</v>
      </c>
      <c r="D771" s="1" cm="1">
        <f t="array" ref="D771">MIN(FIND({0,1,2,3,4,5,6,7,8,9},Table_0__2[[#This Row],[Sample A]]&amp;"0123456789"))</f>
        <v>6</v>
      </c>
      <c r="E771" s="1" t="str">
        <f>LEFT(Table_0__2[[#This Row],[Sample A]],Table_0__2[[#This Row],[Column1]]-1)</f>
        <v xml:space="preserve">Pink </v>
      </c>
      <c r="F771" s="2" t="str">
        <f>SUBSTITUTE((RIGHT(Table_0__2[[#This Row],[Sample A]],LEN(Table_0__2[[#This Row],[Sample A]]) - Table_0__2[[#This Row],[Column1]]+1)), "%", "")</f>
        <v>12 </v>
      </c>
      <c r="G771" s="1" cm="1">
        <f t="array" ref="G771">MIN(FIND({0,1,2,3,4,5,6,7,8,9},Table_0__2[[#This Row],[Sample B]]&amp;"0123456789"))</f>
        <v>6</v>
      </c>
      <c r="H771" s="1" t="str">
        <f>SUBSTITUTE((RIGHT(Table_0__2[[#This Row],[Sample B]],LEN(Table_0__2[[#This Row],[Sample B]]) - Table_0__2[[#This Row],[Column4]]+1)), "%", "")</f>
        <v>14 </v>
      </c>
      <c r="I771" s="1" t="e">
        <f>AVERAGE(Table_0__2[[#This Row],[Column3]],Table_0__2[[#This Row],[Column5]])</f>
        <v>#DIV/0!</v>
      </c>
    </row>
    <row r="772" spans="1:9" x14ac:dyDescent="0.25">
      <c r="A772" s="1" t="s">
        <v>108</v>
      </c>
      <c r="B772" s="1" t="s">
        <v>321</v>
      </c>
      <c r="C772" s="1" t="s">
        <v>171</v>
      </c>
      <c r="D772" s="1" cm="1">
        <f t="array" ref="D772">MIN(FIND({0,1,2,3,4,5,6,7,8,9},Table_0__2[[#This Row],[Sample A]]&amp;"0123456789"))</f>
        <v>6</v>
      </c>
      <c r="E772" s="1" t="str">
        <f>LEFT(Table_0__2[[#This Row],[Sample A]],Table_0__2[[#This Row],[Column1]]-1)</f>
        <v xml:space="preserve">Blue </v>
      </c>
      <c r="F772" s="2" t="str">
        <f>SUBSTITUTE((RIGHT(Table_0__2[[#This Row],[Sample A]],LEN(Table_0__2[[#This Row],[Sample A]]) - Table_0__2[[#This Row],[Column1]]+1)), "%", "")</f>
        <v>16 </v>
      </c>
      <c r="G772" s="1" cm="1">
        <f t="array" ref="G772">MIN(FIND({0,1,2,3,4,5,6,7,8,9},Table_0__2[[#This Row],[Sample B]]&amp;"0123456789"))</f>
        <v>6</v>
      </c>
      <c r="H772" s="1" t="str">
        <f>SUBSTITUTE((RIGHT(Table_0__2[[#This Row],[Sample B]],LEN(Table_0__2[[#This Row],[Sample B]]) - Table_0__2[[#This Row],[Column4]]+1)), "%", "")</f>
        <v>8 </v>
      </c>
      <c r="I772" s="1" t="e">
        <f>AVERAGE(Table_0__2[[#This Row],[Column3]],Table_0__2[[#This Row],[Column5]])</f>
        <v>#DIV/0!</v>
      </c>
    </row>
    <row r="773" spans="1:9" x14ac:dyDescent="0.25">
      <c r="A773" s="1" t="s">
        <v>108</v>
      </c>
      <c r="B773" s="1" t="s">
        <v>202</v>
      </c>
      <c r="C773" s="1" t="s">
        <v>461</v>
      </c>
      <c r="D773" s="1" cm="1">
        <f t="array" ref="D773">MIN(FIND({0,1,2,3,4,5,6,7,8,9},Table_0__2[[#This Row],[Sample A]]&amp;"0123456789"))</f>
        <v>7</v>
      </c>
      <c r="E773" s="1" t="str">
        <f>LEFT(Table_0__2[[#This Row],[Sample A]],Table_0__2[[#This Row],[Column1]]-1)</f>
        <v xml:space="preserve">White </v>
      </c>
      <c r="F773" s="2" t="str">
        <f>SUBSTITUTE((RIGHT(Table_0__2[[#This Row],[Sample A]],LEN(Table_0__2[[#This Row],[Sample A]]) - Table_0__2[[#This Row],[Column1]]+1)), "%", "")</f>
        <v>6 </v>
      </c>
      <c r="G773" s="1" cm="1">
        <f t="array" ref="G773">MIN(FIND({0,1,2,3,4,5,6,7,8,9},Table_0__2[[#This Row],[Sample B]]&amp;"0123456789"))</f>
        <v>7</v>
      </c>
      <c r="H773" s="1" t="str">
        <f>SUBSTITUTE((RIGHT(Table_0__2[[#This Row],[Sample B]],LEN(Table_0__2[[#This Row],[Sample B]]) - Table_0__2[[#This Row],[Column4]]+1)), "%", "")</f>
        <v>12 </v>
      </c>
      <c r="I773" s="1" t="e">
        <f>AVERAGE(Table_0__2[[#This Row],[Column3]],Table_0__2[[#This Row],[Column5]])</f>
        <v>#DIV/0!</v>
      </c>
    </row>
    <row r="774" spans="1:9" x14ac:dyDescent="0.25">
      <c r="A774" s="1" t="s">
        <v>108</v>
      </c>
      <c r="B774" s="1" t="s">
        <v>220</v>
      </c>
      <c r="C774" s="1" t="s">
        <v>255</v>
      </c>
      <c r="D774" s="1" cm="1">
        <f t="array" ref="D774">MIN(FIND({0,1,2,3,4,5,6,7,8,9},Table_0__2[[#This Row],[Sample A]]&amp;"0123456789"))</f>
        <v>7</v>
      </c>
      <c r="E774" s="1" t="str">
        <f>LEFT(Table_0__2[[#This Row],[Sample A]],Table_0__2[[#This Row],[Column1]]-1)</f>
        <v xml:space="preserve">Green </v>
      </c>
      <c r="F774" s="2" t="str">
        <f>SUBSTITUTE((RIGHT(Table_0__2[[#This Row],[Sample A]],LEN(Table_0__2[[#This Row],[Sample A]]) - Table_0__2[[#This Row],[Column1]]+1)), "%", "")</f>
        <v>6 </v>
      </c>
      <c r="G774" s="1" cm="1">
        <f t="array" ref="G774">MIN(FIND({0,1,2,3,4,5,6,7,8,9},Table_0__2[[#This Row],[Sample B]]&amp;"0123456789"))</f>
        <v>7</v>
      </c>
      <c r="H774" s="1" t="str">
        <f>SUBSTITUTE((RIGHT(Table_0__2[[#This Row],[Sample B]],LEN(Table_0__2[[#This Row],[Sample B]]) - Table_0__2[[#This Row],[Column4]]+1)), "%", "")</f>
        <v>8 </v>
      </c>
      <c r="I774" s="1" t="e">
        <f>AVERAGE(Table_0__2[[#This Row],[Column3]],Table_0__2[[#This Row],[Column5]])</f>
        <v>#DIV/0!</v>
      </c>
    </row>
    <row r="775" spans="1:9" x14ac:dyDescent="0.25">
      <c r="A775" s="1" t="s">
        <v>108</v>
      </c>
      <c r="B775" s="1" t="s">
        <v>316</v>
      </c>
      <c r="C775" s="1" t="s">
        <v>178</v>
      </c>
      <c r="D775" s="1" cm="1">
        <f t="array" ref="D775">MIN(FIND({0,1,2,3,4,5,6,7,8,9},Table_0__2[[#This Row],[Sample A]]&amp;"0123456789"))</f>
        <v>8</v>
      </c>
      <c r="E775" s="1" t="str">
        <f>LEFT(Table_0__2[[#This Row],[Sample A]],Table_0__2[[#This Row],[Column1]]-1)</f>
        <v xml:space="preserve">Purple </v>
      </c>
      <c r="F775" s="2" t="str">
        <f>SUBSTITUTE((RIGHT(Table_0__2[[#This Row],[Sample A]],LEN(Table_0__2[[#This Row],[Sample A]]) - Table_0__2[[#This Row],[Column1]]+1)), "%", "")</f>
        <v>6 </v>
      </c>
      <c r="G775" s="1" cm="1">
        <f t="array" ref="G775">MIN(FIND({0,1,2,3,4,5,6,7,8,9},Table_0__2[[#This Row],[Sample B]]&amp;"0123456789"))</f>
        <v>8</v>
      </c>
      <c r="H775" s="1" t="str">
        <f>SUBSTITUTE((RIGHT(Table_0__2[[#This Row],[Sample B]],LEN(Table_0__2[[#This Row],[Sample B]]) - Table_0__2[[#This Row],[Column4]]+1)), "%", "")</f>
        <v>2 </v>
      </c>
      <c r="I775" s="1" t="e">
        <f>AVERAGE(Table_0__2[[#This Row],[Column3]],Table_0__2[[#This Row],[Column5]])</f>
        <v>#DIV/0!</v>
      </c>
    </row>
    <row r="776" spans="1:9" x14ac:dyDescent="0.25">
      <c r="A776" s="1" t="s">
        <v>108</v>
      </c>
      <c r="B776" s="1" t="s">
        <v>213</v>
      </c>
      <c r="C776" s="1" t="s">
        <v>213</v>
      </c>
      <c r="D776" s="1" cm="1">
        <f t="array" ref="D776">MIN(FIND({0,1,2,3,4,5,6,7,8,9},Table_0__2[[#This Row],[Sample A]]&amp;"0123456789"))</f>
        <v>8</v>
      </c>
      <c r="E776" s="1" t="str">
        <f>LEFT(Table_0__2[[#This Row],[Sample A]],Table_0__2[[#This Row],[Column1]]-1)</f>
        <v xml:space="preserve">Orange </v>
      </c>
      <c r="F776" s="2" t="str">
        <f>SUBSTITUTE((RIGHT(Table_0__2[[#This Row],[Sample A]],LEN(Table_0__2[[#This Row],[Sample A]]) - Table_0__2[[#This Row],[Column1]]+1)), "%", "")</f>
        <v>4 </v>
      </c>
      <c r="G776" s="1" cm="1">
        <f t="array" ref="G776">MIN(FIND({0,1,2,3,4,5,6,7,8,9},Table_0__2[[#This Row],[Sample B]]&amp;"0123456789"))</f>
        <v>8</v>
      </c>
      <c r="H776" s="1" t="str">
        <f>SUBSTITUTE((RIGHT(Table_0__2[[#This Row],[Sample B]],LEN(Table_0__2[[#This Row],[Sample B]]) - Table_0__2[[#This Row],[Column4]]+1)), "%", "")</f>
        <v>4 </v>
      </c>
      <c r="I776" s="1" t="e">
        <f>AVERAGE(Table_0__2[[#This Row],[Column3]],Table_0__2[[#This Row],[Column5]])</f>
        <v>#DIV/0!</v>
      </c>
    </row>
    <row r="777" spans="1:9" x14ac:dyDescent="0.25">
      <c r="A777" s="1" t="s">
        <v>108</v>
      </c>
      <c r="B777" s="1" t="s">
        <v>266</v>
      </c>
      <c r="C777" s="1" t="s">
        <v>261</v>
      </c>
      <c r="D777" s="1" cm="1">
        <f t="array" ref="D777">MIN(FIND({0,1,2,3,4,5,6,7,8,9},Table_0__2[[#This Row],[Sample A]]&amp;"0123456789"))</f>
        <v>6</v>
      </c>
      <c r="E777" s="1" t="str">
        <f>LEFT(Table_0__2[[#This Row],[Sample A]],Table_0__2[[#This Row],[Column1]]-1)</f>
        <v xml:space="preserve">Gold </v>
      </c>
      <c r="F777" s="2" t="str">
        <f>SUBSTITUTE((RIGHT(Table_0__2[[#This Row],[Sample A]],LEN(Table_0__2[[#This Row],[Sample A]]) - Table_0__2[[#This Row],[Column1]]+1)), "%", "")</f>
        <v>2 </v>
      </c>
      <c r="G777" s="1" cm="1">
        <f t="array" ref="G777">MIN(FIND({0,1,2,3,4,5,6,7,8,9},Table_0__2[[#This Row],[Sample B]]&amp;"0123456789"))</f>
        <v>11</v>
      </c>
      <c r="H777" s="1" t="str">
        <f>SUBSTITUTE((RIGHT(Table_0__2[[#This Row],[Sample B]],LEN(Table_0__2[[#This Row],[Sample B]]) - Table_0__2[[#This Row],[Column4]]+1)), "%", "")</f>
        <v>2 </v>
      </c>
      <c r="I777" s="1" t="e">
        <f>AVERAGE(Table_0__2[[#This Row],[Column3]],Table_0__2[[#This Row],[Column5]])</f>
        <v>#DIV/0!</v>
      </c>
    </row>
    <row r="778" spans="1:9" x14ac:dyDescent="0.25">
      <c r="A778" s="1" t="s">
        <v>109</v>
      </c>
      <c r="B778" s="1" t="s">
        <v>503</v>
      </c>
      <c r="C778" s="1" t="s">
        <v>530</v>
      </c>
      <c r="D778" s="1" cm="1">
        <f t="array" ref="D778">MIN(FIND({0,1,2,3,4,5,6,7,8,9},Table_0__2[[#This Row],[Sample A]]&amp;"0123456789"))</f>
        <v>8</v>
      </c>
      <c r="E778" s="1" t="str">
        <f>LEFT(Table_0__2[[#This Row],[Sample A]],Table_0__2[[#This Row],[Column1]]-1)</f>
        <v xml:space="preserve">Yellow </v>
      </c>
      <c r="F778" s="2" t="str">
        <f>SUBSTITUTE((RIGHT(Table_0__2[[#This Row],[Sample A]],LEN(Table_0__2[[#This Row],[Sample A]]) - Table_0__2[[#This Row],[Column1]]+1)), "%", "")</f>
        <v>39 </v>
      </c>
      <c r="G778" s="1" cm="1">
        <f t="array" ref="G778">MIN(FIND({0,1,2,3,4,5,6,7,8,9},Table_0__2[[#This Row],[Sample B]]&amp;"0123456789"))</f>
        <v>8</v>
      </c>
      <c r="H778" s="1" t="str">
        <f>SUBSTITUTE((RIGHT(Table_0__2[[#This Row],[Sample B]],LEN(Table_0__2[[#This Row],[Sample B]]) - Table_0__2[[#This Row],[Column4]]+1)), "%", "")</f>
        <v>35 </v>
      </c>
      <c r="I778" s="1" t="e">
        <f>AVERAGE(Table_0__2[[#This Row],[Column3]],Table_0__2[[#This Row],[Column5]])</f>
        <v>#DIV/0!</v>
      </c>
    </row>
    <row r="779" spans="1:9" x14ac:dyDescent="0.25">
      <c r="A779" s="1" t="s">
        <v>109</v>
      </c>
      <c r="B779" s="1" t="s">
        <v>531</v>
      </c>
      <c r="C779" s="1" t="s">
        <v>532</v>
      </c>
      <c r="D779" s="1" cm="1">
        <f t="array" ref="D779">MIN(FIND({0,1,2,3,4,5,6,7,8,9},Table_0__2[[#This Row],[Sample A]]&amp;"0123456789"))</f>
        <v>6</v>
      </c>
      <c r="E779" s="1" t="str">
        <f>LEFT(Table_0__2[[#This Row],[Sample A]],Table_0__2[[#This Row],[Column1]]-1)</f>
        <v xml:space="preserve">Blue </v>
      </c>
      <c r="F779" s="2" t="str">
        <f>SUBSTITUTE((RIGHT(Table_0__2[[#This Row],[Sample A]],LEN(Table_0__2[[#This Row],[Sample A]]) - Table_0__2[[#This Row],[Column1]]+1)), "%", "")</f>
        <v>24 </v>
      </c>
      <c r="G779" s="1" cm="1">
        <f t="array" ref="G779">MIN(FIND({0,1,2,3,4,5,6,7,8,9},Table_0__2[[#This Row],[Sample B]]&amp;"0123456789"))</f>
        <v>6</v>
      </c>
      <c r="H779" s="1" t="str">
        <f>SUBSTITUTE((RIGHT(Table_0__2[[#This Row],[Sample B]],LEN(Table_0__2[[#This Row],[Sample B]]) - Table_0__2[[#This Row],[Column4]]+1)), "%", "")</f>
        <v>29 </v>
      </c>
      <c r="I779" s="1" t="e">
        <f>AVERAGE(Table_0__2[[#This Row],[Column3]],Table_0__2[[#This Row],[Column5]])</f>
        <v>#DIV/0!</v>
      </c>
    </row>
    <row r="780" spans="1:9" x14ac:dyDescent="0.25">
      <c r="A780" s="1" t="s">
        <v>109</v>
      </c>
      <c r="B780" s="1" t="s">
        <v>371</v>
      </c>
      <c r="C780" s="1" t="s">
        <v>168</v>
      </c>
      <c r="D780" s="1" cm="1">
        <f t="array" ref="D780">MIN(FIND({0,1,2,3,4,5,6,7,8,9},Table_0__2[[#This Row],[Sample A]]&amp;"0123456789"))</f>
        <v>5</v>
      </c>
      <c r="E780" s="1" t="str">
        <f>LEFT(Table_0__2[[#This Row],[Sample A]],Table_0__2[[#This Row],[Column1]]-1)</f>
        <v xml:space="preserve">Red </v>
      </c>
      <c r="F780" s="2" t="str">
        <f>SUBSTITUTE((RIGHT(Table_0__2[[#This Row],[Sample A]],LEN(Table_0__2[[#This Row],[Sample A]]) - Table_0__2[[#This Row],[Column1]]+1)), "%", "")</f>
        <v>17 </v>
      </c>
      <c r="G780" s="1" cm="1">
        <f t="array" ref="G780">MIN(FIND({0,1,2,3,4,5,6,7,8,9},Table_0__2[[#This Row],[Sample B]]&amp;"0123456789"))</f>
        <v>5</v>
      </c>
      <c r="H780" s="1" t="str">
        <f>SUBSTITUTE((RIGHT(Table_0__2[[#This Row],[Sample B]],LEN(Table_0__2[[#This Row],[Sample B]]) - Table_0__2[[#This Row],[Column4]]+1)), "%", "")</f>
        <v>24 </v>
      </c>
      <c r="I780" s="1" t="e">
        <f>AVERAGE(Table_0__2[[#This Row],[Column3]],Table_0__2[[#This Row],[Column5]])</f>
        <v>#DIV/0!</v>
      </c>
    </row>
    <row r="781" spans="1:9" x14ac:dyDescent="0.25">
      <c r="A781" s="1" t="s">
        <v>109</v>
      </c>
      <c r="B781" s="1" t="s">
        <v>377</v>
      </c>
      <c r="C781" s="1" t="s">
        <v>211</v>
      </c>
      <c r="D781" s="1" cm="1">
        <f t="array" ref="D781">MIN(FIND({0,1,2,3,4,5,6,7,8,9},Table_0__2[[#This Row],[Sample A]]&amp;"0123456789"))</f>
        <v>7</v>
      </c>
      <c r="E781" s="1" t="str">
        <f>LEFT(Table_0__2[[#This Row],[Sample A]],Table_0__2[[#This Row],[Column1]]-1)</f>
        <v xml:space="preserve">White </v>
      </c>
      <c r="F781" s="2" t="str">
        <f>SUBSTITUTE((RIGHT(Table_0__2[[#This Row],[Sample A]],LEN(Table_0__2[[#This Row],[Sample A]]) - Table_0__2[[#This Row],[Column1]]+1)), "%", "")</f>
        <v>8 </v>
      </c>
      <c r="G781" s="1" cm="1">
        <f t="array" ref="G781">MIN(FIND({0,1,2,3,4,5,6,7,8,9},Table_0__2[[#This Row],[Sample B]]&amp;"0123456789"))</f>
        <v>7</v>
      </c>
      <c r="H781" s="1" t="str">
        <f>SUBSTITUTE((RIGHT(Table_0__2[[#This Row],[Sample B]],LEN(Table_0__2[[#This Row],[Sample B]]) - Table_0__2[[#This Row],[Column4]]+1)), "%", "")</f>
        <v>4 </v>
      </c>
      <c r="I781" s="1" t="e">
        <f>AVERAGE(Table_0__2[[#This Row],[Column3]],Table_0__2[[#This Row],[Column5]])</f>
        <v>#DIV/0!</v>
      </c>
    </row>
    <row r="782" spans="1:9" x14ac:dyDescent="0.25">
      <c r="A782" s="1" t="s">
        <v>109</v>
      </c>
      <c r="B782" s="1" t="s">
        <v>172</v>
      </c>
      <c r="C782" s="1" t="s">
        <v>173</v>
      </c>
      <c r="D782" s="1" cm="1">
        <f t="array" ref="D782">MIN(FIND({0,1,2,3,4,5,6,7,8,9},Table_0__2[[#This Row],[Sample A]]&amp;"0123456789"))</f>
        <v>7</v>
      </c>
      <c r="E782" s="1" t="str">
        <f>LEFT(Table_0__2[[#This Row],[Sample A]],Table_0__2[[#This Row],[Column1]]-1)</f>
        <v xml:space="preserve">Green </v>
      </c>
      <c r="F782" s="2" t="str">
        <f>SUBSTITUTE((RIGHT(Table_0__2[[#This Row],[Sample A]],LEN(Table_0__2[[#This Row],[Sample A]]) - Table_0__2[[#This Row],[Column1]]+1)), "%", "")</f>
        <v>2 </v>
      </c>
      <c r="G782" s="1" cm="1">
        <f t="array" ref="G782">MIN(FIND({0,1,2,3,4,5,6,7,8,9},Table_0__2[[#This Row],[Sample B]]&amp;"0123456789"))</f>
        <v>7</v>
      </c>
      <c r="H782" s="1" t="str">
        <f>SUBSTITUTE((RIGHT(Table_0__2[[#This Row],[Sample B]],LEN(Table_0__2[[#This Row],[Sample B]]) - Table_0__2[[#This Row],[Column4]]+1)), "%", "")</f>
        <v>4 </v>
      </c>
      <c r="I782" s="1" t="e">
        <f>AVERAGE(Table_0__2[[#This Row],[Column3]],Table_0__2[[#This Row],[Column5]])</f>
        <v>#DIV/0!</v>
      </c>
    </row>
    <row r="783" spans="1:9" x14ac:dyDescent="0.25">
      <c r="A783" s="1" t="s">
        <v>109</v>
      </c>
      <c r="B783" s="1" t="s">
        <v>210</v>
      </c>
      <c r="C783" s="1" t="s">
        <v>259</v>
      </c>
      <c r="D783" s="1" cm="1">
        <f t="array" ref="D783">MIN(FIND({0,1,2,3,4,5,6,7,8,9},Table_0__2[[#This Row],[Sample A]]&amp;"0123456789"))</f>
        <v>6</v>
      </c>
      <c r="E783" s="1" t="str">
        <f>LEFT(Table_0__2[[#This Row],[Sample A]],Table_0__2[[#This Row],[Column1]]-1)</f>
        <v xml:space="preserve">Pink </v>
      </c>
      <c r="F783" s="2" t="str">
        <f>SUBSTITUTE((RIGHT(Table_0__2[[#This Row],[Sample A]],LEN(Table_0__2[[#This Row],[Sample A]]) - Table_0__2[[#This Row],[Column1]]+1)), "%", "")</f>
        <v>6 </v>
      </c>
      <c r="G783" s="1" cm="1">
        <f t="array" ref="G783">MIN(FIND({0,1,2,3,4,5,6,7,8,9},Table_0__2[[#This Row],[Sample B]]&amp;"0123456789"))</f>
        <v>7</v>
      </c>
      <c r="H783" s="1" t="str">
        <f>SUBSTITUTE((RIGHT(Table_0__2[[#This Row],[Sample B]],LEN(Table_0__2[[#This Row],[Sample B]]) - Table_0__2[[#This Row],[Column4]]+1)), "%", "")</f>
        <v>4 </v>
      </c>
      <c r="I783" s="1" t="e">
        <f>AVERAGE(Table_0__2[[#This Row],[Column3]],Table_0__2[[#This Row],[Column5]])</f>
        <v>#DIV/0!</v>
      </c>
    </row>
    <row r="784" spans="1:9" x14ac:dyDescent="0.25">
      <c r="A784" s="1" t="s">
        <v>109</v>
      </c>
      <c r="B784" s="1" t="s">
        <v>186</v>
      </c>
      <c r="C784" s="1" t="s">
        <v>266</v>
      </c>
      <c r="D784" s="1" cm="1">
        <f t="array" ref="D784">MIN(FIND({0,1,2,3,4,5,6,7,8,9},Table_0__2[[#This Row],[Sample A]]&amp;"0123456789"))</f>
        <v>8</v>
      </c>
      <c r="E784" s="1" t="str">
        <f>LEFT(Table_0__2[[#This Row],[Sample A]],Table_0__2[[#This Row],[Column1]]-1)</f>
        <v xml:space="preserve">Orange </v>
      </c>
      <c r="F784" s="2" t="str">
        <f>SUBSTITUTE((RIGHT(Table_0__2[[#This Row],[Sample A]],LEN(Table_0__2[[#This Row],[Sample A]]) - Table_0__2[[#This Row],[Column1]]+1)), "%", "")</f>
        <v>2 </v>
      </c>
      <c r="G784" s="1" cm="1">
        <f t="array" ref="G784">MIN(FIND({0,1,2,3,4,5,6,7,8,9},Table_0__2[[#This Row],[Sample B]]&amp;"0123456789"))</f>
        <v>6</v>
      </c>
      <c r="H784" s="1" t="str">
        <f>SUBSTITUTE((RIGHT(Table_0__2[[#This Row],[Sample B]],LEN(Table_0__2[[#This Row],[Sample B]]) - Table_0__2[[#This Row],[Column4]]+1)), "%", "")</f>
        <v>2 </v>
      </c>
      <c r="I784" s="1" t="e">
        <f>AVERAGE(Table_0__2[[#This Row],[Column3]],Table_0__2[[#This Row],[Column5]])</f>
        <v>#DIV/0!</v>
      </c>
    </row>
    <row r="785" spans="1:9" x14ac:dyDescent="0.25">
      <c r="A785" s="1" t="s">
        <v>110</v>
      </c>
      <c r="B785" s="1" t="s">
        <v>529</v>
      </c>
      <c r="C785" s="1" t="s">
        <v>509</v>
      </c>
      <c r="D785" s="1" cm="1">
        <f t="array" ref="D785">MIN(FIND({0,1,2,3,4,5,6,7,8,9},Table_0__2[[#This Row],[Sample A]]&amp;"0123456789"))</f>
        <v>8</v>
      </c>
      <c r="E785" s="1" t="str">
        <f>LEFT(Table_0__2[[#This Row],[Sample A]],Table_0__2[[#This Row],[Column1]]-1)</f>
        <v xml:space="preserve">Yellow </v>
      </c>
      <c r="F785" s="2" t="str">
        <f>SUBSTITUTE((RIGHT(Table_0__2[[#This Row],[Sample A]],LEN(Table_0__2[[#This Row],[Sample A]]) - Table_0__2[[#This Row],[Column1]]+1)), "%", "")</f>
        <v>30 </v>
      </c>
      <c r="G785" s="1" cm="1">
        <f t="array" ref="G785">MIN(FIND({0,1,2,3,4,5,6,7,8,9},Table_0__2[[#This Row],[Sample B]]&amp;"0123456789"))</f>
        <v>8</v>
      </c>
      <c r="H785" s="1" t="str">
        <f>SUBSTITUTE((RIGHT(Table_0__2[[#This Row],[Sample B]],LEN(Table_0__2[[#This Row],[Sample B]]) - Table_0__2[[#This Row],[Column4]]+1)), "%", "")</f>
        <v>24 </v>
      </c>
      <c r="I785" s="1" t="e">
        <f>AVERAGE(Table_0__2[[#This Row],[Column3]],Table_0__2[[#This Row],[Column5]])</f>
        <v>#DIV/0!</v>
      </c>
    </row>
    <row r="786" spans="1:9" x14ac:dyDescent="0.25">
      <c r="A786" s="1" t="s">
        <v>110</v>
      </c>
      <c r="B786" s="1" t="s">
        <v>351</v>
      </c>
      <c r="C786" s="1" t="s">
        <v>527</v>
      </c>
      <c r="D786" s="1" cm="1">
        <f t="array" ref="D786">MIN(FIND({0,1,2,3,4,5,6,7,8,9},Table_0__2[[#This Row],[Sample A]]&amp;"0123456789"))</f>
        <v>6</v>
      </c>
      <c r="E786" s="1" t="str">
        <f>LEFT(Table_0__2[[#This Row],[Sample A]],Table_0__2[[#This Row],[Column1]]-1)</f>
        <v xml:space="preserve">Blue </v>
      </c>
      <c r="F786" s="2" t="str">
        <f>SUBSTITUTE((RIGHT(Table_0__2[[#This Row],[Sample A]],LEN(Table_0__2[[#This Row],[Sample A]]) - Table_0__2[[#This Row],[Column1]]+1)), "%", "")</f>
        <v>18 </v>
      </c>
      <c r="G786" s="1" cm="1">
        <f t="array" ref="G786">MIN(FIND({0,1,2,3,4,5,6,7,8,9},Table_0__2[[#This Row],[Sample B]]&amp;"0123456789"))</f>
        <v>6</v>
      </c>
      <c r="H786" s="1" t="str">
        <f>SUBSTITUTE((RIGHT(Table_0__2[[#This Row],[Sample B]],LEN(Table_0__2[[#This Row],[Sample B]]) - Table_0__2[[#This Row],[Column4]]+1)), "%", "")</f>
        <v>21 </v>
      </c>
      <c r="I786" s="1" t="e">
        <f>AVERAGE(Table_0__2[[#This Row],[Column3]],Table_0__2[[#This Row],[Column5]])</f>
        <v>#DIV/0!</v>
      </c>
    </row>
    <row r="787" spans="1:9" x14ac:dyDescent="0.25">
      <c r="A787" s="1" t="s">
        <v>110</v>
      </c>
      <c r="B787" s="1" t="s">
        <v>533</v>
      </c>
      <c r="C787" s="1" t="s">
        <v>368</v>
      </c>
      <c r="D787" s="1" cm="1">
        <f t="array" ref="D787">MIN(FIND({0,1,2,3,4,5,6,7,8,9},Table_0__2[[#This Row],[Sample A]]&amp;"0123456789"))</f>
        <v>6</v>
      </c>
      <c r="E787" s="1" t="str">
        <f>LEFT(Table_0__2[[#This Row],[Sample A]],Table_0__2[[#This Row],[Column1]]-1)</f>
        <v xml:space="preserve">Pink </v>
      </c>
      <c r="F787" s="2" t="str">
        <f>SUBSTITUTE((RIGHT(Table_0__2[[#This Row],[Sample A]],LEN(Table_0__2[[#This Row],[Sample A]]) - Table_0__2[[#This Row],[Column1]]+1)), "%", "")</f>
        <v>22 </v>
      </c>
      <c r="G787" s="1" cm="1">
        <f t="array" ref="G787">MIN(FIND({0,1,2,3,4,5,6,7,8,9},Table_0__2[[#This Row],[Sample B]]&amp;"0123456789"))</f>
        <v>6</v>
      </c>
      <c r="H787" s="1" t="str">
        <f>SUBSTITUTE((RIGHT(Table_0__2[[#This Row],[Sample B]],LEN(Table_0__2[[#This Row],[Sample B]]) - Table_0__2[[#This Row],[Column4]]+1)), "%", "")</f>
        <v>18 </v>
      </c>
      <c r="I787" s="1" t="e">
        <f>AVERAGE(Table_0__2[[#This Row],[Column3]],Table_0__2[[#This Row],[Column5]])</f>
        <v>#DIV/0!</v>
      </c>
    </row>
    <row r="788" spans="1:9" x14ac:dyDescent="0.25">
      <c r="A788" s="1" t="s">
        <v>110</v>
      </c>
      <c r="B788" s="1" t="s">
        <v>339</v>
      </c>
      <c r="C788" s="1" t="s">
        <v>320</v>
      </c>
      <c r="D788" s="1" cm="1">
        <f t="array" ref="D788">MIN(FIND({0,1,2,3,4,5,6,7,8,9},Table_0__2[[#This Row],[Sample A]]&amp;"0123456789"))</f>
        <v>7</v>
      </c>
      <c r="E788" s="1" t="str">
        <f>LEFT(Table_0__2[[#This Row],[Sample A]],Table_0__2[[#This Row],[Column1]]-1)</f>
        <v xml:space="preserve">Green </v>
      </c>
      <c r="F788" s="2" t="str">
        <f>SUBSTITUTE((RIGHT(Table_0__2[[#This Row],[Sample A]],LEN(Table_0__2[[#This Row],[Sample A]]) - Table_0__2[[#This Row],[Column1]]+1)), "%", "")</f>
        <v>12 </v>
      </c>
      <c r="G788" s="1" cm="1">
        <f t="array" ref="G788">MIN(FIND({0,1,2,3,4,5,6,7,8,9},Table_0__2[[#This Row],[Sample B]]&amp;"0123456789"))</f>
        <v>7</v>
      </c>
      <c r="H788" s="1" t="str">
        <f>SUBSTITUTE((RIGHT(Table_0__2[[#This Row],[Sample B]],LEN(Table_0__2[[#This Row],[Sample B]]) - Table_0__2[[#This Row],[Column4]]+1)), "%", "")</f>
        <v>14 </v>
      </c>
      <c r="I788" s="1" t="e">
        <f>AVERAGE(Table_0__2[[#This Row],[Column3]],Table_0__2[[#This Row],[Column5]])</f>
        <v>#DIV/0!</v>
      </c>
    </row>
    <row r="789" spans="1:9" x14ac:dyDescent="0.25">
      <c r="A789" s="1" t="s">
        <v>110</v>
      </c>
      <c r="B789" s="1" t="s">
        <v>202</v>
      </c>
      <c r="C789" s="1" t="s">
        <v>285</v>
      </c>
      <c r="D789" s="1" cm="1">
        <f t="array" ref="D789">MIN(FIND({0,1,2,3,4,5,6,7,8,9},Table_0__2[[#This Row],[Sample A]]&amp;"0123456789"))</f>
        <v>7</v>
      </c>
      <c r="E789" s="1" t="str">
        <f>LEFT(Table_0__2[[#This Row],[Sample A]],Table_0__2[[#This Row],[Column1]]-1)</f>
        <v xml:space="preserve">White </v>
      </c>
      <c r="F789" s="2" t="str">
        <f>SUBSTITUTE((RIGHT(Table_0__2[[#This Row],[Sample A]],LEN(Table_0__2[[#This Row],[Sample A]]) - Table_0__2[[#This Row],[Column1]]+1)), "%", "")</f>
        <v>6 </v>
      </c>
      <c r="G789" s="1" cm="1">
        <f t="array" ref="G789">MIN(FIND({0,1,2,3,4,5,6,7,8,9},Table_0__2[[#This Row],[Sample B]]&amp;"0123456789"))</f>
        <v>7</v>
      </c>
      <c r="H789" s="1" t="str">
        <f>SUBSTITUTE((RIGHT(Table_0__2[[#This Row],[Sample B]],LEN(Table_0__2[[#This Row],[Sample B]]) - Table_0__2[[#This Row],[Column4]]+1)), "%", "")</f>
        <v>10 </v>
      </c>
      <c r="I789" s="1" t="e">
        <f>AVERAGE(Table_0__2[[#This Row],[Column3]],Table_0__2[[#This Row],[Column5]])</f>
        <v>#DIV/0!</v>
      </c>
    </row>
    <row r="790" spans="1:9" x14ac:dyDescent="0.25">
      <c r="A790" s="1" t="s">
        <v>110</v>
      </c>
      <c r="B790" s="1" t="s">
        <v>229</v>
      </c>
      <c r="C790" s="1" t="s">
        <v>387</v>
      </c>
      <c r="D790" s="1" cm="1">
        <f t="array" ref="D790">MIN(FIND({0,1,2,3,4,5,6,7,8,9},Table_0__2[[#This Row],[Sample A]]&amp;"0123456789"))</f>
        <v>5</v>
      </c>
      <c r="E790" s="1" t="str">
        <f>LEFT(Table_0__2[[#This Row],[Sample A]],Table_0__2[[#This Row],[Column1]]-1)</f>
        <v xml:space="preserve">Red </v>
      </c>
      <c r="F790" s="2" t="str">
        <f>SUBSTITUTE((RIGHT(Table_0__2[[#This Row],[Sample A]],LEN(Table_0__2[[#This Row],[Sample A]]) - Table_0__2[[#This Row],[Column1]]+1)), "%", "")</f>
        <v>6 </v>
      </c>
      <c r="G790" s="1" cm="1">
        <f t="array" ref="G790">MIN(FIND({0,1,2,3,4,5,6,7,8,9},Table_0__2[[#This Row],[Sample B]]&amp;"0123456789"))</f>
        <v>5</v>
      </c>
      <c r="H790" s="1" t="str">
        <f>SUBSTITUTE((RIGHT(Table_0__2[[#This Row],[Sample B]],LEN(Table_0__2[[#This Row],[Sample B]]) - Table_0__2[[#This Row],[Column4]]+1)), "%", "")</f>
        <v>4 </v>
      </c>
      <c r="I790" s="1" t="e">
        <f>AVERAGE(Table_0__2[[#This Row],[Column3]],Table_0__2[[#This Row],[Column5]])</f>
        <v>#DIV/0!</v>
      </c>
    </row>
    <row r="791" spans="1:9" x14ac:dyDescent="0.25">
      <c r="A791" s="1" t="s">
        <v>110</v>
      </c>
      <c r="B791" s="1" t="s">
        <v>316</v>
      </c>
      <c r="C791" s="1" t="s">
        <v>178</v>
      </c>
      <c r="D791" s="1" cm="1">
        <f t="array" ref="D791">MIN(FIND({0,1,2,3,4,5,6,7,8,9},Table_0__2[[#This Row],[Sample A]]&amp;"0123456789"))</f>
        <v>8</v>
      </c>
      <c r="E791" s="1" t="str">
        <f>LEFT(Table_0__2[[#This Row],[Sample A]],Table_0__2[[#This Row],[Column1]]-1)</f>
        <v xml:space="preserve">Purple </v>
      </c>
      <c r="F791" s="2" t="str">
        <f>SUBSTITUTE((RIGHT(Table_0__2[[#This Row],[Sample A]],LEN(Table_0__2[[#This Row],[Sample A]]) - Table_0__2[[#This Row],[Column1]]+1)), "%", "")</f>
        <v>6 </v>
      </c>
      <c r="G791" s="1" cm="1">
        <f t="array" ref="G791">MIN(FIND({0,1,2,3,4,5,6,7,8,9},Table_0__2[[#This Row],[Sample B]]&amp;"0123456789"))</f>
        <v>8</v>
      </c>
      <c r="H791" s="1" t="str">
        <f>SUBSTITUTE((RIGHT(Table_0__2[[#This Row],[Sample B]],LEN(Table_0__2[[#This Row],[Sample B]]) - Table_0__2[[#This Row],[Column4]]+1)), "%", "")</f>
        <v>2 </v>
      </c>
      <c r="I791" s="1" t="e">
        <f>AVERAGE(Table_0__2[[#This Row],[Column3]],Table_0__2[[#This Row],[Column5]])</f>
        <v>#DIV/0!</v>
      </c>
    </row>
    <row r="792" spans="1:9" x14ac:dyDescent="0.25">
      <c r="A792" s="1" t="s">
        <v>110</v>
      </c>
      <c r="B792" s="1" t="s">
        <v>534</v>
      </c>
      <c r="C792" s="1" t="s">
        <v>213</v>
      </c>
      <c r="D792" s="1" cm="1">
        <f t="array" ref="D792">MIN(FIND({0,1,2,3,4,5,6,7,8,9},Table_0__2[[#This Row],[Sample A]]&amp;"0123456789"))</f>
        <v>16</v>
      </c>
      <c r="E792" s="1" t="str">
        <f>LEFT(Table_0__2[[#This Row],[Sample A]],Table_0__2[[#This Row],[Column1]]-1)</f>
        <v xml:space="preserve">Sea foam green </v>
      </c>
      <c r="F792" s="2" t="str">
        <f>SUBSTITUTE((RIGHT(Table_0__2[[#This Row],[Sample A]],LEN(Table_0__2[[#This Row],[Sample A]]) - Table_0__2[[#This Row],[Column1]]+1)), "%", "")</f>
        <v>2 </v>
      </c>
      <c r="G792" s="1" cm="1">
        <f t="array" ref="G792">MIN(FIND({0,1,2,3,4,5,6,7,8,9},Table_0__2[[#This Row],[Sample B]]&amp;"0123456789"))</f>
        <v>8</v>
      </c>
      <c r="H792" s="1" t="str">
        <f>SUBSTITUTE((RIGHT(Table_0__2[[#This Row],[Sample B]],LEN(Table_0__2[[#This Row],[Sample B]]) - Table_0__2[[#This Row],[Column4]]+1)), "%", "")</f>
        <v>4 </v>
      </c>
      <c r="I792" s="1" t="e">
        <f>AVERAGE(Table_0__2[[#This Row],[Column3]],Table_0__2[[#This Row],[Column5]])</f>
        <v>#DIV/0!</v>
      </c>
    </row>
    <row r="793" spans="1:9" x14ac:dyDescent="0.25">
      <c r="A793" s="1" t="s">
        <v>111</v>
      </c>
      <c r="B793" s="1" t="s">
        <v>432</v>
      </c>
      <c r="C793" s="1" t="s">
        <v>189</v>
      </c>
      <c r="D793" s="1" cm="1">
        <f t="array" ref="D793">MIN(FIND({0,1,2,3,4,5,6,7,8,9},Table_0__2[[#This Row],[Sample A]]&amp;"0123456789"))</f>
        <v>5</v>
      </c>
      <c r="E793" s="1" t="str">
        <f>LEFT(Table_0__2[[#This Row],[Sample A]],Table_0__2[[#This Row],[Column1]]-1)</f>
        <v xml:space="preserve">Red </v>
      </c>
      <c r="F793" s="2" t="str">
        <f>SUBSTITUTE((RIGHT(Table_0__2[[#This Row],[Sample A]],LEN(Table_0__2[[#This Row],[Sample A]]) - Table_0__2[[#This Row],[Column1]]+1)), "%", "")</f>
        <v>74 </v>
      </c>
      <c r="G793" s="1" cm="1">
        <f t="array" ref="G793">MIN(FIND({0,1,2,3,4,5,6,7,8,9},Table_0__2[[#This Row],[Sample B]]&amp;"0123456789"))</f>
        <v>5</v>
      </c>
      <c r="H793" s="1" t="str">
        <f>SUBSTITUTE((RIGHT(Table_0__2[[#This Row],[Sample B]],LEN(Table_0__2[[#This Row],[Sample B]]) - Table_0__2[[#This Row],[Column4]]+1)), "%", "")</f>
        <v>78 </v>
      </c>
      <c r="I793" s="1" t="e">
        <f>AVERAGE(Table_0__2[[#This Row],[Column3]],Table_0__2[[#This Row],[Column5]])</f>
        <v>#DIV/0!</v>
      </c>
    </row>
    <row r="794" spans="1:9" x14ac:dyDescent="0.25">
      <c r="A794" s="1" t="s">
        <v>111</v>
      </c>
      <c r="B794" s="1" t="s">
        <v>505</v>
      </c>
      <c r="C794" s="1" t="s">
        <v>469</v>
      </c>
      <c r="D794" s="1" cm="1">
        <f t="array" ref="D794">MIN(FIND({0,1,2,3,4,5,6,7,8,9},Table_0__2[[#This Row],[Sample A]]&amp;"0123456789"))</f>
        <v>6</v>
      </c>
      <c r="E794" s="1" t="str">
        <f>LEFT(Table_0__2[[#This Row],[Sample A]],Table_0__2[[#This Row],[Column1]]-1)</f>
        <v xml:space="preserve">Pink </v>
      </c>
      <c r="F794" s="2" t="str">
        <f>SUBSTITUTE((RIGHT(Table_0__2[[#This Row],[Sample A]],LEN(Table_0__2[[#This Row],[Sample A]]) - Table_0__2[[#This Row],[Column1]]+1)), "%", "")</f>
        <v>10 </v>
      </c>
      <c r="G794" s="1" cm="1">
        <f t="array" ref="G794">MIN(FIND({0,1,2,3,4,5,6,7,8,9},Table_0__2[[#This Row],[Sample B]]&amp;"0123456789"))</f>
        <v>6</v>
      </c>
      <c r="H794" s="1" t="str">
        <f>SUBSTITUTE((RIGHT(Table_0__2[[#This Row],[Sample B]],LEN(Table_0__2[[#This Row],[Sample B]]) - Table_0__2[[#This Row],[Column4]]+1)), "%", "")</f>
        <v>8 </v>
      </c>
      <c r="I794" s="1" t="e">
        <f>AVERAGE(Table_0__2[[#This Row],[Column3]],Table_0__2[[#This Row],[Column5]])</f>
        <v>#DIV/0!</v>
      </c>
    </row>
    <row r="795" spans="1:9" x14ac:dyDescent="0.25">
      <c r="A795" s="1" t="s">
        <v>111</v>
      </c>
      <c r="B795" s="1" t="s">
        <v>202</v>
      </c>
      <c r="C795" s="1" t="s">
        <v>242</v>
      </c>
      <c r="D795" s="1" cm="1">
        <f t="array" ref="D795">MIN(FIND({0,1,2,3,4,5,6,7,8,9},Table_0__2[[#This Row],[Sample A]]&amp;"0123456789"))</f>
        <v>7</v>
      </c>
      <c r="E795" s="1" t="str">
        <f>LEFT(Table_0__2[[#This Row],[Sample A]],Table_0__2[[#This Row],[Column1]]-1)</f>
        <v xml:space="preserve">White </v>
      </c>
      <c r="F795" s="2" t="str">
        <f>SUBSTITUTE((RIGHT(Table_0__2[[#This Row],[Sample A]],LEN(Table_0__2[[#This Row],[Sample A]]) - Table_0__2[[#This Row],[Column1]]+1)), "%", "")</f>
        <v>6 </v>
      </c>
      <c r="G795" s="1" cm="1">
        <f t="array" ref="G795">MIN(FIND({0,1,2,3,4,5,6,7,8,9},Table_0__2[[#This Row],[Sample B]]&amp;"0123456789"))</f>
        <v>7</v>
      </c>
      <c r="H795" s="1" t="str">
        <f>SUBSTITUTE((RIGHT(Table_0__2[[#This Row],[Sample B]],LEN(Table_0__2[[#This Row],[Sample B]]) - Table_0__2[[#This Row],[Column4]]+1)), "%", "")</f>
        <v>2 </v>
      </c>
      <c r="I795" s="1" t="e">
        <f>AVERAGE(Table_0__2[[#This Row],[Column3]],Table_0__2[[#This Row],[Column5]])</f>
        <v>#DIV/0!</v>
      </c>
    </row>
    <row r="796" spans="1:9" x14ac:dyDescent="0.25">
      <c r="A796" s="1" t="s">
        <v>111</v>
      </c>
      <c r="B796" s="1" t="s">
        <v>184</v>
      </c>
      <c r="C796" s="1" t="s">
        <v>184</v>
      </c>
      <c r="D796" s="1" cm="1">
        <f t="array" ref="D796">MIN(FIND({0,1,2,3,4,5,6,7,8,9},Table_0__2[[#This Row],[Sample A]]&amp;"0123456789"))</f>
        <v>6</v>
      </c>
      <c r="E796" s="1" t="str">
        <f>LEFT(Table_0__2[[#This Row],[Sample A]],Table_0__2[[#This Row],[Column1]]-1)</f>
        <v xml:space="preserve">Blue </v>
      </c>
      <c r="F796" s="2" t="str">
        <f>SUBSTITUTE((RIGHT(Table_0__2[[#This Row],[Sample A]],LEN(Table_0__2[[#This Row],[Sample A]]) - Table_0__2[[#This Row],[Column1]]+1)), "%", "")</f>
        <v>4 </v>
      </c>
      <c r="G796" s="1" cm="1">
        <f t="array" ref="G796">MIN(FIND({0,1,2,3,4,5,6,7,8,9},Table_0__2[[#This Row],[Sample B]]&amp;"0123456789"))</f>
        <v>6</v>
      </c>
      <c r="H796" s="1" t="str">
        <f>SUBSTITUTE((RIGHT(Table_0__2[[#This Row],[Sample B]],LEN(Table_0__2[[#This Row],[Sample B]]) - Table_0__2[[#This Row],[Column4]]+1)), "%", "")</f>
        <v>4 </v>
      </c>
      <c r="I796" s="1" t="e">
        <f>AVERAGE(Table_0__2[[#This Row],[Column3]],Table_0__2[[#This Row],[Column5]])</f>
        <v>#DIV/0!</v>
      </c>
    </row>
    <row r="797" spans="1:9" x14ac:dyDescent="0.25">
      <c r="A797" s="1" t="s">
        <v>111</v>
      </c>
      <c r="B797" s="1" t="s">
        <v>178</v>
      </c>
      <c r="C797" s="1" t="s">
        <v>178</v>
      </c>
      <c r="D797" s="1" cm="1">
        <f t="array" ref="D797">MIN(FIND({0,1,2,3,4,5,6,7,8,9},Table_0__2[[#This Row],[Sample A]]&amp;"0123456789"))</f>
        <v>8</v>
      </c>
      <c r="E797" s="1" t="str">
        <f>LEFT(Table_0__2[[#This Row],[Sample A]],Table_0__2[[#This Row],[Column1]]-1)</f>
        <v xml:space="preserve">Purple </v>
      </c>
      <c r="F797" s="2" t="str">
        <f>SUBSTITUTE((RIGHT(Table_0__2[[#This Row],[Sample A]],LEN(Table_0__2[[#This Row],[Sample A]]) - Table_0__2[[#This Row],[Column1]]+1)), "%", "")</f>
        <v>2 </v>
      </c>
      <c r="G797" s="1" cm="1">
        <f t="array" ref="G797">MIN(FIND({0,1,2,3,4,5,6,7,8,9},Table_0__2[[#This Row],[Sample B]]&amp;"0123456789"))</f>
        <v>8</v>
      </c>
      <c r="H797" s="1" t="str">
        <f>SUBSTITUTE((RIGHT(Table_0__2[[#This Row],[Sample B]],LEN(Table_0__2[[#This Row],[Sample B]]) - Table_0__2[[#This Row],[Column4]]+1)), "%", "")</f>
        <v>2 </v>
      </c>
      <c r="I797" s="1" t="e">
        <f>AVERAGE(Table_0__2[[#This Row],[Column3]],Table_0__2[[#This Row],[Column5]])</f>
        <v>#DIV/0!</v>
      </c>
    </row>
    <row r="798" spans="1:9" x14ac:dyDescent="0.25">
      <c r="A798" s="1" t="s">
        <v>111</v>
      </c>
      <c r="B798" s="1" t="s">
        <v>172</v>
      </c>
      <c r="C798" s="1" t="s">
        <v>175</v>
      </c>
      <c r="D798" s="1" cm="1">
        <f t="array" ref="D798">MIN(FIND({0,1,2,3,4,5,6,7,8,9},Table_0__2[[#This Row],[Sample A]]&amp;"0123456789"))</f>
        <v>7</v>
      </c>
      <c r="E798" s="1" t="str">
        <f>LEFT(Table_0__2[[#This Row],[Sample A]],Table_0__2[[#This Row],[Column1]]-1)</f>
        <v xml:space="preserve">Green </v>
      </c>
      <c r="F798" s="2" t="str">
        <f>SUBSTITUTE((RIGHT(Table_0__2[[#This Row],[Sample A]],LEN(Table_0__2[[#This Row],[Sample A]]) - Table_0__2[[#This Row],[Column1]]+1)), "%", "")</f>
        <v>2 </v>
      </c>
      <c r="G798" s="1" cm="1">
        <f t="array" ref="G798">MIN(FIND({0,1,2,3,4,5,6,7,8,9},Table_0__2[[#This Row],[Sample B]]&amp;"0123456789"))</f>
        <v>8</v>
      </c>
      <c r="H798" s="1" t="str">
        <f>SUBSTITUTE((RIGHT(Table_0__2[[#This Row],[Sample B]],LEN(Table_0__2[[#This Row],[Sample B]]) - Table_0__2[[#This Row],[Column4]]+1)), "%", "")</f>
        <v>4 </v>
      </c>
      <c r="I798" s="1" t="e">
        <f>AVERAGE(Table_0__2[[#This Row],[Column3]],Table_0__2[[#This Row],[Column5]])</f>
        <v>#DIV/0!</v>
      </c>
    </row>
    <row r="799" spans="1:9" x14ac:dyDescent="0.25">
      <c r="A799" s="1" t="s">
        <v>111</v>
      </c>
      <c r="B799" s="1" t="s">
        <v>266</v>
      </c>
      <c r="C799" s="1" t="s">
        <v>186</v>
      </c>
      <c r="D799" s="1" cm="1">
        <f t="array" ref="D799">MIN(FIND({0,1,2,3,4,5,6,7,8,9},Table_0__2[[#This Row],[Sample A]]&amp;"0123456789"))</f>
        <v>6</v>
      </c>
      <c r="E799" s="1" t="str">
        <f>LEFT(Table_0__2[[#This Row],[Sample A]],Table_0__2[[#This Row],[Column1]]-1)</f>
        <v xml:space="preserve">Gold </v>
      </c>
      <c r="F799" s="2" t="str">
        <f>SUBSTITUTE((RIGHT(Table_0__2[[#This Row],[Sample A]],LEN(Table_0__2[[#This Row],[Sample A]]) - Table_0__2[[#This Row],[Column1]]+1)), "%", "")</f>
        <v>2 </v>
      </c>
      <c r="G799" s="1" cm="1">
        <f t="array" ref="G799">MIN(FIND({0,1,2,3,4,5,6,7,8,9},Table_0__2[[#This Row],[Sample B]]&amp;"0123456789"))</f>
        <v>8</v>
      </c>
      <c r="H799" s="1" t="str">
        <f>SUBSTITUTE((RIGHT(Table_0__2[[#This Row],[Sample B]],LEN(Table_0__2[[#This Row],[Sample B]]) - Table_0__2[[#This Row],[Column4]]+1)), "%", "")</f>
        <v>2 </v>
      </c>
      <c r="I799" s="1" t="e">
        <f>AVERAGE(Table_0__2[[#This Row],[Column3]],Table_0__2[[#This Row],[Column5]])</f>
        <v>#DIV/0!</v>
      </c>
    </row>
    <row r="800" spans="1:9" x14ac:dyDescent="0.25">
      <c r="A800" s="1" t="s">
        <v>112</v>
      </c>
      <c r="B800" s="1" t="s">
        <v>262</v>
      </c>
      <c r="C800" s="1" t="s">
        <v>535</v>
      </c>
      <c r="D800" s="1" cm="1">
        <f t="array" ref="D800">MIN(FIND({0,1,2,3,4,5,6,7,8,9},Table_0__2[[#This Row],[Sample A]]&amp;"0123456789"))</f>
        <v>5</v>
      </c>
      <c r="E800" s="1" t="str">
        <f>LEFT(Table_0__2[[#This Row],[Sample A]],Table_0__2[[#This Row],[Column1]]-1)</f>
        <v xml:space="preserve">Red </v>
      </c>
      <c r="F800" s="2" t="str">
        <f>SUBSTITUTE((RIGHT(Table_0__2[[#This Row],[Sample A]],LEN(Table_0__2[[#This Row],[Sample A]]) - Table_0__2[[#This Row],[Column1]]+1)), "%", "")</f>
        <v>72 </v>
      </c>
      <c r="G800" s="1" cm="1">
        <f t="array" ref="G800">MIN(FIND({0,1,2,3,4,5,6,7,8,9},Table_0__2[[#This Row],[Sample B]]&amp;"0123456789"))</f>
        <v>5</v>
      </c>
      <c r="H800" s="1" t="str">
        <f>SUBSTITUTE((RIGHT(Table_0__2[[#This Row],[Sample B]],LEN(Table_0__2[[#This Row],[Sample B]]) - Table_0__2[[#This Row],[Column4]]+1)), "%", "")</f>
        <v>65 </v>
      </c>
      <c r="I800" s="1" t="e">
        <f>AVERAGE(Table_0__2[[#This Row],[Column3]],Table_0__2[[#This Row],[Column5]])</f>
        <v>#DIV/0!</v>
      </c>
    </row>
    <row r="801" spans="1:9" x14ac:dyDescent="0.25">
      <c r="A801" s="1" t="s">
        <v>112</v>
      </c>
      <c r="B801" s="1" t="s">
        <v>469</v>
      </c>
      <c r="C801" s="1" t="s">
        <v>469</v>
      </c>
      <c r="D801" s="1" cm="1">
        <f t="array" ref="D801">MIN(FIND({0,1,2,3,4,5,6,7,8,9},Table_0__2[[#This Row],[Sample A]]&amp;"0123456789"))</f>
        <v>6</v>
      </c>
      <c r="E801" s="1" t="str">
        <f>LEFT(Table_0__2[[#This Row],[Sample A]],Table_0__2[[#This Row],[Column1]]-1)</f>
        <v xml:space="preserve">Pink </v>
      </c>
      <c r="F801" s="2" t="str">
        <f>SUBSTITUTE((RIGHT(Table_0__2[[#This Row],[Sample A]],LEN(Table_0__2[[#This Row],[Sample A]]) - Table_0__2[[#This Row],[Column1]]+1)), "%", "")</f>
        <v>8 </v>
      </c>
      <c r="G801" s="1" cm="1">
        <f t="array" ref="G801">MIN(FIND({0,1,2,3,4,5,6,7,8,9},Table_0__2[[#This Row],[Sample B]]&amp;"0123456789"))</f>
        <v>6</v>
      </c>
      <c r="H801" s="1" t="str">
        <f>SUBSTITUTE((RIGHT(Table_0__2[[#This Row],[Sample B]],LEN(Table_0__2[[#This Row],[Sample B]]) - Table_0__2[[#This Row],[Column4]]+1)), "%", "")</f>
        <v>8 </v>
      </c>
      <c r="I801" s="1" t="e">
        <f>AVERAGE(Table_0__2[[#This Row],[Column3]],Table_0__2[[#This Row],[Column5]])</f>
        <v>#DIV/0!</v>
      </c>
    </row>
    <row r="802" spans="1:9" x14ac:dyDescent="0.25">
      <c r="A802" s="1" t="s">
        <v>112</v>
      </c>
      <c r="B802" s="1" t="s">
        <v>260</v>
      </c>
      <c r="C802" s="1" t="s">
        <v>305</v>
      </c>
      <c r="D802" s="1" cm="1">
        <f t="array" ref="D802">MIN(FIND({0,1,2,3,4,5,6,7,8,9},Table_0__2[[#This Row],[Sample A]]&amp;"0123456789"))</f>
        <v>7</v>
      </c>
      <c r="E802" s="1" t="str">
        <f>LEFT(Table_0__2[[#This Row],[Sample A]],Table_0__2[[#This Row],[Column1]]-1)</f>
        <v xml:space="preserve">Black </v>
      </c>
      <c r="F802" s="2" t="str">
        <f>SUBSTITUTE((RIGHT(Table_0__2[[#This Row],[Sample A]],LEN(Table_0__2[[#This Row],[Sample A]]) - Table_0__2[[#This Row],[Column1]]+1)), "%", "")</f>
        <v>6 </v>
      </c>
      <c r="G802" s="1" cm="1">
        <f t="array" ref="G802">MIN(FIND({0,1,2,3,4,5,6,7,8,9},Table_0__2[[#This Row],[Sample B]]&amp;"0123456789"))</f>
        <v>7</v>
      </c>
      <c r="H802" s="1" t="str">
        <f>SUBSTITUTE((RIGHT(Table_0__2[[#This Row],[Sample B]],LEN(Table_0__2[[#This Row],[Sample B]]) - Table_0__2[[#This Row],[Column4]]+1)), "%", "")</f>
        <v>10 </v>
      </c>
      <c r="I802" s="1" t="e">
        <f>AVERAGE(Table_0__2[[#This Row],[Column3]],Table_0__2[[#This Row],[Column5]])</f>
        <v>#DIV/0!</v>
      </c>
    </row>
    <row r="803" spans="1:9" x14ac:dyDescent="0.25">
      <c r="A803" s="1" t="s">
        <v>112</v>
      </c>
      <c r="B803" s="1" t="s">
        <v>178</v>
      </c>
      <c r="C803" s="1" t="s">
        <v>316</v>
      </c>
      <c r="D803" s="1" cm="1">
        <f t="array" ref="D803">MIN(FIND({0,1,2,3,4,5,6,7,8,9},Table_0__2[[#This Row],[Sample A]]&amp;"0123456789"))</f>
        <v>8</v>
      </c>
      <c r="E803" s="1" t="str">
        <f>LEFT(Table_0__2[[#This Row],[Sample A]],Table_0__2[[#This Row],[Column1]]-1)</f>
        <v xml:space="preserve">Purple </v>
      </c>
      <c r="F803" s="2" t="str">
        <f>SUBSTITUTE((RIGHT(Table_0__2[[#This Row],[Sample A]],LEN(Table_0__2[[#This Row],[Sample A]]) - Table_0__2[[#This Row],[Column1]]+1)), "%", "")</f>
        <v>2 </v>
      </c>
      <c r="G803" s="1" cm="1">
        <f t="array" ref="G803">MIN(FIND({0,1,2,3,4,5,6,7,8,9},Table_0__2[[#This Row],[Sample B]]&amp;"0123456789"))</f>
        <v>8</v>
      </c>
      <c r="H803" s="1" t="str">
        <f>SUBSTITUTE((RIGHT(Table_0__2[[#This Row],[Sample B]],LEN(Table_0__2[[#This Row],[Sample B]]) - Table_0__2[[#This Row],[Column4]]+1)), "%", "")</f>
        <v>6 </v>
      </c>
      <c r="I803" s="1" t="e">
        <f>AVERAGE(Table_0__2[[#This Row],[Column3]],Table_0__2[[#This Row],[Column5]])</f>
        <v>#DIV/0!</v>
      </c>
    </row>
    <row r="804" spans="1:9" x14ac:dyDescent="0.25">
      <c r="A804" s="1" t="s">
        <v>112</v>
      </c>
      <c r="B804" s="1" t="s">
        <v>192</v>
      </c>
      <c r="C804" s="1" t="s">
        <v>175</v>
      </c>
      <c r="D804" s="1" cm="1">
        <f t="array" ref="D804">MIN(FIND({0,1,2,3,4,5,6,7,8,9},Table_0__2[[#This Row],[Sample A]]&amp;"0123456789"))</f>
        <v>8</v>
      </c>
      <c r="E804" s="1" t="str">
        <f>LEFT(Table_0__2[[#This Row],[Sample A]],Table_0__2[[#This Row],[Column1]]-1)</f>
        <v xml:space="preserve">Yellow </v>
      </c>
      <c r="F804" s="2" t="str">
        <f>SUBSTITUTE((RIGHT(Table_0__2[[#This Row],[Sample A]],LEN(Table_0__2[[#This Row],[Sample A]]) - Table_0__2[[#This Row],[Column1]]+1)), "%", "")</f>
        <v>2 </v>
      </c>
      <c r="G804" s="1" cm="1">
        <f t="array" ref="G804">MIN(FIND({0,1,2,3,4,5,6,7,8,9},Table_0__2[[#This Row],[Sample B]]&amp;"0123456789"))</f>
        <v>8</v>
      </c>
      <c r="H804" s="1" t="str">
        <f>SUBSTITUTE((RIGHT(Table_0__2[[#This Row],[Sample B]],LEN(Table_0__2[[#This Row],[Sample B]]) - Table_0__2[[#This Row],[Column4]]+1)), "%", "")</f>
        <v>4 </v>
      </c>
      <c r="I804" s="1" t="e">
        <f>AVERAGE(Table_0__2[[#This Row],[Column3]],Table_0__2[[#This Row],[Column5]])</f>
        <v>#DIV/0!</v>
      </c>
    </row>
    <row r="805" spans="1:9" x14ac:dyDescent="0.25">
      <c r="A805" s="1" t="s">
        <v>112</v>
      </c>
      <c r="B805" s="1" t="s">
        <v>186</v>
      </c>
      <c r="C805" s="1" t="s">
        <v>186</v>
      </c>
      <c r="D805" s="1" cm="1">
        <f t="array" ref="D805">MIN(FIND({0,1,2,3,4,5,6,7,8,9},Table_0__2[[#This Row],[Sample A]]&amp;"0123456789"))</f>
        <v>8</v>
      </c>
      <c r="E805" s="1" t="str">
        <f>LEFT(Table_0__2[[#This Row],[Sample A]],Table_0__2[[#This Row],[Column1]]-1)</f>
        <v xml:space="preserve">Orange </v>
      </c>
      <c r="F805" s="2" t="str">
        <f>SUBSTITUTE((RIGHT(Table_0__2[[#This Row],[Sample A]],LEN(Table_0__2[[#This Row],[Sample A]]) - Table_0__2[[#This Row],[Column1]]+1)), "%", "")</f>
        <v>2 </v>
      </c>
      <c r="G805" s="1" cm="1">
        <f t="array" ref="G805">MIN(FIND({0,1,2,3,4,5,6,7,8,9},Table_0__2[[#This Row],[Sample B]]&amp;"0123456789"))</f>
        <v>8</v>
      </c>
      <c r="H805" s="1" t="str">
        <f>SUBSTITUTE((RIGHT(Table_0__2[[#This Row],[Sample B]],LEN(Table_0__2[[#This Row],[Sample B]]) - Table_0__2[[#This Row],[Column4]]+1)), "%", "")</f>
        <v>2 </v>
      </c>
      <c r="I805" s="1" t="e">
        <f>AVERAGE(Table_0__2[[#This Row],[Column3]],Table_0__2[[#This Row],[Column5]])</f>
        <v>#DIV/0!</v>
      </c>
    </row>
    <row r="806" spans="1:9" x14ac:dyDescent="0.25">
      <c r="A806" s="1" t="s">
        <v>112</v>
      </c>
      <c r="B806" s="1" t="s">
        <v>475</v>
      </c>
      <c r="C806" s="1" t="s">
        <v>223</v>
      </c>
      <c r="D806" s="1" cm="1">
        <f t="array" ref="D806">MIN(FIND({0,1,2,3,4,5,6,7,8,9},Table_0__2[[#This Row],[Sample A]]&amp;"0123456789"))</f>
        <v>8</v>
      </c>
      <c r="E806" s="1" t="str">
        <f>LEFT(Table_0__2[[#This Row],[Sample A]],Table_0__2[[#This Row],[Column1]]-1)</f>
        <v xml:space="preserve">Violet </v>
      </c>
      <c r="F806" s="2" t="str">
        <f>SUBSTITUTE((RIGHT(Table_0__2[[#This Row],[Sample A]],LEN(Table_0__2[[#This Row],[Sample A]]) - Table_0__2[[#This Row],[Column1]]+1)), "%", "")</f>
        <v>4 </v>
      </c>
      <c r="G806" s="1" cm="1">
        <f t="array" ref="G806">MIN(FIND({0,1,2,3,4,5,6,7,8,9},Table_0__2[[#This Row],[Sample B]]&amp;"0123456789"))</f>
        <v>10</v>
      </c>
      <c r="H806" s="1" t="str">
        <f>SUBSTITUTE((RIGHT(Table_0__2[[#This Row],[Sample B]],LEN(Table_0__2[[#This Row],[Sample B]]) - Table_0__2[[#This Row],[Column4]]+1)), "%", "")</f>
        <v>2 </v>
      </c>
      <c r="I806" s="1" t="e">
        <f>AVERAGE(Table_0__2[[#This Row],[Column3]],Table_0__2[[#This Row],[Column5]])</f>
        <v>#DIV/0!</v>
      </c>
    </row>
    <row r="807" spans="1:9" x14ac:dyDescent="0.25">
      <c r="A807" s="1" t="s">
        <v>112</v>
      </c>
      <c r="B807" s="1" t="s">
        <v>221</v>
      </c>
      <c r="C807" s="1" t="s">
        <v>242</v>
      </c>
      <c r="D807" s="1" cm="1">
        <f t="array" ref="D807">MIN(FIND({0,1,2,3,4,5,6,7,8,9},Table_0__2[[#This Row],[Sample A]]&amp;"0123456789"))</f>
        <v>6</v>
      </c>
      <c r="E807" s="1" t="str">
        <f>LEFT(Table_0__2[[#This Row],[Sample A]],Table_0__2[[#This Row],[Column1]]-1)</f>
        <v xml:space="preserve">Blue </v>
      </c>
      <c r="F807" s="2" t="str">
        <f>SUBSTITUTE((RIGHT(Table_0__2[[#This Row],[Sample A]],LEN(Table_0__2[[#This Row],[Sample A]]) - Table_0__2[[#This Row],[Column1]]+1)), "%", "")</f>
        <v>2 </v>
      </c>
      <c r="G807" s="1" cm="1">
        <f t="array" ref="G807">MIN(FIND({0,1,2,3,4,5,6,7,8,9},Table_0__2[[#This Row],[Sample B]]&amp;"0123456789"))</f>
        <v>7</v>
      </c>
      <c r="H807" s="1" t="str">
        <f>SUBSTITUTE((RIGHT(Table_0__2[[#This Row],[Sample B]],LEN(Table_0__2[[#This Row],[Sample B]]) - Table_0__2[[#This Row],[Column4]]+1)), "%", "")</f>
        <v>2 </v>
      </c>
      <c r="I807" s="1" t="e">
        <f>AVERAGE(Table_0__2[[#This Row],[Column3]],Table_0__2[[#This Row],[Column5]])</f>
        <v>#DIV/0!</v>
      </c>
    </row>
    <row r="808" spans="1:9" x14ac:dyDescent="0.25">
      <c r="A808" s="1" t="s">
        <v>112</v>
      </c>
      <c r="B808" s="1" t="s">
        <v>174</v>
      </c>
      <c r="C808" s="1" t="s">
        <v>172</v>
      </c>
      <c r="D808" s="1" cm="1">
        <f t="array" ref="D808">MIN(FIND({0,1,2,3,4,5,6,7,8,9},Table_0__2[[#This Row],[Sample A]]&amp;"0123456789"))</f>
        <v>7</v>
      </c>
      <c r="E808" s="1" t="str">
        <f>LEFT(Table_0__2[[#This Row],[Sample A]],Table_0__2[[#This Row],[Column1]]-1)</f>
        <v xml:space="preserve">Brown </v>
      </c>
      <c r="F808" s="2" t="str">
        <f>SUBSTITUTE((RIGHT(Table_0__2[[#This Row],[Sample A]],LEN(Table_0__2[[#This Row],[Sample A]]) - Table_0__2[[#This Row],[Column1]]+1)), "%", "")</f>
        <v>2 </v>
      </c>
      <c r="G808" s="1" cm="1">
        <f t="array" ref="G808">MIN(FIND({0,1,2,3,4,5,6,7,8,9},Table_0__2[[#This Row],[Sample B]]&amp;"0123456789"))</f>
        <v>7</v>
      </c>
      <c r="H808" s="1" t="str">
        <f>SUBSTITUTE((RIGHT(Table_0__2[[#This Row],[Sample B]],LEN(Table_0__2[[#This Row],[Sample B]]) - Table_0__2[[#This Row],[Column4]]+1)), "%", "")</f>
        <v>2 </v>
      </c>
      <c r="I808" s="1" t="e">
        <f>AVERAGE(Table_0__2[[#This Row],[Column3]],Table_0__2[[#This Row],[Column5]])</f>
        <v>#DIV/0!</v>
      </c>
    </row>
    <row r="809" spans="1:9" x14ac:dyDescent="0.25">
      <c r="A809" s="1" t="s">
        <v>113</v>
      </c>
      <c r="B809" s="1" t="s">
        <v>417</v>
      </c>
      <c r="C809" s="1" t="s">
        <v>290</v>
      </c>
      <c r="D809" s="1" cm="1">
        <f t="array" ref="D809">MIN(FIND({0,1,2,3,4,5,6,7,8,9},Table_0__2[[#This Row],[Sample A]]&amp;"0123456789"))</f>
        <v>5</v>
      </c>
      <c r="E809" s="1" t="str">
        <f>LEFT(Table_0__2[[#This Row],[Sample A]],Table_0__2[[#This Row],[Column1]]-1)</f>
        <v xml:space="preserve">Red </v>
      </c>
      <c r="F809" s="2" t="str">
        <f>SUBSTITUTE((RIGHT(Table_0__2[[#This Row],[Sample A]],LEN(Table_0__2[[#This Row],[Sample A]]) - Table_0__2[[#This Row],[Column1]]+1)), "%", "")</f>
        <v>66 </v>
      </c>
      <c r="G809" s="1" cm="1">
        <f t="array" ref="G809">MIN(FIND({0,1,2,3,4,5,6,7,8,9},Table_0__2[[#This Row],[Sample B]]&amp;"0123456789"))</f>
        <v>5</v>
      </c>
      <c r="H809" s="1" t="str">
        <f>SUBSTITUTE((RIGHT(Table_0__2[[#This Row],[Sample B]],LEN(Table_0__2[[#This Row],[Sample B]]) - Table_0__2[[#This Row],[Column4]]+1)), "%", "")</f>
        <v>63 </v>
      </c>
      <c r="I809" s="1" t="e">
        <f>AVERAGE(Table_0__2[[#This Row],[Column3]],Table_0__2[[#This Row],[Column5]])</f>
        <v>#DIV/0!</v>
      </c>
    </row>
    <row r="810" spans="1:9" x14ac:dyDescent="0.25">
      <c r="A810" s="1" t="s">
        <v>113</v>
      </c>
      <c r="B810" s="1" t="s">
        <v>320</v>
      </c>
      <c r="C810" s="1" t="s">
        <v>339</v>
      </c>
      <c r="D810" s="1" cm="1">
        <f t="array" ref="D810">MIN(FIND({0,1,2,3,4,5,6,7,8,9},Table_0__2[[#This Row],[Sample A]]&amp;"0123456789"))</f>
        <v>7</v>
      </c>
      <c r="E810" s="1" t="str">
        <f>LEFT(Table_0__2[[#This Row],[Sample A]],Table_0__2[[#This Row],[Column1]]-1)</f>
        <v xml:space="preserve">Green </v>
      </c>
      <c r="F810" s="2" t="str">
        <f>SUBSTITUTE((RIGHT(Table_0__2[[#This Row],[Sample A]],LEN(Table_0__2[[#This Row],[Sample A]]) - Table_0__2[[#This Row],[Column1]]+1)), "%", "")</f>
        <v>14 </v>
      </c>
      <c r="G810" s="1" cm="1">
        <f t="array" ref="G810">MIN(FIND({0,1,2,3,4,5,6,7,8,9},Table_0__2[[#This Row],[Sample B]]&amp;"0123456789"))</f>
        <v>7</v>
      </c>
      <c r="H810" s="1" t="str">
        <f>SUBSTITUTE((RIGHT(Table_0__2[[#This Row],[Sample B]],LEN(Table_0__2[[#This Row],[Sample B]]) - Table_0__2[[#This Row],[Column4]]+1)), "%", "")</f>
        <v>12 </v>
      </c>
      <c r="I810" s="1" t="e">
        <f>AVERAGE(Table_0__2[[#This Row],[Column3]],Table_0__2[[#This Row],[Column5]])</f>
        <v>#DIV/0!</v>
      </c>
    </row>
    <row r="811" spans="1:9" x14ac:dyDescent="0.25">
      <c r="A811" s="1" t="s">
        <v>113</v>
      </c>
      <c r="B811" s="1" t="s">
        <v>337</v>
      </c>
      <c r="C811" s="1" t="s">
        <v>338</v>
      </c>
      <c r="D811" s="1" cm="1">
        <f t="array" ref="D811">MIN(FIND({0,1,2,3,4,5,6,7,8,9},Table_0__2[[#This Row],[Sample A]]&amp;"0123456789"))</f>
        <v>8</v>
      </c>
      <c r="E811" s="1" t="str">
        <f>LEFT(Table_0__2[[#This Row],[Sample A]],Table_0__2[[#This Row],[Column1]]-1)</f>
        <v xml:space="preserve">Yellow </v>
      </c>
      <c r="F811" s="2" t="str">
        <f>SUBSTITUTE((RIGHT(Table_0__2[[#This Row],[Sample A]],LEN(Table_0__2[[#This Row],[Sample A]]) - Table_0__2[[#This Row],[Column1]]+1)), "%", "")</f>
        <v>8 </v>
      </c>
      <c r="G811" s="1" cm="1">
        <f t="array" ref="G811">MIN(FIND({0,1,2,3,4,5,6,7,8,9},Table_0__2[[#This Row],[Sample B]]&amp;"0123456789"))</f>
        <v>8</v>
      </c>
      <c r="H811" s="1" t="str">
        <f>SUBSTITUTE((RIGHT(Table_0__2[[#This Row],[Sample B]],LEN(Table_0__2[[#This Row],[Sample B]]) - Table_0__2[[#This Row],[Column4]]+1)), "%", "")</f>
        <v>12 </v>
      </c>
      <c r="I811" s="1" t="e">
        <f>AVERAGE(Table_0__2[[#This Row],[Column3]],Table_0__2[[#This Row],[Column5]])</f>
        <v>#DIV/0!</v>
      </c>
    </row>
    <row r="812" spans="1:9" x14ac:dyDescent="0.25">
      <c r="A812" s="1" t="s">
        <v>113</v>
      </c>
      <c r="B812" s="1" t="s">
        <v>184</v>
      </c>
      <c r="C812" s="1" t="s">
        <v>171</v>
      </c>
      <c r="D812" s="1" cm="1">
        <f t="array" ref="D812">MIN(FIND({0,1,2,3,4,5,6,7,8,9},Table_0__2[[#This Row],[Sample A]]&amp;"0123456789"))</f>
        <v>6</v>
      </c>
      <c r="E812" s="1" t="str">
        <f>LEFT(Table_0__2[[#This Row],[Sample A]],Table_0__2[[#This Row],[Column1]]-1)</f>
        <v xml:space="preserve">Blue </v>
      </c>
      <c r="F812" s="2" t="str">
        <f>SUBSTITUTE((RIGHT(Table_0__2[[#This Row],[Sample A]],LEN(Table_0__2[[#This Row],[Sample A]]) - Table_0__2[[#This Row],[Column1]]+1)), "%", "")</f>
        <v>4 </v>
      </c>
      <c r="G812" s="1" cm="1">
        <f t="array" ref="G812">MIN(FIND({0,1,2,3,4,5,6,7,8,9},Table_0__2[[#This Row],[Sample B]]&amp;"0123456789"))</f>
        <v>6</v>
      </c>
      <c r="H812" s="1" t="str">
        <f>SUBSTITUTE((RIGHT(Table_0__2[[#This Row],[Sample B]],LEN(Table_0__2[[#This Row],[Sample B]]) - Table_0__2[[#This Row],[Column4]]+1)), "%", "")</f>
        <v>8 </v>
      </c>
      <c r="I812" s="1" t="e">
        <f>AVERAGE(Table_0__2[[#This Row],[Column3]],Table_0__2[[#This Row],[Column5]])</f>
        <v>#DIV/0!</v>
      </c>
    </row>
    <row r="813" spans="1:9" x14ac:dyDescent="0.25">
      <c r="A813" s="1" t="s">
        <v>113</v>
      </c>
      <c r="B813" s="1" t="s">
        <v>209</v>
      </c>
      <c r="C813" s="1" t="s">
        <v>536</v>
      </c>
      <c r="D813" s="1" cm="1">
        <f t="array" ref="D813">MIN(FIND({0,1,2,3,4,5,6,7,8,9},Table_0__2[[#This Row],[Sample A]]&amp;"0123456789"))</f>
        <v>6</v>
      </c>
      <c r="E813" s="1" t="str">
        <f>LEFT(Table_0__2[[#This Row],[Sample A]],Table_0__2[[#This Row],[Column1]]-1)</f>
        <v xml:space="preserve">Pink </v>
      </c>
      <c r="F813" s="2" t="str">
        <f>SUBSTITUTE((RIGHT(Table_0__2[[#This Row],[Sample A]],LEN(Table_0__2[[#This Row],[Sample A]]) - Table_0__2[[#This Row],[Column1]]+1)), "%", "")</f>
        <v>4 </v>
      </c>
      <c r="G813" s="1" cm="1">
        <f t="array" ref="G813">MIN(FIND({0,1,2,3,4,5,6,7,8,9},Table_0__2[[#This Row],[Sample B]]&amp;"0123456789"))</f>
        <v>8</v>
      </c>
      <c r="H813" s="1" t="str">
        <f>SUBSTITUTE((RIGHT(Table_0__2[[#This Row],[Sample B]],LEN(Table_0__2[[#This Row],[Sample B]]) - Table_0__2[[#This Row],[Column4]]+1)), "%", "")</f>
        <v>2 </v>
      </c>
      <c r="I813" s="1" t="e">
        <f>AVERAGE(Table_0__2[[#This Row],[Column3]],Table_0__2[[#This Row],[Column5]])</f>
        <v>#DIV/0!</v>
      </c>
    </row>
    <row r="814" spans="1:9" x14ac:dyDescent="0.25">
      <c r="A814" s="1" t="s">
        <v>113</v>
      </c>
      <c r="B814" s="1" t="s">
        <v>178</v>
      </c>
      <c r="C814" s="1" t="s">
        <v>185</v>
      </c>
      <c r="D814" s="1" cm="1">
        <f t="array" ref="D814">MIN(FIND({0,1,2,3,4,5,6,7,8,9},Table_0__2[[#This Row],[Sample A]]&amp;"0123456789"))</f>
        <v>8</v>
      </c>
      <c r="E814" s="1" t="str">
        <f>LEFT(Table_0__2[[#This Row],[Sample A]],Table_0__2[[#This Row],[Column1]]-1)</f>
        <v xml:space="preserve">Purple </v>
      </c>
      <c r="F814" s="2" t="str">
        <f>SUBSTITUTE((RIGHT(Table_0__2[[#This Row],[Sample A]],LEN(Table_0__2[[#This Row],[Sample A]]) - Table_0__2[[#This Row],[Column1]]+1)), "%", "")</f>
        <v>2 </v>
      </c>
      <c r="G814" s="1" cm="1">
        <f t="array" ref="G814">MIN(FIND({0,1,2,3,4,5,6,7,8,9},Table_0__2[[#This Row],[Sample B]]&amp;"0123456789"))</f>
        <v>6</v>
      </c>
      <c r="H814" s="1" t="str">
        <f>SUBSTITUTE((RIGHT(Table_0__2[[#This Row],[Sample B]],LEN(Table_0__2[[#This Row],[Sample B]]) - Table_0__2[[#This Row],[Column4]]+1)), "%", "")</f>
        <v>2 </v>
      </c>
      <c r="I814" s="1" t="e">
        <f>AVERAGE(Table_0__2[[#This Row],[Column3]],Table_0__2[[#This Row],[Column5]])</f>
        <v>#DIV/0!</v>
      </c>
    </row>
    <row r="815" spans="1:9" x14ac:dyDescent="0.25">
      <c r="A815" s="1" t="s">
        <v>114</v>
      </c>
      <c r="B815" s="1" t="s">
        <v>537</v>
      </c>
      <c r="C815" s="1" t="s">
        <v>538</v>
      </c>
      <c r="D815" s="1" cm="1">
        <f t="array" ref="D815">MIN(FIND({0,1,2,3,4,5,6,7,8,9},Table_0__2[[#This Row],[Sample A]]&amp;"0123456789"))</f>
        <v>8</v>
      </c>
      <c r="E815" s="1" t="str">
        <f>LEFT(Table_0__2[[#This Row],[Sample A]],Table_0__2[[#This Row],[Column1]]-1)</f>
        <v xml:space="preserve">Yellow </v>
      </c>
      <c r="F815" s="2" t="str">
        <f>SUBSTITUTE((RIGHT(Table_0__2[[#This Row],[Sample A]],LEN(Table_0__2[[#This Row],[Sample A]]) - Table_0__2[[#This Row],[Column1]]+1)), "%", "")</f>
        <v>26 </v>
      </c>
      <c r="G815" s="1" cm="1">
        <f t="array" ref="G815">MIN(FIND({0,1,2,3,4,5,6,7,8,9},Table_0__2[[#This Row],[Sample B]]&amp;"0123456789"))</f>
        <v>8</v>
      </c>
      <c r="H815" s="1" t="str">
        <f>SUBSTITUTE((RIGHT(Table_0__2[[#This Row],[Sample B]],LEN(Table_0__2[[#This Row],[Sample B]]) - Table_0__2[[#This Row],[Column4]]+1)), "%", "")</f>
        <v>33 </v>
      </c>
      <c r="I815" s="1" t="e">
        <f>AVERAGE(Table_0__2[[#This Row],[Column3]],Table_0__2[[#This Row],[Column5]])</f>
        <v>#DIV/0!</v>
      </c>
    </row>
    <row r="816" spans="1:9" x14ac:dyDescent="0.25">
      <c r="A816" s="1" t="s">
        <v>114</v>
      </c>
      <c r="B816" s="1" t="s">
        <v>499</v>
      </c>
      <c r="C816" s="1" t="s">
        <v>497</v>
      </c>
      <c r="D816" s="1" cm="1">
        <f t="array" ref="D816">MIN(FIND({0,1,2,3,4,5,6,7,8,9},Table_0__2[[#This Row],[Sample A]]&amp;"0123456789"))</f>
        <v>6</v>
      </c>
      <c r="E816" s="1" t="str">
        <f>LEFT(Table_0__2[[#This Row],[Sample A]],Table_0__2[[#This Row],[Column1]]-1)</f>
        <v xml:space="preserve">Blue </v>
      </c>
      <c r="F816" s="2" t="str">
        <f>SUBSTITUTE((RIGHT(Table_0__2[[#This Row],[Sample A]],LEN(Table_0__2[[#This Row],[Sample A]]) - Table_0__2[[#This Row],[Column1]]+1)), "%", "")</f>
        <v>26 </v>
      </c>
      <c r="G816" s="1" cm="1">
        <f t="array" ref="G816">MIN(FIND({0,1,2,3,4,5,6,7,8,9},Table_0__2[[#This Row],[Sample B]]&amp;"0123456789"))</f>
        <v>6</v>
      </c>
      <c r="H816" s="1" t="str">
        <f>SUBSTITUTE((RIGHT(Table_0__2[[#This Row],[Sample B]],LEN(Table_0__2[[#This Row],[Sample B]]) - Table_0__2[[#This Row],[Column4]]+1)), "%", "")</f>
        <v>22 </v>
      </c>
      <c r="I816" s="1" t="e">
        <f>AVERAGE(Table_0__2[[#This Row],[Column3]],Table_0__2[[#This Row],[Column5]])</f>
        <v>#DIV/0!</v>
      </c>
    </row>
    <row r="817" spans="1:9" x14ac:dyDescent="0.25">
      <c r="A817" s="1" t="s">
        <v>114</v>
      </c>
      <c r="B817" s="1" t="s">
        <v>539</v>
      </c>
      <c r="C817" s="1" t="s">
        <v>540</v>
      </c>
      <c r="D817" s="1" cm="1">
        <f t="array" ref="D817">MIN(FIND({0,1,2,3,4,5,6,7,8,9},Table_0__2[[#This Row],[Sample A]]&amp;"0123456789"))</f>
        <v>6</v>
      </c>
      <c r="E817" s="1" t="str">
        <f>LEFT(Table_0__2[[#This Row],[Sample A]],Table_0__2[[#This Row],[Column1]]-1)</f>
        <v xml:space="preserve">Pink </v>
      </c>
      <c r="F817" s="2" t="str">
        <f>SUBSTITUTE((RIGHT(Table_0__2[[#This Row],[Sample A]],LEN(Table_0__2[[#This Row],[Sample A]]) - Table_0__2[[#This Row],[Column1]]+1)), "%", "")</f>
        <v>16 </v>
      </c>
      <c r="G817" s="1" cm="1">
        <f t="array" ref="G817">MIN(FIND({0,1,2,3,4,5,6,7,8,9},Table_0__2[[#This Row],[Sample B]]&amp;"0123456789"))</f>
        <v>6</v>
      </c>
      <c r="H817" s="1" t="str">
        <f>SUBSTITUTE((RIGHT(Table_0__2[[#This Row],[Sample B]],LEN(Table_0__2[[#This Row],[Sample B]]) - Table_0__2[[#This Row],[Column4]]+1)), "%", "")</f>
        <v>17 </v>
      </c>
      <c r="I817" s="1" t="e">
        <f>AVERAGE(Table_0__2[[#This Row],[Column3]],Table_0__2[[#This Row],[Column5]])</f>
        <v>#DIV/0!</v>
      </c>
    </row>
    <row r="818" spans="1:9" x14ac:dyDescent="0.25">
      <c r="A818" s="1" t="s">
        <v>114</v>
      </c>
      <c r="B818" s="1" t="s">
        <v>285</v>
      </c>
      <c r="C818" s="1" t="s">
        <v>541</v>
      </c>
      <c r="D818" s="1" cm="1">
        <f t="array" ref="D818">MIN(FIND({0,1,2,3,4,5,6,7,8,9},Table_0__2[[#This Row],[Sample A]]&amp;"0123456789"))</f>
        <v>7</v>
      </c>
      <c r="E818" s="1" t="str">
        <f>LEFT(Table_0__2[[#This Row],[Sample A]],Table_0__2[[#This Row],[Column1]]-1)</f>
        <v xml:space="preserve">White </v>
      </c>
      <c r="F818" s="2" t="str">
        <f>SUBSTITUTE((RIGHT(Table_0__2[[#This Row],[Sample A]],LEN(Table_0__2[[#This Row],[Sample A]]) - Table_0__2[[#This Row],[Column1]]+1)), "%", "")</f>
        <v>10 </v>
      </c>
      <c r="G818" s="1" cm="1">
        <f t="array" ref="G818">MIN(FIND({0,1,2,3,4,5,6,7,8,9},Table_0__2[[#This Row],[Sample B]]&amp;"0123456789"))</f>
        <v>7</v>
      </c>
      <c r="H818" s="1" t="str">
        <f>SUBSTITUTE((RIGHT(Table_0__2[[#This Row],[Sample B]],LEN(Table_0__2[[#This Row],[Sample B]]) - Table_0__2[[#This Row],[Column4]]+1)), "%", "")</f>
        <v>16 </v>
      </c>
      <c r="I818" s="1" t="e">
        <f>AVERAGE(Table_0__2[[#This Row],[Column3]],Table_0__2[[#This Row],[Column5]])</f>
        <v>#DIV/0!</v>
      </c>
    </row>
    <row r="819" spans="1:9" x14ac:dyDescent="0.25">
      <c r="A819" s="1" t="s">
        <v>114</v>
      </c>
      <c r="B819" s="1" t="s">
        <v>228</v>
      </c>
      <c r="C819" s="1" t="s">
        <v>299</v>
      </c>
      <c r="D819" s="1" cm="1">
        <f t="array" ref="D819">MIN(FIND({0,1,2,3,4,5,6,7,8,9},Table_0__2[[#This Row],[Sample A]]&amp;"0123456789"))</f>
        <v>5</v>
      </c>
      <c r="E819" s="1" t="str">
        <f>LEFT(Table_0__2[[#This Row],[Sample A]],Table_0__2[[#This Row],[Column1]]-1)</f>
        <v xml:space="preserve">Red </v>
      </c>
      <c r="F819" s="2" t="str">
        <f>SUBSTITUTE((RIGHT(Table_0__2[[#This Row],[Sample A]],LEN(Table_0__2[[#This Row],[Sample A]]) - Table_0__2[[#This Row],[Column1]]+1)), "%", "")</f>
        <v>8 </v>
      </c>
      <c r="G819" s="1" cm="1">
        <f t="array" ref="G819">MIN(FIND({0,1,2,3,4,5,6,7,8,9},Table_0__2[[#This Row],[Sample B]]&amp;"0123456789"))</f>
        <v>5</v>
      </c>
      <c r="H819" s="1" t="str">
        <f>SUBSTITUTE((RIGHT(Table_0__2[[#This Row],[Sample B]],LEN(Table_0__2[[#This Row],[Sample B]]) - Table_0__2[[#This Row],[Column4]]+1)), "%", "")</f>
        <v>2 </v>
      </c>
      <c r="I819" s="1" t="e">
        <f>AVERAGE(Table_0__2[[#This Row],[Column3]],Table_0__2[[#This Row],[Column5]])</f>
        <v>#DIV/0!</v>
      </c>
    </row>
    <row r="820" spans="1:9" x14ac:dyDescent="0.25">
      <c r="A820" s="1" t="s">
        <v>114</v>
      </c>
      <c r="B820" s="1" t="s">
        <v>178</v>
      </c>
      <c r="C820" s="1" t="s">
        <v>178</v>
      </c>
      <c r="D820" s="1" cm="1">
        <f t="array" ref="D820">MIN(FIND({0,1,2,3,4,5,6,7,8,9},Table_0__2[[#This Row],[Sample A]]&amp;"0123456789"))</f>
        <v>8</v>
      </c>
      <c r="E820" s="1" t="str">
        <f>LEFT(Table_0__2[[#This Row],[Sample A]],Table_0__2[[#This Row],[Column1]]-1)</f>
        <v xml:space="preserve">Purple </v>
      </c>
      <c r="F820" s="2" t="str">
        <f>SUBSTITUTE((RIGHT(Table_0__2[[#This Row],[Sample A]],LEN(Table_0__2[[#This Row],[Sample A]]) - Table_0__2[[#This Row],[Column1]]+1)), "%", "")</f>
        <v>2 </v>
      </c>
      <c r="G820" s="1" cm="1">
        <f t="array" ref="G820">MIN(FIND({0,1,2,3,4,5,6,7,8,9},Table_0__2[[#This Row],[Sample B]]&amp;"0123456789"))</f>
        <v>8</v>
      </c>
      <c r="H820" s="1" t="str">
        <f>SUBSTITUTE((RIGHT(Table_0__2[[#This Row],[Sample B]],LEN(Table_0__2[[#This Row],[Sample B]]) - Table_0__2[[#This Row],[Column4]]+1)), "%", "")</f>
        <v>2 </v>
      </c>
      <c r="I820" s="1" t="e">
        <f>AVERAGE(Table_0__2[[#This Row],[Column3]],Table_0__2[[#This Row],[Column5]])</f>
        <v>#DIV/0!</v>
      </c>
    </row>
    <row r="821" spans="1:9" x14ac:dyDescent="0.25">
      <c r="A821" s="1" t="s">
        <v>114</v>
      </c>
      <c r="B821" s="1" t="s">
        <v>295</v>
      </c>
      <c r="C821" s="1" t="s">
        <v>173</v>
      </c>
      <c r="D821" s="1" cm="1">
        <f t="array" ref="D821">MIN(FIND({0,1,2,3,4,5,6,7,8,9},Table_0__2[[#This Row],[Sample A]]&amp;"0123456789"))</f>
        <v>7</v>
      </c>
      <c r="E821" s="1" t="str">
        <f>LEFT(Table_0__2[[#This Row],[Sample A]],Table_0__2[[#This Row],[Column1]]-1)</f>
        <v xml:space="preserve">Black </v>
      </c>
      <c r="F821" s="2" t="str">
        <f>SUBSTITUTE((RIGHT(Table_0__2[[#This Row],[Sample A]],LEN(Table_0__2[[#This Row],[Sample A]]) - Table_0__2[[#This Row],[Column1]]+1)), "%", "")</f>
        <v>2 </v>
      </c>
      <c r="G821" s="1" cm="1">
        <f t="array" ref="G821">MIN(FIND({0,1,2,3,4,5,6,7,8,9},Table_0__2[[#This Row],[Sample B]]&amp;"0123456789"))</f>
        <v>7</v>
      </c>
      <c r="H821" s="1" t="str">
        <f>SUBSTITUTE((RIGHT(Table_0__2[[#This Row],[Sample B]],LEN(Table_0__2[[#This Row],[Sample B]]) - Table_0__2[[#This Row],[Column4]]+1)), "%", "")</f>
        <v>4 </v>
      </c>
      <c r="I821" s="1" t="e">
        <f>AVERAGE(Table_0__2[[#This Row],[Column3]],Table_0__2[[#This Row],[Column5]])</f>
        <v>#DIV/0!</v>
      </c>
    </row>
    <row r="822" spans="1:9" x14ac:dyDescent="0.25">
      <c r="A822" s="1" t="s">
        <v>114</v>
      </c>
      <c r="B822" s="1" t="s">
        <v>453</v>
      </c>
      <c r="C822" s="1" t="s">
        <v>295</v>
      </c>
      <c r="D822" s="1" cm="1">
        <f t="array" ref="D822">MIN(FIND({0,1,2,3,4,5,6,7,8,9},Table_0__2[[#This Row],[Sample A]]&amp;"0123456789"))</f>
        <v>6</v>
      </c>
      <c r="E822" s="1" t="str">
        <f>LEFT(Table_0__2[[#This Row],[Sample A]],Table_0__2[[#This Row],[Column1]]-1)</f>
        <v xml:space="preserve">Gold </v>
      </c>
      <c r="F822" s="2" t="str">
        <f>SUBSTITUTE((RIGHT(Table_0__2[[#This Row],[Sample A]],LEN(Table_0__2[[#This Row],[Sample A]]) - Table_0__2[[#This Row],[Column1]]+1)), "%", "")</f>
        <v>4 </v>
      </c>
      <c r="G822" s="1" cm="1">
        <f t="array" ref="G822">MIN(FIND({0,1,2,3,4,5,6,7,8,9},Table_0__2[[#This Row],[Sample B]]&amp;"0123456789"))</f>
        <v>7</v>
      </c>
      <c r="H822" s="1" t="str">
        <f>SUBSTITUTE((RIGHT(Table_0__2[[#This Row],[Sample B]],LEN(Table_0__2[[#This Row],[Sample B]]) - Table_0__2[[#This Row],[Column4]]+1)), "%", "")</f>
        <v>2 </v>
      </c>
      <c r="I822" s="1" t="e">
        <f>AVERAGE(Table_0__2[[#This Row],[Column3]],Table_0__2[[#This Row],[Column5]])</f>
        <v>#DIV/0!</v>
      </c>
    </row>
    <row r="823" spans="1:9" x14ac:dyDescent="0.25">
      <c r="A823" s="1" t="s">
        <v>114</v>
      </c>
      <c r="B823" s="1" t="s">
        <v>187</v>
      </c>
      <c r="C823" s="1" t="s">
        <v>300</v>
      </c>
      <c r="D823" s="1" cm="1">
        <f t="array" ref="D823">MIN(FIND({0,1,2,3,4,5,6,7,8,9},Table_0__2[[#This Row],[Sample A]]&amp;"0123456789"))</f>
        <v>8</v>
      </c>
      <c r="E823" s="1" t="str">
        <f>LEFT(Table_0__2[[#This Row],[Sample A]],Table_0__2[[#This Row],[Column1]]-1)</f>
        <v xml:space="preserve">Silver </v>
      </c>
      <c r="F823" s="2" t="str">
        <f>SUBSTITUTE((RIGHT(Table_0__2[[#This Row],[Sample A]],LEN(Table_0__2[[#This Row],[Sample A]]) - Table_0__2[[#This Row],[Column1]]+1)), "%", "")</f>
        <v>2 </v>
      </c>
      <c r="G823" s="1" cm="1">
        <f t="array" ref="G823">MIN(FIND({0,1,2,3,4,5,6,7,8,9},Table_0__2[[#This Row],[Sample B]]&amp;"0123456789"))</f>
        <v>12</v>
      </c>
      <c r="H823" s="1" t="str">
        <f>SUBSTITUTE((RIGHT(Table_0__2[[#This Row],[Sample B]],LEN(Table_0__2[[#This Row],[Sample B]]) - Table_0__2[[#This Row],[Column4]]+1)), "%", "")</f>
        <v>2 </v>
      </c>
      <c r="I823" s="1" t="e">
        <f>AVERAGE(Table_0__2[[#This Row],[Column3]],Table_0__2[[#This Row],[Column5]])</f>
        <v>#DIV/0!</v>
      </c>
    </row>
    <row r="824" spans="1:9" x14ac:dyDescent="0.25">
      <c r="A824" s="1" t="s">
        <v>115</v>
      </c>
      <c r="B824" s="1" t="s">
        <v>542</v>
      </c>
      <c r="C824" s="1" t="s">
        <v>410</v>
      </c>
      <c r="D824" s="1" cm="1">
        <f t="array" ref="D824">MIN(FIND({0,1,2,3,4,5,6,7,8,9},Table_0__2[[#This Row],[Sample A]]&amp;"0123456789"))</f>
        <v>5</v>
      </c>
      <c r="E824" s="1" t="str">
        <f>LEFT(Table_0__2[[#This Row],[Sample A]],Table_0__2[[#This Row],[Column1]]-1)</f>
        <v xml:space="preserve">Red </v>
      </c>
      <c r="F824" s="2" t="str">
        <f>SUBSTITUTE((RIGHT(Table_0__2[[#This Row],[Sample A]],LEN(Table_0__2[[#This Row],[Sample A]]) - Table_0__2[[#This Row],[Column1]]+1)), "%", "")</f>
        <v>79 </v>
      </c>
      <c r="G824" s="1" cm="1">
        <f t="array" ref="G824">MIN(FIND({0,1,2,3,4,5,6,7,8,9},Table_0__2[[#This Row],[Sample B]]&amp;"0123456789"))</f>
        <v>5</v>
      </c>
      <c r="H824" s="1" t="str">
        <f>SUBSTITUTE((RIGHT(Table_0__2[[#This Row],[Sample B]],LEN(Table_0__2[[#This Row],[Sample B]]) - Table_0__2[[#This Row],[Column4]]+1)), "%", "")</f>
        <v>76 </v>
      </c>
      <c r="I824" s="1" t="e">
        <f>AVERAGE(Table_0__2[[#This Row],[Column3]],Table_0__2[[#This Row],[Column5]])</f>
        <v>#DIV/0!</v>
      </c>
    </row>
    <row r="825" spans="1:9" x14ac:dyDescent="0.25">
      <c r="A825" s="1" t="s">
        <v>115</v>
      </c>
      <c r="B825" s="1" t="s">
        <v>209</v>
      </c>
      <c r="C825" s="1" t="s">
        <v>469</v>
      </c>
      <c r="D825" s="1" cm="1">
        <f t="array" ref="D825">MIN(FIND({0,1,2,3,4,5,6,7,8,9},Table_0__2[[#This Row],[Sample A]]&amp;"0123456789"))</f>
        <v>6</v>
      </c>
      <c r="E825" s="1" t="str">
        <f>LEFT(Table_0__2[[#This Row],[Sample A]],Table_0__2[[#This Row],[Column1]]-1)</f>
        <v xml:space="preserve">Pink </v>
      </c>
      <c r="F825" s="2" t="str">
        <f>SUBSTITUTE((RIGHT(Table_0__2[[#This Row],[Sample A]],LEN(Table_0__2[[#This Row],[Sample A]]) - Table_0__2[[#This Row],[Column1]]+1)), "%", "")</f>
        <v>4 </v>
      </c>
      <c r="G825" s="1" cm="1">
        <f t="array" ref="G825">MIN(FIND({0,1,2,3,4,5,6,7,8,9},Table_0__2[[#This Row],[Sample B]]&amp;"0123456789"))</f>
        <v>6</v>
      </c>
      <c r="H825" s="1" t="str">
        <f>SUBSTITUTE((RIGHT(Table_0__2[[#This Row],[Sample B]],LEN(Table_0__2[[#This Row],[Sample B]]) - Table_0__2[[#This Row],[Column4]]+1)), "%", "")</f>
        <v>8 </v>
      </c>
      <c r="I825" s="1" t="e">
        <f>AVERAGE(Table_0__2[[#This Row],[Column3]],Table_0__2[[#This Row],[Column5]])</f>
        <v>#DIV/0!</v>
      </c>
    </row>
    <row r="826" spans="1:9" x14ac:dyDescent="0.25">
      <c r="A826" s="1" t="s">
        <v>115</v>
      </c>
      <c r="B826" s="1" t="s">
        <v>202</v>
      </c>
      <c r="C826" s="1" t="s">
        <v>242</v>
      </c>
      <c r="D826" s="1" cm="1">
        <f t="array" ref="D826">MIN(FIND({0,1,2,3,4,5,6,7,8,9},Table_0__2[[#This Row],[Sample A]]&amp;"0123456789"))</f>
        <v>7</v>
      </c>
      <c r="E826" s="1" t="str">
        <f>LEFT(Table_0__2[[#This Row],[Sample A]],Table_0__2[[#This Row],[Column1]]-1)</f>
        <v xml:space="preserve">White </v>
      </c>
      <c r="F826" s="2" t="str">
        <f>SUBSTITUTE((RIGHT(Table_0__2[[#This Row],[Sample A]],LEN(Table_0__2[[#This Row],[Sample A]]) - Table_0__2[[#This Row],[Column1]]+1)), "%", "")</f>
        <v>6 </v>
      </c>
      <c r="G826" s="1" cm="1">
        <f t="array" ref="G826">MIN(FIND({0,1,2,3,4,5,6,7,8,9},Table_0__2[[#This Row],[Sample B]]&amp;"0123456789"))</f>
        <v>7</v>
      </c>
      <c r="H826" s="1" t="str">
        <f>SUBSTITUTE((RIGHT(Table_0__2[[#This Row],[Sample B]],LEN(Table_0__2[[#This Row],[Sample B]]) - Table_0__2[[#This Row],[Column4]]+1)), "%", "")</f>
        <v>2 </v>
      </c>
      <c r="I826" s="1" t="e">
        <f>AVERAGE(Table_0__2[[#This Row],[Column3]],Table_0__2[[#This Row],[Column5]])</f>
        <v>#DIV/0!</v>
      </c>
    </row>
    <row r="827" spans="1:9" x14ac:dyDescent="0.25">
      <c r="A827" s="1" t="s">
        <v>115</v>
      </c>
      <c r="B827" s="1" t="s">
        <v>184</v>
      </c>
      <c r="C827" s="1" t="s">
        <v>184</v>
      </c>
      <c r="D827" s="1" cm="1">
        <f t="array" ref="D827">MIN(FIND({0,1,2,3,4,5,6,7,8,9},Table_0__2[[#This Row],[Sample A]]&amp;"0123456789"))</f>
        <v>6</v>
      </c>
      <c r="E827" s="1" t="str">
        <f>LEFT(Table_0__2[[#This Row],[Sample A]],Table_0__2[[#This Row],[Column1]]-1)</f>
        <v xml:space="preserve">Blue </v>
      </c>
      <c r="F827" s="2" t="str">
        <f>SUBSTITUTE((RIGHT(Table_0__2[[#This Row],[Sample A]],LEN(Table_0__2[[#This Row],[Sample A]]) - Table_0__2[[#This Row],[Column1]]+1)), "%", "")</f>
        <v>4 </v>
      </c>
      <c r="G827" s="1" cm="1">
        <f t="array" ref="G827">MIN(FIND({0,1,2,3,4,5,6,7,8,9},Table_0__2[[#This Row],[Sample B]]&amp;"0123456789"))</f>
        <v>6</v>
      </c>
      <c r="H827" s="1" t="str">
        <f>SUBSTITUTE((RIGHT(Table_0__2[[#This Row],[Sample B]],LEN(Table_0__2[[#This Row],[Sample B]]) - Table_0__2[[#This Row],[Column4]]+1)), "%", "")</f>
        <v>4 </v>
      </c>
      <c r="I827" s="1" t="e">
        <f>AVERAGE(Table_0__2[[#This Row],[Column3]],Table_0__2[[#This Row],[Column5]])</f>
        <v>#DIV/0!</v>
      </c>
    </row>
    <row r="828" spans="1:9" x14ac:dyDescent="0.25">
      <c r="A828" s="1" t="s">
        <v>115</v>
      </c>
      <c r="B828" s="1" t="s">
        <v>175</v>
      </c>
      <c r="C828" s="1" t="s">
        <v>192</v>
      </c>
      <c r="D828" s="1" cm="1">
        <f t="array" ref="D828">MIN(FIND({0,1,2,3,4,5,6,7,8,9},Table_0__2[[#This Row],[Sample A]]&amp;"0123456789"))</f>
        <v>8</v>
      </c>
      <c r="E828" s="1" t="str">
        <f>LEFT(Table_0__2[[#This Row],[Sample A]],Table_0__2[[#This Row],[Column1]]-1)</f>
        <v xml:space="preserve">Yellow </v>
      </c>
      <c r="F828" s="2" t="str">
        <f>SUBSTITUTE((RIGHT(Table_0__2[[#This Row],[Sample A]],LEN(Table_0__2[[#This Row],[Sample A]]) - Table_0__2[[#This Row],[Column1]]+1)), "%", "")</f>
        <v>4 </v>
      </c>
      <c r="G828" s="1" cm="1">
        <f t="array" ref="G828">MIN(FIND({0,1,2,3,4,5,6,7,8,9},Table_0__2[[#This Row],[Sample B]]&amp;"0123456789"))</f>
        <v>8</v>
      </c>
      <c r="H828" s="1" t="str">
        <f>SUBSTITUTE((RIGHT(Table_0__2[[#This Row],[Sample B]],LEN(Table_0__2[[#This Row],[Sample B]]) - Table_0__2[[#This Row],[Column4]]+1)), "%", "")</f>
        <v>2 </v>
      </c>
      <c r="I828" s="1" t="e">
        <f>AVERAGE(Table_0__2[[#This Row],[Column3]],Table_0__2[[#This Row],[Column5]])</f>
        <v>#DIV/0!</v>
      </c>
    </row>
    <row r="829" spans="1:9" x14ac:dyDescent="0.25">
      <c r="A829" s="1" t="s">
        <v>115</v>
      </c>
      <c r="B829" s="1" t="s">
        <v>223</v>
      </c>
      <c r="C829" s="1" t="s">
        <v>273</v>
      </c>
      <c r="D829" s="1" cm="1">
        <f t="array" ref="D829">MIN(FIND({0,1,2,3,4,5,6,7,8,9},Table_0__2[[#This Row],[Sample A]]&amp;"0123456789"))</f>
        <v>10</v>
      </c>
      <c r="E829" s="1" t="str">
        <f>LEFT(Table_0__2[[#This Row],[Sample A]],Table_0__2[[#This Row],[Column1]]-1)</f>
        <v xml:space="preserve">Dark red </v>
      </c>
      <c r="F829" s="2" t="str">
        <f>SUBSTITUTE((RIGHT(Table_0__2[[#This Row],[Sample A]],LEN(Table_0__2[[#This Row],[Sample A]]) - Table_0__2[[#This Row],[Column1]]+1)), "%", "")</f>
        <v>2 </v>
      </c>
      <c r="G829" s="1" cm="1">
        <f t="array" ref="G829">MIN(FIND({0,1,2,3,4,5,6,7,8,9},Table_0__2[[#This Row],[Sample B]]&amp;"0123456789"))</f>
        <v>8</v>
      </c>
      <c r="H829" s="1" t="str">
        <f>SUBSTITUTE((RIGHT(Table_0__2[[#This Row],[Sample B]],LEN(Table_0__2[[#This Row],[Sample B]]) - Table_0__2[[#This Row],[Column4]]+1)), "%", "")</f>
        <v>4 </v>
      </c>
      <c r="I829" s="1" t="e">
        <f>AVERAGE(Table_0__2[[#This Row],[Column3]],Table_0__2[[#This Row],[Column5]])</f>
        <v>#DIV/0!</v>
      </c>
    </row>
    <row r="830" spans="1:9" x14ac:dyDescent="0.25">
      <c r="A830" s="1" t="s">
        <v>115</v>
      </c>
      <c r="B830" s="1" t="s">
        <v>306</v>
      </c>
      <c r="C830" s="1" t="s">
        <v>172</v>
      </c>
      <c r="D830" s="1" cm="1">
        <f t="array" ref="D830">MIN(FIND({0,1,2,3,4,5,6,7,8,9},Table_0__2[[#This Row],[Sample A]]&amp;"0123456789"))</f>
        <v>10</v>
      </c>
      <c r="E830" s="1" t="str">
        <f>LEFT(Table_0__2[[#This Row],[Sample A]],Table_0__2[[#This Row],[Column1]]-1)</f>
        <v xml:space="preserve">Scarlett </v>
      </c>
      <c r="F830" s="2" t="str">
        <f>SUBSTITUTE((RIGHT(Table_0__2[[#This Row],[Sample A]],LEN(Table_0__2[[#This Row],[Sample A]]) - Table_0__2[[#This Row],[Column1]]+1)), "%", "")</f>
        <v>2 </v>
      </c>
      <c r="G830" s="1" cm="1">
        <f t="array" ref="G830">MIN(FIND({0,1,2,3,4,5,6,7,8,9},Table_0__2[[#This Row],[Sample B]]&amp;"0123456789"))</f>
        <v>7</v>
      </c>
      <c r="H830" s="1" t="str">
        <f>SUBSTITUTE((RIGHT(Table_0__2[[#This Row],[Sample B]],LEN(Table_0__2[[#This Row],[Sample B]]) - Table_0__2[[#This Row],[Column4]]+1)), "%", "")</f>
        <v>2 </v>
      </c>
      <c r="I830" s="1" t="e">
        <f>AVERAGE(Table_0__2[[#This Row],[Column3]],Table_0__2[[#This Row],[Column5]])</f>
        <v>#DIV/0!</v>
      </c>
    </row>
    <row r="831" spans="1:9" x14ac:dyDescent="0.25">
      <c r="A831" s="1" t="s">
        <v>116</v>
      </c>
      <c r="B831" s="1" t="s">
        <v>531</v>
      </c>
      <c r="C831" s="1" t="s">
        <v>234</v>
      </c>
      <c r="D831" s="1" cm="1">
        <f t="array" ref="D831">MIN(FIND({0,1,2,3,4,5,6,7,8,9},Table_0__2[[#This Row],[Sample A]]&amp;"0123456789"))</f>
        <v>6</v>
      </c>
      <c r="E831" s="1" t="str">
        <f>LEFT(Table_0__2[[#This Row],[Sample A]],Table_0__2[[#This Row],[Column1]]-1)</f>
        <v xml:space="preserve">Blue </v>
      </c>
      <c r="F831" s="2" t="str">
        <f>SUBSTITUTE((RIGHT(Table_0__2[[#This Row],[Sample A]],LEN(Table_0__2[[#This Row],[Sample A]]) - Table_0__2[[#This Row],[Column1]]+1)), "%", "")</f>
        <v>24 </v>
      </c>
      <c r="G831" s="1" cm="1">
        <f t="array" ref="G831">MIN(FIND({0,1,2,3,4,5,6,7,8,9},Table_0__2[[#This Row],[Sample B]]&amp;"0123456789"))</f>
        <v>6</v>
      </c>
      <c r="H831" s="1" t="str">
        <f>SUBSTITUTE((RIGHT(Table_0__2[[#This Row],[Sample B]],LEN(Table_0__2[[#This Row],[Sample B]]) - Table_0__2[[#This Row],[Column4]]+1)), "%", "")</f>
        <v>31 </v>
      </c>
      <c r="I831" s="1" t="e">
        <f>AVERAGE(Table_0__2[[#This Row],[Column3]],Table_0__2[[#This Row],[Column5]])</f>
        <v>#DIV/0!</v>
      </c>
    </row>
    <row r="832" spans="1:9" x14ac:dyDescent="0.25">
      <c r="A832" s="1" t="s">
        <v>116</v>
      </c>
      <c r="B832" s="1" t="s">
        <v>370</v>
      </c>
      <c r="C832" s="1" t="s">
        <v>253</v>
      </c>
      <c r="D832" s="1" cm="1">
        <f t="array" ref="D832">MIN(FIND({0,1,2,3,4,5,6,7,8,9},Table_0__2[[#This Row],[Sample A]]&amp;"0123456789"))</f>
        <v>5</v>
      </c>
      <c r="E832" s="1" t="str">
        <f>LEFT(Table_0__2[[#This Row],[Sample A]],Table_0__2[[#This Row],[Column1]]-1)</f>
        <v xml:space="preserve">Red </v>
      </c>
      <c r="F832" s="2" t="str">
        <f>SUBSTITUTE((RIGHT(Table_0__2[[#This Row],[Sample A]],LEN(Table_0__2[[#This Row],[Sample A]]) - Table_0__2[[#This Row],[Column1]]+1)), "%", "")</f>
        <v>22 </v>
      </c>
      <c r="G832" s="1" cm="1">
        <f t="array" ref="G832">MIN(FIND({0,1,2,3,4,5,6,7,8,9},Table_0__2[[#This Row],[Sample B]]&amp;"0123456789"))</f>
        <v>5</v>
      </c>
      <c r="H832" s="1" t="str">
        <f>SUBSTITUTE((RIGHT(Table_0__2[[#This Row],[Sample B]],LEN(Table_0__2[[#This Row],[Sample B]]) - Table_0__2[[#This Row],[Column4]]+1)), "%", "")</f>
        <v>20 </v>
      </c>
      <c r="I832" s="1" t="e">
        <f>AVERAGE(Table_0__2[[#This Row],[Column3]],Table_0__2[[#This Row],[Column5]])</f>
        <v>#DIV/0!</v>
      </c>
    </row>
    <row r="833" spans="1:9" x14ac:dyDescent="0.25">
      <c r="A833" s="1" t="s">
        <v>116</v>
      </c>
      <c r="B833" s="1" t="s">
        <v>510</v>
      </c>
      <c r="C833" s="1" t="s">
        <v>322</v>
      </c>
      <c r="D833" s="1" cm="1">
        <f t="array" ref="D833">MIN(FIND({0,1,2,3,4,5,6,7,8,9},Table_0__2[[#This Row],[Sample A]]&amp;"0123456789"))</f>
        <v>8</v>
      </c>
      <c r="E833" s="1" t="str">
        <f>LEFT(Table_0__2[[#This Row],[Sample A]],Table_0__2[[#This Row],[Column1]]-1)</f>
        <v xml:space="preserve">Yellow </v>
      </c>
      <c r="F833" s="2" t="str">
        <f>SUBSTITUTE((RIGHT(Table_0__2[[#This Row],[Sample A]],LEN(Table_0__2[[#This Row],[Sample A]]) - Table_0__2[[#This Row],[Column1]]+1)), "%", "")</f>
        <v>18 </v>
      </c>
      <c r="G833" s="1" cm="1">
        <f t="array" ref="G833">MIN(FIND({0,1,2,3,4,5,6,7,8,9},Table_0__2[[#This Row],[Sample B]]&amp;"0123456789"))</f>
        <v>8</v>
      </c>
      <c r="H833" s="1" t="str">
        <f>SUBSTITUTE((RIGHT(Table_0__2[[#This Row],[Sample B]],LEN(Table_0__2[[#This Row],[Sample B]]) - Table_0__2[[#This Row],[Column4]]+1)), "%", "")</f>
        <v>14 </v>
      </c>
      <c r="I833" s="1" t="e">
        <f>AVERAGE(Table_0__2[[#This Row],[Column3]],Table_0__2[[#This Row],[Column5]])</f>
        <v>#DIV/0!</v>
      </c>
    </row>
    <row r="834" spans="1:9" x14ac:dyDescent="0.25">
      <c r="A834" s="1" t="s">
        <v>116</v>
      </c>
      <c r="B834" s="1" t="s">
        <v>377</v>
      </c>
      <c r="C834" s="1" t="s">
        <v>461</v>
      </c>
      <c r="D834" s="1" cm="1">
        <f t="array" ref="D834">MIN(FIND({0,1,2,3,4,5,6,7,8,9},Table_0__2[[#This Row],[Sample A]]&amp;"0123456789"))</f>
        <v>7</v>
      </c>
      <c r="E834" s="1" t="str">
        <f>LEFT(Table_0__2[[#This Row],[Sample A]],Table_0__2[[#This Row],[Column1]]-1)</f>
        <v xml:space="preserve">White </v>
      </c>
      <c r="F834" s="2" t="str">
        <f>SUBSTITUTE((RIGHT(Table_0__2[[#This Row],[Sample A]],LEN(Table_0__2[[#This Row],[Sample A]]) - Table_0__2[[#This Row],[Column1]]+1)), "%", "")</f>
        <v>8 </v>
      </c>
      <c r="G834" s="1" cm="1">
        <f t="array" ref="G834">MIN(FIND({0,1,2,3,4,5,6,7,8,9},Table_0__2[[#This Row],[Sample B]]&amp;"0123456789"))</f>
        <v>7</v>
      </c>
      <c r="H834" s="1" t="str">
        <f>SUBSTITUTE((RIGHT(Table_0__2[[#This Row],[Sample B]],LEN(Table_0__2[[#This Row],[Sample B]]) - Table_0__2[[#This Row],[Column4]]+1)), "%", "")</f>
        <v>12 </v>
      </c>
      <c r="I834" s="1" t="e">
        <f>AVERAGE(Table_0__2[[#This Row],[Column3]],Table_0__2[[#This Row],[Column5]])</f>
        <v>#DIV/0!</v>
      </c>
    </row>
    <row r="835" spans="1:9" x14ac:dyDescent="0.25">
      <c r="A835" s="1" t="s">
        <v>116</v>
      </c>
      <c r="B835" s="1" t="s">
        <v>317</v>
      </c>
      <c r="C835" s="1" t="s">
        <v>316</v>
      </c>
      <c r="D835" s="1" cm="1">
        <f t="array" ref="D835">MIN(FIND({0,1,2,3,4,5,6,7,8,9},Table_0__2[[#This Row],[Sample A]]&amp;"0123456789"))</f>
        <v>8</v>
      </c>
      <c r="E835" s="1" t="str">
        <f>LEFT(Table_0__2[[#This Row],[Sample A]],Table_0__2[[#This Row],[Column1]]-1)</f>
        <v xml:space="preserve">Purple </v>
      </c>
      <c r="F835" s="2" t="str">
        <f>SUBSTITUTE((RIGHT(Table_0__2[[#This Row],[Sample A]],LEN(Table_0__2[[#This Row],[Sample A]]) - Table_0__2[[#This Row],[Column1]]+1)), "%", "")</f>
        <v>10 </v>
      </c>
      <c r="G835" s="1" cm="1">
        <f t="array" ref="G835">MIN(FIND({0,1,2,3,4,5,6,7,8,9},Table_0__2[[#This Row],[Sample B]]&amp;"0123456789"))</f>
        <v>8</v>
      </c>
      <c r="H835" s="1" t="str">
        <f>SUBSTITUTE((RIGHT(Table_0__2[[#This Row],[Sample B]],LEN(Table_0__2[[#This Row],[Sample B]]) - Table_0__2[[#This Row],[Column4]]+1)), "%", "")</f>
        <v>6 </v>
      </c>
      <c r="I835" s="1" t="e">
        <f>AVERAGE(Table_0__2[[#This Row],[Column3]],Table_0__2[[#This Row],[Column5]])</f>
        <v>#DIV/0!</v>
      </c>
    </row>
    <row r="836" spans="1:9" x14ac:dyDescent="0.25">
      <c r="A836" s="1" t="s">
        <v>116</v>
      </c>
      <c r="B836" s="1" t="s">
        <v>213</v>
      </c>
      <c r="C836" s="1" t="s">
        <v>248</v>
      </c>
      <c r="D836" s="1" cm="1">
        <f t="array" ref="D836">MIN(FIND({0,1,2,3,4,5,6,7,8,9},Table_0__2[[#This Row],[Sample A]]&amp;"0123456789"))</f>
        <v>8</v>
      </c>
      <c r="E836" s="1" t="str">
        <f>LEFT(Table_0__2[[#This Row],[Sample A]],Table_0__2[[#This Row],[Column1]]-1)</f>
        <v xml:space="preserve">Orange </v>
      </c>
      <c r="F836" s="2" t="str">
        <f>SUBSTITUTE((RIGHT(Table_0__2[[#This Row],[Sample A]],LEN(Table_0__2[[#This Row],[Sample A]]) - Table_0__2[[#This Row],[Column1]]+1)), "%", "")</f>
        <v>4 </v>
      </c>
      <c r="G836" s="1" cm="1">
        <f t="array" ref="G836">MIN(FIND({0,1,2,3,4,5,6,7,8,9},Table_0__2[[#This Row],[Sample B]]&amp;"0123456789"))</f>
        <v>8</v>
      </c>
      <c r="H836" s="1" t="str">
        <f>SUBSTITUTE((RIGHT(Table_0__2[[#This Row],[Sample B]],LEN(Table_0__2[[#This Row],[Sample B]]) - Table_0__2[[#This Row],[Column4]]+1)), "%", "")</f>
        <v>6 </v>
      </c>
      <c r="I836" s="1" t="e">
        <f>AVERAGE(Table_0__2[[#This Row],[Column3]],Table_0__2[[#This Row],[Column5]])</f>
        <v>#DIV/0!</v>
      </c>
    </row>
    <row r="837" spans="1:9" x14ac:dyDescent="0.25">
      <c r="A837" s="1" t="s">
        <v>116</v>
      </c>
      <c r="B837" s="1" t="s">
        <v>172</v>
      </c>
      <c r="C837" s="1" t="s">
        <v>220</v>
      </c>
      <c r="D837" s="1" cm="1">
        <f t="array" ref="D837">MIN(FIND({0,1,2,3,4,5,6,7,8,9},Table_0__2[[#This Row],[Sample A]]&amp;"0123456789"))</f>
        <v>7</v>
      </c>
      <c r="E837" s="1" t="str">
        <f>LEFT(Table_0__2[[#This Row],[Sample A]],Table_0__2[[#This Row],[Column1]]-1)</f>
        <v xml:space="preserve">Green </v>
      </c>
      <c r="F837" s="2" t="str">
        <f>SUBSTITUTE((RIGHT(Table_0__2[[#This Row],[Sample A]],LEN(Table_0__2[[#This Row],[Sample A]]) - Table_0__2[[#This Row],[Column1]]+1)), "%", "")</f>
        <v>2 </v>
      </c>
      <c r="G837" s="1" cm="1">
        <f t="array" ref="G837">MIN(FIND({0,1,2,3,4,5,6,7,8,9},Table_0__2[[#This Row],[Sample B]]&amp;"0123456789"))</f>
        <v>7</v>
      </c>
      <c r="H837" s="1" t="str">
        <f>SUBSTITUTE((RIGHT(Table_0__2[[#This Row],[Sample B]],LEN(Table_0__2[[#This Row],[Sample B]]) - Table_0__2[[#This Row],[Column4]]+1)), "%", "")</f>
        <v>6 </v>
      </c>
      <c r="I837" s="1" t="e">
        <f>AVERAGE(Table_0__2[[#This Row],[Column3]],Table_0__2[[#This Row],[Column5]])</f>
        <v>#DIV/0!</v>
      </c>
    </row>
    <row r="838" spans="1:9" x14ac:dyDescent="0.25">
      <c r="A838" s="1" t="s">
        <v>116</v>
      </c>
      <c r="B838" s="1" t="s">
        <v>259</v>
      </c>
      <c r="C838" s="1" t="s">
        <v>453</v>
      </c>
      <c r="D838" s="1" cm="1">
        <f t="array" ref="D838">MIN(FIND({0,1,2,3,4,5,6,7,8,9},Table_0__2[[#This Row],[Sample A]]&amp;"0123456789"))</f>
        <v>7</v>
      </c>
      <c r="E838" s="1" t="str">
        <f>LEFT(Table_0__2[[#This Row],[Sample A]],Table_0__2[[#This Row],[Column1]]-1)</f>
        <v xml:space="preserve">Black </v>
      </c>
      <c r="F838" s="2" t="str">
        <f>SUBSTITUTE((RIGHT(Table_0__2[[#This Row],[Sample A]],LEN(Table_0__2[[#This Row],[Sample A]]) - Table_0__2[[#This Row],[Column1]]+1)), "%", "")</f>
        <v>4 </v>
      </c>
      <c r="G838" s="1" cm="1">
        <f t="array" ref="G838">MIN(FIND({0,1,2,3,4,5,6,7,8,9},Table_0__2[[#This Row],[Sample B]]&amp;"0123456789"))</f>
        <v>6</v>
      </c>
      <c r="H838" s="1" t="str">
        <f>SUBSTITUTE((RIGHT(Table_0__2[[#This Row],[Sample B]],LEN(Table_0__2[[#This Row],[Sample B]]) - Table_0__2[[#This Row],[Column4]]+1)), "%", "")</f>
        <v>4 </v>
      </c>
      <c r="I838" s="1" t="e">
        <f>AVERAGE(Table_0__2[[#This Row],[Column3]],Table_0__2[[#This Row],[Column5]])</f>
        <v>#DIV/0!</v>
      </c>
    </row>
    <row r="839" spans="1:9" x14ac:dyDescent="0.25">
      <c r="A839" s="1" t="s">
        <v>116</v>
      </c>
      <c r="B839" s="1" t="s">
        <v>209</v>
      </c>
      <c r="C839" s="1" t="s">
        <v>327</v>
      </c>
      <c r="D839" s="1" cm="1">
        <f t="array" ref="D839">MIN(FIND({0,1,2,3,4,5,6,7,8,9},Table_0__2[[#This Row],[Sample A]]&amp;"0123456789"))</f>
        <v>6</v>
      </c>
      <c r="E839" s="1" t="str">
        <f>LEFT(Table_0__2[[#This Row],[Sample A]],Table_0__2[[#This Row],[Column1]]-1)</f>
        <v xml:space="preserve">Pink </v>
      </c>
      <c r="F839" s="2" t="str">
        <f>SUBSTITUTE((RIGHT(Table_0__2[[#This Row],[Sample A]],LEN(Table_0__2[[#This Row],[Sample A]]) - Table_0__2[[#This Row],[Column1]]+1)), "%", "")</f>
        <v>4 </v>
      </c>
      <c r="G839" s="1" cm="1">
        <f t="array" ref="G839">MIN(FIND({0,1,2,3,4,5,6,7,8,9},Table_0__2[[#This Row],[Sample B]]&amp;"0123456789"))</f>
        <v>7</v>
      </c>
      <c r="H839" s="1" t="str">
        <f>SUBSTITUTE((RIGHT(Table_0__2[[#This Row],[Sample B]],LEN(Table_0__2[[#This Row],[Sample B]]) - Table_0__2[[#This Row],[Column4]]+1)), "%", "")</f>
        <v>2 </v>
      </c>
      <c r="I839" s="1" t="e">
        <f>AVERAGE(Table_0__2[[#This Row],[Column3]],Table_0__2[[#This Row],[Column5]])</f>
        <v>#DIV/0!</v>
      </c>
    </row>
    <row r="840" spans="1:9" x14ac:dyDescent="0.25">
      <c r="A840" s="1" t="s">
        <v>117</v>
      </c>
      <c r="B840" s="1" t="s">
        <v>543</v>
      </c>
      <c r="C840" s="1" t="s">
        <v>543</v>
      </c>
      <c r="D840" s="1" cm="1">
        <f t="array" ref="D840">MIN(FIND({0,1,2,3,4,5,6,7,8,9},Table_0__2[[#This Row],[Sample A]]&amp;"0123456789"))</f>
        <v>6</v>
      </c>
      <c r="E840" s="1" t="str">
        <f>LEFT(Table_0__2[[#This Row],[Sample A]],Table_0__2[[#This Row],[Column1]]-1)</f>
        <v xml:space="preserve">Blue </v>
      </c>
      <c r="F840" s="2" t="str">
        <f>SUBSTITUTE((RIGHT(Table_0__2[[#This Row],[Sample A]],LEN(Table_0__2[[#This Row],[Sample A]]) - Table_0__2[[#This Row],[Column1]]+1)), "%", "")</f>
        <v>42 </v>
      </c>
      <c r="G840" s="1" cm="1">
        <f t="array" ref="G840">MIN(FIND({0,1,2,3,4,5,6,7,8,9},Table_0__2[[#This Row],[Sample B]]&amp;"0123456789"))</f>
        <v>6</v>
      </c>
      <c r="H840" s="1" t="str">
        <f>SUBSTITUTE((RIGHT(Table_0__2[[#This Row],[Sample B]],LEN(Table_0__2[[#This Row],[Sample B]]) - Table_0__2[[#This Row],[Column4]]+1)), "%", "")</f>
        <v>42 </v>
      </c>
      <c r="I840" s="1" t="e">
        <f>AVERAGE(Table_0__2[[#This Row],[Column3]],Table_0__2[[#This Row],[Column5]])</f>
        <v>#DIV/0!</v>
      </c>
    </row>
    <row r="841" spans="1:9" x14ac:dyDescent="0.25">
      <c r="A841" s="1" t="s">
        <v>117</v>
      </c>
      <c r="B841" s="1" t="s">
        <v>544</v>
      </c>
      <c r="C841" s="1" t="s">
        <v>461</v>
      </c>
      <c r="D841" s="1" cm="1">
        <f t="array" ref="D841">MIN(FIND({0,1,2,3,4,5,6,7,8,9},Table_0__2[[#This Row],[Sample A]]&amp;"0123456789"))</f>
        <v>7</v>
      </c>
      <c r="E841" s="1" t="str">
        <f>LEFT(Table_0__2[[#This Row],[Sample A]],Table_0__2[[#This Row],[Column1]]-1)</f>
        <v xml:space="preserve">White </v>
      </c>
      <c r="F841" s="2" t="str">
        <f>SUBSTITUTE((RIGHT(Table_0__2[[#This Row],[Sample A]],LEN(Table_0__2[[#This Row],[Sample A]]) - Table_0__2[[#This Row],[Column1]]+1)), "%", "")</f>
        <v>15 </v>
      </c>
      <c r="G841" s="1" cm="1">
        <f t="array" ref="G841">MIN(FIND({0,1,2,3,4,5,6,7,8,9},Table_0__2[[#This Row],[Sample B]]&amp;"0123456789"))</f>
        <v>7</v>
      </c>
      <c r="H841" s="1" t="str">
        <f>SUBSTITUTE((RIGHT(Table_0__2[[#This Row],[Sample B]],LEN(Table_0__2[[#This Row],[Sample B]]) - Table_0__2[[#This Row],[Column4]]+1)), "%", "")</f>
        <v>12 </v>
      </c>
      <c r="I841" s="1" t="e">
        <f>AVERAGE(Table_0__2[[#This Row],[Column3]],Table_0__2[[#This Row],[Column5]])</f>
        <v>#DIV/0!</v>
      </c>
    </row>
    <row r="842" spans="1:9" x14ac:dyDescent="0.25">
      <c r="A842" s="1" t="s">
        <v>117</v>
      </c>
      <c r="B842" s="1" t="s">
        <v>337</v>
      </c>
      <c r="C842" s="1" t="s">
        <v>514</v>
      </c>
      <c r="D842" s="1" cm="1">
        <f t="array" ref="D842">MIN(FIND({0,1,2,3,4,5,6,7,8,9},Table_0__2[[#This Row],[Sample A]]&amp;"0123456789"))</f>
        <v>8</v>
      </c>
      <c r="E842" s="1" t="str">
        <f>LEFT(Table_0__2[[#This Row],[Sample A]],Table_0__2[[#This Row],[Column1]]-1)</f>
        <v xml:space="preserve">Yellow </v>
      </c>
      <c r="F842" s="2" t="str">
        <f>SUBSTITUTE((RIGHT(Table_0__2[[#This Row],[Sample A]],LEN(Table_0__2[[#This Row],[Sample A]]) - Table_0__2[[#This Row],[Column1]]+1)), "%", "")</f>
        <v>8 </v>
      </c>
      <c r="G842" s="1" cm="1">
        <f t="array" ref="G842">MIN(FIND({0,1,2,3,4,5,6,7,8,9},Table_0__2[[#This Row],[Sample B]]&amp;"0123456789"))</f>
        <v>8</v>
      </c>
      <c r="H842" s="1" t="str">
        <f>SUBSTITUTE((RIGHT(Table_0__2[[#This Row],[Sample B]],LEN(Table_0__2[[#This Row],[Sample B]]) - Table_0__2[[#This Row],[Column4]]+1)), "%", "")</f>
        <v>16 </v>
      </c>
      <c r="I842" s="1" t="e">
        <f>AVERAGE(Table_0__2[[#This Row],[Column3]],Table_0__2[[#This Row],[Column5]])</f>
        <v>#DIV/0!</v>
      </c>
    </row>
    <row r="843" spans="1:9" x14ac:dyDescent="0.25">
      <c r="A843" s="1" t="s">
        <v>117</v>
      </c>
      <c r="B843" s="1" t="s">
        <v>469</v>
      </c>
      <c r="C843" s="1" t="s">
        <v>209</v>
      </c>
      <c r="D843" s="1" cm="1">
        <f t="array" ref="D843">MIN(FIND({0,1,2,3,4,5,6,7,8,9},Table_0__2[[#This Row],[Sample A]]&amp;"0123456789"))</f>
        <v>6</v>
      </c>
      <c r="E843" s="1" t="str">
        <f>LEFT(Table_0__2[[#This Row],[Sample A]],Table_0__2[[#This Row],[Column1]]-1)</f>
        <v xml:space="preserve">Pink </v>
      </c>
      <c r="F843" s="2" t="str">
        <f>SUBSTITUTE((RIGHT(Table_0__2[[#This Row],[Sample A]],LEN(Table_0__2[[#This Row],[Sample A]]) - Table_0__2[[#This Row],[Column1]]+1)), "%", "")</f>
        <v>8 </v>
      </c>
      <c r="G843" s="1" cm="1">
        <f t="array" ref="G843">MIN(FIND({0,1,2,3,4,5,6,7,8,9},Table_0__2[[#This Row],[Sample B]]&amp;"0123456789"))</f>
        <v>6</v>
      </c>
      <c r="H843" s="1" t="str">
        <f>SUBSTITUTE((RIGHT(Table_0__2[[#This Row],[Sample B]],LEN(Table_0__2[[#This Row],[Sample B]]) - Table_0__2[[#This Row],[Column4]]+1)), "%", "")</f>
        <v>4 </v>
      </c>
      <c r="I843" s="1" t="e">
        <f>AVERAGE(Table_0__2[[#This Row],[Column3]],Table_0__2[[#This Row],[Column5]])</f>
        <v>#DIV/0!</v>
      </c>
    </row>
    <row r="844" spans="1:9" x14ac:dyDescent="0.25">
      <c r="A844" s="1" t="s">
        <v>117</v>
      </c>
      <c r="B844" s="1" t="s">
        <v>201</v>
      </c>
      <c r="C844" s="1" t="s">
        <v>172</v>
      </c>
      <c r="D844" s="1" cm="1">
        <f t="array" ref="D844">MIN(FIND({0,1,2,3,4,5,6,7,8,9},Table_0__2[[#This Row],[Sample A]]&amp;"0123456789"))</f>
        <v>7</v>
      </c>
      <c r="E844" s="1" t="str">
        <f>LEFT(Table_0__2[[#This Row],[Sample A]],Table_0__2[[#This Row],[Column1]]-1)</f>
        <v xml:space="preserve">Green </v>
      </c>
      <c r="F844" s="2" t="str">
        <f>SUBSTITUTE((RIGHT(Table_0__2[[#This Row],[Sample A]],LEN(Table_0__2[[#This Row],[Sample A]]) - Table_0__2[[#This Row],[Column1]]+1)), "%", "")</f>
        <v>9 </v>
      </c>
      <c r="G844" s="1" cm="1">
        <f t="array" ref="G844">MIN(FIND({0,1,2,3,4,5,6,7,8,9},Table_0__2[[#This Row],[Sample B]]&amp;"0123456789"))</f>
        <v>7</v>
      </c>
      <c r="H844" s="1" t="str">
        <f>SUBSTITUTE((RIGHT(Table_0__2[[#This Row],[Sample B]],LEN(Table_0__2[[#This Row],[Sample B]]) - Table_0__2[[#This Row],[Column4]]+1)), "%", "")</f>
        <v>2 </v>
      </c>
      <c r="I844" s="1" t="e">
        <f>AVERAGE(Table_0__2[[#This Row],[Column3]],Table_0__2[[#This Row],[Column5]])</f>
        <v>#DIV/0!</v>
      </c>
    </row>
    <row r="845" spans="1:9" x14ac:dyDescent="0.25">
      <c r="A845" s="1" t="s">
        <v>117</v>
      </c>
      <c r="B845" s="1" t="s">
        <v>387</v>
      </c>
      <c r="C845" s="1" t="s">
        <v>387</v>
      </c>
      <c r="D845" s="1" cm="1">
        <f t="array" ref="D845">MIN(FIND({0,1,2,3,4,5,6,7,8,9},Table_0__2[[#This Row],[Sample A]]&amp;"0123456789"))</f>
        <v>5</v>
      </c>
      <c r="E845" s="1" t="str">
        <f>LEFT(Table_0__2[[#This Row],[Sample A]],Table_0__2[[#This Row],[Column1]]-1)</f>
        <v xml:space="preserve">Red </v>
      </c>
      <c r="F845" s="2" t="str">
        <f>SUBSTITUTE((RIGHT(Table_0__2[[#This Row],[Sample A]],LEN(Table_0__2[[#This Row],[Sample A]]) - Table_0__2[[#This Row],[Column1]]+1)), "%", "")</f>
        <v>4 </v>
      </c>
      <c r="G845" s="1" cm="1">
        <f t="array" ref="G845">MIN(FIND({0,1,2,3,4,5,6,7,8,9},Table_0__2[[#This Row],[Sample B]]&amp;"0123456789"))</f>
        <v>5</v>
      </c>
      <c r="H845" s="1" t="str">
        <f>SUBSTITUTE((RIGHT(Table_0__2[[#This Row],[Sample B]],LEN(Table_0__2[[#This Row],[Sample B]]) - Table_0__2[[#This Row],[Column4]]+1)), "%", "")</f>
        <v>4 </v>
      </c>
      <c r="I845" s="1" t="e">
        <f>AVERAGE(Table_0__2[[#This Row],[Column3]],Table_0__2[[#This Row],[Column5]])</f>
        <v>#DIV/0!</v>
      </c>
    </row>
    <row r="846" spans="1:9" x14ac:dyDescent="0.25">
      <c r="A846" s="1" t="s">
        <v>117</v>
      </c>
      <c r="B846" s="1" t="s">
        <v>300</v>
      </c>
      <c r="C846" s="1" t="s">
        <v>545</v>
      </c>
      <c r="D846" s="1" cm="1">
        <f t="array" ref="D846">MIN(FIND({0,1,2,3,4,5,6,7,8,9},Table_0__2[[#This Row],[Sample A]]&amp;"0123456789"))</f>
        <v>12</v>
      </c>
      <c r="E846" s="1" t="str">
        <f>LEFT(Table_0__2[[#This Row],[Sample A]],Table_0__2[[#This Row],[Column1]]-1)</f>
        <v xml:space="preserve">Light blue </v>
      </c>
      <c r="F846" s="2" t="str">
        <f>SUBSTITUTE((RIGHT(Table_0__2[[#This Row],[Sample A]],LEN(Table_0__2[[#This Row],[Sample A]]) - Table_0__2[[#This Row],[Column1]]+1)), "%", "")</f>
        <v>2 </v>
      </c>
      <c r="G846" s="1" cm="1">
        <f t="array" ref="G846">MIN(FIND({0,1,2,3,4,5,6,7,8,9},Table_0__2[[#This Row],[Sample B]]&amp;"0123456789"))</f>
        <v>12</v>
      </c>
      <c r="H846" s="1" t="str">
        <f>SUBSTITUTE((RIGHT(Table_0__2[[#This Row],[Sample B]],LEN(Table_0__2[[#This Row],[Sample B]]) - Table_0__2[[#This Row],[Column4]]+1)), "%", "")</f>
        <v>4 </v>
      </c>
      <c r="I846" s="1" t="e">
        <f>AVERAGE(Table_0__2[[#This Row],[Column3]],Table_0__2[[#This Row],[Column5]])</f>
        <v>#DIV/0!</v>
      </c>
    </row>
    <row r="847" spans="1:9" x14ac:dyDescent="0.25">
      <c r="A847" s="1" t="s">
        <v>117</v>
      </c>
      <c r="B847" s="1" t="s">
        <v>546</v>
      </c>
      <c r="C847" s="1" t="s">
        <v>316</v>
      </c>
      <c r="D847" s="1" cm="1">
        <f t="array" ref="D847">MIN(FIND({0,1,2,3,4,5,6,7,8,9},Table_0__2[[#This Row],[Sample A]]&amp;"0123456789"))</f>
        <v>10</v>
      </c>
      <c r="E847" s="1" t="str">
        <f>LEFT(Table_0__2[[#This Row],[Sample A]],Table_0__2[[#This Row],[Column1]]-1)</f>
        <v xml:space="preserve">Sky blue </v>
      </c>
      <c r="F847" s="2" t="str">
        <f>SUBSTITUTE((RIGHT(Table_0__2[[#This Row],[Sample A]],LEN(Table_0__2[[#This Row],[Sample A]]) - Table_0__2[[#This Row],[Column1]]+1)), "%", "")</f>
        <v>4 </v>
      </c>
      <c r="G847" s="1" cm="1">
        <f t="array" ref="G847">MIN(FIND({0,1,2,3,4,5,6,7,8,9},Table_0__2[[#This Row],[Sample B]]&amp;"0123456789"))</f>
        <v>8</v>
      </c>
      <c r="H847" s="1" t="str">
        <f>SUBSTITUTE((RIGHT(Table_0__2[[#This Row],[Sample B]],LEN(Table_0__2[[#This Row],[Sample B]]) - Table_0__2[[#This Row],[Column4]]+1)), "%", "")</f>
        <v>6 </v>
      </c>
      <c r="I847" s="1" t="e">
        <f>AVERAGE(Table_0__2[[#This Row],[Column3]],Table_0__2[[#This Row],[Column5]])</f>
        <v>#DIV/0!</v>
      </c>
    </row>
    <row r="848" spans="1:9" x14ac:dyDescent="0.25">
      <c r="A848" s="1" t="s">
        <v>117</v>
      </c>
      <c r="B848" s="1" t="s">
        <v>547</v>
      </c>
      <c r="C848" s="1" t="s">
        <v>250</v>
      </c>
      <c r="D848" s="1" cm="1">
        <f t="array" ref="D848">MIN(FIND({0,1,2,3,4,5,6,7,8,9},Table_0__2[[#This Row],[Sample A]]&amp;"0123456789"))</f>
        <v>6</v>
      </c>
      <c r="E848" s="1" t="str">
        <f>LEFT(Table_0__2[[#This Row],[Sample A]],Table_0__2[[#This Row],[Column1]]-1)</f>
        <v>Tan (</v>
      </c>
      <c r="F848" s="2" t="str">
        <f>SUBSTITUTE((RIGHT(Table_0__2[[#This Row],[Sample A]],LEN(Table_0__2[[#This Row],[Sample A]]) - Table_0__2[[#This Row],[Column1]]+1)), "%", "")</f>
        <v>1) 2 </v>
      </c>
      <c r="G848" s="1" cm="1">
        <f t="array" ref="G848">MIN(FIND({0,1,2,3,4,5,6,7,8,9},Table_0__2[[#This Row],[Sample B]]&amp;"0123456789"))</f>
        <v>5</v>
      </c>
      <c r="H848" s="1" t="str">
        <f>SUBSTITUTE((RIGHT(Table_0__2[[#This Row],[Sample B]],LEN(Table_0__2[[#This Row],[Sample B]]) - Table_0__2[[#This Row],[Column4]]+1)), "%", "")</f>
        <v>2 </v>
      </c>
      <c r="I848" s="1" t="e">
        <f>AVERAGE(Table_0__2[[#This Row],[Column3]],Table_0__2[[#This Row],[Column5]])</f>
        <v>#DIV/0!</v>
      </c>
    </row>
    <row r="849" spans="1:9" x14ac:dyDescent="0.25">
      <c r="A849" s="1" t="s">
        <v>117</v>
      </c>
      <c r="B849" s="1" t="s">
        <v>528</v>
      </c>
      <c r="C849" s="1" t="s">
        <v>511</v>
      </c>
      <c r="D849" s="1" cm="1">
        <f t="array" ref="D849">MIN(FIND({0,1,2,3,4,5,6,7,8,9},Table_0__2[[#This Row],[Sample A]]&amp;"0123456789"))</f>
        <v>10</v>
      </c>
      <c r="E849" s="1" t="str">
        <f>LEFT(Table_0__2[[#This Row],[Sample A]],Table_0__2[[#This Row],[Column1]]-1)</f>
        <v xml:space="preserve">Lavender </v>
      </c>
      <c r="F849" s="2" t="str">
        <f>SUBSTITUTE((RIGHT(Table_0__2[[#This Row],[Sample A]],LEN(Table_0__2[[#This Row],[Sample A]]) - Table_0__2[[#This Row],[Column1]]+1)), "%", "")</f>
        <v>2 </v>
      </c>
      <c r="G849" s="1" cm="1">
        <f t="array" ref="G849">MIN(FIND({0,1,2,3,4,5,6,7,8,9},Table_0__2[[#This Row],[Sample B]]&amp;"0123456789"))</f>
        <v>11</v>
      </c>
      <c r="H849" s="1" t="str">
        <f>SUBSTITUTE((RIGHT(Table_0__2[[#This Row],[Sample B]],LEN(Table_0__2[[#This Row],[Sample B]]) - Table_0__2[[#This Row],[Column4]]+1)), "%", "")</f>
        <v>2 </v>
      </c>
      <c r="I849" s="1" t="e">
        <f>AVERAGE(Table_0__2[[#This Row],[Column3]],Table_0__2[[#This Row],[Column5]])</f>
        <v>#DIV/0!</v>
      </c>
    </row>
    <row r="850" spans="1:9" x14ac:dyDescent="0.25">
      <c r="A850" s="1" t="s">
        <v>117</v>
      </c>
      <c r="B850" s="1" t="s">
        <v>185</v>
      </c>
      <c r="C850" s="1" t="s">
        <v>354</v>
      </c>
      <c r="D850" s="1" cm="1">
        <f t="array" ref="D850">MIN(FIND({0,1,2,3,4,5,6,7,8,9},Table_0__2[[#This Row],[Sample A]]&amp;"0123456789"))</f>
        <v>6</v>
      </c>
      <c r="E850" s="1" t="str">
        <f>LEFT(Table_0__2[[#This Row],[Sample A]],Table_0__2[[#This Row],[Column1]]-1)</f>
        <v xml:space="preserve">Gray </v>
      </c>
      <c r="F850" s="2" t="str">
        <f>SUBSTITUTE((RIGHT(Table_0__2[[#This Row],[Sample A]],LEN(Table_0__2[[#This Row],[Sample A]]) - Table_0__2[[#This Row],[Column1]]+1)), "%", "")</f>
        <v>2 </v>
      </c>
      <c r="G850" s="1" cm="1">
        <f t="array" ref="G850">MIN(FIND({0,1,2,3,4,5,6,7,8,9},Table_0__2[[#This Row],[Sample B]]&amp;"0123456789"))</f>
        <v>7</v>
      </c>
      <c r="H850" s="1" t="str">
        <f>SUBSTITUTE((RIGHT(Table_0__2[[#This Row],[Sample B]],LEN(Table_0__2[[#This Row],[Sample B]]) - Table_0__2[[#This Row],[Column4]]+1)), "%", "")</f>
        <v>2 </v>
      </c>
      <c r="I850" s="1" t="e">
        <f>AVERAGE(Table_0__2[[#This Row],[Column3]],Table_0__2[[#This Row],[Column5]])</f>
        <v>#DIV/0!</v>
      </c>
    </row>
    <row r="851" spans="1:9" x14ac:dyDescent="0.25">
      <c r="A851" s="1" t="s">
        <v>117</v>
      </c>
      <c r="B851" s="1" t="s">
        <v>174</v>
      </c>
      <c r="C851" s="1" t="s">
        <v>548</v>
      </c>
      <c r="D851" s="1" cm="1">
        <f t="array" ref="D851">MIN(FIND({0,1,2,3,4,5,6,7,8,9},Table_0__2[[#This Row],[Sample A]]&amp;"0123456789"))</f>
        <v>7</v>
      </c>
      <c r="E851" s="1" t="str">
        <f>LEFT(Table_0__2[[#This Row],[Sample A]],Table_0__2[[#This Row],[Column1]]-1)</f>
        <v xml:space="preserve">Brown </v>
      </c>
      <c r="F851" s="2" t="str">
        <f>SUBSTITUTE((RIGHT(Table_0__2[[#This Row],[Sample A]],LEN(Table_0__2[[#This Row],[Sample A]]) - Table_0__2[[#This Row],[Column1]]+1)), "%", "")</f>
        <v>2 </v>
      </c>
      <c r="G851" s="1" cm="1">
        <f t="array" ref="G851">MIN(FIND({0,1,2,3,4,5,6,7,8,9},Table_0__2[[#This Row],[Sample B]]&amp;"0123456789"))</f>
        <v>11</v>
      </c>
      <c r="H851" s="1" t="str">
        <f>SUBSTITUTE((RIGHT(Table_0__2[[#This Row],[Sample B]],LEN(Table_0__2[[#This Row],[Sample B]]) - Table_0__2[[#This Row],[Column4]]+1)), "%", "")</f>
        <v>2 </v>
      </c>
      <c r="I851" s="1" t="e">
        <f>AVERAGE(Table_0__2[[#This Row],[Column3]],Table_0__2[[#This Row],[Column5]])</f>
        <v>#DIV/0!</v>
      </c>
    </row>
    <row r="852" spans="1:9" x14ac:dyDescent="0.25">
      <c r="A852" s="1" t="s">
        <v>118</v>
      </c>
      <c r="B852" s="1" t="s">
        <v>549</v>
      </c>
      <c r="C852" s="1" t="s">
        <v>550</v>
      </c>
      <c r="D852" s="1" cm="1">
        <f t="array" ref="D852">MIN(FIND({0,1,2,3,4,5,6,7,8,9},Table_0__2[[#This Row],[Sample A]]&amp;"0123456789"))</f>
        <v>7</v>
      </c>
      <c r="E852" s="1" t="str">
        <f>LEFT(Table_0__2[[#This Row],[Sample A]],Table_0__2[[#This Row],[Column1]]-1)</f>
        <v xml:space="preserve">White </v>
      </c>
      <c r="F852" s="2" t="str">
        <f>SUBSTITUTE((RIGHT(Table_0__2[[#This Row],[Sample A]],LEN(Table_0__2[[#This Row],[Sample A]]) - Table_0__2[[#This Row],[Column1]]+1)), "%", "")</f>
        <v>29 </v>
      </c>
      <c r="G852" s="1" cm="1">
        <f t="array" ref="G852">MIN(FIND({0,1,2,3,4,5,6,7,8,9},Table_0__2[[#This Row],[Sample B]]&amp;"0123456789"))</f>
        <v>7</v>
      </c>
      <c r="H852" s="1" t="str">
        <f>SUBSTITUTE((RIGHT(Table_0__2[[#This Row],[Sample B]],LEN(Table_0__2[[#This Row],[Sample B]]) - Table_0__2[[#This Row],[Column4]]+1)), "%", "")</f>
        <v>32 </v>
      </c>
      <c r="I852" s="1" t="e">
        <f>AVERAGE(Table_0__2[[#This Row],[Column3]],Table_0__2[[#This Row],[Column5]])</f>
        <v>#DIV/0!</v>
      </c>
    </row>
    <row r="853" spans="1:9" x14ac:dyDescent="0.25">
      <c r="A853" s="1" t="s">
        <v>118</v>
      </c>
      <c r="B853" s="1" t="s">
        <v>520</v>
      </c>
      <c r="C853" s="1" t="s">
        <v>499</v>
      </c>
      <c r="D853" s="1" cm="1">
        <f t="array" ref="D853">MIN(FIND({0,1,2,3,4,5,6,7,8,9},Table_0__2[[#This Row],[Sample A]]&amp;"0123456789"))</f>
        <v>6</v>
      </c>
      <c r="E853" s="1" t="str">
        <f>LEFT(Table_0__2[[#This Row],[Sample A]],Table_0__2[[#This Row],[Column1]]-1)</f>
        <v xml:space="preserve">Blue </v>
      </c>
      <c r="F853" s="2" t="str">
        <f>SUBSTITUTE((RIGHT(Table_0__2[[#This Row],[Sample A]],LEN(Table_0__2[[#This Row],[Sample A]]) - Table_0__2[[#This Row],[Column1]]+1)), "%", "")</f>
        <v>33 </v>
      </c>
      <c r="G853" s="1" cm="1">
        <f t="array" ref="G853">MIN(FIND({0,1,2,3,4,5,6,7,8,9},Table_0__2[[#This Row],[Sample B]]&amp;"0123456789"))</f>
        <v>6</v>
      </c>
      <c r="H853" s="1" t="str">
        <f>SUBSTITUTE((RIGHT(Table_0__2[[#This Row],[Sample B]],LEN(Table_0__2[[#This Row],[Sample B]]) - Table_0__2[[#This Row],[Column4]]+1)), "%", "")</f>
        <v>26 </v>
      </c>
      <c r="I853" s="1" t="e">
        <f>AVERAGE(Table_0__2[[#This Row],[Column3]],Table_0__2[[#This Row],[Column5]])</f>
        <v>#DIV/0!</v>
      </c>
    </row>
    <row r="854" spans="1:9" x14ac:dyDescent="0.25">
      <c r="A854" s="1" t="s">
        <v>118</v>
      </c>
      <c r="B854" s="1" t="s">
        <v>241</v>
      </c>
      <c r="C854" s="1" t="s">
        <v>551</v>
      </c>
      <c r="D854" s="1" cm="1">
        <f t="array" ref="D854">MIN(FIND({0,1,2,3,4,5,6,7,8,9},Table_0__2[[#This Row],[Sample A]]&amp;"0123456789"))</f>
        <v>8</v>
      </c>
      <c r="E854" s="1" t="str">
        <f>LEFT(Table_0__2[[#This Row],[Sample A]],Table_0__2[[#This Row],[Column1]]-1)</f>
        <v xml:space="preserve">Yellow </v>
      </c>
      <c r="F854" s="2" t="str">
        <f>SUBSTITUTE((RIGHT(Table_0__2[[#This Row],[Sample A]],LEN(Table_0__2[[#This Row],[Sample A]]) - Table_0__2[[#This Row],[Column1]]+1)), "%", "")</f>
        <v>6 </v>
      </c>
      <c r="G854" s="1" cm="1">
        <f t="array" ref="G854">MIN(FIND({0,1,2,3,4,5,6,7,8,9},Table_0__2[[#This Row],[Sample B]]&amp;"0123456789"))</f>
        <v>8</v>
      </c>
      <c r="H854" s="1" t="str">
        <f>SUBSTITUTE((RIGHT(Table_0__2[[#This Row],[Sample B]],LEN(Table_0__2[[#This Row],[Sample B]]) - Table_0__2[[#This Row],[Column4]]+1)), "%", "")</f>
        <v>13 </v>
      </c>
      <c r="I854" s="1" t="e">
        <f>AVERAGE(Table_0__2[[#This Row],[Column3]],Table_0__2[[#This Row],[Column5]])</f>
        <v>#DIV/0!</v>
      </c>
    </row>
    <row r="855" spans="1:9" x14ac:dyDescent="0.25">
      <c r="A855" s="1" t="s">
        <v>118</v>
      </c>
      <c r="B855" s="1" t="s">
        <v>200</v>
      </c>
      <c r="C855" s="1" t="s">
        <v>220</v>
      </c>
      <c r="D855" s="1" cm="1">
        <f t="array" ref="D855">MIN(FIND({0,1,2,3,4,5,6,7,8,9},Table_0__2[[#This Row],[Sample A]]&amp;"0123456789"))</f>
        <v>7</v>
      </c>
      <c r="E855" s="1" t="str">
        <f>LEFT(Table_0__2[[#This Row],[Sample A]],Table_0__2[[#This Row],[Column1]]-1)</f>
        <v xml:space="preserve">Green </v>
      </c>
      <c r="F855" s="2" t="str">
        <f>SUBSTITUTE((RIGHT(Table_0__2[[#This Row],[Sample A]],LEN(Table_0__2[[#This Row],[Sample A]]) - Table_0__2[[#This Row],[Column1]]+1)), "%", "")</f>
        <v>10 </v>
      </c>
      <c r="G855" s="1" cm="1">
        <f t="array" ref="G855">MIN(FIND({0,1,2,3,4,5,6,7,8,9},Table_0__2[[#This Row],[Sample B]]&amp;"0123456789"))</f>
        <v>7</v>
      </c>
      <c r="H855" s="1" t="str">
        <f>SUBSTITUTE((RIGHT(Table_0__2[[#This Row],[Sample B]],LEN(Table_0__2[[#This Row],[Sample B]]) - Table_0__2[[#This Row],[Column4]]+1)), "%", "")</f>
        <v>6 </v>
      </c>
      <c r="I855" s="1" t="e">
        <f>AVERAGE(Table_0__2[[#This Row],[Column3]],Table_0__2[[#This Row],[Column5]])</f>
        <v>#DIV/0!</v>
      </c>
    </row>
    <row r="856" spans="1:9" x14ac:dyDescent="0.25">
      <c r="A856" s="1" t="s">
        <v>118</v>
      </c>
      <c r="B856" s="1" t="s">
        <v>176</v>
      </c>
      <c r="C856" s="1" t="s">
        <v>552</v>
      </c>
      <c r="D856" s="1" cm="1">
        <f t="array" ref="D856">MIN(FIND({0,1,2,3,4,5,6,7,8,9},Table_0__2[[#This Row],[Sample A]]&amp;"0123456789"))</f>
        <v>6</v>
      </c>
      <c r="E856" s="1" t="str">
        <f>LEFT(Table_0__2[[#This Row],[Sample A]],Table_0__2[[#This Row],[Column1]]-1)</f>
        <v xml:space="preserve">Gray </v>
      </c>
      <c r="F856" s="2" t="str">
        <f>SUBSTITUTE((RIGHT(Table_0__2[[#This Row],[Sample A]],LEN(Table_0__2[[#This Row],[Sample A]]) - Table_0__2[[#This Row],[Column1]]+1)), "%", "")</f>
        <v>4 </v>
      </c>
      <c r="G856" s="1" cm="1">
        <f t="array" ref="G856">MIN(FIND({0,1,2,3,4,5,6,7,8,9},Table_0__2[[#This Row],[Sample B]]&amp;"0123456789"))</f>
        <v>6</v>
      </c>
      <c r="H856" s="1" t="str">
        <f>SUBSTITUTE((RIGHT(Table_0__2[[#This Row],[Sample B]],LEN(Table_0__2[[#This Row],[Sample B]]) - Table_0__2[[#This Row],[Column4]]+1)), "%", "")</f>
        <v>7 </v>
      </c>
      <c r="I856" s="1" t="e">
        <f>AVERAGE(Table_0__2[[#This Row],[Column3]],Table_0__2[[#This Row],[Column5]])</f>
        <v>#DIV/0!</v>
      </c>
    </row>
    <row r="857" spans="1:9" x14ac:dyDescent="0.25">
      <c r="A857" s="1" t="s">
        <v>118</v>
      </c>
      <c r="B857" s="1" t="s">
        <v>229</v>
      </c>
      <c r="C857" s="1" t="s">
        <v>387</v>
      </c>
      <c r="D857" s="1" cm="1">
        <f t="array" ref="D857">MIN(FIND({0,1,2,3,4,5,6,7,8,9},Table_0__2[[#This Row],[Sample A]]&amp;"0123456789"))</f>
        <v>5</v>
      </c>
      <c r="E857" s="1" t="str">
        <f>LEFT(Table_0__2[[#This Row],[Sample A]],Table_0__2[[#This Row],[Column1]]-1)</f>
        <v xml:space="preserve">Red </v>
      </c>
      <c r="F857" s="2" t="str">
        <f>SUBSTITUTE((RIGHT(Table_0__2[[#This Row],[Sample A]],LEN(Table_0__2[[#This Row],[Sample A]]) - Table_0__2[[#This Row],[Column1]]+1)), "%", "")</f>
        <v>6 </v>
      </c>
      <c r="G857" s="1" cm="1">
        <f t="array" ref="G857">MIN(FIND({0,1,2,3,4,5,6,7,8,9},Table_0__2[[#This Row],[Sample B]]&amp;"0123456789"))</f>
        <v>5</v>
      </c>
      <c r="H857" s="1" t="str">
        <f>SUBSTITUTE((RIGHT(Table_0__2[[#This Row],[Sample B]],LEN(Table_0__2[[#This Row],[Sample B]]) - Table_0__2[[#This Row],[Column4]]+1)), "%", "")</f>
        <v>4 </v>
      </c>
      <c r="I857" s="1" t="e">
        <f>AVERAGE(Table_0__2[[#This Row],[Column3]],Table_0__2[[#This Row],[Column5]])</f>
        <v>#DIV/0!</v>
      </c>
    </row>
    <row r="858" spans="1:9" x14ac:dyDescent="0.25">
      <c r="A858" s="1" t="s">
        <v>118</v>
      </c>
      <c r="B858" s="1" t="s">
        <v>295</v>
      </c>
      <c r="C858" s="1" t="s">
        <v>260</v>
      </c>
      <c r="D858" s="1" cm="1">
        <f t="array" ref="D858">MIN(FIND({0,1,2,3,4,5,6,7,8,9},Table_0__2[[#This Row],[Sample A]]&amp;"0123456789"))</f>
        <v>7</v>
      </c>
      <c r="E858" s="1" t="str">
        <f>LEFT(Table_0__2[[#This Row],[Sample A]],Table_0__2[[#This Row],[Column1]]-1)</f>
        <v xml:space="preserve">Black </v>
      </c>
      <c r="F858" s="2" t="str">
        <f>SUBSTITUTE((RIGHT(Table_0__2[[#This Row],[Sample A]],LEN(Table_0__2[[#This Row],[Sample A]]) - Table_0__2[[#This Row],[Column1]]+1)), "%", "")</f>
        <v>2 </v>
      </c>
      <c r="G858" s="1" cm="1">
        <f t="array" ref="G858">MIN(FIND({0,1,2,3,4,5,6,7,8,9},Table_0__2[[#This Row],[Sample B]]&amp;"0123456789"))</f>
        <v>7</v>
      </c>
      <c r="H858" s="1" t="str">
        <f>SUBSTITUTE((RIGHT(Table_0__2[[#This Row],[Sample B]],LEN(Table_0__2[[#This Row],[Sample B]]) - Table_0__2[[#This Row],[Column4]]+1)), "%", "")</f>
        <v>6 </v>
      </c>
      <c r="I858" s="1" t="e">
        <f>AVERAGE(Table_0__2[[#This Row],[Column3]],Table_0__2[[#This Row],[Column5]])</f>
        <v>#DIV/0!</v>
      </c>
    </row>
    <row r="859" spans="1:9" x14ac:dyDescent="0.25">
      <c r="A859" s="1" t="s">
        <v>118</v>
      </c>
      <c r="B859" s="1" t="s">
        <v>209</v>
      </c>
      <c r="C859" s="1" t="s">
        <v>178</v>
      </c>
      <c r="D859" s="1" cm="1">
        <f t="array" ref="D859">MIN(FIND({0,1,2,3,4,5,6,7,8,9},Table_0__2[[#This Row],[Sample A]]&amp;"0123456789"))</f>
        <v>6</v>
      </c>
      <c r="E859" s="1" t="str">
        <f>LEFT(Table_0__2[[#This Row],[Sample A]],Table_0__2[[#This Row],[Column1]]-1)</f>
        <v xml:space="preserve">Pink </v>
      </c>
      <c r="F859" s="2" t="str">
        <f>SUBSTITUTE((RIGHT(Table_0__2[[#This Row],[Sample A]],LEN(Table_0__2[[#This Row],[Sample A]]) - Table_0__2[[#This Row],[Column1]]+1)), "%", "")</f>
        <v>4 </v>
      </c>
      <c r="G859" s="1" cm="1">
        <f t="array" ref="G859">MIN(FIND({0,1,2,3,4,5,6,7,8,9},Table_0__2[[#This Row],[Sample B]]&amp;"0123456789"))</f>
        <v>8</v>
      </c>
      <c r="H859" s="1" t="str">
        <f>SUBSTITUTE((RIGHT(Table_0__2[[#This Row],[Sample B]],LEN(Table_0__2[[#This Row],[Sample B]]) - Table_0__2[[#This Row],[Column4]]+1)), "%", "")</f>
        <v>2 </v>
      </c>
      <c r="I859" s="1" t="e">
        <f>AVERAGE(Table_0__2[[#This Row],[Column3]],Table_0__2[[#This Row],[Column5]])</f>
        <v>#DIV/0!</v>
      </c>
    </row>
    <row r="860" spans="1:9" x14ac:dyDescent="0.25">
      <c r="A860" s="1" t="s">
        <v>118</v>
      </c>
      <c r="B860" s="1" t="s">
        <v>186</v>
      </c>
      <c r="C860" s="1" t="s">
        <v>174</v>
      </c>
      <c r="D860" s="1" cm="1">
        <f t="array" ref="D860">MIN(FIND({0,1,2,3,4,5,6,7,8,9},Table_0__2[[#This Row],[Sample A]]&amp;"0123456789"))</f>
        <v>8</v>
      </c>
      <c r="E860" s="1" t="str">
        <f>LEFT(Table_0__2[[#This Row],[Sample A]],Table_0__2[[#This Row],[Column1]]-1)</f>
        <v xml:space="preserve">Orange </v>
      </c>
      <c r="F860" s="2" t="str">
        <f>SUBSTITUTE((RIGHT(Table_0__2[[#This Row],[Sample A]],LEN(Table_0__2[[#This Row],[Sample A]]) - Table_0__2[[#This Row],[Column1]]+1)), "%", "")</f>
        <v>2 </v>
      </c>
      <c r="G860" s="1" cm="1">
        <f t="array" ref="G860">MIN(FIND({0,1,2,3,4,5,6,7,8,9},Table_0__2[[#This Row],[Sample B]]&amp;"0123456789"))</f>
        <v>7</v>
      </c>
      <c r="H860" s="1" t="str">
        <f>SUBSTITUTE((RIGHT(Table_0__2[[#This Row],[Sample B]],LEN(Table_0__2[[#This Row],[Sample B]]) - Table_0__2[[#This Row],[Column4]]+1)), "%", "")</f>
        <v>2 </v>
      </c>
      <c r="I860" s="1" t="e">
        <f>AVERAGE(Table_0__2[[#This Row],[Column3]],Table_0__2[[#This Row],[Column5]])</f>
        <v>#DIV/0!</v>
      </c>
    </row>
    <row r="861" spans="1:9" x14ac:dyDescent="0.25">
      <c r="A861" s="1" t="s">
        <v>118</v>
      </c>
      <c r="B861" s="1" t="s">
        <v>266</v>
      </c>
      <c r="C861" s="1" t="s">
        <v>553</v>
      </c>
      <c r="D861" s="1" cm="1">
        <f t="array" ref="D861">MIN(FIND({0,1,2,3,4,5,6,7,8,9},Table_0__2[[#This Row],[Sample A]]&amp;"0123456789"))</f>
        <v>6</v>
      </c>
      <c r="E861" s="1" t="str">
        <f>LEFT(Table_0__2[[#This Row],[Sample A]],Table_0__2[[#This Row],[Column1]]-1)</f>
        <v xml:space="preserve">Gold </v>
      </c>
      <c r="F861" s="2" t="str">
        <f>SUBSTITUTE((RIGHT(Table_0__2[[#This Row],[Sample A]],LEN(Table_0__2[[#This Row],[Sample A]]) - Table_0__2[[#This Row],[Column1]]+1)), "%", "")</f>
        <v>2 </v>
      </c>
      <c r="G861" s="1" cm="1">
        <f t="array" ref="G861">MIN(FIND({0,1,2,3,4,5,6,7,8,9},Table_0__2[[#This Row],[Sample B]]&amp;"0123456789"))</f>
        <v>11</v>
      </c>
      <c r="H861" s="1" t="str">
        <f>SUBSTITUTE((RIGHT(Table_0__2[[#This Row],[Sample B]],LEN(Table_0__2[[#This Row],[Sample B]]) - Table_0__2[[#This Row],[Column4]]+1)), "%", "")</f>
        <v>2 </v>
      </c>
      <c r="I861" s="1" t="e">
        <f>AVERAGE(Table_0__2[[#This Row],[Column3]],Table_0__2[[#This Row],[Column5]])</f>
        <v>#DIV/0!</v>
      </c>
    </row>
    <row r="862" spans="1:9" x14ac:dyDescent="0.25">
      <c r="A862" s="1" t="s">
        <v>119</v>
      </c>
      <c r="B862" s="1" t="s">
        <v>554</v>
      </c>
      <c r="C862" s="1" t="s">
        <v>498</v>
      </c>
      <c r="D862" s="1" cm="1">
        <f t="array" ref="D862">MIN(FIND({0,1,2,3,4,5,6,7,8,9},Table_0__2[[#This Row],[Sample A]]&amp;"0123456789"))</f>
        <v>6</v>
      </c>
      <c r="E862" s="1" t="str">
        <f>LEFT(Table_0__2[[#This Row],[Sample A]],Table_0__2[[#This Row],[Column1]]-1)</f>
        <v xml:space="preserve">Blue </v>
      </c>
      <c r="F862" s="2" t="str">
        <f>SUBSTITUTE((RIGHT(Table_0__2[[#This Row],[Sample A]],LEN(Table_0__2[[#This Row],[Sample A]]) - Table_0__2[[#This Row],[Column1]]+1)), "%", "")</f>
        <v>36 </v>
      </c>
      <c r="G862" s="1" cm="1">
        <f t="array" ref="G862">MIN(FIND({0,1,2,3,4,5,6,7,8,9},Table_0__2[[#This Row],[Sample B]]&amp;"0123456789"))</f>
        <v>6</v>
      </c>
      <c r="H862" s="1" t="str">
        <f>SUBSTITUTE((RIGHT(Table_0__2[[#This Row],[Sample B]],LEN(Table_0__2[[#This Row],[Sample B]]) - Table_0__2[[#This Row],[Column4]]+1)), "%", "")</f>
        <v>30 </v>
      </c>
      <c r="I862" s="1" t="e">
        <f>AVERAGE(Table_0__2[[#This Row],[Column3]],Table_0__2[[#This Row],[Column5]])</f>
        <v>#DIV/0!</v>
      </c>
    </row>
    <row r="863" spans="1:9" x14ac:dyDescent="0.25">
      <c r="A863" s="1" t="s">
        <v>119</v>
      </c>
      <c r="B863" s="1" t="s">
        <v>253</v>
      </c>
      <c r="C863" s="1" t="s">
        <v>247</v>
      </c>
      <c r="D863" s="1" cm="1">
        <f t="array" ref="D863">MIN(FIND({0,1,2,3,4,5,6,7,8,9},Table_0__2[[#This Row],[Sample A]]&amp;"0123456789"))</f>
        <v>5</v>
      </c>
      <c r="E863" s="1" t="str">
        <f>LEFT(Table_0__2[[#This Row],[Sample A]],Table_0__2[[#This Row],[Column1]]-1)</f>
        <v xml:space="preserve">Red </v>
      </c>
      <c r="F863" s="2" t="str">
        <f>SUBSTITUTE((RIGHT(Table_0__2[[#This Row],[Sample A]],LEN(Table_0__2[[#This Row],[Sample A]]) - Table_0__2[[#This Row],[Column1]]+1)), "%", "")</f>
        <v>20 </v>
      </c>
      <c r="G863" s="1" cm="1">
        <f t="array" ref="G863">MIN(FIND({0,1,2,3,4,5,6,7,8,9},Table_0__2[[#This Row],[Sample B]]&amp;"0123456789"))</f>
        <v>5</v>
      </c>
      <c r="H863" s="1" t="str">
        <f>SUBSTITUTE((RIGHT(Table_0__2[[#This Row],[Sample B]],LEN(Table_0__2[[#This Row],[Sample B]]) - Table_0__2[[#This Row],[Column4]]+1)), "%", "")</f>
        <v>16 </v>
      </c>
      <c r="I863" s="1" t="e">
        <f>AVERAGE(Table_0__2[[#This Row],[Column3]],Table_0__2[[#This Row],[Column5]])</f>
        <v>#DIV/0!</v>
      </c>
    </row>
    <row r="864" spans="1:9" x14ac:dyDescent="0.25">
      <c r="A864" s="1" t="s">
        <v>119</v>
      </c>
      <c r="B864" s="1" t="s">
        <v>322</v>
      </c>
      <c r="C864" s="1" t="s">
        <v>322</v>
      </c>
      <c r="D864" s="1" cm="1">
        <f t="array" ref="D864">MIN(FIND({0,1,2,3,4,5,6,7,8,9},Table_0__2[[#This Row],[Sample A]]&amp;"0123456789"))</f>
        <v>8</v>
      </c>
      <c r="E864" s="1" t="str">
        <f>LEFT(Table_0__2[[#This Row],[Sample A]],Table_0__2[[#This Row],[Column1]]-1)</f>
        <v xml:space="preserve">Yellow </v>
      </c>
      <c r="F864" s="2" t="str">
        <f>SUBSTITUTE((RIGHT(Table_0__2[[#This Row],[Sample A]],LEN(Table_0__2[[#This Row],[Sample A]]) - Table_0__2[[#This Row],[Column1]]+1)), "%", "")</f>
        <v>14 </v>
      </c>
      <c r="G864" s="1" cm="1">
        <f t="array" ref="G864">MIN(FIND({0,1,2,3,4,5,6,7,8,9},Table_0__2[[#This Row],[Sample B]]&amp;"0123456789"))</f>
        <v>8</v>
      </c>
      <c r="H864" s="1" t="str">
        <f>SUBSTITUTE((RIGHT(Table_0__2[[#This Row],[Sample B]],LEN(Table_0__2[[#This Row],[Sample B]]) - Table_0__2[[#This Row],[Column4]]+1)), "%", "")</f>
        <v>14 </v>
      </c>
      <c r="I864" s="1" t="e">
        <f>AVERAGE(Table_0__2[[#This Row],[Column3]],Table_0__2[[#This Row],[Column5]])</f>
        <v>#DIV/0!</v>
      </c>
    </row>
    <row r="865" spans="1:9" x14ac:dyDescent="0.25">
      <c r="A865" s="1" t="s">
        <v>119</v>
      </c>
      <c r="B865" s="1" t="s">
        <v>377</v>
      </c>
      <c r="C865" s="1" t="s">
        <v>471</v>
      </c>
      <c r="D865" s="1" cm="1">
        <f t="array" ref="D865">MIN(FIND({0,1,2,3,4,5,6,7,8,9},Table_0__2[[#This Row],[Sample A]]&amp;"0123456789"))</f>
        <v>7</v>
      </c>
      <c r="E865" s="1" t="str">
        <f>LEFT(Table_0__2[[#This Row],[Sample A]],Table_0__2[[#This Row],[Column1]]-1)</f>
        <v xml:space="preserve">White </v>
      </c>
      <c r="F865" s="2" t="str">
        <f>SUBSTITUTE((RIGHT(Table_0__2[[#This Row],[Sample A]],LEN(Table_0__2[[#This Row],[Sample A]]) - Table_0__2[[#This Row],[Column1]]+1)), "%", "")</f>
        <v>8 </v>
      </c>
      <c r="G865" s="1" cm="1">
        <f t="array" ref="G865">MIN(FIND({0,1,2,3,4,5,6,7,8,9},Table_0__2[[#This Row],[Sample B]]&amp;"0123456789"))</f>
        <v>7</v>
      </c>
      <c r="H865" s="1" t="str">
        <f>SUBSTITUTE((RIGHT(Table_0__2[[#This Row],[Sample B]],LEN(Table_0__2[[#This Row],[Sample B]]) - Table_0__2[[#This Row],[Column4]]+1)), "%", "")</f>
        <v>14 </v>
      </c>
      <c r="I865" s="1" t="e">
        <f>AVERAGE(Table_0__2[[#This Row],[Column3]],Table_0__2[[#This Row],[Column5]])</f>
        <v>#DIV/0!</v>
      </c>
    </row>
    <row r="866" spans="1:9" x14ac:dyDescent="0.25">
      <c r="A866" s="1" t="s">
        <v>119</v>
      </c>
      <c r="B866" s="1" t="s">
        <v>220</v>
      </c>
      <c r="C866" s="1" t="s">
        <v>339</v>
      </c>
      <c r="D866" s="1" cm="1">
        <f t="array" ref="D866">MIN(FIND({0,1,2,3,4,5,6,7,8,9},Table_0__2[[#This Row],[Sample A]]&amp;"0123456789"))</f>
        <v>7</v>
      </c>
      <c r="E866" s="1" t="str">
        <f>LEFT(Table_0__2[[#This Row],[Sample A]],Table_0__2[[#This Row],[Column1]]-1)</f>
        <v xml:space="preserve">Green </v>
      </c>
      <c r="F866" s="2" t="str">
        <f>SUBSTITUTE((RIGHT(Table_0__2[[#This Row],[Sample A]],LEN(Table_0__2[[#This Row],[Sample A]]) - Table_0__2[[#This Row],[Column1]]+1)), "%", "")</f>
        <v>6 </v>
      </c>
      <c r="G866" s="1" cm="1">
        <f t="array" ref="G866">MIN(FIND({0,1,2,3,4,5,6,7,8,9},Table_0__2[[#This Row],[Sample B]]&amp;"0123456789"))</f>
        <v>7</v>
      </c>
      <c r="H866" s="1" t="str">
        <f>SUBSTITUTE((RIGHT(Table_0__2[[#This Row],[Sample B]],LEN(Table_0__2[[#This Row],[Sample B]]) - Table_0__2[[#This Row],[Column4]]+1)), "%", "")</f>
        <v>12 </v>
      </c>
      <c r="I866" s="1" t="e">
        <f>AVERAGE(Table_0__2[[#This Row],[Column3]],Table_0__2[[#This Row],[Column5]])</f>
        <v>#DIV/0!</v>
      </c>
    </row>
    <row r="867" spans="1:9" x14ac:dyDescent="0.25">
      <c r="A867" s="1" t="s">
        <v>119</v>
      </c>
      <c r="B867" s="1" t="s">
        <v>209</v>
      </c>
      <c r="C867" s="1" t="s">
        <v>505</v>
      </c>
      <c r="D867" s="1" cm="1">
        <f t="array" ref="D867">MIN(FIND({0,1,2,3,4,5,6,7,8,9},Table_0__2[[#This Row],[Sample A]]&amp;"0123456789"))</f>
        <v>6</v>
      </c>
      <c r="E867" s="1" t="str">
        <f>LEFT(Table_0__2[[#This Row],[Sample A]],Table_0__2[[#This Row],[Column1]]-1)</f>
        <v xml:space="preserve">Pink </v>
      </c>
      <c r="F867" s="2" t="str">
        <f>SUBSTITUTE((RIGHT(Table_0__2[[#This Row],[Sample A]],LEN(Table_0__2[[#This Row],[Sample A]]) - Table_0__2[[#This Row],[Column1]]+1)), "%", "")</f>
        <v>4 </v>
      </c>
      <c r="G867" s="1" cm="1">
        <f t="array" ref="G867">MIN(FIND({0,1,2,3,4,5,6,7,8,9},Table_0__2[[#This Row],[Sample B]]&amp;"0123456789"))</f>
        <v>6</v>
      </c>
      <c r="H867" s="1" t="str">
        <f>SUBSTITUTE((RIGHT(Table_0__2[[#This Row],[Sample B]],LEN(Table_0__2[[#This Row],[Sample B]]) - Table_0__2[[#This Row],[Column4]]+1)), "%", "")</f>
        <v>10 </v>
      </c>
      <c r="I867" s="1" t="e">
        <f>AVERAGE(Table_0__2[[#This Row],[Column3]],Table_0__2[[#This Row],[Column5]])</f>
        <v>#DIV/0!</v>
      </c>
    </row>
    <row r="868" spans="1:9" x14ac:dyDescent="0.25">
      <c r="A868" s="1" t="s">
        <v>119</v>
      </c>
      <c r="B868" s="1" t="s">
        <v>248</v>
      </c>
      <c r="C868" s="1" t="s">
        <v>186</v>
      </c>
      <c r="D868" s="1" cm="1">
        <f t="array" ref="D868">MIN(FIND({0,1,2,3,4,5,6,7,8,9},Table_0__2[[#This Row],[Sample A]]&amp;"0123456789"))</f>
        <v>8</v>
      </c>
      <c r="E868" s="1" t="str">
        <f>LEFT(Table_0__2[[#This Row],[Sample A]],Table_0__2[[#This Row],[Column1]]-1)</f>
        <v xml:space="preserve">Orange </v>
      </c>
      <c r="F868" s="2" t="str">
        <f>SUBSTITUTE((RIGHT(Table_0__2[[#This Row],[Sample A]],LEN(Table_0__2[[#This Row],[Sample A]]) - Table_0__2[[#This Row],[Column1]]+1)), "%", "")</f>
        <v>6 </v>
      </c>
      <c r="G868" s="1" cm="1">
        <f t="array" ref="G868">MIN(FIND({0,1,2,3,4,5,6,7,8,9},Table_0__2[[#This Row],[Sample B]]&amp;"0123456789"))</f>
        <v>8</v>
      </c>
      <c r="H868" s="1" t="str">
        <f>SUBSTITUTE((RIGHT(Table_0__2[[#This Row],[Sample B]],LEN(Table_0__2[[#This Row],[Sample B]]) - Table_0__2[[#This Row],[Column4]]+1)), "%", "")</f>
        <v>2 </v>
      </c>
      <c r="I868" s="1" t="e">
        <f>AVERAGE(Table_0__2[[#This Row],[Column3]],Table_0__2[[#This Row],[Column5]])</f>
        <v>#DIV/0!</v>
      </c>
    </row>
    <row r="869" spans="1:9" x14ac:dyDescent="0.25">
      <c r="A869" s="1" t="s">
        <v>119</v>
      </c>
      <c r="B869" s="1" t="s">
        <v>436</v>
      </c>
      <c r="C869" s="1" t="s">
        <v>295</v>
      </c>
      <c r="D869" s="1" cm="1">
        <f t="array" ref="D869">MIN(FIND({0,1,2,3,4,5,6,7,8,9},Table_0__2[[#This Row],[Sample A]]&amp;"0123456789"))</f>
        <v>12</v>
      </c>
      <c r="E869" s="1" t="str">
        <f>LEFT(Table_0__2[[#This Row],[Sample A]],Table_0__2[[#This Row],[Column1]]-1)</f>
        <v xml:space="preserve">Lime green </v>
      </c>
      <c r="F869" s="2" t="str">
        <f>SUBSTITUTE((RIGHT(Table_0__2[[#This Row],[Sample A]],LEN(Table_0__2[[#This Row],[Sample A]]) - Table_0__2[[#This Row],[Column1]]+1)), "%", "")</f>
        <v>2 </v>
      </c>
      <c r="G869" s="1" cm="1">
        <f t="array" ref="G869">MIN(FIND({0,1,2,3,4,5,6,7,8,9},Table_0__2[[#This Row],[Sample B]]&amp;"0123456789"))</f>
        <v>7</v>
      </c>
      <c r="H869" s="1" t="str">
        <f>SUBSTITUTE((RIGHT(Table_0__2[[#This Row],[Sample B]],LEN(Table_0__2[[#This Row],[Sample B]]) - Table_0__2[[#This Row],[Column4]]+1)), "%", "")</f>
        <v>2 </v>
      </c>
      <c r="I869" s="1" t="e">
        <f>AVERAGE(Table_0__2[[#This Row],[Column3]],Table_0__2[[#This Row],[Column5]])</f>
        <v>#DIV/0!</v>
      </c>
    </row>
    <row r="870" spans="1:9" x14ac:dyDescent="0.25">
      <c r="A870" s="1" t="s">
        <v>120</v>
      </c>
      <c r="B870" s="1" t="s">
        <v>531</v>
      </c>
      <c r="C870" s="1" t="s">
        <v>498</v>
      </c>
      <c r="D870" s="1" cm="1">
        <f t="array" ref="D870">MIN(FIND({0,1,2,3,4,5,6,7,8,9},Table_0__2[[#This Row],[Sample A]]&amp;"0123456789"))</f>
        <v>6</v>
      </c>
      <c r="E870" s="1" t="str">
        <f>LEFT(Table_0__2[[#This Row],[Sample A]],Table_0__2[[#This Row],[Column1]]-1)</f>
        <v xml:space="preserve">Blue </v>
      </c>
      <c r="F870" s="2" t="str">
        <f>SUBSTITUTE((RIGHT(Table_0__2[[#This Row],[Sample A]],LEN(Table_0__2[[#This Row],[Sample A]]) - Table_0__2[[#This Row],[Column1]]+1)), "%", "")</f>
        <v>24 </v>
      </c>
      <c r="G870" s="1" cm="1">
        <f t="array" ref="G870">MIN(FIND({0,1,2,3,4,5,6,7,8,9},Table_0__2[[#This Row],[Sample B]]&amp;"0123456789"))</f>
        <v>6</v>
      </c>
      <c r="H870" s="1" t="str">
        <f>SUBSTITUTE((RIGHT(Table_0__2[[#This Row],[Sample B]],LEN(Table_0__2[[#This Row],[Sample B]]) - Table_0__2[[#This Row],[Column4]]+1)), "%", "")</f>
        <v>30 </v>
      </c>
      <c r="I870" s="1" t="e">
        <f>AVERAGE(Table_0__2[[#This Row],[Column3]],Table_0__2[[#This Row],[Column5]])</f>
        <v>#DIV/0!</v>
      </c>
    </row>
    <row r="871" spans="1:9" x14ac:dyDescent="0.25">
      <c r="A871" s="1" t="s">
        <v>120</v>
      </c>
      <c r="B871" s="1" t="s">
        <v>555</v>
      </c>
      <c r="C871" s="1" t="s">
        <v>491</v>
      </c>
      <c r="D871" s="1" cm="1">
        <f t="array" ref="D871">MIN(FIND({0,1,2,3,4,5,6,7,8,9},Table_0__2[[#This Row],[Sample A]]&amp;"0123456789"))</f>
        <v>7</v>
      </c>
      <c r="E871" s="1" t="str">
        <f>LEFT(Table_0__2[[#This Row],[Sample A]],Table_0__2[[#This Row],[Column1]]-1)</f>
        <v xml:space="preserve">White </v>
      </c>
      <c r="F871" s="2" t="str">
        <f>SUBSTITUTE((RIGHT(Table_0__2[[#This Row],[Sample A]],LEN(Table_0__2[[#This Row],[Sample A]]) - Table_0__2[[#This Row],[Column1]]+1)), "%", "")</f>
        <v>25 </v>
      </c>
      <c r="G871" s="1" cm="1">
        <f t="array" ref="G871">MIN(FIND({0,1,2,3,4,5,6,7,8,9},Table_0__2[[#This Row],[Sample B]]&amp;"0123456789"))</f>
        <v>7</v>
      </c>
      <c r="H871" s="1" t="str">
        <f>SUBSTITUTE((RIGHT(Table_0__2[[#This Row],[Sample B]],LEN(Table_0__2[[#This Row],[Sample B]]) - Table_0__2[[#This Row],[Column4]]+1)), "%", "")</f>
        <v>20 </v>
      </c>
      <c r="I871" s="1" t="e">
        <f>AVERAGE(Table_0__2[[#This Row],[Column3]],Table_0__2[[#This Row],[Column5]])</f>
        <v>#DIV/0!</v>
      </c>
    </row>
    <row r="872" spans="1:9" x14ac:dyDescent="0.25">
      <c r="A872" s="1" t="s">
        <v>120</v>
      </c>
      <c r="B872" s="1" t="s">
        <v>247</v>
      </c>
      <c r="C872" s="1" t="s">
        <v>237</v>
      </c>
      <c r="D872" s="1" cm="1">
        <f t="array" ref="D872">MIN(FIND({0,1,2,3,4,5,6,7,8,9},Table_0__2[[#This Row],[Sample A]]&amp;"0123456789"))</f>
        <v>5</v>
      </c>
      <c r="E872" s="1" t="str">
        <f>LEFT(Table_0__2[[#This Row],[Sample A]],Table_0__2[[#This Row],[Column1]]-1)</f>
        <v xml:space="preserve">Red </v>
      </c>
      <c r="F872" s="2" t="str">
        <f>SUBSTITUTE((RIGHT(Table_0__2[[#This Row],[Sample A]],LEN(Table_0__2[[#This Row],[Sample A]]) - Table_0__2[[#This Row],[Column1]]+1)), "%", "")</f>
        <v>16 </v>
      </c>
      <c r="G872" s="1" cm="1">
        <f t="array" ref="G872">MIN(FIND({0,1,2,3,4,5,6,7,8,9},Table_0__2[[#This Row],[Sample B]]&amp;"0123456789"))</f>
        <v>5</v>
      </c>
      <c r="H872" s="1" t="str">
        <f>SUBSTITUTE((RIGHT(Table_0__2[[#This Row],[Sample B]],LEN(Table_0__2[[#This Row],[Sample B]]) - Table_0__2[[#This Row],[Column4]]+1)), "%", "")</f>
        <v>12 </v>
      </c>
      <c r="I872" s="1" t="e">
        <f>AVERAGE(Table_0__2[[#This Row],[Column3]],Table_0__2[[#This Row],[Column5]])</f>
        <v>#DIV/0!</v>
      </c>
    </row>
    <row r="873" spans="1:9" x14ac:dyDescent="0.25">
      <c r="A873" s="1" t="s">
        <v>120</v>
      </c>
      <c r="B873" s="1" t="s">
        <v>338</v>
      </c>
      <c r="C873" s="1" t="s">
        <v>241</v>
      </c>
      <c r="D873" s="1" cm="1">
        <f t="array" ref="D873">MIN(FIND({0,1,2,3,4,5,6,7,8,9},Table_0__2[[#This Row],[Sample A]]&amp;"0123456789"))</f>
        <v>8</v>
      </c>
      <c r="E873" s="1" t="str">
        <f>LEFT(Table_0__2[[#This Row],[Sample A]],Table_0__2[[#This Row],[Column1]]-1)</f>
        <v xml:space="preserve">Yellow </v>
      </c>
      <c r="F873" s="2" t="str">
        <f>SUBSTITUTE((RIGHT(Table_0__2[[#This Row],[Sample A]],LEN(Table_0__2[[#This Row],[Sample A]]) - Table_0__2[[#This Row],[Column1]]+1)), "%", "")</f>
        <v>12 </v>
      </c>
      <c r="G873" s="1" cm="1">
        <f t="array" ref="G873">MIN(FIND({0,1,2,3,4,5,6,7,8,9},Table_0__2[[#This Row],[Sample B]]&amp;"0123456789"))</f>
        <v>8</v>
      </c>
      <c r="H873" s="1" t="str">
        <f>SUBSTITUTE((RIGHT(Table_0__2[[#This Row],[Sample B]],LEN(Table_0__2[[#This Row],[Sample B]]) - Table_0__2[[#This Row],[Column4]]+1)), "%", "")</f>
        <v>6 </v>
      </c>
      <c r="I873" s="1" t="e">
        <f>AVERAGE(Table_0__2[[#This Row],[Column3]],Table_0__2[[#This Row],[Column5]])</f>
        <v>#DIV/0!</v>
      </c>
    </row>
    <row r="874" spans="1:9" x14ac:dyDescent="0.25">
      <c r="A874" s="1" t="s">
        <v>120</v>
      </c>
      <c r="B874" s="1" t="s">
        <v>220</v>
      </c>
      <c r="C874" s="1" t="s">
        <v>200</v>
      </c>
      <c r="D874" s="1" cm="1">
        <f t="array" ref="D874">MIN(FIND({0,1,2,3,4,5,6,7,8,9},Table_0__2[[#This Row],[Sample A]]&amp;"0123456789"))</f>
        <v>7</v>
      </c>
      <c r="E874" s="1" t="str">
        <f>LEFT(Table_0__2[[#This Row],[Sample A]],Table_0__2[[#This Row],[Column1]]-1)</f>
        <v xml:space="preserve">Green </v>
      </c>
      <c r="F874" s="2" t="str">
        <f>SUBSTITUTE((RIGHT(Table_0__2[[#This Row],[Sample A]],LEN(Table_0__2[[#This Row],[Sample A]]) - Table_0__2[[#This Row],[Column1]]+1)), "%", "")</f>
        <v>6 </v>
      </c>
      <c r="G874" s="1" cm="1">
        <f t="array" ref="G874">MIN(FIND({0,1,2,3,4,5,6,7,8,9},Table_0__2[[#This Row],[Sample B]]&amp;"0123456789"))</f>
        <v>7</v>
      </c>
      <c r="H874" s="1" t="str">
        <f>SUBSTITUTE((RIGHT(Table_0__2[[#This Row],[Sample B]],LEN(Table_0__2[[#This Row],[Sample B]]) - Table_0__2[[#This Row],[Column4]]+1)), "%", "")</f>
        <v>10 </v>
      </c>
      <c r="I874" s="1" t="e">
        <f>AVERAGE(Table_0__2[[#This Row],[Column3]],Table_0__2[[#This Row],[Column5]])</f>
        <v>#DIV/0!</v>
      </c>
    </row>
    <row r="875" spans="1:9" x14ac:dyDescent="0.25">
      <c r="A875" s="1" t="s">
        <v>120</v>
      </c>
      <c r="B875" s="1" t="s">
        <v>176</v>
      </c>
      <c r="C875" s="1" t="s">
        <v>212</v>
      </c>
      <c r="D875" s="1" cm="1">
        <f t="array" ref="D875">MIN(FIND({0,1,2,3,4,5,6,7,8,9},Table_0__2[[#This Row],[Sample A]]&amp;"0123456789"))</f>
        <v>6</v>
      </c>
      <c r="E875" s="1" t="str">
        <f>LEFT(Table_0__2[[#This Row],[Sample A]],Table_0__2[[#This Row],[Column1]]-1)</f>
        <v xml:space="preserve">Gray </v>
      </c>
      <c r="F875" s="2" t="str">
        <f>SUBSTITUTE((RIGHT(Table_0__2[[#This Row],[Sample A]],LEN(Table_0__2[[#This Row],[Sample A]]) - Table_0__2[[#This Row],[Column1]]+1)), "%", "")</f>
        <v>4 </v>
      </c>
      <c r="G875" s="1" cm="1">
        <f t="array" ref="G875">MIN(FIND({0,1,2,3,4,5,6,7,8,9},Table_0__2[[#This Row],[Sample B]]&amp;"0123456789"))</f>
        <v>6</v>
      </c>
      <c r="H875" s="1" t="str">
        <f>SUBSTITUTE((RIGHT(Table_0__2[[#This Row],[Sample B]],LEN(Table_0__2[[#This Row],[Sample B]]) - Table_0__2[[#This Row],[Column4]]+1)), "%", "")</f>
        <v>6 </v>
      </c>
      <c r="I875" s="1" t="e">
        <f>AVERAGE(Table_0__2[[#This Row],[Column3]],Table_0__2[[#This Row],[Column5]])</f>
        <v>#DIV/0!</v>
      </c>
    </row>
    <row r="876" spans="1:9" x14ac:dyDescent="0.25">
      <c r="A876" s="1" t="s">
        <v>120</v>
      </c>
      <c r="B876" s="1" t="s">
        <v>295</v>
      </c>
      <c r="C876" s="1" t="s">
        <v>259</v>
      </c>
      <c r="D876" s="1" cm="1">
        <f t="array" ref="D876">MIN(FIND({0,1,2,3,4,5,6,7,8,9},Table_0__2[[#This Row],[Sample A]]&amp;"0123456789"))</f>
        <v>7</v>
      </c>
      <c r="E876" s="1" t="str">
        <f>LEFT(Table_0__2[[#This Row],[Sample A]],Table_0__2[[#This Row],[Column1]]-1)</f>
        <v xml:space="preserve">Black </v>
      </c>
      <c r="F876" s="2" t="str">
        <f>SUBSTITUTE((RIGHT(Table_0__2[[#This Row],[Sample A]],LEN(Table_0__2[[#This Row],[Sample A]]) - Table_0__2[[#This Row],[Column1]]+1)), "%", "")</f>
        <v>2 </v>
      </c>
      <c r="G876" s="1" cm="1">
        <f t="array" ref="G876">MIN(FIND({0,1,2,3,4,5,6,7,8,9},Table_0__2[[#This Row],[Sample B]]&amp;"0123456789"))</f>
        <v>7</v>
      </c>
      <c r="H876" s="1" t="str">
        <f>SUBSTITUTE((RIGHT(Table_0__2[[#This Row],[Sample B]],LEN(Table_0__2[[#This Row],[Sample B]]) - Table_0__2[[#This Row],[Column4]]+1)), "%", "")</f>
        <v>4 </v>
      </c>
      <c r="I876" s="1" t="e">
        <f>AVERAGE(Table_0__2[[#This Row],[Column3]],Table_0__2[[#This Row],[Column5]])</f>
        <v>#DIV/0!</v>
      </c>
    </row>
    <row r="877" spans="1:9" x14ac:dyDescent="0.25">
      <c r="A877" s="1" t="s">
        <v>120</v>
      </c>
      <c r="B877" s="1" t="s">
        <v>408</v>
      </c>
      <c r="C877" s="1" t="s">
        <v>500</v>
      </c>
      <c r="D877" s="1" cm="1">
        <f t="array" ref="D877">MIN(FIND({0,1,2,3,4,5,6,7,8,9},Table_0__2[[#This Row],[Sample A]]&amp;"0123456789"))</f>
        <v>8</v>
      </c>
      <c r="E877" s="1" t="str">
        <f>LEFT(Table_0__2[[#This Row],[Sample A]],Table_0__2[[#This Row],[Column1]]-1)</f>
        <v xml:space="preserve">Silver </v>
      </c>
      <c r="F877" s="2" t="str">
        <f>SUBSTITUTE((RIGHT(Table_0__2[[#This Row],[Sample A]],LEN(Table_0__2[[#This Row],[Sample A]]) - Table_0__2[[#This Row],[Column1]]+1)), "%", "")</f>
        <v>4 </v>
      </c>
      <c r="G877" s="1" cm="1">
        <f t="array" ref="G877">MIN(FIND({0,1,2,3,4,5,6,7,8,9},Table_0__2[[#This Row],[Sample B]]&amp;"0123456789"))</f>
        <v>6</v>
      </c>
      <c r="H877" s="1" t="str">
        <f>SUBSTITUTE((RIGHT(Table_0__2[[#This Row],[Sample B]],LEN(Table_0__2[[#This Row],[Sample B]]) - Table_0__2[[#This Row],[Column4]]+1)), "%", "")</f>
        <v>6 </v>
      </c>
      <c r="I877" s="1" t="e">
        <f>AVERAGE(Table_0__2[[#This Row],[Column3]],Table_0__2[[#This Row],[Column5]])</f>
        <v>#DIV/0!</v>
      </c>
    </row>
    <row r="878" spans="1:9" x14ac:dyDescent="0.25">
      <c r="A878" s="1" t="s">
        <v>120</v>
      </c>
      <c r="B878" s="1" t="s">
        <v>556</v>
      </c>
      <c r="C878" s="1" t="s">
        <v>296</v>
      </c>
      <c r="D878" s="1" cm="1">
        <f t="array" ref="D878">MIN(FIND({0,1,2,3,4,5,6,7,8,9},Table_0__2[[#This Row],[Sample A]]&amp;"0123456789"))</f>
        <v>10</v>
      </c>
      <c r="E878" s="1" t="str">
        <f>LEFT(Table_0__2[[#This Row],[Sample A]],Table_0__2[[#This Row],[Column1]]-1)</f>
        <v xml:space="preserve">Sapphire </v>
      </c>
      <c r="F878" s="2" t="str">
        <f>SUBSTITUTE((RIGHT(Table_0__2[[#This Row],[Sample A]],LEN(Table_0__2[[#This Row],[Sample A]]) - Table_0__2[[#This Row],[Column1]]+1)), "%", "")</f>
        <v>2 </v>
      </c>
      <c r="G878" s="1" cm="1">
        <f t="array" ref="G878">MIN(FIND({0,1,2,3,4,5,6,7,8,9},Table_0__2[[#This Row],[Sample B]]&amp;"0123456789"))</f>
        <v>6</v>
      </c>
      <c r="H878" s="1" t="str">
        <f>SUBSTITUTE((RIGHT(Table_0__2[[#This Row],[Sample B]],LEN(Table_0__2[[#This Row],[Sample B]]) - Table_0__2[[#This Row],[Column4]]+1)), "%", "")</f>
        <v>2 </v>
      </c>
      <c r="I878" s="1" t="e">
        <f>AVERAGE(Table_0__2[[#This Row],[Column3]],Table_0__2[[#This Row],[Column5]])</f>
        <v>#DIV/0!</v>
      </c>
    </row>
    <row r="879" spans="1:9" x14ac:dyDescent="0.25">
      <c r="A879" s="1" t="s">
        <v>120</v>
      </c>
      <c r="B879" s="1" t="s">
        <v>300</v>
      </c>
      <c r="C879" s="1" t="s">
        <v>536</v>
      </c>
      <c r="D879" s="1" cm="1">
        <f t="array" ref="D879">MIN(FIND({0,1,2,3,4,5,6,7,8,9},Table_0__2[[#This Row],[Sample A]]&amp;"0123456789"))</f>
        <v>12</v>
      </c>
      <c r="E879" s="1" t="str">
        <f>LEFT(Table_0__2[[#This Row],[Sample A]],Table_0__2[[#This Row],[Column1]]-1)</f>
        <v xml:space="preserve">Light blue </v>
      </c>
      <c r="F879" s="2" t="str">
        <f>SUBSTITUTE((RIGHT(Table_0__2[[#This Row],[Sample A]],LEN(Table_0__2[[#This Row],[Sample A]]) - Table_0__2[[#This Row],[Column1]]+1)), "%", "")</f>
        <v>2 </v>
      </c>
      <c r="G879" s="1" cm="1">
        <f t="array" ref="G879">MIN(FIND({0,1,2,3,4,5,6,7,8,9},Table_0__2[[#This Row],[Sample B]]&amp;"0123456789"))</f>
        <v>8</v>
      </c>
      <c r="H879" s="1" t="str">
        <f>SUBSTITUTE((RIGHT(Table_0__2[[#This Row],[Sample B]],LEN(Table_0__2[[#This Row],[Sample B]]) - Table_0__2[[#This Row],[Column4]]+1)), "%", "")</f>
        <v>2 </v>
      </c>
      <c r="I879" s="1" t="e">
        <f>AVERAGE(Table_0__2[[#This Row],[Column3]],Table_0__2[[#This Row],[Column5]])</f>
        <v>#DIV/0!</v>
      </c>
    </row>
    <row r="880" spans="1:9" x14ac:dyDescent="0.25">
      <c r="A880" s="1" t="s">
        <v>120</v>
      </c>
      <c r="B880" s="1" t="s">
        <v>178</v>
      </c>
      <c r="C880" s="1" t="s">
        <v>186</v>
      </c>
      <c r="D880" s="1" cm="1">
        <f t="array" ref="D880">MIN(FIND({0,1,2,3,4,5,6,7,8,9},Table_0__2[[#This Row],[Sample A]]&amp;"0123456789"))</f>
        <v>8</v>
      </c>
      <c r="E880" s="1" t="str">
        <f>LEFT(Table_0__2[[#This Row],[Sample A]],Table_0__2[[#This Row],[Column1]]-1)</f>
        <v xml:space="preserve">Purple </v>
      </c>
      <c r="F880" s="2" t="str">
        <f>SUBSTITUTE((RIGHT(Table_0__2[[#This Row],[Sample A]],LEN(Table_0__2[[#This Row],[Sample A]]) - Table_0__2[[#This Row],[Column1]]+1)), "%", "")</f>
        <v>2 </v>
      </c>
      <c r="G880" s="1" cm="1">
        <f t="array" ref="G880">MIN(FIND({0,1,2,3,4,5,6,7,8,9},Table_0__2[[#This Row],[Sample B]]&amp;"0123456789"))</f>
        <v>8</v>
      </c>
      <c r="H880" s="1" t="str">
        <f>SUBSTITUTE((RIGHT(Table_0__2[[#This Row],[Sample B]],LEN(Table_0__2[[#This Row],[Sample B]]) - Table_0__2[[#This Row],[Column4]]+1)), "%", "")</f>
        <v>2 </v>
      </c>
      <c r="I880" s="1" t="e">
        <f>AVERAGE(Table_0__2[[#This Row],[Column3]],Table_0__2[[#This Row],[Column5]])</f>
        <v>#DIV/0!</v>
      </c>
    </row>
    <row r="881" spans="1:9" x14ac:dyDescent="0.25">
      <c r="A881" s="1" t="s">
        <v>121</v>
      </c>
      <c r="B881" s="1" t="s">
        <v>169</v>
      </c>
      <c r="C881" s="1" t="s">
        <v>335</v>
      </c>
      <c r="D881" s="1" cm="1">
        <f t="array" ref="D881">MIN(FIND({0,1,2,3,4,5,6,7,8,9},Table_0__2[[#This Row],[Sample A]]&amp;"0123456789"))</f>
        <v>5</v>
      </c>
      <c r="E881" s="1" t="str">
        <f>LEFT(Table_0__2[[#This Row],[Sample A]],Table_0__2[[#This Row],[Column1]]-1)</f>
        <v xml:space="preserve">Red </v>
      </c>
      <c r="F881" s="2" t="str">
        <f>SUBSTITUTE((RIGHT(Table_0__2[[#This Row],[Sample A]],LEN(Table_0__2[[#This Row],[Sample A]]) - Table_0__2[[#This Row],[Column1]]+1)), "%", "")</f>
        <v>31 </v>
      </c>
      <c r="G881" s="1" cm="1">
        <f t="array" ref="G881">MIN(FIND({0,1,2,3,4,5,6,7,8,9},Table_0__2[[#This Row],[Sample B]]&amp;"0123456789"))</f>
        <v>5</v>
      </c>
      <c r="H881" s="1" t="str">
        <f>SUBSTITUTE((RIGHT(Table_0__2[[#This Row],[Sample B]],LEN(Table_0__2[[#This Row],[Sample B]]) - Table_0__2[[#This Row],[Column4]]+1)), "%", "")</f>
        <v>33 </v>
      </c>
      <c r="I881" s="1" t="e">
        <f>AVERAGE(Table_0__2[[#This Row],[Column3]],Table_0__2[[#This Row],[Column5]])</f>
        <v>#DIV/0!</v>
      </c>
    </row>
    <row r="882" spans="1:9" x14ac:dyDescent="0.25">
      <c r="A882" s="1" t="s">
        <v>121</v>
      </c>
      <c r="B882" s="1" t="s">
        <v>509</v>
      </c>
      <c r="C882" s="1" t="s">
        <v>557</v>
      </c>
      <c r="D882" s="1" cm="1">
        <f t="array" ref="D882">MIN(FIND({0,1,2,3,4,5,6,7,8,9},Table_0__2[[#This Row],[Sample A]]&amp;"0123456789"))</f>
        <v>8</v>
      </c>
      <c r="E882" s="1" t="str">
        <f>LEFT(Table_0__2[[#This Row],[Sample A]],Table_0__2[[#This Row],[Column1]]-1)</f>
        <v xml:space="preserve">Yellow </v>
      </c>
      <c r="F882" s="2" t="str">
        <f>SUBSTITUTE((RIGHT(Table_0__2[[#This Row],[Sample A]],LEN(Table_0__2[[#This Row],[Sample A]]) - Table_0__2[[#This Row],[Column1]]+1)), "%", "")</f>
        <v>24 </v>
      </c>
      <c r="G882" s="1" cm="1">
        <f t="array" ref="G882">MIN(FIND({0,1,2,3,4,5,6,7,8,9},Table_0__2[[#This Row],[Sample B]]&amp;"0123456789"))</f>
        <v>8</v>
      </c>
      <c r="H882" s="1" t="str">
        <f>SUBSTITUTE((RIGHT(Table_0__2[[#This Row],[Sample B]],LEN(Table_0__2[[#This Row],[Sample B]]) - Table_0__2[[#This Row],[Column4]]+1)), "%", "")</f>
        <v>29 </v>
      </c>
      <c r="I882" s="1" t="e">
        <f>AVERAGE(Table_0__2[[#This Row],[Column3]],Table_0__2[[#This Row],[Column5]])</f>
        <v>#DIV/0!</v>
      </c>
    </row>
    <row r="883" spans="1:9" x14ac:dyDescent="0.25">
      <c r="A883" s="1" t="s">
        <v>121</v>
      </c>
      <c r="B883" s="1" t="s">
        <v>285</v>
      </c>
      <c r="C883" s="1" t="s">
        <v>377</v>
      </c>
      <c r="D883" s="1" cm="1">
        <f t="array" ref="D883">MIN(FIND({0,1,2,3,4,5,6,7,8,9},Table_0__2[[#This Row],[Sample A]]&amp;"0123456789"))</f>
        <v>7</v>
      </c>
      <c r="E883" s="1" t="str">
        <f>LEFT(Table_0__2[[#This Row],[Sample A]],Table_0__2[[#This Row],[Column1]]-1)</f>
        <v xml:space="preserve">White </v>
      </c>
      <c r="F883" s="2" t="str">
        <f>SUBSTITUTE((RIGHT(Table_0__2[[#This Row],[Sample A]],LEN(Table_0__2[[#This Row],[Sample A]]) - Table_0__2[[#This Row],[Column1]]+1)), "%", "")</f>
        <v>10 </v>
      </c>
      <c r="G883" s="1" cm="1">
        <f t="array" ref="G883">MIN(FIND({0,1,2,3,4,5,6,7,8,9},Table_0__2[[#This Row],[Sample B]]&amp;"0123456789"))</f>
        <v>7</v>
      </c>
      <c r="H883" s="1" t="str">
        <f>SUBSTITUTE((RIGHT(Table_0__2[[#This Row],[Sample B]],LEN(Table_0__2[[#This Row],[Sample B]]) - Table_0__2[[#This Row],[Column4]]+1)), "%", "")</f>
        <v>8 </v>
      </c>
      <c r="I883" s="1" t="e">
        <f>AVERAGE(Table_0__2[[#This Row],[Column3]],Table_0__2[[#This Row],[Column5]])</f>
        <v>#DIV/0!</v>
      </c>
    </row>
    <row r="884" spans="1:9" x14ac:dyDescent="0.25">
      <c r="A884" s="1" t="s">
        <v>121</v>
      </c>
      <c r="B884" s="1" t="s">
        <v>258</v>
      </c>
      <c r="C884" s="1" t="s">
        <v>222</v>
      </c>
      <c r="D884" s="1" cm="1">
        <f t="array" ref="D884">MIN(FIND({0,1,2,3,4,5,6,7,8,9},Table_0__2[[#This Row],[Sample A]]&amp;"0123456789"))</f>
        <v>6</v>
      </c>
      <c r="E884" s="1" t="str">
        <f>LEFT(Table_0__2[[#This Row],[Sample A]],Table_0__2[[#This Row],[Column1]]-1)</f>
        <v xml:space="preserve">Blue </v>
      </c>
      <c r="F884" s="2" t="str">
        <f>SUBSTITUTE((RIGHT(Table_0__2[[#This Row],[Sample A]],LEN(Table_0__2[[#This Row],[Sample A]]) - Table_0__2[[#This Row],[Column1]]+1)), "%", "")</f>
        <v>10 </v>
      </c>
      <c r="G884" s="1" cm="1">
        <f t="array" ref="G884">MIN(FIND({0,1,2,3,4,5,6,7,8,9},Table_0__2[[#This Row],[Sample B]]&amp;"0123456789"))</f>
        <v>6</v>
      </c>
      <c r="H884" s="1" t="str">
        <f>SUBSTITUTE((RIGHT(Table_0__2[[#This Row],[Sample B]],LEN(Table_0__2[[#This Row],[Sample B]]) - Table_0__2[[#This Row],[Column4]]+1)), "%", "")</f>
        <v>6 </v>
      </c>
      <c r="I884" s="1" t="e">
        <f>AVERAGE(Table_0__2[[#This Row],[Column3]],Table_0__2[[#This Row],[Column5]])</f>
        <v>#DIV/0!</v>
      </c>
    </row>
    <row r="885" spans="1:9" x14ac:dyDescent="0.25">
      <c r="A885" s="1" t="s">
        <v>121</v>
      </c>
      <c r="B885" s="1" t="s">
        <v>323</v>
      </c>
      <c r="C885" s="1" t="s">
        <v>323</v>
      </c>
      <c r="D885" s="1" cm="1">
        <f t="array" ref="D885">MIN(FIND({0,1,2,3,4,5,6,7,8,9},Table_0__2[[#This Row],[Sample A]]&amp;"0123456789"))</f>
        <v>8</v>
      </c>
      <c r="E885" s="1" t="str">
        <f>LEFT(Table_0__2[[#This Row],[Sample A]],Table_0__2[[#This Row],[Column1]]-1)</f>
        <v xml:space="preserve">Orange </v>
      </c>
      <c r="F885" s="2" t="str">
        <f>SUBSTITUTE((RIGHT(Table_0__2[[#This Row],[Sample A]],LEN(Table_0__2[[#This Row],[Sample A]]) - Table_0__2[[#This Row],[Column1]]+1)), "%", "")</f>
        <v>8 </v>
      </c>
      <c r="G885" s="1" cm="1">
        <f t="array" ref="G885">MIN(FIND({0,1,2,3,4,5,6,7,8,9},Table_0__2[[#This Row],[Sample B]]&amp;"0123456789"))</f>
        <v>8</v>
      </c>
      <c r="H885" s="1" t="str">
        <f>SUBSTITUTE((RIGHT(Table_0__2[[#This Row],[Sample B]],LEN(Table_0__2[[#This Row],[Sample B]]) - Table_0__2[[#This Row],[Column4]]+1)), "%", "")</f>
        <v>8 </v>
      </c>
      <c r="I885" s="1" t="e">
        <f>AVERAGE(Table_0__2[[#This Row],[Column3]],Table_0__2[[#This Row],[Column5]])</f>
        <v>#DIV/0!</v>
      </c>
    </row>
    <row r="886" spans="1:9" x14ac:dyDescent="0.25">
      <c r="A886" s="1" t="s">
        <v>121</v>
      </c>
      <c r="B886" s="1" t="s">
        <v>209</v>
      </c>
      <c r="C886" s="1" t="s">
        <v>505</v>
      </c>
      <c r="D886" s="1" cm="1">
        <f t="array" ref="D886">MIN(FIND({0,1,2,3,4,5,6,7,8,9},Table_0__2[[#This Row],[Sample A]]&amp;"0123456789"))</f>
        <v>6</v>
      </c>
      <c r="E886" s="1" t="str">
        <f>LEFT(Table_0__2[[#This Row],[Sample A]],Table_0__2[[#This Row],[Column1]]-1)</f>
        <v xml:space="preserve">Pink </v>
      </c>
      <c r="F886" s="2" t="str">
        <f>SUBSTITUTE((RIGHT(Table_0__2[[#This Row],[Sample A]],LEN(Table_0__2[[#This Row],[Sample A]]) - Table_0__2[[#This Row],[Column1]]+1)), "%", "")</f>
        <v>4 </v>
      </c>
      <c r="G886" s="1" cm="1">
        <f t="array" ref="G886">MIN(FIND({0,1,2,3,4,5,6,7,8,9},Table_0__2[[#This Row],[Sample B]]&amp;"0123456789"))</f>
        <v>6</v>
      </c>
      <c r="H886" s="1" t="str">
        <f>SUBSTITUTE((RIGHT(Table_0__2[[#This Row],[Sample B]],LEN(Table_0__2[[#This Row],[Sample B]]) - Table_0__2[[#This Row],[Column4]]+1)), "%", "")</f>
        <v>10 </v>
      </c>
      <c r="I886" s="1" t="e">
        <f>AVERAGE(Table_0__2[[#This Row],[Column3]],Table_0__2[[#This Row],[Column5]])</f>
        <v>#DIV/0!</v>
      </c>
    </row>
    <row r="887" spans="1:9" x14ac:dyDescent="0.25">
      <c r="A887" s="1" t="s">
        <v>121</v>
      </c>
      <c r="B887" s="1" t="s">
        <v>173</v>
      </c>
      <c r="C887" s="1" t="s">
        <v>172</v>
      </c>
      <c r="D887" s="1" cm="1">
        <f t="array" ref="D887">MIN(FIND({0,1,2,3,4,5,6,7,8,9},Table_0__2[[#This Row],[Sample A]]&amp;"0123456789"))</f>
        <v>7</v>
      </c>
      <c r="E887" s="1" t="str">
        <f>LEFT(Table_0__2[[#This Row],[Sample A]],Table_0__2[[#This Row],[Column1]]-1)</f>
        <v xml:space="preserve">Green </v>
      </c>
      <c r="F887" s="2" t="str">
        <f>SUBSTITUTE((RIGHT(Table_0__2[[#This Row],[Sample A]],LEN(Table_0__2[[#This Row],[Sample A]]) - Table_0__2[[#This Row],[Column1]]+1)), "%", "")</f>
        <v>4 </v>
      </c>
      <c r="G887" s="1" cm="1">
        <f t="array" ref="G887">MIN(FIND({0,1,2,3,4,5,6,7,8,9},Table_0__2[[#This Row],[Sample B]]&amp;"0123456789"))</f>
        <v>7</v>
      </c>
      <c r="H887" s="1" t="str">
        <f>SUBSTITUTE((RIGHT(Table_0__2[[#This Row],[Sample B]],LEN(Table_0__2[[#This Row],[Sample B]]) - Table_0__2[[#This Row],[Column4]]+1)), "%", "")</f>
        <v>2 </v>
      </c>
      <c r="I887" s="1" t="e">
        <f>AVERAGE(Table_0__2[[#This Row],[Column3]],Table_0__2[[#This Row],[Column5]])</f>
        <v>#DIV/0!</v>
      </c>
    </row>
    <row r="888" spans="1:9" x14ac:dyDescent="0.25">
      <c r="A888" s="1" t="s">
        <v>121</v>
      </c>
      <c r="B888" s="1" t="s">
        <v>273</v>
      </c>
      <c r="C888" s="1" t="s">
        <v>251</v>
      </c>
      <c r="D888" s="1" cm="1">
        <f t="array" ref="D888">MIN(FIND({0,1,2,3,4,5,6,7,8,9},Table_0__2[[#This Row],[Sample A]]&amp;"0123456789"))</f>
        <v>8</v>
      </c>
      <c r="E888" s="1" t="str">
        <f>LEFT(Table_0__2[[#This Row],[Sample A]],Table_0__2[[#This Row],[Column1]]-1)</f>
        <v xml:space="preserve">Purple </v>
      </c>
      <c r="F888" s="2" t="str">
        <f>SUBSTITUTE((RIGHT(Table_0__2[[#This Row],[Sample A]],LEN(Table_0__2[[#This Row],[Sample A]]) - Table_0__2[[#This Row],[Column1]]+1)), "%", "")</f>
        <v>4 </v>
      </c>
      <c r="G888" s="1" cm="1">
        <f t="array" ref="G888">MIN(FIND({0,1,2,3,4,5,6,7,8,9},Table_0__2[[#This Row],[Sample B]]&amp;"0123456789"))</f>
        <v>8</v>
      </c>
      <c r="H888" s="1" t="str">
        <f>SUBSTITUTE((RIGHT(Table_0__2[[#This Row],[Sample B]],LEN(Table_0__2[[#This Row],[Sample B]]) - Table_0__2[[#This Row],[Column4]]+1)), "%", "")</f>
        <v>2 </v>
      </c>
      <c r="I888" s="1" t="e">
        <f>AVERAGE(Table_0__2[[#This Row],[Column3]],Table_0__2[[#This Row],[Column5]])</f>
        <v>#DIV/0!</v>
      </c>
    </row>
    <row r="889" spans="1:9" x14ac:dyDescent="0.25">
      <c r="A889" s="1" t="s">
        <v>121</v>
      </c>
      <c r="B889" s="1" t="s">
        <v>295</v>
      </c>
      <c r="C889" s="1" t="s">
        <v>187</v>
      </c>
      <c r="D889" s="1" cm="1">
        <f t="array" ref="D889">MIN(FIND({0,1,2,3,4,5,6,7,8,9},Table_0__2[[#This Row],[Sample A]]&amp;"0123456789"))</f>
        <v>7</v>
      </c>
      <c r="E889" s="1" t="str">
        <f>LEFT(Table_0__2[[#This Row],[Sample A]],Table_0__2[[#This Row],[Column1]]-1)</f>
        <v xml:space="preserve">Black </v>
      </c>
      <c r="F889" s="2" t="str">
        <f>SUBSTITUTE((RIGHT(Table_0__2[[#This Row],[Sample A]],LEN(Table_0__2[[#This Row],[Sample A]]) - Table_0__2[[#This Row],[Column1]]+1)), "%", "")</f>
        <v>2 </v>
      </c>
      <c r="G889" s="1" cm="1">
        <f t="array" ref="G889">MIN(FIND({0,1,2,3,4,5,6,7,8,9},Table_0__2[[#This Row],[Sample B]]&amp;"0123456789"))</f>
        <v>8</v>
      </c>
      <c r="H889" s="1" t="str">
        <f>SUBSTITUTE((RIGHT(Table_0__2[[#This Row],[Sample B]],LEN(Table_0__2[[#This Row],[Sample B]]) - Table_0__2[[#This Row],[Column4]]+1)), "%", "")</f>
        <v>2 </v>
      </c>
      <c r="I889" s="1" t="e">
        <f>AVERAGE(Table_0__2[[#This Row],[Column3]],Table_0__2[[#This Row],[Column5]])</f>
        <v>#DIV/0!</v>
      </c>
    </row>
    <row r="890" spans="1:9" x14ac:dyDescent="0.25">
      <c r="A890" s="1" t="s">
        <v>122</v>
      </c>
      <c r="B890" s="1" t="s">
        <v>558</v>
      </c>
      <c r="C890" s="1" t="s">
        <v>509</v>
      </c>
      <c r="D890" s="1" cm="1">
        <f t="array" ref="D890">MIN(FIND({0,1,2,3,4,5,6,7,8,9},Table_0__2[[#This Row],[Sample A]]&amp;"0123456789"))</f>
        <v>8</v>
      </c>
      <c r="E890" s="1" t="str">
        <f>LEFT(Table_0__2[[#This Row],[Sample A]],Table_0__2[[#This Row],[Column1]]-1)</f>
        <v xml:space="preserve">Yellow </v>
      </c>
      <c r="F890" s="2" t="str">
        <f>SUBSTITUTE((RIGHT(Table_0__2[[#This Row],[Sample A]],LEN(Table_0__2[[#This Row],[Sample A]]) - Table_0__2[[#This Row],[Column1]]+1)), "%", "")</f>
        <v>27 </v>
      </c>
      <c r="G890" s="1" cm="1">
        <f t="array" ref="G890">MIN(FIND({0,1,2,3,4,5,6,7,8,9},Table_0__2[[#This Row],[Sample B]]&amp;"0123456789"))</f>
        <v>8</v>
      </c>
      <c r="H890" s="1" t="str">
        <f>SUBSTITUTE((RIGHT(Table_0__2[[#This Row],[Sample B]],LEN(Table_0__2[[#This Row],[Sample B]]) - Table_0__2[[#This Row],[Column4]]+1)), "%", "")</f>
        <v>24 </v>
      </c>
      <c r="I890" s="1" t="e">
        <f>AVERAGE(Table_0__2[[#This Row],[Column3]],Table_0__2[[#This Row],[Column5]])</f>
        <v>#DIV/0!</v>
      </c>
    </row>
    <row r="891" spans="1:9" x14ac:dyDescent="0.25">
      <c r="A891" s="1" t="s">
        <v>122</v>
      </c>
      <c r="B891" s="1" t="s">
        <v>274</v>
      </c>
      <c r="C891" s="1" t="s">
        <v>238</v>
      </c>
      <c r="D891" s="1" cm="1">
        <f t="array" ref="D891">MIN(FIND({0,1,2,3,4,5,6,7,8,9},Table_0__2[[#This Row],[Sample A]]&amp;"0123456789"))</f>
        <v>5</v>
      </c>
      <c r="E891" s="1" t="str">
        <f>LEFT(Table_0__2[[#This Row],[Sample A]],Table_0__2[[#This Row],[Column1]]-1)</f>
        <v xml:space="preserve">Red </v>
      </c>
      <c r="F891" s="2" t="str">
        <f>SUBSTITUTE((RIGHT(Table_0__2[[#This Row],[Sample A]],LEN(Table_0__2[[#This Row],[Sample A]]) - Table_0__2[[#This Row],[Column1]]+1)), "%", "")</f>
        <v>25 </v>
      </c>
      <c r="G891" s="1" cm="1">
        <f t="array" ref="G891">MIN(FIND({0,1,2,3,4,5,6,7,8,9},Table_0__2[[#This Row],[Sample B]]&amp;"0123456789"))</f>
        <v>5</v>
      </c>
      <c r="H891" s="1" t="str">
        <f>SUBSTITUTE((RIGHT(Table_0__2[[#This Row],[Sample B]],LEN(Table_0__2[[#This Row],[Sample B]]) - Table_0__2[[#This Row],[Column4]]+1)), "%", "")</f>
        <v>18 </v>
      </c>
      <c r="I891" s="1" t="e">
        <f>AVERAGE(Table_0__2[[#This Row],[Column3]],Table_0__2[[#This Row],[Column5]])</f>
        <v>#DIV/0!</v>
      </c>
    </row>
    <row r="892" spans="1:9" x14ac:dyDescent="0.25">
      <c r="A892" s="1" t="s">
        <v>122</v>
      </c>
      <c r="B892" s="1" t="s">
        <v>171</v>
      </c>
      <c r="C892" s="1" t="s">
        <v>286</v>
      </c>
      <c r="D892" s="1" cm="1">
        <f t="array" ref="D892">MIN(FIND({0,1,2,3,4,5,6,7,8,9},Table_0__2[[#This Row],[Sample A]]&amp;"0123456789"))</f>
        <v>6</v>
      </c>
      <c r="E892" s="1" t="str">
        <f>LEFT(Table_0__2[[#This Row],[Sample A]],Table_0__2[[#This Row],[Column1]]-1)</f>
        <v xml:space="preserve">Blue </v>
      </c>
      <c r="F892" s="2" t="str">
        <f>SUBSTITUTE((RIGHT(Table_0__2[[#This Row],[Sample A]],LEN(Table_0__2[[#This Row],[Sample A]]) - Table_0__2[[#This Row],[Column1]]+1)), "%", "")</f>
        <v>8 </v>
      </c>
      <c r="G892" s="1" cm="1">
        <f t="array" ref="G892">MIN(FIND({0,1,2,3,4,5,6,7,8,9},Table_0__2[[#This Row],[Sample B]]&amp;"0123456789"))</f>
        <v>6</v>
      </c>
      <c r="H892" s="1" t="str">
        <f>SUBSTITUTE((RIGHT(Table_0__2[[#This Row],[Sample B]],LEN(Table_0__2[[#This Row],[Sample B]]) - Table_0__2[[#This Row],[Column4]]+1)), "%", "")</f>
        <v>14 </v>
      </c>
      <c r="I892" s="1" t="e">
        <f>AVERAGE(Table_0__2[[#This Row],[Column3]],Table_0__2[[#This Row],[Column5]])</f>
        <v>#DIV/0!</v>
      </c>
    </row>
    <row r="893" spans="1:9" x14ac:dyDescent="0.25">
      <c r="A893" s="1" t="s">
        <v>122</v>
      </c>
      <c r="B893" s="1" t="s">
        <v>500</v>
      </c>
      <c r="C893" s="1" t="s">
        <v>559</v>
      </c>
      <c r="D893" s="1" cm="1">
        <f t="array" ref="D893">MIN(FIND({0,1,2,3,4,5,6,7,8,9},Table_0__2[[#This Row],[Sample A]]&amp;"0123456789"))</f>
        <v>6</v>
      </c>
      <c r="E893" s="1" t="str">
        <f>LEFT(Table_0__2[[#This Row],[Sample A]],Table_0__2[[#This Row],[Column1]]-1)</f>
        <v xml:space="preserve">Gold </v>
      </c>
      <c r="F893" s="2" t="str">
        <f>SUBSTITUTE((RIGHT(Table_0__2[[#This Row],[Sample A]],LEN(Table_0__2[[#This Row],[Sample A]]) - Table_0__2[[#This Row],[Column1]]+1)), "%", "")</f>
        <v>6 </v>
      </c>
      <c r="G893" s="1" cm="1">
        <f t="array" ref="G893">MIN(FIND({0,1,2,3,4,5,6,7,8,9},Table_0__2[[#This Row],[Sample B]]&amp;"0123456789"))</f>
        <v>6</v>
      </c>
      <c r="H893" s="1" t="str">
        <f>SUBSTITUTE((RIGHT(Table_0__2[[#This Row],[Sample B]],LEN(Table_0__2[[#This Row],[Sample B]]) - Table_0__2[[#This Row],[Column4]]+1)), "%", "")</f>
        <v>14 </v>
      </c>
      <c r="I893" s="1" t="e">
        <f>AVERAGE(Table_0__2[[#This Row],[Column3]],Table_0__2[[#This Row],[Column5]])</f>
        <v>#DIV/0!</v>
      </c>
    </row>
    <row r="894" spans="1:9" x14ac:dyDescent="0.25">
      <c r="A894" s="1" t="s">
        <v>122</v>
      </c>
      <c r="B894" s="1" t="s">
        <v>377</v>
      </c>
      <c r="C894" s="1" t="s">
        <v>211</v>
      </c>
      <c r="D894" s="1" cm="1">
        <f t="array" ref="D894">MIN(FIND({0,1,2,3,4,5,6,7,8,9},Table_0__2[[#This Row],[Sample A]]&amp;"0123456789"))</f>
        <v>7</v>
      </c>
      <c r="E894" s="1" t="str">
        <f>LEFT(Table_0__2[[#This Row],[Sample A]],Table_0__2[[#This Row],[Column1]]-1)</f>
        <v xml:space="preserve">White </v>
      </c>
      <c r="F894" s="2" t="str">
        <f>SUBSTITUTE((RIGHT(Table_0__2[[#This Row],[Sample A]],LEN(Table_0__2[[#This Row],[Sample A]]) - Table_0__2[[#This Row],[Column1]]+1)), "%", "")</f>
        <v>8 </v>
      </c>
      <c r="G894" s="1" cm="1">
        <f t="array" ref="G894">MIN(FIND({0,1,2,3,4,5,6,7,8,9},Table_0__2[[#This Row],[Sample B]]&amp;"0123456789"))</f>
        <v>7</v>
      </c>
      <c r="H894" s="1" t="str">
        <f>SUBSTITUTE((RIGHT(Table_0__2[[#This Row],[Sample B]],LEN(Table_0__2[[#This Row],[Sample B]]) - Table_0__2[[#This Row],[Column4]]+1)), "%", "")</f>
        <v>4 </v>
      </c>
      <c r="I894" s="1" t="e">
        <f>AVERAGE(Table_0__2[[#This Row],[Column3]],Table_0__2[[#This Row],[Column5]])</f>
        <v>#DIV/0!</v>
      </c>
    </row>
    <row r="895" spans="1:9" x14ac:dyDescent="0.25">
      <c r="A895" s="1" t="s">
        <v>122</v>
      </c>
      <c r="B895" s="1" t="s">
        <v>178</v>
      </c>
      <c r="C895" s="1" t="s">
        <v>507</v>
      </c>
      <c r="D895" s="1" cm="1">
        <f t="array" ref="D895">MIN(FIND({0,1,2,3,4,5,6,7,8,9},Table_0__2[[#This Row],[Sample A]]&amp;"0123456789"))</f>
        <v>8</v>
      </c>
      <c r="E895" s="1" t="str">
        <f>LEFT(Table_0__2[[#This Row],[Sample A]],Table_0__2[[#This Row],[Column1]]-1)</f>
        <v xml:space="preserve">Purple </v>
      </c>
      <c r="F895" s="2" t="str">
        <f>SUBSTITUTE((RIGHT(Table_0__2[[#This Row],[Sample A]],LEN(Table_0__2[[#This Row],[Sample A]]) - Table_0__2[[#This Row],[Column1]]+1)), "%", "")</f>
        <v>2 </v>
      </c>
      <c r="G895" s="1" cm="1">
        <f t="array" ref="G895">MIN(FIND({0,1,2,3,4,5,6,7,8,9},Table_0__2[[#This Row],[Sample B]]&amp;"0123456789"))</f>
        <v>8</v>
      </c>
      <c r="H895" s="1" t="str">
        <f>SUBSTITUTE((RIGHT(Table_0__2[[#This Row],[Sample B]],LEN(Table_0__2[[#This Row],[Sample B]]) - Table_0__2[[#This Row],[Column4]]+1)), "%", "")</f>
        <v>8 </v>
      </c>
      <c r="I895" s="1" t="e">
        <f>AVERAGE(Table_0__2[[#This Row],[Column3]],Table_0__2[[#This Row],[Column5]])</f>
        <v>#DIV/0!</v>
      </c>
    </row>
    <row r="896" spans="1:9" x14ac:dyDescent="0.25">
      <c r="A896" s="1" t="s">
        <v>122</v>
      </c>
      <c r="B896" s="1" t="s">
        <v>220</v>
      </c>
      <c r="C896" s="1" t="s">
        <v>172</v>
      </c>
      <c r="D896" s="1" cm="1">
        <f t="array" ref="D896">MIN(FIND({0,1,2,3,4,5,6,7,8,9},Table_0__2[[#This Row],[Sample A]]&amp;"0123456789"))</f>
        <v>7</v>
      </c>
      <c r="E896" s="1" t="str">
        <f>LEFT(Table_0__2[[#This Row],[Sample A]],Table_0__2[[#This Row],[Column1]]-1)</f>
        <v xml:space="preserve">Green </v>
      </c>
      <c r="F896" s="2" t="str">
        <f>SUBSTITUTE((RIGHT(Table_0__2[[#This Row],[Sample A]],LEN(Table_0__2[[#This Row],[Sample A]]) - Table_0__2[[#This Row],[Column1]]+1)), "%", "")</f>
        <v>6 </v>
      </c>
      <c r="G896" s="1" cm="1">
        <f t="array" ref="G896">MIN(FIND({0,1,2,3,4,5,6,7,8,9},Table_0__2[[#This Row],[Sample B]]&amp;"0123456789"))</f>
        <v>7</v>
      </c>
      <c r="H896" s="1" t="str">
        <f>SUBSTITUTE((RIGHT(Table_0__2[[#This Row],[Sample B]],LEN(Table_0__2[[#This Row],[Sample B]]) - Table_0__2[[#This Row],[Column4]]+1)), "%", "")</f>
        <v>2 </v>
      </c>
      <c r="I896" s="1" t="e">
        <f>AVERAGE(Table_0__2[[#This Row],[Column3]],Table_0__2[[#This Row],[Column5]])</f>
        <v>#DIV/0!</v>
      </c>
    </row>
    <row r="897" spans="1:9" x14ac:dyDescent="0.25">
      <c r="A897" s="1" t="s">
        <v>122</v>
      </c>
      <c r="B897" s="1" t="s">
        <v>259</v>
      </c>
      <c r="C897" s="1" t="s">
        <v>259</v>
      </c>
      <c r="D897" s="1" cm="1">
        <f t="array" ref="D897">MIN(FIND({0,1,2,3,4,5,6,7,8,9},Table_0__2[[#This Row],[Sample A]]&amp;"0123456789"))</f>
        <v>7</v>
      </c>
      <c r="E897" s="1" t="str">
        <f>LEFT(Table_0__2[[#This Row],[Sample A]],Table_0__2[[#This Row],[Column1]]-1)</f>
        <v xml:space="preserve">Black </v>
      </c>
      <c r="F897" s="2" t="str">
        <f>SUBSTITUTE((RIGHT(Table_0__2[[#This Row],[Sample A]],LEN(Table_0__2[[#This Row],[Sample A]]) - Table_0__2[[#This Row],[Column1]]+1)), "%", "")</f>
        <v>4 </v>
      </c>
      <c r="G897" s="1" cm="1">
        <f t="array" ref="G897">MIN(FIND({0,1,2,3,4,5,6,7,8,9},Table_0__2[[#This Row],[Sample B]]&amp;"0123456789"))</f>
        <v>7</v>
      </c>
      <c r="H897" s="1" t="str">
        <f>SUBSTITUTE((RIGHT(Table_0__2[[#This Row],[Sample B]],LEN(Table_0__2[[#This Row],[Sample B]]) - Table_0__2[[#This Row],[Column4]]+1)), "%", "")</f>
        <v>4 </v>
      </c>
      <c r="I897" s="1" t="e">
        <f>AVERAGE(Table_0__2[[#This Row],[Column3]],Table_0__2[[#This Row],[Column5]])</f>
        <v>#DIV/0!</v>
      </c>
    </row>
    <row r="898" spans="1:9" x14ac:dyDescent="0.25">
      <c r="A898" s="1" t="s">
        <v>122</v>
      </c>
      <c r="B898" s="1" t="s">
        <v>174</v>
      </c>
      <c r="C898" s="1" t="s">
        <v>231</v>
      </c>
      <c r="D898" s="1" cm="1">
        <f t="array" ref="D898">MIN(FIND({0,1,2,3,4,5,6,7,8,9},Table_0__2[[#This Row],[Sample A]]&amp;"0123456789"))</f>
        <v>7</v>
      </c>
      <c r="E898" s="1" t="str">
        <f>LEFT(Table_0__2[[#This Row],[Sample A]],Table_0__2[[#This Row],[Column1]]-1)</f>
        <v xml:space="preserve">Brown </v>
      </c>
      <c r="F898" s="2" t="str">
        <f>SUBSTITUTE((RIGHT(Table_0__2[[#This Row],[Sample A]],LEN(Table_0__2[[#This Row],[Sample A]]) - Table_0__2[[#This Row],[Column1]]+1)), "%", "")</f>
        <v>2 </v>
      </c>
      <c r="G898" s="1" cm="1">
        <f t="array" ref="G898">MIN(FIND({0,1,2,3,4,5,6,7,8,9},Table_0__2[[#This Row],[Sample B]]&amp;"0123456789"))</f>
        <v>7</v>
      </c>
      <c r="H898" s="1" t="str">
        <f>SUBSTITUTE((RIGHT(Table_0__2[[#This Row],[Sample B]],LEN(Table_0__2[[#This Row],[Sample B]]) - Table_0__2[[#This Row],[Column4]]+1)), "%", "")</f>
        <v>4 </v>
      </c>
      <c r="I898" s="1" t="e">
        <f>AVERAGE(Table_0__2[[#This Row],[Column3]],Table_0__2[[#This Row],[Column5]])</f>
        <v>#DIV/0!</v>
      </c>
    </row>
    <row r="899" spans="1:9" x14ac:dyDescent="0.25">
      <c r="A899" s="1" t="s">
        <v>122</v>
      </c>
      <c r="B899" s="1" t="s">
        <v>296</v>
      </c>
      <c r="C899" s="1" t="s">
        <v>296</v>
      </c>
      <c r="D899" s="1" cm="1">
        <f t="array" ref="D899">MIN(FIND({0,1,2,3,4,5,6,7,8,9},Table_0__2[[#This Row],[Sample A]]&amp;"0123456789"))</f>
        <v>6</v>
      </c>
      <c r="E899" s="1" t="str">
        <f>LEFT(Table_0__2[[#This Row],[Sample A]],Table_0__2[[#This Row],[Column1]]-1)</f>
        <v xml:space="preserve">Pink </v>
      </c>
      <c r="F899" s="2" t="str">
        <f>SUBSTITUTE((RIGHT(Table_0__2[[#This Row],[Sample A]],LEN(Table_0__2[[#This Row],[Sample A]]) - Table_0__2[[#This Row],[Column1]]+1)), "%", "")</f>
        <v>2 </v>
      </c>
      <c r="G899" s="1" cm="1">
        <f t="array" ref="G899">MIN(FIND({0,1,2,3,4,5,6,7,8,9},Table_0__2[[#This Row],[Sample B]]&amp;"0123456789"))</f>
        <v>6</v>
      </c>
      <c r="H899" s="1" t="str">
        <f>SUBSTITUTE((RIGHT(Table_0__2[[#This Row],[Sample B]],LEN(Table_0__2[[#This Row],[Sample B]]) - Table_0__2[[#This Row],[Column4]]+1)), "%", "")</f>
        <v>2 </v>
      </c>
      <c r="I899" s="1" t="e">
        <f>AVERAGE(Table_0__2[[#This Row],[Column3]],Table_0__2[[#This Row],[Column5]])</f>
        <v>#DIV/0!</v>
      </c>
    </row>
    <row r="900" spans="1:9" x14ac:dyDescent="0.25">
      <c r="A900" s="1" t="s">
        <v>122</v>
      </c>
      <c r="B900" s="1" t="s">
        <v>212</v>
      </c>
      <c r="C900" s="1" t="s">
        <v>213</v>
      </c>
      <c r="D900" s="1" cm="1">
        <f t="array" ref="D900">MIN(FIND({0,1,2,3,4,5,6,7,8,9},Table_0__2[[#This Row],[Sample A]]&amp;"0123456789"))</f>
        <v>6</v>
      </c>
      <c r="E900" s="1" t="str">
        <f>LEFT(Table_0__2[[#This Row],[Sample A]],Table_0__2[[#This Row],[Column1]]-1)</f>
        <v xml:space="preserve">Gray </v>
      </c>
      <c r="F900" s="2" t="str">
        <f>SUBSTITUTE((RIGHT(Table_0__2[[#This Row],[Sample A]],LEN(Table_0__2[[#This Row],[Sample A]]) - Table_0__2[[#This Row],[Column1]]+1)), "%", "")</f>
        <v>6 </v>
      </c>
      <c r="G900" s="1" cm="1">
        <f t="array" ref="G900">MIN(FIND({0,1,2,3,4,5,6,7,8,9},Table_0__2[[#This Row],[Sample B]]&amp;"0123456789"))</f>
        <v>8</v>
      </c>
      <c r="H900" s="1" t="str">
        <f>SUBSTITUTE((RIGHT(Table_0__2[[#This Row],[Sample B]],LEN(Table_0__2[[#This Row],[Sample B]]) - Table_0__2[[#This Row],[Column4]]+1)), "%", "")</f>
        <v>4 </v>
      </c>
      <c r="I900" s="1" t="e">
        <f>AVERAGE(Table_0__2[[#This Row],[Column3]],Table_0__2[[#This Row],[Column5]])</f>
        <v>#DIV/0!</v>
      </c>
    </row>
    <row r="901" spans="1:9" x14ac:dyDescent="0.25">
      <c r="A901" s="1" t="s">
        <v>122</v>
      </c>
      <c r="B901" s="1" t="s">
        <v>408</v>
      </c>
      <c r="C901" s="1" t="s">
        <v>502</v>
      </c>
      <c r="D901" s="1" cm="1">
        <f t="array" ref="D901">MIN(FIND({0,1,2,3,4,5,6,7,8,9},Table_0__2[[#This Row],[Sample A]]&amp;"0123456789"))</f>
        <v>8</v>
      </c>
      <c r="E901" s="1" t="str">
        <f>LEFT(Table_0__2[[#This Row],[Sample A]],Table_0__2[[#This Row],[Column1]]-1)</f>
        <v xml:space="preserve">Silver </v>
      </c>
      <c r="F901" s="2" t="str">
        <f>SUBSTITUTE((RIGHT(Table_0__2[[#This Row],[Sample A]],LEN(Table_0__2[[#This Row],[Sample A]]) - Table_0__2[[#This Row],[Column1]]+1)), "%", "")</f>
        <v>4 </v>
      </c>
      <c r="G901" s="1" cm="1">
        <f t="array" ref="G901">MIN(FIND({0,1,2,3,4,5,6,7,8,9},Table_0__2[[#This Row],[Sample B]]&amp;"0123456789"))</f>
        <v>8</v>
      </c>
      <c r="H901" s="1" t="str">
        <f>SUBSTITUTE((RIGHT(Table_0__2[[#This Row],[Sample B]],LEN(Table_0__2[[#This Row],[Sample B]]) - Table_0__2[[#This Row],[Column4]]+1)), "%", "")</f>
        <v>2 </v>
      </c>
      <c r="I901" s="1" t="e">
        <f>AVERAGE(Table_0__2[[#This Row],[Column3]],Table_0__2[[#This Row],[Column5]])</f>
        <v>#DIV/0!</v>
      </c>
    </row>
    <row r="902" spans="1:9" x14ac:dyDescent="0.25">
      <c r="A902" s="1" t="s">
        <v>123</v>
      </c>
      <c r="B902" s="1" t="s">
        <v>498</v>
      </c>
      <c r="C902" s="1" t="s">
        <v>531</v>
      </c>
      <c r="D902" s="1" cm="1">
        <f t="array" ref="D902">MIN(FIND({0,1,2,3,4,5,6,7,8,9},Table_0__2[[#This Row],[Sample A]]&amp;"0123456789"))</f>
        <v>6</v>
      </c>
      <c r="E902" s="1" t="str">
        <f>LEFT(Table_0__2[[#This Row],[Sample A]],Table_0__2[[#This Row],[Column1]]-1)</f>
        <v xml:space="preserve">Blue </v>
      </c>
      <c r="F902" s="2" t="str">
        <f>SUBSTITUTE((RIGHT(Table_0__2[[#This Row],[Sample A]],LEN(Table_0__2[[#This Row],[Sample A]]) - Table_0__2[[#This Row],[Column1]]+1)), "%", "")</f>
        <v>30 </v>
      </c>
      <c r="G902" s="1" cm="1">
        <f t="array" ref="G902">MIN(FIND({0,1,2,3,4,5,6,7,8,9},Table_0__2[[#This Row],[Sample B]]&amp;"0123456789"))</f>
        <v>6</v>
      </c>
      <c r="H902" s="1" t="str">
        <f>SUBSTITUTE((RIGHT(Table_0__2[[#This Row],[Sample B]],LEN(Table_0__2[[#This Row],[Sample B]]) - Table_0__2[[#This Row],[Column4]]+1)), "%", "")</f>
        <v>24 </v>
      </c>
      <c r="I902" s="1" t="e">
        <f>AVERAGE(Table_0__2[[#This Row],[Column3]],Table_0__2[[#This Row],[Column5]])</f>
        <v>#DIV/0!</v>
      </c>
    </row>
    <row r="903" spans="1:9" x14ac:dyDescent="0.25">
      <c r="A903" s="1" t="s">
        <v>123</v>
      </c>
      <c r="B903" s="1" t="s">
        <v>560</v>
      </c>
      <c r="C903" s="1" t="s">
        <v>561</v>
      </c>
      <c r="D903" s="1" cm="1">
        <f t="array" ref="D903">MIN(FIND({0,1,2,3,4,5,6,7,8,9},Table_0__2[[#This Row],[Sample A]]&amp;"0123456789"))</f>
        <v>6</v>
      </c>
      <c r="E903" s="1" t="str">
        <f>LEFT(Table_0__2[[#This Row],[Sample A]],Table_0__2[[#This Row],[Column1]]-1)</f>
        <v xml:space="preserve">Gold </v>
      </c>
      <c r="F903" s="2" t="str">
        <f>SUBSTITUTE((RIGHT(Table_0__2[[#This Row],[Sample A]],LEN(Table_0__2[[#This Row],[Sample A]]) - Table_0__2[[#This Row],[Column1]]+1)), "%", "")</f>
        <v>32 </v>
      </c>
      <c r="G903" s="1" cm="1">
        <f t="array" ref="G903">MIN(FIND({0,1,2,3,4,5,6,7,8,9},Table_0__2[[#This Row],[Sample B]]&amp;"0123456789"))</f>
        <v>6</v>
      </c>
      <c r="H903" s="1" t="str">
        <f>SUBSTITUTE((RIGHT(Table_0__2[[#This Row],[Sample B]],LEN(Table_0__2[[#This Row],[Sample B]]) - Table_0__2[[#This Row],[Column4]]+1)), "%", "")</f>
        <v>22 </v>
      </c>
      <c r="I903" s="1" t="e">
        <f>AVERAGE(Table_0__2[[#This Row],[Column3]],Table_0__2[[#This Row],[Column5]])</f>
        <v>#DIV/0!</v>
      </c>
    </row>
    <row r="904" spans="1:9" x14ac:dyDescent="0.25">
      <c r="A904" s="1" t="s">
        <v>123</v>
      </c>
      <c r="B904" s="1" t="s">
        <v>390</v>
      </c>
      <c r="C904" s="1" t="s">
        <v>238</v>
      </c>
      <c r="D904" s="1" cm="1">
        <f t="array" ref="D904">MIN(FIND({0,1,2,3,4,5,6,7,8,9},Table_0__2[[#This Row],[Sample A]]&amp;"0123456789"))</f>
        <v>5</v>
      </c>
      <c r="E904" s="1" t="str">
        <f>LEFT(Table_0__2[[#This Row],[Sample A]],Table_0__2[[#This Row],[Column1]]-1)</f>
        <v xml:space="preserve">Red </v>
      </c>
      <c r="F904" s="2" t="str">
        <f>SUBSTITUTE((RIGHT(Table_0__2[[#This Row],[Sample A]],LEN(Table_0__2[[#This Row],[Sample A]]) - Table_0__2[[#This Row],[Column1]]+1)), "%", "")</f>
        <v>14 </v>
      </c>
      <c r="G904" s="1" cm="1">
        <f t="array" ref="G904">MIN(FIND({0,1,2,3,4,5,6,7,8,9},Table_0__2[[#This Row],[Sample B]]&amp;"0123456789"))</f>
        <v>5</v>
      </c>
      <c r="H904" s="1" t="str">
        <f>SUBSTITUTE((RIGHT(Table_0__2[[#This Row],[Sample B]],LEN(Table_0__2[[#This Row],[Sample B]]) - Table_0__2[[#This Row],[Column4]]+1)), "%", "")</f>
        <v>18 </v>
      </c>
      <c r="I904" s="1" t="e">
        <f>AVERAGE(Table_0__2[[#This Row],[Column3]],Table_0__2[[#This Row],[Column5]])</f>
        <v>#DIV/0!</v>
      </c>
    </row>
    <row r="905" spans="1:9" x14ac:dyDescent="0.25">
      <c r="A905" s="1" t="s">
        <v>123</v>
      </c>
      <c r="B905" s="1" t="s">
        <v>338</v>
      </c>
      <c r="C905" s="1" t="s">
        <v>562</v>
      </c>
      <c r="D905" s="1" cm="1">
        <f t="array" ref="D905">MIN(FIND({0,1,2,3,4,5,6,7,8,9},Table_0__2[[#This Row],[Sample A]]&amp;"0123456789"))</f>
        <v>8</v>
      </c>
      <c r="E905" s="1" t="str">
        <f>LEFT(Table_0__2[[#This Row],[Sample A]],Table_0__2[[#This Row],[Column1]]-1)</f>
        <v xml:space="preserve">Yellow </v>
      </c>
      <c r="F905" s="2" t="str">
        <f>SUBSTITUTE((RIGHT(Table_0__2[[#This Row],[Sample A]],LEN(Table_0__2[[#This Row],[Sample A]]) - Table_0__2[[#This Row],[Column1]]+1)), "%", "")</f>
        <v>12 </v>
      </c>
      <c r="G905" s="1" cm="1">
        <f t="array" ref="G905">MIN(FIND({0,1,2,3,4,5,6,7,8,9},Table_0__2[[#This Row],[Sample B]]&amp;"0123456789"))</f>
        <v>8</v>
      </c>
      <c r="H905" s="1" t="str">
        <f>SUBSTITUTE((RIGHT(Table_0__2[[#This Row],[Sample B]],LEN(Table_0__2[[#This Row],[Sample B]]) - Table_0__2[[#This Row],[Column4]]+1)), "%", "")</f>
        <v>20 </v>
      </c>
      <c r="I905" s="1" t="e">
        <f>AVERAGE(Table_0__2[[#This Row],[Column3]],Table_0__2[[#This Row],[Column5]])</f>
        <v>#DIV/0!</v>
      </c>
    </row>
    <row r="906" spans="1:9" x14ac:dyDescent="0.25">
      <c r="A906" s="1" t="s">
        <v>123</v>
      </c>
      <c r="B906" s="1" t="s">
        <v>255</v>
      </c>
      <c r="C906" s="1" t="s">
        <v>173</v>
      </c>
      <c r="D906" s="1" cm="1">
        <f t="array" ref="D906">MIN(FIND({0,1,2,3,4,5,6,7,8,9},Table_0__2[[#This Row],[Sample A]]&amp;"0123456789"))</f>
        <v>7</v>
      </c>
      <c r="E906" s="1" t="str">
        <f>LEFT(Table_0__2[[#This Row],[Sample A]],Table_0__2[[#This Row],[Column1]]-1)</f>
        <v xml:space="preserve">Green </v>
      </c>
      <c r="F906" s="2" t="str">
        <f>SUBSTITUTE((RIGHT(Table_0__2[[#This Row],[Sample A]],LEN(Table_0__2[[#This Row],[Sample A]]) - Table_0__2[[#This Row],[Column1]]+1)), "%", "")</f>
        <v>8 </v>
      </c>
      <c r="G906" s="1" cm="1">
        <f t="array" ref="G906">MIN(FIND({0,1,2,3,4,5,6,7,8,9},Table_0__2[[#This Row],[Sample B]]&amp;"0123456789"))</f>
        <v>7</v>
      </c>
      <c r="H906" s="1" t="str">
        <f>SUBSTITUTE((RIGHT(Table_0__2[[#This Row],[Sample B]],LEN(Table_0__2[[#This Row],[Sample B]]) - Table_0__2[[#This Row],[Column4]]+1)), "%", "")</f>
        <v>4 </v>
      </c>
      <c r="I906" s="1" t="e">
        <f>AVERAGE(Table_0__2[[#This Row],[Column3]],Table_0__2[[#This Row],[Column5]])</f>
        <v>#DIV/0!</v>
      </c>
    </row>
    <row r="907" spans="1:9" x14ac:dyDescent="0.25">
      <c r="A907" s="1" t="s">
        <v>123</v>
      </c>
      <c r="B907" s="1" t="s">
        <v>242</v>
      </c>
      <c r="C907" s="1" t="s">
        <v>377</v>
      </c>
      <c r="D907" s="1" cm="1">
        <f t="array" ref="D907">MIN(FIND({0,1,2,3,4,5,6,7,8,9},Table_0__2[[#This Row],[Sample A]]&amp;"0123456789"))</f>
        <v>7</v>
      </c>
      <c r="E907" s="1" t="str">
        <f>LEFT(Table_0__2[[#This Row],[Sample A]],Table_0__2[[#This Row],[Column1]]-1)</f>
        <v xml:space="preserve">White </v>
      </c>
      <c r="F907" s="2" t="str">
        <f>SUBSTITUTE((RIGHT(Table_0__2[[#This Row],[Sample A]],LEN(Table_0__2[[#This Row],[Sample A]]) - Table_0__2[[#This Row],[Column1]]+1)), "%", "")</f>
        <v>2 </v>
      </c>
      <c r="G907" s="1" cm="1">
        <f t="array" ref="G907">MIN(FIND({0,1,2,3,4,5,6,7,8,9},Table_0__2[[#This Row],[Sample B]]&amp;"0123456789"))</f>
        <v>7</v>
      </c>
      <c r="H907" s="1" t="str">
        <f>SUBSTITUTE((RIGHT(Table_0__2[[#This Row],[Sample B]],LEN(Table_0__2[[#This Row],[Sample B]]) - Table_0__2[[#This Row],[Column4]]+1)), "%", "")</f>
        <v>8 </v>
      </c>
      <c r="I907" s="1" t="e">
        <f>AVERAGE(Table_0__2[[#This Row],[Column3]],Table_0__2[[#This Row],[Column5]])</f>
        <v>#DIV/0!</v>
      </c>
    </row>
    <row r="908" spans="1:9" x14ac:dyDescent="0.25">
      <c r="A908" s="1" t="s">
        <v>123</v>
      </c>
      <c r="B908" s="1" t="s">
        <v>178</v>
      </c>
      <c r="C908" s="1" t="s">
        <v>213</v>
      </c>
      <c r="D908" s="1" cm="1">
        <f t="array" ref="D908">MIN(FIND({0,1,2,3,4,5,6,7,8,9},Table_0__2[[#This Row],[Sample A]]&amp;"0123456789"))</f>
        <v>8</v>
      </c>
      <c r="E908" s="1" t="str">
        <f>LEFT(Table_0__2[[#This Row],[Sample A]],Table_0__2[[#This Row],[Column1]]-1)</f>
        <v xml:space="preserve">Purple </v>
      </c>
      <c r="F908" s="2" t="str">
        <f>SUBSTITUTE((RIGHT(Table_0__2[[#This Row],[Sample A]],LEN(Table_0__2[[#This Row],[Sample A]]) - Table_0__2[[#This Row],[Column1]]+1)), "%", "")</f>
        <v>2 </v>
      </c>
      <c r="G908" s="1" cm="1">
        <f t="array" ref="G908">MIN(FIND({0,1,2,3,4,5,6,7,8,9},Table_0__2[[#This Row],[Sample B]]&amp;"0123456789"))</f>
        <v>8</v>
      </c>
      <c r="H908" s="1" t="str">
        <f>SUBSTITUTE((RIGHT(Table_0__2[[#This Row],[Sample B]],LEN(Table_0__2[[#This Row],[Sample B]]) - Table_0__2[[#This Row],[Column4]]+1)), "%", "")</f>
        <v>4 </v>
      </c>
      <c r="I908" s="1" t="e">
        <f>AVERAGE(Table_0__2[[#This Row],[Column3]],Table_0__2[[#This Row],[Column5]])</f>
        <v>#DIV/0!</v>
      </c>
    </row>
    <row r="909" spans="1:9" x14ac:dyDescent="0.25">
      <c r="A909" s="1" t="s">
        <v>124</v>
      </c>
      <c r="B909" s="1" t="s">
        <v>563</v>
      </c>
      <c r="C909" s="1" t="s">
        <v>564</v>
      </c>
      <c r="D909" s="1" cm="1">
        <f t="array" ref="D909">MIN(FIND({0,1,2,3,4,5,6,7,8,9},Table_0__2[[#This Row],[Sample A]]&amp;"0123456789"))</f>
        <v>6</v>
      </c>
      <c r="E909" s="1" t="str">
        <f>LEFT(Table_0__2[[#This Row],[Sample A]],Table_0__2[[#This Row],[Column1]]-1)</f>
        <v xml:space="preserve">Pink </v>
      </c>
      <c r="F909" s="2" t="str">
        <f>SUBSTITUTE((RIGHT(Table_0__2[[#This Row],[Sample A]],LEN(Table_0__2[[#This Row],[Sample A]]) - Table_0__2[[#This Row],[Column1]]+1)), "%", "")</f>
        <v>44 </v>
      </c>
      <c r="G909" s="1" cm="1">
        <f t="array" ref="G909">MIN(FIND({0,1,2,3,4,5,6,7,8,9},Table_0__2[[#This Row],[Sample B]]&amp;"0123456789"))</f>
        <v>6</v>
      </c>
      <c r="H909" s="1" t="str">
        <f>SUBSTITUTE((RIGHT(Table_0__2[[#This Row],[Sample B]],LEN(Table_0__2[[#This Row],[Sample B]]) - Table_0__2[[#This Row],[Column4]]+1)), "%", "")</f>
        <v>54 </v>
      </c>
      <c r="I909" s="1" t="e">
        <f>AVERAGE(Table_0__2[[#This Row],[Column3]],Table_0__2[[#This Row],[Column5]])</f>
        <v>#DIV/0!</v>
      </c>
    </row>
    <row r="910" spans="1:9" x14ac:dyDescent="0.25">
      <c r="A910" s="1" t="s">
        <v>124</v>
      </c>
      <c r="B910" s="1" t="s">
        <v>203</v>
      </c>
      <c r="C910" s="1" t="s">
        <v>253</v>
      </c>
      <c r="D910" s="1" cm="1">
        <f t="array" ref="D910">MIN(FIND({0,1,2,3,4,5,6,7,8,9},Table_0__2[[#This Row],[Sample A]]&amp;"0123456789"))</f>
        <v>5</v>
      </c>
      <c r="E910" s="1" t="str">
        <f>LEFT(Table_0__2[[#This Row],[Sample A]],Table_0__2[[#This Row],[Column1]]-1)</f>
        <v xml:space="preserve">Red </v>
      </c>
      <c r="F910" s="2" t="str">
        <f>SUBSTITUTE((RIGHT(Table_0__2[[#This Row],[Sample A]],LEN(Table_0__2[[#This Row],[Sample A]]) - Table_0__2[[#This Row],[Column1]]+1)), "%", "")</f>
        <v>23 </v>
      </c>
      <c r="G910" s="1" cm="1">
        <f t="array" ref="G910">MIN(FIND({0,1,2,3,4,5,6,7,8,9},Table_0__2[[#This Row],[Sample B]]&amp;"0123456789"))</f>
        <v>5</v>
      </c>
      <c r="H910" s="1" t="str">
        <f>SUBSTITUTE((RIGHT(Table_0__2[[#This Row],[Sample B]],LEN(Table_0__2[[#This Row],[Sample B]]) - Table_0__2[[#This Row],[Column4]]+1)), "%", "")</f>
        <v>20 </v>
      </c>
      <c r="I910" s="1" t="e">
        <f>AVERAGE(Table_0__2[[#This Row],[Column3]],Table_0__2[[#This Row],[Column5]])</f>
        <v>#DIV/0!</v>
      </c>
    </row>
    <row r="911" spans="1:9" x14ac:dyDescent="0.25">
      <c r="A911" s="1" t="s">
        <v>124</v>
      </c>
      <c r="B911" s="1" t="s">
        <v>565</v>
      </c>
      <c r="C911" s="1" t="s">
        <v>171</v>
      </c>
      <c r="D911" s="1" cm="1">
        <f t="array" ref="D911">MIN(FIND({0,1,2,3,4,5,6,7,8,9},Table_0__2[[#This Row],[Sample A]]&amp;"0123456789"))</f>
        <v>6</v>
      </c>
      <c r="E911" s="1" t="str">
        <f>LEFT(Table_0__2[[#This Row],[Sample A]],Table_0__2[[#This Row],[Column1]]-1)</f>
        <v xml:space="preserve">Blue </v>
      </c>
      <c r="F911" s="2" t="str">
        <f>SUBSTITUTE((RIGHT(Table_0__2[[#This Row],[Sample A]],LEN(Table_0__2[[#This Row],[Sample A]]) - Table_0__2[[#This Row],[Column1]]+1)), "%", "")</f>
        <v>15 </v>
      </c>
      <c r="G911" s="1" cm="1">
        <f t="array" ref="G911">MIN(FIND({0,1,2,3,4,5,6,7,8,9},Table_0__2[[#This Row],[Sample B]]&amp;"0123456789"))</f>
        <v>6</v>
      </c>
      <c r="H911" s="1" t="str">
        <f>SUBSTITUTE((RIGHT(Table_0__2[[#This Row],[Sample B]],LEN(Table_0__2[[#This Row],[Sample B]]) - Table_0__2[[#This Row],[Column4]]+1)), "%", "")</f>
        <v>8 </v>
      </c>
      <c r="I911" s="1" t="e">
        <f>AVERAGE(Table_0__2[[#This Row],[Column3]],Table_0__2[[#This Row],[Column5]])</f>
        <v>#DIV/0!</v>
      </c>
    </row>
    <row r="912" spans="1:9" x14ac:dyDescent="0.25">
      <c r="A912" s="1" t="s">
        <v>124</v>
      </c>
      <c r="B912" s="1" t="s">
        <v>175</v>
      </c>
      <c r="C912" s="1" t="s">
        <v>337</v>
      </c>
      <c r="D912" s="1" cm="1">
        <f t="array" ref="D912">MIN(FIND({0,1,2,3,4,5,6,7,8,9},Table_0__2[[#This Row],[Sample A]]&amp;"0123456789"))</f>
        <v>8</v>
      </c>
      <c r="E912" s="1" t="str">
        <f>LEFT(Table_0__2[[#This Row],[Sample A]],Table_0__2[[#This Row],[Column1]]-1)</f>
        <v xml:space="preserve">Yellow </v>
      </c>
      <c r="F912" s="2" t="str">
        <f>SUBSTITUTE((RIGHT(Table_0__2[[#This Row],[Sample A]],LEN(Table_0__2[[#This Row],[Sample A]]) - Table_0__2[[#This Row],[Column1]]+1)), "%", "")</f>
        <v>4 </v>
      </c>
      <c r="G912" s="1" cm="1">
        <f t="array" ref="G912">MIN(FIND({0,1,2,3,4,5,6,7,8,9},Table_0__2[[#This Row],[Sample B]]&amp;"0123456789"))</f>
        <v>8</v>
      </c>
      <c r="H912" s="1" t="str">
        <f>SUBSTITUTE((RIGHT(Table_0__2[[#This Row],[Sample B]],LEN(Table_0__2[[#This Row],[Sample B]]) - Table_0__2[[#This Row],[Column4]]+1)), "%", "")</f>
        <v>8 </v>
      </c>
      <c r="I912" s="1" t="e">
        <f>AVERAGE(Table_0__2[[#This Row],[Column3]],Table_0__2[[#This Row],[Column5]])</f>
        <v>#DIV/0!</v>
      </c>
    </row>
    <row r="913" spans="1:9" x14ac:dyDescent="0.25">
      <c r="A913" s="1" t="s">
        <v>124</v>
      </c>
      <c r="B913" s="1" t="s">
        <v>220</v>
      </c>
      <c r="C913" s="1" t="s">
        <v>172</v>
      </c>
      <c r="D913" s="1" cm="1">
        <f t="array" ref="D913">MIN(FIND({0,1,2,3,4,5,6,7,8,9},Table_0__2[[#This Row],[Sample A]]&amp;"0123456789"))</f>
        <v>7</v>
      </c>
      <c r="E913" s="1" t="str">
        <f>LEFT(Table_0__2[[#This Row],[Sample A]],Table_0__2[[#This Row],[Column1]]-1)</f>
        <v xml:space="preserve">Green </v>
      </c>
      <c r="F913" s="2" t="str">
        <f>SUBSTITUTE((RIGHT(Table_0__2[[#This Row],[Sample A]],LEN(Table_0__2[[#This Row],[Sample A]]) - Table_0__2[[#This Row],[Column1]]+1)), "%", "")</f>
        <v>6 </v>
      </c>
      <c r="G913" s="1" cm="1">
        <f t="array" ref="G913">MIN(FIND({0,1,2,3,4,5,6,7,8,9},Table_0__2[[#This Row],[Sample B]]&amp;"0123456789"))</f>
        <v>7</v>
      </c>
      <c r="H913" s="1" t="str">
        <f>SUBSTITUTE((RIGHT(Table_0__2[[#This Row],[Sample B]],LEN(Table_0__2[[#This Row],[Sample B]]) - Table_0__2[[#This Row],[Column4]]+1)), "%", "")</f>
        <v>2 </v>
      </c>
      <c r="I913" s="1" t="e">
        <f>AVERAGE(Table_0__2[[#This Row],[Column3]],Table_0__2[[#This Row],[Column5]])</f>
        <v>#DIV/0!</v>
      </c>
    </row>
    <row r="914" spans="1:9" x14ac:dyDescent="0.25">
      <c r="A914" s="1" t="s">
        <v>124</v>
      </c>
      <c r="B914" s="1" t="s">
        <v>174</v>
      </c>
      <c r="C914" s="1" t="s">
        <v>174</v>
      </c>
      <c r="D914" s="1" cm="1">
        <f t="array" ref="D914">MIN(FIND({0,1,2,3,4,5,6,7,8,9},Table_0__2[[#This Row],[Sample A]]&amp;"0123456789"))</f>
        <v>7</v>
      </c>
      <c r="E914" s="1" t="str">
        <f>LEFT(Table_0__2[[#This Row],[Sample A]],Table_0__2[[#This Row],[Column1]]-1)</f>
        <v xml:space="preserve">Brown </v>
      </c>
      <c r="F914" s="2" t="str">
        <f>SUBSTITUTE((RIGHT(Table_0__2[[#This Row],[Sample A]],LEN(Table_0__2[[#This Row],[Sample A]]) - Table_0__2[[#This Row],[Column1]]+1)), "%", "")</f>
        <v>2 </v>
      </c>
      <c r="G914" s="1" cm="1">
        <f t="array" ref="G914">MIN(FIND({0,1,2,3,4,5,6,7,8,9},Table_0__2[[#This Row],[Sample B]]&amp;"0123456789"))</f>
        <v>7</v>
      </c>
      <c r="H914" s="1" t="str">
        <f>SUBSTITUTE((RIGHT(Table_0__2[[#This Row],[Sample B]],LEN(Table_0__2[[#This Row],[Sample B]]) - Table_0__2[[#This Row],[Column4]]+1)), "%", "")</f>
        <v>2 </v>
      </c>
      <c r="I914" s="1" t="e">
        <f>AVERAGE(Table_0__2[[#This Row],[Column3]],Table_0__2[[#This Row],[Column5]])</f>
        <v>#DIV/0!</v>
      </c>
    </row>
    <row r="915" spans="1:9" x14ac:dyDescent="0.25">
      <c r="A915" s="1" t="s">
        <v>124</v>
      </c>
      <c r="B915" s="1" t="s">
        <v>178</v>
      </c>
      <c r="C915" s="1" t="s">
        <v>211</v>
      </c>
      <c r="D915" s="1" cm="1">
        <f t="array" ref="D915">MIN(FIND({0,1,2,3,4,5,6,7,8,9},Table_0__2[[#This Row],[Sample A]]&amp;"0123456789"))</f>
        <v>8</v>
      </c>
      <c r="E915" s="1" t="str">
        <f>LEFT(Table_0__2[[#This Row],[Sample A]],Table_0__2[[#This Row],[Column1]]-1)</f>
        <v xml:space="preserve">Purple </v>
      </c>
      <c r="F915" s="2" t="str">
        <f>SUBSTITUTE((RIGHT(Table_0__2[[#This Row],[Sample A]],LEN(Table_0__2[[#This Row],[Sample A]]) - Table_0__2[[#This Row],[Column1]]+1)), "%", "")</f>
        <v>2 </v>
      </c>
      <c r="G915" s="1" cm="1">
        <f t="array" ref="G915">MIN(FIND({0,1,2,3,4,5,6,7,8,9},Table_0__2[[#This Row],[Sample B]]&amp;"0123456789"))</f>
        <v>7</v>
      </c>
      <c r="H915" s="1" t="str">
        <f>SUBSTITUTE((RIGHT(Table_0__2[[#This Row],[Sample B]],LEN(Table_0__2[[#This Row],[Sample B]]) - Table_0__2[[#This Row],[Column4]]+1)), "%", "")</f>
        <v>4 </v>
      </c>
      <c r="I915" s="1" t="e">
        <f>AVERAGE(Table_0__2[[#This Row],[Column3]],Table_0__2[[#This Row],[Column5]])</f>
        <v>#DIV/0!</v>
      </c>
    </row>
    <row r="916" spans="1:9" x14ac:dyDescent="0.25">
      <c r="A916" s="1" t="s">
        <v>124</v>
      </c>
      <c r="B916" s="1" t="s">
        <v>250</v>
      </c>
      <c r="C916" s="1" t="s">
        <v>300</v>
      </c>
      <c r="D916" s="1" cm="1">
        <f t="array" ref="D916">MIN(FIND({0,1,2,3,4,5,6,7,8,9},Table_0__2[[#This Row],[Sample A]]&amp;"0123456789"))</f>
        <v>5</v>
      </c>
      <c r="E916" s="1" t="str">
        <f>LEFT(Table_0__2[[#This Row],[Sample A]],Table_0__2[[#This Row],[Column1]]-1)</f>
        <v xml:space="preserve">Tan </v>
      </c>
      <c r="F916" s="2" t="str">
        <f>SUBSTITUTE((RIGHT(Table_0__2[[#This Row],[Sample A]],LEN(Table_0__2[[#This Row],[Sample A]]) - Table_0__2[[#This Row],[Column1]]+1)), "%", "")</f>
        <v>2 </v>
      </c>
      <c r="G916" s="1" cm="1">
        <f t="array" ref="G916">MIN(FIND({0,1,2,3,4,5,6,7,8,9},Table_0__2[[#This Row],[Sample B]]&amp;"0123456789"))</f>
        <v>12</v>
      </c>
      <c r="H916" s="1" t="str">
        <f>SUBSTITUTE((RIGHT(Table_0__2[[#This Row],[Sample B]],LEN(Table_0__2[[#This Row],[Sample B]]) - Table_0__2[[#This Row],[Column4]]+1)), "%", "")</f>
        <v>2 </v>
      </c>
      <c r="I916" s="1" t="e">
        <f>AVERAGE(Table_0__2[[#This Row],[Column3]],Table_0__2[[#This Row],[Column5]])</f>
        <v>#DIV/0!</v>
      </c>
    </row>
    <row r="917" spans="1:9" x14ac:dyDescent="0.25">
      <c r="A917" s="1" t="s">
        <v>125</v>
      </c>
      <c r="B917" s="1" t="s">
        <v>566</v>
      </c>
      <c r="C917" s="1" t="s">
        <v>567</v>
      </c>
      <c r="D917" s="1" cm="1">
        <f t="array" ref="D917">MIN(FIND({0,1,2,3,4,5,6,7,8,9},Table_0__2[[#This Row],[Sample A]]&amp;"0123456789"))</f>
        <v>6</v>
      </c>
      <c r="E917" s="1" t="str">
        <f>LEFT(Table_0__2[[#This Row],[Sample A]],Table_0__2[[#This Row],[Column1]]-1)</f>
        <v xml:space="preserve">Pink </v>
      </c>
      <c r="F917" s="2" t="str">
        <f>SUBSTITUTE((RIGHT(Table_0__2[[#This Row],[Sample A]],LEN(Table_0__2[[#This Row],[Sample A]]) - Table_0__2[[#This Row],[Column1]]+1)), "%", "")</f>
        <v>42 </v>
      </c>
      <c r="G917" s="1" cm="1">
        <f t="array" ref="G917">MIN(FIND({0,1,2,3,4,5,6,7,8,9},Table_0__2[[#This Row],[Sample B]]&amp;"0123456789"))</f>
        <v>6</v>
      </c>
      <c r="H917" s="1" t="str">
        <f>SUBSTITUTE((RIGHT(Table_0__2[[#This Row],[Sample B]],LEN(Table_0__2[[#This Row],[Sample B]]) - Table_0__2[[#This Row],[Column4]]+1)), "%", "")</f>
        <v>34 </v>
      </c>
      <c r="I917" s="1" t="e">
        <f>AVERAGE(Table_0__2[[#This Row],[Column3]],Table_0__2[[#This Row],[Column5]])</f>
        <v>#DIV/0!</v>
      </c>
    </row>
    <row r="918" spans="1:9" x14ac:dyDescent="0.25">
      <c r="A918" s="1" t="s">
        <v>125</v>
      </c>
      <c r="B918" s="1" t="s">
        <v>284</v>
      </c>
      <c r="C918" s="1" t="s">
        <v>568</v>
      </c>
      <c r="D918" s="1" cm="1">
        <f t="array" ref="D918">MIN(FIND({0,1,2,3,4,5,6,7,8,9},Table_0__2[[#This Row],[Sample A]]&amp;"0123456789"))</f>
        <v>7</v>
      </c>
      <c r="E918" s="1" t="str">
        <f>LEFT(Table_0__2[[#This Row],[Sample A]],Table_0__2[[#This Row],[Column1]]-1)</f>
        <v xml:space="preserve">White </v>
      </c>
      <c r="F918" s="2" t="str">
        <f>SUBSTITUTE((RIGHT(Table_0__2[[#This Row],[Sample A]],LEN(Table_0__2[[#This Row],[Sample A]]) - Table_0__2[[#This Row],[Column1]]+1)), "%", "")</f>
        <v>18 </v>
      </c>
      <c r="G918" s="1" cm="1">
        <f t="array" ref="G918">MIN(FIND({0,1,2,3,4,5,6,7,8,9},Table_0__2[[#This Row],[Sample B]]&amp;"0123456789"))</f>
        <v>7</v>
      </c>
      <c r="H918" s="1" t="str">
        <f>SUBSTITUTE((RIGHT(Table_0__2[[#This Row],[Sample B]],LEN(Table_0__2[[#This Row],[Sample B]]) - Table_0__2[[#This Row],[Column4]]+1)), "%", "")</f>
        <v>23 </v>
      </c>
      <c r="I918" s="1" t="e">
        <f>AVERAGE(Table_0__2[[#This Row],[Column3]],Table_0__2[[#This Row],[Column5]])</f>
        <v>#DIV/0!</v>
      </c>
    </row>
    <row r="919" spans="1:9" x14ac:dyDescent="0.25">
      <c r="A919" s="1" t="s">
        <v>125</v>
      </c>
      <c r="B919" s="1" t="s">
        <v>351</v>
      </c>
      <c r="C919" s="1" t="s">
        <v>527</v>
      </c>
      <c r="D919" s="1" cm="1">
        <f t="array" ref="D919">MIN(FIND({0,1,2,3,4,5,6,7,8,9},Table_0__2[[#This Row],[Sample A]]&amp;"0123456789"))</f>
        <v>6</v>
      </c>
      <c r="E919" s="1" t="str">
        <f>LEFT(Table_0__2[[#This Row],[Sample A]],Table_0__2[[#This Row],[Column1]]-1)</f>
        <v xml:space="preserve">Blue </v>
      </c>
      <c r="F919" s="2" t="str">
        <f>SUBSTITUTE((RIGHT(Table_0__2[[#This Row],[Sample A]],LEN(Table_0__2[[#This Row],[Sample A]]) - Table_0__2[[#This Row],[Column1]]+1)), "%", "")</f>
        <v>18 </v>
      </c>
      <c r="G919" s="1" cm="1">
        <f t="array" ref="G919">MIN(FIND({0,1,2,3,4,5,6,7,8,9},Table_0__2[[#This Row],[Sample B]]&amp;"0123456789"))</f>
        <v>6</v>
      </c>
      <c r="H919" s="1" t="str">
        <f>SUBSTITUTE((RIGHT(Table_0__2[[#This Row],[Sample B]],LEN(Table_0__2[[#This Row],[Sample B]]) - Table_0__2[[#This Row],[Column4]]+1)), "%", "")</f>
        <v>21 </v>
      </c>
      <c r="I919" s="1" t="e">
        <f>AVERAGE(Table_0__2[[#This Row],[Column3]],Table_0__2[[#This Row],[Column5]])</f>
        <v>#DIV/0!</v>
      </c>
    </row>
    <row r="920" spans="1:9" x14ac:dyDescent="0.25">
      <c r="A920" s="1" t="s">
        <v>125</v>
      </c>
      <c r="B920" s="1" t="s">
        <v>241</v>
      </c>
      <c r="C920" s="1" t="s">
        <v>208</v>
      </c>
      <c r="D920" s="1" cm="1">
        <f t="array" ref="D920">MIN(FIND({0,1,2,3,4,5,6,7,8,9},Table_0__2[[#This Row],[Sample A]]&amp;"0123456789"))</f>
        <v>8</v>
      </c>
      <c r="E920" s="1" t="str">
        <f>LEFT(Table_0__2[[#This Row],[Sample A]],Table_0__2[[#This Row],[Column1]]-1)</f>
        <v xml:space="preserve">Yellow </v>
      </c>
      <c r="F920" s="2" t="str">
        <f>SUBSTITUTE((RIGHT(Table_0__2[[#This Row],[Sample A]],LEN(Table_0__2[[#This Row],[Sample A]]) - Table_0__2[[#This Row],[Column1]]+1)), "%", "")</f>
        <v>6 </v>
      </c>
      <c r="G920" s="1" cm="1">
        <f t="array" ref="G920">MIN(FIND({0,1,2,3,4,5,6,7,8,9},Table_0__2[[#This Row],[Sample B]]&amp;"0123456789"))</f>
        <v>8</v>
      </c>
      <c r="H920" s="1" t="str">
        <f>SUBSTITUTE((RIGHT(Table_0__2[[#This Row],[Sample B]],LEN(Table_0__2[[#This Row],[Sample B]]) - Table_0__2[[#This Row],[Column4]]+1)), "%", "")</f>
        <v>7 </v>
      </c>
      <c r="I920" s="1" t="e">
        <f>AVERAGE(Table_0__2[[#This Row],[Column3]],Table_0__2[[#This Row],[Column5]])</f>
        <v>#DIV/0!</v>
      </c>
    </row>
    <row r="921" spans="1:9" x14ac:dyDescent="0.25">
      <c r="A921" s="1" t="s">
        <v>125</v>
      </c>
      <c r="B921" s="1" t="s">
        <v>569</v>
      </c>
      <c r="C921" s="1" t="s">
        <v>570</v>
      </c>
      <c r="D921" s="1" cm="1">
        <f t="array" ref="D921">MIN(FIND({0,1,2,3,4,5,6,7,8,9},Table_0__2[[#This Row],[Sample A]]&amp;"0123456789"))</f>
        <v>7</v>
      </c>
      <c r="E921" s="1" t="str">
        <f>LEFT(Table_0__2[[#This Row],[Sample A]],Table_0__2[[#This Row],[Column1]]-1)</f>
        <v xml:space="preserve">Peach </v>
      </c>
      <c r="F921" s="2" t="str">
        <f>SUBSTITUTE((RIGHT(Table_0__2[[#This Row],[Sample A]],LEN(Table_0__2[[#This Row],[Sample A]]) - Table_0__2[[#This Row],[Column1]]+1)), "%", "")</f>
        <v>8 </v>
      </c>
      <c r="G921" s="1" cm="1">
        <f t="array" ref="G921">MIN(FIND({0,1,2,3,4,5,6,7,8,9},Table_0__2[[#This Row],[Sample B]]&amp;"0123456789"))</f>
        <v>7</v>
      </c>
      <c r="H921" s="1" t="str">
        <f>SUBSTITUTE((RIGHT(Table_0__2[[#This Row],[Sample B]],LEN(Table_0__2[[#This Row],[Sample B]]) - Table_0__2[[#This Row],[Column4]]+1)), "%", "")</f>
        <v>4 </v>
      </c>
      <c r="I921" s="1" t="e">
        <f>AVERAGE(Table_0__2[[#This Row],[Column3]],Table_0__2[[#This Row],[Column5]])</f>
        <v>#DIV/0!</v>
      </c>
    </row>
    <row r="922" spans="1:9" x14ac:dyDescent="0.25">
      <c r="A922" s="1" t="s">
        <v>125</v>
      </c>
      <c r="B922" s="1" t="s">
        <v>295</v>
      </c>
      <c r="C922" s="1" t="s">
        <v>260</v>
      </c>
      <c r="D922" s="1" cm="1">
        <f t="array" ref="D922">MIN(FIND({0,1,2,3,4,5,6,7,8,9},Table_0__2[[#This Row],[Sample A]]&amp;"0123456789"))</f>
        <v>7</v>
      </c>
      <c r="E922" s="1" t="str">
        <f>LEFT(Table_0__2[[#This Row],[Sample A]],Table_0__2[[#This Row],[Column1]]-1)</f>
        <v xml:space="preserve">Black </v>
      </c>
      <c r="F922" s="2" t="str">
        <f>SUBSTITUTE((RIGHT(Table_0__2[[#This Row],[Sample A]],LEN(Table_0__2[[#This Row],[Sample A]]) - Table_0__2[[#This Row],[Column1]]+1)), "%", "")</f>
        <v>2 </v>
      </c>
      <c r="G922" s="1" cm="1">
        <f t="array" ref="G922">MIN(FIND({0,1,2,3,4,5,6,7,8,9},Table_0__2[[#This Row],[Sample B]]&amp;"0123456789"))</f>
        <v>7</v>
      </c>
      <c r="H922" s="1" t="str">
        <f>SUBSTITUTE((RIGHT(Table_0__2[[#This Row],[Sample B]],LEN(Table_0__2[[#This Row],[Sample B]]) - Table_0__2[[#This Row],[Column4]]+1)), "%", "")</f>
        <v>6 </v>
      </c>
      <c r="I922" s="1" t="e">
        <f>AVERAGE(Table_0__2[[#This Row],[Column3]],Table_0__2[[#This Row],[Column5]])</f>
        <v>#DIV/0!</v>
      </c>
    </row>
    <row r="923" spans="1:9" x14ac:dyDescent="0.25">
      <c r="A923" s="1" t="s">
        <v>125</v>
      </c>
      <c r="B923" s="1" t="s">
        <v>174</v>
      </c>
      <c r="C923" s="1" t="s">
        <v>174</v>
      </c>
      <c r="D923" s="1" cm="1">
        <f t="array" ref="D923">MIN(FIND({0,1,2,3,4,5,6,7,8,9},Table_0__2[[#This Row],[Sample A]]&amp;"0123456789"))</f>
        <v>7</v>
      </c>
      <c r="E923" s="1" t="str">
        <f>LEFT(Table_0__2[[#This Row],[Sample A]],Table_0__2[[#This Row],[Column1]]-1)</f>
        <v xml:space="preserve">Brown </v>
      </c>
      <c r="F923" s="2" t="str">
        <f>SUBSTITUTE((RIGHT(Table_0__2[[#This Row],[Sample A]],LEN(Table_0__2[[#This Row],[Sample A]]) - Table_0__2[[#This Row],[Column1]]+1)), "%", "")</f>
        <v>2 </v>
      </c>
      <c r="G923" s="1" cm="1">
        <f t="array" ref="G923">MIN(FIND({0,1,2,3,4,5,6,7,8,9},Table_0__2[[#This Row],[Sample B]]&amp;"0123456789"))</f>
        <v>7</v>
      </c>
      <c r="H923" s="1" t="str">
        <f>SUBSTITUTE((RIGHT(Table_0__2[[#This Row],[Sample B]],LEN(Table_0__2[[#This Row],[Sample B]]) - Table_0__2[[#This Row],[Column4]]+1)), "%", "")</f>
        <v>2 </v>
      </c>
      <c r="I923" s="1" t="e">
        <f>AVERAGE(Table_0__2[[#This Row],[Column3]],Table_0__2[[#This Row],[Column5]])</f>
        <v>#DIV/0!</v>
      </c>
    </row>
    <row r="924" spans="1:9" x14ac:dyDescent="0.25">
      <c r="A924" s="1" t="s">
        <v>125</v>
      </c>
      <c r="B924" s="1" t="s">
        <v>172</v>
      </c>
      <c r="C924" s="1" t="s">
        <v>387</v>
      </c>
      <c r="D924" s="1" cm="1">
        <f t="array" ref="D924">MIN(FIND({0,1,2,3,4,5,6,7,8,9},Table_0__2[[#This Row],[Sample A]]&amp;"0123456789"))</f>
        <v>7</v>
      </c>
      <c r="E924" s="1" t="str">
        <f>LEFT(Table_0__2[[#This Row],[Sample A]],Table_0__2[[#This Row],[Column1]]-1)</f>
        <v xml:space="preserve">Green </v>
      </c>
      <c r="F924" s="2" t="str">
        <f>SUBSTITUTE((RIGHT(Table_0__2[[#This Row],[Sample A]],LEN(Table_0__2[[#This Row],[Sample A]]) - Table_0__2[[#This Row],[Column1]]+1)), "%", "")</f>
        <v>2 </v>
      </c>
      <c r="G924" s="1" cm="1">
        <f t="array" ref="G924">MIN(FIND({0,1,2,3,4,5,6,7,8,9},Table_0__2[[#This Row],[Sample B]]&amp;"0123456789"))</f>
        <v>5</v>
      </c>
      <c r="H924" s="1" t="str">
        <f>SUBSTITUTE((RIGHT(Table_0__2[[#This Row],[Sample B]],LEN(Table_0__2[[#This Row],[Sample B]]) - Table_0__2[[#This Row],[Column4]]+1)), "%", "")</f>
        <v>4 </v>
      </c>
      <c r="I924" s="1" t="e">
        <f>AVERAGE(Table_0__2[[#This Row],[Column3]],Table_0__2[[#This Row],[Column5]])</f>
        <v>#DIV/0!</v>
      </c>
    </row>
    <row r="925" spans="1:9" x14ac:dyDescent="0.25">
      <c r="A925" s="1" t="s">
        <v>126</v>
      </c>
      <c r="B925" s="1" t="s">
        <v>571</v>
      </c>
      <c r="C925" s="1" t="s">
        <v>572</v>
      </c>
      <c r="D925" s="1" cm="1">
        <f t="array" ref="D925">MIN(FIND({0,1,2,3,4,5,6,7,8,9},Table_0__2[[#This Row],[Sample A]]&amp;"0123456789"))</f>
        <v>6</v>
      </c>
      <c r="E925" s="1" t="str">
        <f>LEFT(Table_0__2[[#This Row],[Sample A]],Table_0__2[[#This Row],[Column1]]-1)</f>
        <v xml:space="preserve">Blue </v>
      </c>
      <c r="F925" s="2" t="str">
        <f>SUBSTITUTE((RIGHT(Table_0__2[[#This Row],[Sample A]],LEN(Table_0__2[[#This Row],[Sample A]]) - Table_0__2[[#This Row],[Column1]]+1)), "%", "")</f>
        <v>19 </v>
      </c>
      <c r="G925" s="1" cm="1">
        <f t="array" ref="G925">MIN(FIND({0,1,2,3,4,5,6,7,8,9},Table_0__2[[#This Row],[Sample B]]&amp;"0123456789"))</f>
        <v>6</v>
      </c>
      <c r="H925" s="1" t="str">
        <f>SUBSTITUTE((RIGHT(Table_0__2[[#This Row],[Sample B]],LEN(Table_0__2[[#This Row],[Sample B]]) - Table_0__2[[#This Row],[Column4]]+1)), "%", "")</f>
        <v>28 </v>
      </c>
      <c r="I925" s="1" t="e">
        <f>AVERAGE(Table_0__2[[#This Row],[Column3]],Table_0__2[[#This Row],[Column5]])</f>
        <v>#DIV/0!</v>
      </c>
    </row>
    <row r="926" spans="1:9" x14ac:dyDescent="0.25">
      <c r="A926" s="1" t="s">
        <v>126</v>
      </c>
      <c r="B926" s="1" t="s">
        <v>573</v>
      </c>
      <c r="C926" s="1" t="s">
        <v>533</v>
      </c>
      <c r="D926" s="1" cm="1">
        <f t="array" ref="D926">MIN(FIND({0,1,2,3,4,5,6,7,8,9},Table_0__2[[#This Row],[Sample A]]&amp;"0123456789"))</f>
        <v>6</v>
      </c>
      <c r="E926" s="1" t="str">
        <f>LEFT(Table_0__2[[#This Row],[Sample A]],Table_0__2[[#This Row],[Column1]]-1)</f>
        <v xml:space="preserve">Pink </v>
      </c>
      <c r="F926" s="2" t="str">
        <f>SUBSTITUTE((RIGHT(Table_0__2[[#This Row],[Sample A]],LEN(Table_0__2[[#This Row],[Sample A]]) - Table_0__2[[#This Row],[Column1]]+1)), "%", "")</f>
        <v>19 </v>
      </c>
      <c r="G926" s="1" cm="1">
        <f t="array" ref="G926">MIN(FIND({0,1,2,3,4,5,6,7,8,9},Table_0__2[[#This Row],[Sample B]]&amp;"0123456789"))</f>
        <v>6</v>
      </c>
      <c r="H926" s="1" t="str">
        <f>SUBSTITUTE((RIGHT(Table_0__2[[#This Row],[Sample B]],LEN(Table_0__2[[#This Row],[Sample B]]) - Table_0__2[[#This Row],[Column4]]+1)), "%", "")</f>
        <v>22 </v>
      </c>
      <c r="I926" s="1" t="e">
        <f>AVERAGE(Table_0__2[[#This Row],[Column3]],Table_0__2[[#This Row],[Column5]])</f>
        <v>#DIV/0!</v>
      </c>
    </row>
    <row r="927" spans="1:9" x14ac:dyDescent="0.25">
      <c r="A927" s="1" t="s">
        <v>126</v>
      </c>
      <c r="B927" s="1" t="s">
        <v>526</v>
      </c>
      <c r="C927" s="1" t="s">
        <v>514</v>
      </c>
      <c r="D927" s="1" cm="1">
        <f t="array" ref="D927">MIN(FIND({0,1,2,3,4,5,6,7,8,9},Table_0__2[[#This Row],[Sample A]]&amp;"0123456789"))</f>
        <v>8</v>
      </c>
      <c r="E927" s="1" t="str">
        <f>LEFT(Table_0__2[[#This Row],[Sample A]],Table_0__2[[#This Row],[Column1]]-1)</f>
        <v xml:space="preserve">Yellow </v>
      </c>
      <c r="F927" s="2" t="str">
        <f>SUBSTITUTE((RIGHT(Table_0__2[[#This Row],[Sample A]],LEN(Table_0__2[[#This Row],[Sample A]]) - Table_0__2[[#This Row],[Column1]]+1)), "%", "")</f>
        <v>23 </v>
      </c>
      <c r="G927" s="1" cm="1">
        <f t="array" ref="G927">MIN(FIND({0,1,2,3,4,5,6,7,8,9},Table_0__2[[#This Row],[Sample B]]&amp;"0123456789"))</f>
        <v>8</v>
      </c>
      <c r="H927" s="1" t="str">
        <f>SUBSTITUTE((RIGHT(Table_0__2[[#This Row],[Sample B]],LEN(Table_0__2[[#This Row],[Sample B]]) - Table_0__2[[#This Row],[Column4]]+1)), "%", "")</f>
        <v>16 </v>
      </c>
      <c r="I927" s="1" t="e">
        <f>AVERAGE(Table_0__2[[#This Row],[Column3]],Table_0__2[[#This Row],[Column5]])</f>
        <v>#DIV/0!</v>
      </c>
    </row>
    <row r="928" spans="1:9" x14ac:dyDescent="0.25">
      <c r="A928" s="1" t="s">
        <v>126</v>
      </c>
      <c r="B928" s="1" t="s">
        <v>396</v>
      </c>
      <c r="C928" s="1" t="s">
        <v>238</v>
      </c>
      <c r="D928" s="1" cm="1">
        <f t="array" ref="D928">MIN(FIND({0,1,2,3,4,5,6,7,8,9},Table_0__2[[#This Row],[Sample A]]&amp;"0123456789"))</f>
        <v>5</v>
      </c>
      <c r="E928" s="1" t="str">
        <f>LEFT(Table_0__2[[#This Row],[Sample A]],Table_0__2[[#This Row],[Column1]]-1)</f>
        <v xml:space="preserve">Red </v>
      </c>
      <c r="F928" s="2" t="str">
        <f>SUBSTITUTE((RIGHT(Table_0__2[[#This Row],[Sample A]],LEN(Table_0__2[[#This Row],[Sample A]]) - Table_0__2[[#This Row],[Column1]]+1)), "%", "")</f>
        <v>13 </v>
      </c>
      <c r="G928" s="1" cm="1">
        <f t="array" ref="G928">MIN(FIND({0,1,2,3,4,5,6,7,8,9},Table_0__2[[#This Row],[Sample B]]&amp;"0123456789"))</f>
        <v>5</v>
      </c>
      <c r="H928" s="1" t="str">
        <f>SUBSTITUTE((RIGHT(Table_0__2[[#This Row],[Sample B]],LEN(Table_0__2[[#This Row],[Sample B]]) - Table_0__2[[#This Row],[Column4]]+1)), "%", "")</f>
        <v>18 </v>
      </c>
      <c r="I928" s="1" t="e">
        <f>AVERAGE(Table_0__2[[#This Row],[Column3]],Table_0__2[[#This Row],[Column5]])</f>
        <v>#DIV/0!</v>
      </c>
    </row>
    <row r="929" spans="1:9" x14ac:dyDescent="0.25">
      <c r="A929" s="1" t="s">
        <v>126</v>
      </c>
      <c r="B929" s="1" t="s">
        <v>285</v>
      </c>
      <c r="C929" s="1" t="s">
        <v>211</v>
      </c>
      <c r="D929" s="1" cm="1">
        <f t="array" ref="D929">MIN(FIND({0,1,2,3,4,5,6,7,8,9},Table_0__2[[#This Row],[Sample A]]&amp;"0123456789"))</f>
        <v>7</v>
      </c>
      <c r="E929" s="1" t="str">
        <f>LEFT(Table_0__2[[#This Row],[Sample A]],Table_0__2[[#This Row],[Column1]]-1)</f>
        <v xml:space="preserve">White </v>
      </c>
      <c r="F929" s="2" t="str">
        <f>SUBSTITUTE((RIGHT(Table_0__2[[#This Row],[Sample A]],LEN(Table_0__2[[#This Row],[Sample A]]) - Table_0__2[[#This Row],[Column1]]+1)), "%", "")</f>
        <v>10 </v>
      </c>
      <c r="G929" s="1" cm="1">
        <f t="array" ref="G929">MIN(FIND({0,1,2,3,4,5,6,7,8,9},Table_0__2[[#This Row],[Sample B]]&amp;"0123456789"))</f>
        <v>7</v>
      </c>
      <c r="H929" s="1" t="str">
        <f>SUBSTITUTE((RIGHT(Table_0__2[[#This Row],[Sample B]],LEN(Table_0__2[[#This Row],[Sample B]]) - Table_0__2[[#This Row],[Column4]]+1)), "%", "")</f>
        <v>4 </v>
      </c>
      <c r="I929" s="1" t="e">
        <f>AVERAGE(Table_0__2[[#This Row],[Column3]],Table_0__2[[#This Row],[Column5]])</f>
        <v>#DIV/0!</v>
      </c>
    </row>
    <row r="930" spans="1:9" x14ac:dyDescent="0.25">
      <c r="A930" s="1" t="s">
        <v>126</v>
      </c>
      <c r="B930" s="1" t="s">
        <v>255</v>
      </c>
      <c r="C930" s="1" t="s">
        <v>172</v>
      </c>
      <c r="D930" s="1" cm="1">
        <f t="array" ref="D930">MIN(FIND({0,1,2,3,4,5,6,7,8,9},Table_0__2[[#This Row],[Sample A]]&amp;"0123456789"))</f>
        <v>7</v>
      </c>
      <c r="E930" s="1" t="str">
        <f>LEFT(Table_0__2[[#This Row],[Sample A]],Table_0__2[[#This Row],[Column1]]-1)</f>
        <v xml:space="preserve">Green </v>
      </c>
      <c r="F930" s="2" t="str">
        <f>SUBSTITUTE((RIGHT(Table_0__2[[#This Row],[Sample A]],LEN(Table_0__2[[#This Row],[Sample A]]) - Table_0__2[[#This Row],[Column1]]+1)), "%", "")</f>
        <v>8 </v>
      </c>
      <c r="G930" s="1" cm="1">
        <f t="array" ref="G930">MIN(FIND({0,1,2,3,4,5,6,7,8,9},Table_0__2[[#This Row],[Sample B]]&amp;"0123456789"))</f>
        <v>7</v>
      </c>
      <c r="H930" s="1" t="str">
        <f>SUBSTITUTE((RIGHT(Table_0__2[[#This Row],[Sample B]],LEN(Table_0__2[[#This Row],[Sample B]]) - Table_0__2[[#This Row],[Column4]]+1)), "%", "")</f>
        <v>2 </v>
      </c>
      <c r="I930" s="1" t="e">
        <f>AVERAGE(Table_0__2[[#This Row],[Column3]],Table_0__2[[#This Row],[Column5]])</f>
        <v>#DIV/0!</v>
      </c>
    </row>
    <row r="931" spans="1:9" x14ac:dyDescent="0.25">
      <c r="A931" s="1" t="s">
        <v>126</v>
      </c>
      <c r="B931" s="1" t="s">
        <v>178</v>
      </c>
      <c r="C931" s="1" t="s">
        <v>316</v>
      </c>
      <c r="D931" s="1" cm="1">
        <f t="array" ref="D931">MIN(FIND({0,1,2,3,4,5,6,7,8,9},Table_0__2[[#This Row],[Sample A]]&amp;"0123456789"))</f>
        <v>8</v>
      </c>
      <c r="E931" s="1" t="str">
        <f>LEFT(Table_0__2[[#This Row],[Sample A]],Table_0__2[[#This Row],[Column1]]-1)</f>
        <v xml:space="preserve">Purple </v>
      </c>
      <c r="F931" s="2" t="str">
        <f>SUBSTITUTE((RIGHT(Table_0__2[[#This Row],[Sample A]],LEN(Table_0__2[[#This Row],[Sample A]]) - Table_0__2[[#This Row],[Column1]]+1)), "%", "")</f>
        <v>2 </v>
      </c>
      <c r="G931" s="1" cm="1">
        <f t="array" ref="G931">MIN(FIND({0,1,2,3,4,5,6,7,8,9},Table_0__2[[#This Row],[Sample B]]&amp;"0123456789"))</f>
        <v>8</v>
      </c>
      <c r="H931" s="1" t="str">
        <f>SUBSTITUTE((RIGHT(Table_0__2[[#This Row],[Sample B]],LEN(Table_0__2[[#This Row],[Sample B]]) - Table_0__2[[#This Row],[Column4]]+1)), "%", "")</f>
        <v>6 </v>
      </c>
      <c r="I931" s="1" t="e">
        <f>AVERAGE(Table_0__2[[#This Row],[Column3]],Table_0__2[[#This Row],[Column5]])</f>
        <v>#DIV/0!</v>
      </c>
    </row>
    <row r="932" spans="1:9" x14ac:dyDescent="0.25">
      <c r="A932" s="1" t="s">
        <v>126</v>
      </c>
      <c r="B932" s="1" t="s">
        <v>259</v>
      </c>
      <c r="C932" s="1" t="s">
        <v>295</v>
      </c>
      <c r="D932" s="1" cm="1">
        <f t="array" ref="D932">MIN(FIND({0,1,2,3,4,5,6,7,8,9},Table_0__2[[#This Row],[Sample A]]&amp;"0123456789"))</f>
        <v>7</v>
      </c>
      <c r="E932" s="1" t="str">
        <f>LEFT(Table_0__2[[#This Row],[Sample A]],Table_0__2[[#This Row],[Column1]]-1)</f>
        <v xml:space="preserve">Black </v>
      </c>
      <c r="F932" s="2" t="str">
        <f>SUBSTITUTE((RIGHT(Table_0__2[[#This Row],[Sample A]],LEN(Table_0__2[[#This Row],[Sample A]]) - Table_0__2[[#This Row],[Column1]]+1)), "%", "")</f>
        <v>4 </v>
      </c>
      <c r="G932" s="1" cm="1">
        <f t="array" ref="G932">MIN(FIND({0,1,2,3,4,5,6,7,8,9},Table_0__2[[#This Row],[Sample B]]&amp;"0123456789"))</f>
        <v>7</v>
      </c>
      <c r="H932" s="1" t="str">
        <f>SUBSTITUTE((RIGHT(Table_0__2[[#This Row],[Sample B]],LEN(Table_0__2[[#This Row],[Sample B]]) - Table_0__2[[#This Row],[Column4]]+1)), "%", "")</f>
        <v>2 </v>
      </c>
      <c r="I932" s="1" t="e">
        <f>AVERAGE(Table_0__2[[#This Row],[Column3]],Table_0__2[[#This Row],[Column5]])</f>
        <v>#DIV/0!</v>
      </c>
    </row>
    <row r="933" spans="1:9" x14ac:dyDescent="0.25">
      <c r="A933" s="1" t="s">
        <v>126</v>
      </c>
      <c r="B933" s="1" t="s">
        <v>186</v>
      </c>
      <c r="C933" s="1" t="s">
        <v>383</v>
      </c>
      <c r="D933" s="1" cm="1">
        <f t="array" ref="D933">MIN(FIND({0,1,2,3,4,5,6,7,8,9},Table_0__2[[#This Row],[Sample A]]&amp;"0123456789"))</f>
        <v>8</v>
      </c>
      <c r="E933" s="1" t="str">
        <f>LEFT(Table_0__2[[#This Row],[Sample A]],Table_0__2[[#This Row],[Column1]]-1)</f>
        <v xml:space="preserve">Orange </v>
      </c>
      <c r="F933" s="2" t="str">
        <f>SUBSTITUTE((RIGHT(Table_0__2[[#This Row],[Sample A]],LEN(Table_0__2[[#This Row],[Sample A]]) - Table_0__2[[#This Row],[Column1]]+1)), "%", "")</f>
        <v>2 </v>
      </c>
      <c r="G933" s="1" cm="1">
        <f t="array" ref="G933">MIN(FIND({0,1,2,3,4,5,6,7,8,9},Table_0__2[[#This Row],[Sample B]]&amp;"0123456789"))</f>
        <v>9</v>
      </c>
      <c r="H933" s="1" t="str">
        <f>SUBSTITUTE((RIGHT(Table_0__2[[#This Row],[Sample B]],LEN(Table_0__2[[#This Row],[Sample B]]) - Table_0__2[[#This Row],[Column4]]+1)), "%", "")</f>
        <v>2 </v>
      </c>
      <c r="I933" s="1" t="e">
        <f>AVERAGE(Table_0__2[[#This Row],[Column3]],Table_0__2[[#This Row],[Column5]])</f>
        <v>#DIV/0!</v>
      </c>
    </row>
    <row r="934" spans="1:9" x14ac:dyDescent="0.25">
      <c r="A934" s="1" t="s">
        <v>127</v>
      </c>
      <c r="B934" s="1" t="s">
        <v>574</v>
      </c>
      <c r="C934" s="1" t="s">
        <v>217</v>
      </c>
      <c r="D934" s="1" cm="1">
        <f t="array" ref="D934">MIN(FIND({0,1,2,3,4,5,6,7,8,9},Table_0__2[[#This Row],[Sample A]]&amp;"0123456789"))</f>
        <v>5</v>
      </c>
      <c r="E934" s="1" t="str">
        <f>LEFT(Table_0__2[[#This Row],[Sample A]],Table_0__2[[#This Row],[Column1]]-1)</f>
        <v xml:space="preserve">Red </v>
      </c>
      <c r="F934" s="2" t="str">
        <f>SUBSTITUTE((RIGHT(Table_0__2[[#This Row],[Sample A]],LEN(Table_0__2[[#This Row],[Sample A]]) - Table_0__2[[#This Row],[Column1]]+1)), "%", "")</f>
        <v>50 </v>
      </c>
      <c r="G934" s="1" cm="1">
        <f t="array" ref="G934">MIN(FIND({0,1,2,3,4,5,6,7,8,9},Table_0__2[[#This Row],[Sample B]]&amp;"0123456789"))</f>
        <v>5</v>
      </c>
      <c r="H934" s="1" t="str">
        <f>SUBSTITUTE((RIGHT(Table_0__2[[#This Row],[Sample B]],LEN(Table_0__2[[#This Row],[Sample B]]) - Table_0__2[[#This Row],[Column4]]+1)), "%", "")</f>
        <v>43 </v>
      </c>
      <c r="I934" s="1" t="e">
        <f>AVERAGE(Table_0__2[[#This Row],[Column3]],Table_0__2[[#This Row],[Column5]])</f>
        <v>#DIV/0!</v>
      </c>
    </row>
    <row r="935" spans="1:9" x14ac:dyDescent="0.25">
      <c r="A935" s="1" t="s">
        <v>127</v>
      </c>
      <c r="B935" s="1" t="s">
        <v>368</v>
      </c>
      <c r="C935" s="1" t="s">
        <v>575</v>
      </c>
      <c r="D935" s="1" cm="1">
        <f t="array" ref="D935">MIN(FIND({0,1,2,3,4,5,6,7,8,9},Table_0__2[[#This Row],[Sample A]]&amp;"0123456789"))</f>
        <v>6</v>
      </c>
      <c r="E935" s="1" t="str">
        <f>LEFT(Table_0__2[[#This Row],[Sample A]],Table_0__2[[#This Row],[Column1]]-1)</f>
        <v xml:space="preserve">Pink </v>
      </c>
      <c r="F935" s="2" t="str">
        <f>SUBSTITUTE((RIGHT(Table_0__2[[#This Row],[Sample A]],LEN(Table_0__2[[#This Row],[Sample A]]) - Table_0__2[[#This Row],[Column1]]+1)), "%", "")</f>
        <v>18 </v>
      </c>
      <c r="G935" s="1" cm="1">
        <f t="array" ref="G935">MIN(FIND({0,1,2,3,4,5,6,7,8,9},Table_0__2[[#This Row],[Sample B]]&amp;"0123456789"))</f>
        <v>6</v>
      </c>
      <c r="H935" s="1" t="str">
        <f>SUBSTITUTE((RIGHT(Table_0__2[[#This Row],[Sample B]],LEN(Table_0__2[[#This Row],[Sample B]]) - Table_0__2[[#This Row],[Column4]]+1)), "%", "")</f>
        <v>25 </v>
      </c>
      <c r="I935" s="1" t="e">
        <f>AVERAGE(Table_0__2[[#This Row],[Column3]],Table_0__2[[#This Row],[Column5]])</f>
        <v>#DIV/0!</v>
      </c>
    </row>
    <row r="936" spans="1:9" x14ac:dyDescent="0.25">
      <c r="A936" s="1" t="s">
        <v>127</v>
      </c>
      <c r="B936" s="1" t="s">
        <v>285</v>
      </c>
      <c r="C936" s="1" t="s">
        <v>202</v>
      </c>
      <c r="D936" s="1" cm="1">
        <f t="array" ref="D936">MIN(FIND({0,1,2,3,4,5,6,7,8,9},Table_0__2[[#This Row],[Sample A]]&amp;"0123456789"))</f>
        <v>7</v>
      </c>
      <c r="E936" s="1" t="str">
        <f>LEFT(Table_0__2[[#This Row],[Sample A]],Table_0__2[[#This Row],[Column1]]-1)</f>
        <v xml:space="preserve">White </v>
      </c>
      <c r="F936" s="2" t="str">
        <f>SUBSTITUTE((RIGHT(Table_0__2[[#This Row],[Sample A]],LEN(Table_0__2[[#This Row],[Sample A]]) - Table_0__2[[#This Row],[Column1]]+1)), "%", "")</f>
        <v>10 </v>
      </c>
      <c r="G936" s="1" cm="1">
        <f t="array" ref="G936">MIN(FIND({0,1,2,3,4,5,6,7,8,9},Table_0__2[[#This Row],[Sample B]]&amp;"0123456789"))</f>
        <v>7</v>
      </c>
      <c r="H936" s="1" t="str">
        <f>SUBSTITUTE((RIGHT(Table_0__2[[#This Row],[Sample B]],LEN(Table_0__2[[#This Row],[Sample B]]) - Table_0__2[[#This Row],[Column4]]+1)), "%", "")</f>
        <v>6 </v>
      </c>
      <c r="I936" s="1" t="e">
        <f>AVERAGE(Table_0__2[[#This Row],[Column3]],Table_0__2[[#This Row],[Column5]])</f>
        <v>#DIV/0!</v>
      </c>
    </row>
    <row r="937" spans="1:9" x14ac:dyDescent="0.25">
      <c r="A937" s="1" t="s">
        <v>127</v>
      </c>
      <c r="B937" s="1" t="s">
        <v>339</v>
      </c>
      <c r="C937" s="1" t="s">
        <v>173</v>
      </c>
      <c r="D937" s="1" cm="1">
        <f t="array" ref="D937">MIN(FIND({0,1,2,3,4,5,6,7,8,9},Table_0__2[[#This Row],[Sample A]]&amp;"0123456789"))</f>
        <v>7</v>
      </c>
      <c r="E937" s="1" t="str">
        <f>LEFT(Table_0__2[[#This Row],[Sample A]],Table_0__2[[#This Row],[Column1]]-1)</f>
        <v xml:space="preserve">Green </v>
      </c>
      <c r="F937" s="2" t="str">
        <f>SUBSTITUTE((RIGHT(Table_0__2[[#This Row],[Sample A]],LEN(Table_0__2[[#This Row],[Sample A]]) - Table_0__2[[#This Row],[Column1]]+1)), "%", "")</f>
        <v>12 </v>
      </c>
      <c r="G937" s="1" cm="1">
        <f t="array" ref="G937">MIN(FIND({0,1,2,3,4,5,6,7,8,9},Table_0__2[[#This Row],[Sample B]]&amp;"0123456789"))</f>
        <v>7</v>
      </c>
      <c r="H937" s="1" t="str">
        <f>SUBSTITUTE((RIGHT(Table_0__2[[#This Row],[Sample B]],LEN(Table_0__2[[#This Row],[Sample B]]) - Table_0__2[[#This Row],[Column4]]+1)), "%", "")</f>
        <v>4 </v>
      </c>
      <c r="I937" s="1" t="e">
        <f>AVERAGE(Table_0__2[[#This Row],[Column3]],Table_0__2[[#This Row],[Column5]])</f>
        <v>#DIV/0!</v>
      </c>
    </row>
    <row r="938" spans="1:9" x14ac:dyDescent="0.25">
      <c r="A938" s="1" t="s">
        <v>127</v>
      </c>
      <c r="B938" s="1" t="s">
        <v>241</v>
      </c>
      <c r="C938" s="1" t="s">
        <v>241</v>
      </c>
      <c r="D938" s="1" cm="1">
        <f t="array" ref="D938">MIN(FIND({0,1,2,3,4,5,6,7,8,9},Table_0__2[[#This Row],[Sample A]]&amp;"0123456789"))</f>
        <v>8</v>
      </c>
      <c r="E938" s="1" t="str">
        <f>LEFT(Table_0__2[[#This Row],[Sample A]],Table_0__2[[#This Row],[Column1]]-1)</f>
        <v xml:space="preserve">Yellow </v>
      </c>
      <c r="F938" s="2" t="str">
        <f>SUBSTITUTE((RIGHT(Table_0__2[[#This Row],[Sample A]],LEN(Table_0__2[[#This Row],[Sample A]]) - Table_0__2[[#This Row],[Column1]]+1)), "%", "")</f>
        <v>6 </v>
      </c>
      <c r="G938" s="1" cm="1">
        <f t="array" ref="G938">MIN(FIND({0,1,2,3,4,5,6,7,8,9},Table_0__2[[#This Row],[Sample B]]&amp;"0123456789"))</f>
        <v>8</v>
      </c>
      <c r="H938" s="1" t="str">
        <f>SUBSTITUTE((RIGHT(Table_0__2[[#This Row],[Sample B]],LEN(Table_0__2[[#This Row],[Sample B]]) - Table_0__2[[#This Row],[Column4]]+1)), "%", "")</f>
        <v>6 </v>
      </c>
      <c r="I938" s="1" t="e">
        <f>AVERAGE(Table_0__2[[#This Row],[Column3]],Table_0__2[[#This Row],[Column5]])</f>
        <v>#DIV/0!</v>
      </c>
    </row>
    <row r="939" spans="1:9" x14ac:dyDescent="0.25">
      <c r="A939" s="1" t="s">
        <v>127</v>
      </c>
      <c r="B939" s="1" t="s">
        <v>221</v>
      </c>
      <c r="C939" s="1" t="s">
        <v>171</v>
      </c>
      <c r="D939" s="1" cm="1">
        <f t="array" ref="D939">MIN(FIND({0,1,2,3,4,5,6,7,8,9},Table_0__2[[#This Row],[Sample A]]&amp;"0123456789"))</f>
        <v>6</v>
      </c>
      <c r="E939" s="1" t="str">
        <f>LEFT(Table_0__2[[#This Row],[Sample A]],Table_0__2[[#This Row],[Column1]]-1)</f>
        <v xml:space="preserve">Blue </v>
      </c>
      <c r="F939" s="2" t="str">
        <f>SUBSTITUTE((RIGHT(Table_0__2[[#This Row],[Sample A]],LEN(Table_0__2[[#This Row],[Sample A]]) - Table_0__2[[#This Row],[Column1]]+1)), "%", "")</f>
        <v>2 </v>
      </c>
      <c r="G939" s="1" cm="1">
        <f t="array" ref="G939">MIN(FIND({0,1,2,3,4,5,6,7,8,9},Table_0__2[[#This Row],[Sample B]]&amp;"0123456789"))</f>
        <v>6</v>
      </c>
      <c r="H939" s="1" t="str">
        <f>SUBSTITUTE((RIGHT(Table_0__2[[#This Row],[Sample B]],LEN(Table_0__2[[#This Row],[Sample B]]) - Table_0__2[[#This Row],[Column4]]+1)), "%", "")</f>
        <v>8 </v>
      </c>
      <c r="I939" s="1" t="e">
        <f>AVERAGE(Table_0__2[[#This Row],[Column3]],Table_0__2[[#This Row],[Column5]])</f>
        <v>#DIV/0!</v>
      </c>
    </row>
    <row r="940" spans="1:9" x14ac:dyDescent="0.25">
      <c r="A940" s="1" t="s">
        <v>127</v>
      </c>
      <c r="B940" s="1" t="s">
        <v>178</v>
      </c>
      <c r="C940" s="1" t="s">
        <v>273</v>
      </c>
      <c r="D940" s="1" cm="1">
        <f t="array" ref="D940">MIN(FIND({0,1,2,3,4,5,6,7,8,9},Table_0__2[[#This Row],[Sample A]]&amp;"0123456789"))</f>
        <v>8</v>
      </c>
      <c r="E940" s="1" t="str">
        <f>LEFT(Table_0__2[[#This Row],[Sample A]],Table_0__2[[#This Row],[Column1]]-1)</f>
        <v xml:space="preserve">Purple </v>
      </c>
      <c r="F940" s="2" t="str">
        <f>SUBSTITUTE((RIGHT(Table_0__2[[#This Row],[Sample A]],LEN(Table_0__2[[#This Row],[Sample A]]) - Table_0__2[[#This Row],[Column1]]+1)), "%", "")</f>
        <v>2 </v>
      </c>
      <c r="G940" s="1" cm="1">
        <f t="array" ref="G940">MIN(FIND({0,1,2,3,4,5,6,7,8,9},Table_0__2[[#This Row],[Sample B]]&amp;"0123456789"))</f>
        <v>8</v>
      </c>
      <c r="H940" s="1" t="str">
        <f>SUBSTITUTE((RIGHT(Table_0__2[[#This Row],[Sample B]],LEN(Table_0__2[[#This Row],[Sample B]]) - Table_0__2[[#This Row],[Column4]]+1)), "%", "")</f>
        <v>4 </v>
      </c>
      <c r="I940" s="1" t="e">
        <f>AVERAGE(Table_0__2[[#This Row],[Column3]],Table_0__2[[#This Row],[Column5]])</f>
        <v>#DIV/0!</v>
      </c>
    </row>
    <row r="941" spans="1:9" x14ac:dyDescent="0.25">
      <c r="A941" s="1" t="s">
        <v>128</v>
      </c>
      <c r="B941" s="1" t="s">
        <v>576</v>
      </c>
      <c r="C941" s="1" t="s">
        <v>577</v>
      </c>
      <c r="D941" s="1" cm="1">
        <f t="array" ref="D941">MIN(FIND({0,1,2,3,4,5,6,7,8,9},Table_0__2[[#This Row],[Sample A]]&amp;"0123456789"))</f>
        <v>7</v>
      </c>
      <c r="E941" s="1" t="str">
        <f>LEFT(Table_0__2[[#This Row],[Sample A]],Table_0__2[[#This Row],[Column1]]-1)</f>
        <v xml:space="preserve">Green </v>
      </c>
      <c r="F941" s="2" t="str">
        <f>SUBSTITUTE((RIGHT(Table_0__2[[#This Row],[Sample A]],LEN(Table_0__2[[#This Row],[Sample A]]) - Table_0__2[[#This Row],[Column1]]+1)), "%", "")</f>
        <v>90 </v>
      </c>
      <c r="G941" s="1" cm="1">
        <f t="array" ref="G941">MIN(FIND({0,1,2,3,4,5,6,7,8,9},Table_0__2[[#This Row],[Sample B]]&amp;"0123456789"))</f>
        <v>7</v>
      </c>
      <c r="H941" s="1" t="str">
        <f>SUBSTITUTE((RIGHT(Table_0__2[[#This Row],[Sample B]],LEN(Table_0__2[[#This Row],[Sample B]]) - Table_0__2[[#This Row],[Column4]]+1)), "%", "")</f>
        <v>96 </v>
      </c>
      <c r="I941" s="1" t="e">
        <f>AVERAGE(Table_0__2[[#This Row],[Column3]],Table_0__2[[#This Row],[Column5]])</f>
        <v>#DIV/0!</v>
      </c>
    </row>
    <row r="942" spans="1:9" x14ac:dyDescent="0.25">
      <c r="A942" s="1" t="s">
        <v>128</v>
      </c>
      <c r="B942" s="1" t="s">
        <v>295</v>
      </c>
      <c r="C942" s="1" t="s">
        <v>295</v>
      </c>
      <c r="D942" s="1" cm="1">
        <f t="array" ref="D942">MIN(FIND({0,1,2,3,4,5,6,7,8,9},Table_0__2[[#This Row],[Sample A]]&amp;"0123456789"))</f>
        <v>7</v>
      </c>
      <c r="E942" s="1" t="str">
        <f>LEFT(Table_0__2[[#This Row],[Sample A]],Table_0__2[[#This Row],[Column1]]-1)</f>
        <v xml:space="preserve">Black </v>
      </c>
      <c r="F942" s="2" t="str">
        <f>SUBSTITUTE((RIGHT(Table_0__2[[#This Row],[Sample A]],LEN(Table_0__2[[#This Row],[Sample A]]) - Table_0__2[[#This Row],[Column1]]+1)), "%", "")</f>
        <v>2 </v>
      </c>
      <c r="G942" s="1" cm="1">
        <f t="array" ref="G942">MIN(FIND({0,1,2,3,4,5,6,7,8,9},Table_0__2[[#This Row],[Sample B]]&amp;"0123456789"))</f>
        <v>7</v>
      </c>
      <c r="H942" s="1" t="str">
        <f>SUBSTITUTE((RIGHT(Table_0__2[[#This Row],[Sample B]],LEN(Table_0__2[[#This Row],[Sample B]]) - Table_0__2[[#This Row],[Column4]]+1)), "%", "")</f>
        <v>2 </v>
      </c>
      <c r="I942" s="1" t="e">
        <f>AVERAGE(Table_0__2[[#This Row],[Column3]],Table_0__2[[#This Row],[Column5]])</f>
        <v>#DIV/0!</v>
      </c>
    </row>
    <row r="943" spans="1:9" x14ac:dyDescent="0.25">
      <c r="A943" s="1" t="s">
        <v>128</v>
      </c>
      <c r="B943" s="1" t="s">
        <v>176</v>
      </c>
      <c r="C943" s="1" t="s">
        <v>242</v>
      </c>
      <c r="D943" s="1" cm="1">
        <f t="array" ref="D943">MIN(FIND({0,1,2,3,4,5,6,7,8,9},Table_0__2[[#This Row],[Sample A]]&amp;"0123456789"))</f>
        <v>6</v>
      </c>
      <c r="E943" s="1" t="str">
        <f>LEFT(Table_0__2[[#This Row],[Sample A]],Table_0__2[[#This Row],[Column1]]-1)</f>
        <v xml:space="preserve">Gray </v>
      </c>
      <c r="F943" s="2" t="str">
        <f>SUBSTITUTE((RIGHT(Table_0__2[[#This Row],[Sample A]],LEN(Table_0__2[[#This Row],[Sample A]]) - Table_0__2[[#This Row],[Column1]]+1)), "%", "")</f>
        <v>4 </v>
      </c>
      <c r="G943" s="1" cm="1">
        <f t="array" ref="G943">MIN(FIND({0,1,2,3,4,5,6,7,8,9},Table_0__2[[#This Row],[Sample B]]&amp;"0123456789"))</f>
        <v>7</v>
      </c>
      <c r="H943" s="1" t="str">
        <f>SUBSTITUTE((RIGHT(Table_0__2[[#This Row],[Sample B]],LEN(Table_0__2[[#This Row],[Sample B]]) - Table_0__2[[#This Row],[Column4]]+1)), "%", "")</f>
        <v>2 </v>
      </c>
      <c r="I943" s="1" t="e">
        <f>AVERAGE(Table_0__2[[#This Row],[Column3]],Table_0__2[[#This Row],[Column5]])</f>
        <v>#DIV/0!</v>
      </c>
    </row>
    <row r="944" spans="1:9" x14ac:dyDescent="0.25">
      <c r="A944" s="1" t="s">
        <v>129</v>
      </c>
      <c r="B944" s="1" t="s">
        <v>578</v>
      </c>
      <c r="C944" s="1" t="s">
        <v>579</v>
      </c>
      <c r="D944" s="1" cm="1">
        <f t="array" ref="D944">MIN(FIND({0,1,2,3,4,5,6,7,8,9},Table_0__2[[#This Row],[Sample A]]&amp;"0123456789"))</f>
        <v>6</v>
      </c>
      <c r="E944" s="1" t="str">
        <f>LEFT(Table_0__2[[#This Row],[Sample A]],Table_0__2[[#This Row],[Column1]]-1)</f>
        <v xml:space="preserve">Gold </v>
      </c>
      <c r="F944" s="2" t="str">
        <f>SUBSTITUTE((RIGHT(Table_0__2[[#This Row],[Sample A]],LEN(Table_0__2[[#This Row],[Sample A]]) - Table_0__2[[#This Row],[Column1]]+1)), "%", "")</f>
        <v>39 </v>
      </c>
      <c r="G944" s="1" cm="1">
        <f t="array" ref="G944">MIN(FIND({0,1,2,3,4,5,6,7,8,9},Table_0__2[[#This Row],[Sample B]]&amp;"0123456789"))</f>
        <v>6</v>
      </c>
      <c r="H944" s="1" t="str">
        <f>SUBSTITUTE((RIGHT(Table_0__2[[#This Row],[Sample B]],LEN(Table_0__2[[#This Row],[Sample B]]) - Table_0__2[[#This Row],[Column4]]+1)), "%", "")</f>
        <v>34 </v>
      </c>
      <c r="I944" s="1" t="e">
        <f>AVERAGE(Table_0__2[[#This Row],[Column3]],Table_0__2[[#This Row],[Column5]])</f>
        <v>#DIV/0!</v>
      </c>
    </row>
    <row r="945" spans="1:9" x14ac:dyDescent="0.25">
      <c r="A945" s="1" t="s">
        <v>129</v>
      </c>
      <c r="B945" s="1" t="s">
        <v>203</v>
      </c>
      <c r="C945" s="1" t="s">
        <v>253</v>
      </c>
      <c r="D945" s="1" cm="1">
        <f t="array" ref="D945">MIN(FIND({0,1,2,3,4,5,6,7,8,9},Table_0__2[[#This Row],[Sample A]]&amp;"0123456789"))</f>
        <v>5</v>
      </c>
      <c r="E945" s="1" t="str">
        <f>LEFT(Table_0__2[[#This Row],[Sample A]],Table_0__2[[#This Row],[Column1]]-1)</f>
        <v xml:space="preserve">Red </v>
      </c>
      <c r="F945" s="2" t="str">
        <f>SUBSTITUTE((RIGHT(Table_0__2[[#This Row],[Sample A]],LEN(Table_0__2[[#This Row],[Sample A]]) - Table_0__2[[#This Row],[Column1]]+1)), "%", "")</f>
        <v>23 </v>
      </c>
      <c r="G945" s="1" cm="1">
        <f t="array" ref="G945">MIN(FIND({0,1,2,3,4,5,6,7,8,9},Table_0__2[[#This Row],[Sample B]]&amp;"0123456789"))</f>
        <v>5</v>
      </c>
      <c r="H945" s="1" t="str">
        <f>SUBSTITUTE((RIGHT(Table_0__2[[#This Row],[Sample B]],LEN(Table_0__2[[#This Row],[Sample B]]) - Table_0__2[[#This Row],[Column4]]+1)), "%", "")</f>
        <v>20 </v>
      </c>
      <c r="I945" s="1" t="e">
        <f>AVERAGE(Table_0__2[[#This Row],[Column3]],Table_0__2[[#This Row],[Column5]])</f>
        <v>#DIV/0!</v>
      </c>
    </row>
    <row r="946" spans="1:9" x14ac:dyDescent="0.25">
      <c r="A946" s="1" t="s">
        <v>129</v>
      </c>
      <c r="B946" s="1" t="s">
        <v>580</v>
      </c>
      <c r="C946" s="1" t="s">
        <v>509</v>
      </c>
      <c r="D946" s="1" cm="1">
        <f t="array" ref="D946">MIN(FIND({0,1,2,3,4,5,6,7,8,9},Table_0__2[[#This Row],[Sample A]]&amp;"0123456789"))</f>
        <v>8</v>
      </c>
      <c r="E946" s="1" t="str">
        <f>LEFT(Table_0__2[[#This Row],[Sample A]],Table_0__2[[#This Row],[Column1]]-1)</f>
        <v xml:space="preserve">Yellow </v>
      </c>
      <c r="F946" s="2" t="str">
        <f>SUBSTITUTE((RIGHT(Table_0__2[[#This Row],[Sample A]],LEN(Table_0__2[[#This Row],[Sample A]]) - Table_0__2[[#This Row],[Column1]]+1)), "%", "")</f>
        <v>19 </v>
      </c>
      <c r="G946" s="1" cm="1">
        <f t="array" ref="G946">MIN(FIND({0,1,2,3,4,5,6,7,8,9},Table_0__2[[#This Row],[Sample B]]&amp;"0123456789"))</f>
        <v>8</v>
      </c>
      <c r="H946" s="1" t="str">
        <f>SUBSTITUTE((RIGHT(Table_0__2[[#This Row],[Sample B]],LEN(Table_0__2[[#This Row],[Sample B]]) - Table_0__2[[#This Row],[Column4]]+1)), "%", "")</f>
        <v>24 </v>
      </c>
      <c r="I946" s="1" t="e">
        <f>AVERAGE(Table_0__2[[#This Row],[Column3]],Table_0__2[[#This Row],[Column5]])</f>
        <v>#DIV/0!</v>
      </c>
    </row>
    <row r="947" spans="1:9" x14ac:dyDescent="0.25">
      <c r="A947" s="1" t="s">
        <v>129</v>
      </c>
      <c r="B947" s="1" t="s">
        <v>171</v>
      </c>
      <c r="C947" s="1" t="s">
        <v>321</v>
      </c>
      <c r="D947" s="1" cm="1">
        <f t="array" ref="D947">MIN(FIND({0,1,2,3,4,5,6,7,8,9},Table_0__2[[#This Row],[Sample A]]&amp;"0123456789"))</f>
        <v>6</v>
      </c>
      <c r="E947" s="1" t="str">
        <f>LEFT(Table_0__2[[#This Row],[Sample A]],Table_0__2[[#This Row],[Column1]]-1)</f>
        <v xml:space="preserve">Blue </v>
      </c>
      <c r="F947" s="2" t="str">
        <f>SUBSTITUTE((RIGHT(Table_0__2[[#This Row],[Sample A]],LEN(Table_0__2[[#This Row],[Sample A]]) - Table_0__2[[#This Row],[Column1]]+1)), "%", "")</f>
        <v>8 </v>
      </c>
      <c r="G947" s="1" cm="1">
        <f t="array" ref="G947">MIN(FIND({0,1,2,3,4,5,6,7,8,9},Table_0__2[[#This Row],[Sample B]]&amp;"0123456789"))</f>
        <v>6</v>
      </c>
      <c r="H947" s="1" t="str">
        <f>SUBSTITUTE((RIGHT(Table_0__2[[#This Row],[Sample B]],LEN(Table_0__2[[#This Row],[Sample B]]) - Table_0__2[[#This Row],[Column4]]+1)), "%", "")</f>
        <v>16 </v>
      </c>
      <c r="I947" s="1" t="e">
        <f>AVERAGE(Table_0__2[[#This Row],[Column3]],Table_0__2[[#This Row],[Column5]])</f>
        <v>#DIV/0!</v>
      </c>
    </row>
    <row r="948" spans="1:9" x14ac:dyDescent="0.25">
      <c r="A948" s="1" t="s">
        <v>129</v>
      </c>
      <c r="B948" s="1" t="s">
        <v>202</v>
      </c>
      <c r="C948" s="1" t="s">
        <v>242</v>
      </c>
      <c r="D948" s="1" cm="1">
        <f t="array" ref="D948">MIN(FIND({0,1,2,3,4,5,6,7,8,9},Table_0__2[[#This Row],[Sample A]]&amp;"0123456789"))</f>
        <v>7</v>
      </c>
      <c r="E948" s="1" t="str">
        <f>LEFT(Table_0__2[[#This Row],[Sample A]],Table_0__2[[#This Row],[Column1]]-1)</f>
        <v xml:space="preserve">White </v>
      </c>
      <c r="F948" s="2" t="str">
        <f>SUBSTITUTE((RIGHT(Table_0__2[[#This Row],[Sample A]],LEN(Table_0__2[[#This Row],[Sample A]]) - Table_0__2[[#This Row],[Column1]]+1)), "%", "")</f>
        <v>6 </v>
      </c>
      <c r="G948" s="1" cm="1">
        <f t="array" ref="G948">MIN(FIND({0,1,2,3,4,5,6,7,8,9},Table_0__2[[#This Row],[Sample B]]&amp;"0123456789"))</f>
        <v>7</v>
      </c>
      <c r="H948" s="1" t="str">
        <f>SUBSTITUTE((RIGHT(Table_0__2[[#This Row],[Sample B]],LEN(Table_0__2[[#This Row],[Sample B]]) - Table_0__2[[#This Row],[Column4]]+1)), "%", "")</f>
        <v>2 </v>
      </c>
      <c r="I948" s="1" t="e">
        <f>AVERAGE(Table_0__2[[#This Row],[Column3]],Table_0__2[[#This Row],[Column5]])</f>
        <v>#DIV/0!</v>
      </c>
    </row>
    <row r="949" spans="1:9" x14ac:dyDescent="0.25">
      <c r="A949" s="1" t="s">
        <v>129</v>
      </c>
      <c r="B949" s="1" t="s">
        <v>178</v>
      </c>
      <c r="C949" s="1" t="s">
        <v>186</v>
      </c>
      <c r="D949" s="1" cm="1">
        <f t="array" ref="D949">MIN(FIND({0,1,2,3,4,5,6,7,8,9},Table_0__2[[#This Row],[Sample A]]&amp;"0123456789"))</f>
        <v>8</v>
      </c>
      <c r="E949" s="1" t="str">
        <f>LEFT(Table_0__2[[#This Row],[Sample A]],Table_0__2[[#This Row],[Column1]]-1)</f>
        <v xml:space="preserve">Purple </v>
      </c>
      <c r="F949" s="2" t="str">
        <f>SUBSTITUTE((RIGHT(Table_0__2[[#This Row],[Sample A]],LEN(Table_0__2[[#This Row],[Sample A]]) - Table_0__2[[#This Row],[Column1]]+1)), "%", "")</f>
        <v>2 </v>
      </c>
      <c r="G949" s="1" cm="1">
        <f t="array" ref="G949">MIN(FIND({0,1,2,3,4,5,6,7,8,9},Table_0__2[[#This Row],[Sample B]]&amp;"0123456789"))</f>
        <v>8</v>
      </c>
      <c r="H949" s="1" t="str">
        <f>SUBSTITUTE((RIGHT(Table_0__2[[#This Row],[Sample B]],LEN(Table_0__2[[#This Row],[Sample B]]) - Table_0__2[[#This Row],[Column4]]+1)), "%", "")</f>
        <v>2 </v>
      </c>
      <c r="I949" s="1" t="e">
        <f>AVERAGE(Table_0__2[[#This Row],[Column3]],Table_0__2[[#This Row],[Column5]])</f>
        <v>#DIV/0!</v>
      </c>
    </row>
    <row r="950" spans="1:9" x14ac:dyDescent="0.25">
      <c r="A950" s="1" t="s">
        <v>129</v>
      </c>
      <c r="B950" s="1" t="s">
        <v>295</v>
      </c>
      <c r="C950" s="1" t="s">
        <v>187</v>
      </c>
      <c r="D950" s="1" cm="1">
        <f t="array" ref="D950">MIN(FIND({0,1,2,3,4,5,6,7,8,9},Table_0__2[[#This Row],[Sample A]]&amp;"0123456789"))</f>
        <v>7</v>
      </c>
      <c r="E950" s="1" t="str">
        <f>LEFT(Table_0__2[[#This Row],[Sample A]],Table_0__2[[#This Row],[Column1]]-1)</f>
        <v xml:space="preserve">Black </v>
      </c>
      <c r="F950" s="2" t="str">
        <f>SUBSTITUTE((RIGHT(Table_0__2[[#This Row],[Sample A]],LEN(Table_0__2[[#This Row],[Sample A]]) - Table_0__2[[#This Row],[Column1]]+1)), "%", "")</f>
        <v>2 </v>
      </c>
      <c r="G950" s="1" cm="1">
        <f t="array" ref="G950">MIN(FIND({0,1,2,3,4,5,6,7,8,9},Table_0__2[[#This Row],[Sample B]]&amp;"0123456789"))</f>
        <v>8</v>
      </c>
      <c r="H950" s="1" t="str">
        <f>SUBSTITUTE((RIGHT(Table_0__2[[#This Row],[Sample B]],LEN(Table_0__2[[#This Row],[Sample B]]) - Table_0__2[[#This Row],[Column4]]+1)), "%", "")</f>
        <v>2 </v>
      </c>
      <c r="I950" s="1" t="e">
        <f>AVERAGE(Table_0__2[[#This Row],[Column3]],Table_0__2[[#This Row],[Column5]])</f>
        <v>#DIV/0!</v>
      </c>
    </row>
    <row r="951" spans="1:9" x14ac:dyDescent="0.25">
      <c r="A951" s="1" t="s">
        <v>130</v>
      </c>
      <c r="B951" s="1" t="s">
        <v>581</v>
      </c>
      <c r="C951" s="1" t="s">
        <v>582</v>
      </c>
      <c r="D951" s="1" cm="1">
        <f t="array" ref="D951">MIN(FIND({0,1,2,3,4,5,6,7,8,9},Table_0__2[[#This Row],[Sample A]]&amp;"0123456789"))</f>
        <v>7</v>
      </c>
      <c r="E951" s="1" t="str">
        <f>LEFT(Table_0__2[[#This Row],[Sample A]],Table_0__2[[#This Row],[Column1]]-1)</f>
        <v xml:space="preserve">White </v>
      </c>
      <c r="F951" s="2" t="str">
        <f>SUBSTITUTE((RIGHT(Table_0__2[[#This Row],[Sample A]],LEN(Table_0__2[[#This Row],[Sample A]]) - Table_0__2[[#This Row],[Column1]]+1)), "%", "")</f>
        <v>58 </v>
      </c>
      <c r="G951" s="1" cm="1">
        <f t="array" ref="G951">MIN(FIND({0,1,2,3,4,5,6,7,8,9},Table_0__2[[#This Row],[Sample B]]&amp;"0123456789"))</f>
        <v>7</v>
      </c>
      <c r="H951" s="1" t="str">
        <f>SUBSTITUTE((RIGHT(Table_0__2[[#This Row],[Sample B]],LEN(Table_0__2[[#This Row],[Sample B]]) - Table_0__2[[#This Row],[Column4]]+1)), "%", "")</f>
        <v>64 </v>
      </c>
      <c r="I951" s="1" t="e">
        <f>AVERAGE(Table_0__2[[#This Row],[Column3]],Table_0__2[[#This Row],[Column5]])</f>
        <v>#DIV/0!</v>
      </c>
    </row>
    <row r="952" spans="1:9" x14ac:dyDescent="0.25">
      <c r="A952" s="1" t="s">
        <v>130</v>
      </c>
      <c r="B952" s="1" t="s">
        <v>448</v>
      </c>
      <c r="C952" s="1" t="s">
        <v>245</v>
      </c>
      <c r="D952" s="1" cm="1">
        <f t="array" ref="D952">MIN(FIND({0,1,2,3,4,5,6,7,8,9},Table_0__2[[#This Row],[Sample A]]&amp;"0123456789"))</f>
        <v>7</v>
      </c>
      <c r="E952" s="1" t="str">
        <f>LEFT(Table_0__2[[#This Row],[Sample A]],Table_0__2[[#This Row],[Column1]]-1)</f>
        <v xml:space="preserve">Brown </v>
      </c>
      <c r="F952" s="2" t="str">
        <f>SUBSTITUTE((RIGHT(Table_0__2[[#This Row],[Sample A]],LEN(Table_0__2[[#This Row],[Sample A]]) - Table_0__2[[#This Row],[Column1]]+1)), "%", "")</f>
        <v>14 </v>
      </c>
      <c r="G952" s="1" cm="1">
        <f t="array" ref="G952">MIN(FIND({0,1,2,3,4,5,6,7,8,9},Table_0__2[[#This Row],[Sample B]]&amp;"0123456789"))</f>
        <v>7</v>
      </c>
      <c r="H952" s="1" t="str">
        <f>SUBSTITUTE((RIGHT(Table_0__2[[#This Row],[Sample B]],LEN(Table_0__2[[#This Row],[Sample B]]) - Table_0__2[[#This Row],[Column4]]+1)), "%", "")</f>
        <v>18 </v>
      </c>
      <c r="I952" s="1" t="e">
        <f>AVERAGE(Table_0__2[[#This Row],[Column3]],Table_0__2[[#This Row],[Column5]])</f>
        <v>#DIV/0!</v>
      </c>
    </row>
    <row r="953" spans="1:9" x14ac:dyDescent="0.25">
      <c r="A953" s="1" t="s">
        <v>130</v>
      </c>
      <c r="B953" s="1" t="s">
        <v>239</v>
      </c>
      <c r="C953" s="1" t="s">
        <v>176</v>
      </c>
      <c r="D953" s="1" cm="1">
        <f t="array" ref="D953">MIN(FIND({0,1,2,3,4,5,6,7,8,9},Table_0__2[[#This Row],[Sample A]]&amp;"0123456789"))</f>
        <v>6</v>
      </c>
      <c r="E953" s="1" t="str">
        <f>LEFT(Table_0__2[[#This Row],[Sample A]],Table_0__2[[#This Row],[Column1]]-1)</f>
        <v xml:space="preserve">Gray </v>
      </c>
      <c r="F953" s="2" t="str">
        <f>SUBSTITUTE((RIGHT(Table_0__2[[#This Row],[Sample A]],LEN(Table_0__2[[#This Row],[Sample A]]) - Table_0__2[[#This Row],[Column1]]+1)), "%", "")</f>
        <v>8 </v>
      </c>
      <c r="G953" s="1" cm="1">
        <f t="array" ref="G953">MIN(FIND({0,1,2,3,4,5,6,7,8,9},Table_0__2[[#This Row],[Sample B]]&amp;"0123456789"))</f>
        <v>6</v>
      </c>
      <c r="H953" s="1" t="str">
        <f>SUBSTITUTE((RIGHT(Table_0__2[[#This Row],[Sample B]],LEN(Table_0__2[[#This Row],[Sample B]]) - Table_0__2[[#This Row],[Column4]]+1)), "%", "")</f>
        <v>4 </v>
      </c>
      <c r="I953" s="1" t="e">
        <f>AVERAGE(Table_0__2[[#This Row],[Column3]],Table_0__2[[#This Row],[Column5]])</f>
        <v>#DIV/0!</v>
      </c>
    </row>
    <row r="954" spans="1:9" x14ac:dyDescent="0.25">
      <c r="A954" s="1" t="s">
        <v>130</v>
      </c>
      <c r="B954" s="1" t="s">
        <v>229</v>
      </c>
      <c r="C954" s="1" t="s">
        <v>229</v>
      </c>
      <c r="D954" s="1" cm="1">
        <f t="array" ref="D954">MIN(FIND({0,1,2,3,4,5,6,7,8,9},Table_0__2[[#This Row],[Sample A]]&amp;"0123456789"))</f>
        <v>5</v>
      </c>
      <c r="E954" s="1" t="str">
        <f>LEFT(Table_0__2[[#This Row],[Sample A]],Table_0__2[[#This Row],[Column1]]-1)</f>
        <v xml:space="preserve">Red </v>
      </c>
      <c r="F954" s="2" t="str">
        <f>SUBSTITUTE((RIGHT(Table_0__2[[#This Row],[Sample A]],LEN(Table_0__2[[#This Row],[Sample A]]) - Table_0__2[[#This Row],[Column1]]+1)), "%", "")</f>
        <v>6 </v>
      </c>
      <c r="G954" s="1" cm="1">
        <f t="array" ref="G954">MIN(FIND({0,1,2,3,4,5,6,7,8,9},Table_0__2[[#This Row],[Sample B]]&amp;"0123456789"))</f>
        <v>5</v>
      </c>
      <c r="H954" s="1" t="str">
        <f>SUBSTITUTE((RIGHT(Table_0__2[[#This Row],[Sample B]],LEN(Table_0__2[[#This Row],[Sample B]]) - Table_0__2[[#This Row],[Column4]]+1)), "%", "")</f>
        <v>6 </v>
      </c>
      <c r="I954" s="1" t="e">
        <f>AVERAGE(Table_0__2[[#This Row],[Column3]],Table_0__2[[#This Row],[Column5]])</f>
        <v>#DIV/0!</v>
      </c>
    </row>
    <row r="955" spans="1:9" x14ac:dyDescent="0.25">
      <c r="A955" s="1" t="s">
        <v>130</v>
      </c>
      <c r="B955" s="1" t="s">
        <v>260</v>
      </c>
      <c r="C955" s="1" t="s">
        <v>295</v>
      </c>
      <c r="D955" s="1" cm="1">
        <f t="array" ref="D955">MIN(FIND({0,1,2,3,4,5,6,7,8,9},Table_0__2[[#This Row],[Sample A]]&amp;"0123456789"))</f>
        <v>7</v>
      </c>
      <c r="E955" s="1" t="str">
        <f>LEFT(Table_0__2[[#This Row],[Sample A]],Table_0__2[[#This Row],[Column1]]-1)</f>
        <v xml:space="preserve">Black </v>
      </c>
      <c r="F955" s="2" t="str">
        <f>SUBSTITUTE((RIGHT(Table_0__2[[#This Row],[Sample A]],LEN(Table_0__2[[#This Row],[Sample A]]) - Table_0__2[[#This Row],[Column1]]+1)), "%", "")</f>
        <v>6 </v>
      </c>
      <c r="G955" s="1" cm="1">
        <f t="array" ref="G955">MIN(FIND({0,1,2,3,4,5,6,7,8,9},Table_0__2[[#This Row],[Sample B]]&amp;"0123456789"))</f>
        <v>7</v>
      </c>
      <c r="H955" s="1" t="str">
        <f>SUBSTITUTE((RIGHT(Table_0__2[[#This Row],[Sample B]],LEN(Table_0__2[[#This Row],[Sample B]]) - Table_0__2[[#This Row],[Column4]]+1)), "%", "")</f>
        <v>2 </v>
      </c>
      <c r="I955" s="1" t="e">
        <f>AVERAGE(Table_0__2[[#This Row],[Column3]],Table_0__2[[#This Row],[Column5]])</f>
        <v>#DIV/0!</v>
      </c>
    </row>
    <row r="956" spans="1:9" x14ac:dyDescent="0.25">
      <c r="A956" s="1" t="s">
        <v>130</v>
      </c>
      <c r="B956" s="1" t="s">
        <v>175</v>
      </c>
      <c r="C956" s="1" t="s">
        <v>192</v>
      </c>
      <c r="D956" s="1" cm="1">
        <f t="array" ref="D956">MIN(FIND({0,1,2,3,4,5,6,7,8,9},Table_0__2[[#This Row],[Sample A]]&amp;"0123456789"))</f>
        <v>8</v>
      </c>
      <c r="E956" s="1" t="str">
        <f>LEFT(Table_0__2[[#This Row],[Sample A]],Table_0__2[[#This Row],[Column1]]-1)</f>
        <v xml:space="preserve">Yellow </v>
      </c>
      <c r="F956" s="2" t="str">
        <f>SUBSTITUTE((RIGHT(Table_0__2[[#This Row],[Sample A]],LEN(Table_0__2[[#This Row],[Sample A]]) - Table_0__2[[#This Row],[Column1]]+1)), "%", "")</f>
        <v>4 </v>
      </c>
      <c r="G956" s="1" cm="1">
        <f t="array" ref="G956">MIN(FIND({0,1,2,3,4,5,6,7,8,9},Table_0__2[[#This Row],[Sample B]]&amp;"0123456789"))</f>
        <v>8</v>
      </c>
      <c r="H956" s="1" t="str">
        <f>SUBSTITUTE((RIGHT(Table_0__2[[#This Row],[Sample B]],LEN(Table_0__2[[#This Row],[Sample B]]) - Table_0__2[[#This Row],[Column4]]+1)), "%", "")</f>
        <v>2 </v>
      </c>
      <c r="I956" s="1" t="e">
        <f>AVERAGE(Table_0__2[[#This Row],[Column3]],Table_0__2[[#This Row],[Column5]])</f>
        <v>#DIV/0!</v>
      </c>
    </row>
    <row r="957" spans="1:9" x14ac:dyDescent="0.25">
      <c r="A957" s="1" t="s">
        <v>130</v>
      </c>
      <c r="B957" s="1" t="s">
        <v>296</v>
      </c>
      <c r="C957" s="1" t="s">
        <v>273</v>
      </c>
      <c r="D957" s="1" cm="1">
        <f t="array" ref="D957">MIN(FIND({0,1,2,3,4,5,6,7,8,9},Table_0__2[[#This Row],[Sample A]]&amp;"0123456789"))</f>
        <v>6</v>
      </c>
      <c r="E957" s="1" t="str">
        <f>LEFT(Table_0__2[[#This Row],[Sample A]],Table_0__2[[#This Row],[Column1]]-1)</f>
        <v xml:space="preserve">Pink </v>
      </c>
      <c r="F957" s="2" t="str">
        <f>SUBSTITUTE((RIGHT(Table_0__2[[#This Row],[Sample A]],LEN(Table_0__2[[#This Row],[Sample A]]) - Table_0__2[[#This Row],[Column1]]+1)), "%", "")</f>
        <v>2 </v>
      </c>
      <c r="G957" s="1" cm="1">
        <f t="array" ref="G957">MIN(FIND({0,1,2,3,4,5,6,7,8,9},Table_0__2[[#This Row],[Sample B]]&amp;"0123456789"))</f>
        <v>8</v>
      </c>
      <c r="H957" s="1" t="str">
        <f>SUBSTITUTE((RIGHT(Table_0__2[[#This Row],[Sample B]],LEN(Table_0__2[[#This Row],[Sample B]]) - Table_0__2[[#This Row],[Column4]]+1)), "%", "")</f>
        <v>4 </v>
      </c>
      <c r="I957" s="1" t="e">
        <f>AVERAGE(Table_0__2[[#This Row],[Column3]],Table_0__2[[#This Row],[Column5]])</f>
        <v>#DIV/0!</v>
      </c>
    </row>
    <row r="958" spans="1:9" x14ac:dyDescent="0.25">
      <c r="A958" s="1" t="s">
        <v>131</v>
      </c>
      <c r="B958" s="1" t="s">
        <v>583</v>
      </c>
      <c r="C958" s="1" t="s">
        <v>584</v>
      </c>
      <c r="D958" s="1" cm="1">
        <f t="array" ref="D958">MIN(FIND({0,1,2,3,4,5,6,7,8,9},Table_0__2[[#This Row],[Sample A]]&amp;"0123456789"))</f>
        <v>7</v>
      </c>
      <c r="E958" s="1" t="str">
        <f>LEFT(Table_0__2[[#This Row],[Sample A]],Table_0__2[[#This Row],[Column1]]-1)</f>
        <v xml:space="preserve">White </v>
      </c>
      <c r="F958" s="2" t="str">
        <f>SUBSTITUTE((RIGHT(Table_0__2[[#This Row],[Sample A]],LEN(Table_0__2[[#This Row],[Sample A]]) - Table_0__2[[#This Row],[Column1]]+1)), "%", "")</f>
        <v>76 </v>
      </c>
      <c r="G958" s="1" cm="1">
        <f t="array" ref="G958">MIN(FIND({0,1,2,3,4,5,6,7,8,9},Table_0__2[[#This Row],[Sample B]]&amp;"0123456789"))</f>
        <v>7</v>
      </c>
      <c r="H958" s="1" t="str">
        <f>SUBSTITUTE((RIGHT(Table_0__2[[#This Row],[Sample B]],LEN(Table_0__2[[#This Row],[Sample B]]) - Table_0__2[[#This Row],[Column4]]+1)), "%", "")</f>
        <v>65 </v>
      </c>
      <c r="I958" s="1" t="e">
        <f>AVERAGE(Table_0__2[[#This Row],[Column3]],Table_0__2[[#This Row],[Column5]])</f>
        <v>#DIV/0!</v>
      </c>
    </row>
    <row r="959" spans="1:9" x14ac:dyDescent="0.25">
      <c r="A959" s="1" t="s">
        <v>131</v>
      </c>
      <c r="B959" s="1" t="s">
        <v>585</v>
      </c>
      <c r="C959" s="1" t="s">
        <v>586</v>
      </c>
      <c r="D959" s="1" cm="1">
        <f t="array" ref="D959">MIN(FIND({0,1,2,3,4,5,6,7,8,9},Table_0__2[[#This Row],[Sample A]]&amp;"0123456789"))</f>
        <v>8</v>
      </c>
      <c r="E959" s="1" t="str">
        <f>LEFT(Table_0__2[[#This Row],[Sample A]],Table_0__2[[#This Row],[Column1]]-1)</f>
        <v xml:space="preserve">Silver </v>
      </c>
      <c r="F959" s="2" t="str">
        <f>SUBSTITUTE((RIGHT(Table_0__2[[#This Row],[Sample A]],LEN(Table_0__2[[#This Row],[Sample A]]) - Table_0__2[[#This Row],[Column1]]+1)), "%", "")</f>
        <v>6 </v>
      </c>
      <c r="G959" s="1" cm="1">
        <f t="array" ref="G959">MIN(FIND({0,1,2,3,4,5,6,7,8,9},Table_0__2[[#This Row],[Sample B]]&amp;"0123456789"))</f>
        <v>8</v>
      </c>
      <c r="H959" s="1" t="str">
        <f>SUBSTITUTE((RIGHT(Table_0__2[[#This Row],[Sample B]],LEN(Table_0__2[[#This Row],[Sample B]]) - Table_0__2[[#This Row],[Column4]]+1)), "%", "")</f>
        <v>10 </v>
      </c>
      <c r="I959" s="1" t="e">
        <f>AVERAGE(Table_0__2[[#This Row],[Column3]],Table_0__2[[#This Row],[Column5]])</f>
        <v>#DIV/0!</v>
      </c>
    </row>
    <row r="960" spans="1:9" x14ac:dyDescent="0.25">
      <c r="A960" s="1" t="s">
        <v>131</v>
      </c>
      <c r="B960" s="1" t="s">
        <v>587</v>
      </c>
      <c r="C960" s="1" t="s">
        <v>588</v>
      </c>
      <c r="D960" s="1" cm="1">
        <f t="array" ref="D960">MIN(FIND({0,1,2,3,4,5,6,7,8,9},Table_0__2[[#This Row],[Sample A]]&amp;"0123456789"))</f>
        <v>7</v>
      </c>
      <c r="E960" s="1" t="str">
        <f>LEFT(Table_0__2[[#This Row],[Sample A]],Table_0__2[[#This Row],[Column1]]-1)</f>
        <v xml:space="preserve">Clear </v>
      </c>
      <c r="F960" s="2" t="str">
        <f>SUBSTITUTE((RIGHT(Table_0__2[[#This Row],[Sample A]],LEN(Table_0__2[[#This Row],[Sample A]]) - Table_0__2[[#This Row],[Column1]]+1)), "%", "")</f>
        <v>4 </v>
      </c>
      <c r="G960" s="1" cm="1">
        <f t="array" ref="G960">MIN(FIND({0,1,2,3,4,5,6,7,8,9},Table_0__2[[#This Row],[Sample B]]&amp;"0123456789"))</f>
        <v>7</v>
      </c>
      <c r="H960" s="1" t="str">
        <f>SUBSTITUTE((RIGHT(Table_0__2[[#This Row],[Sample B]],LEN(Table_0__2[[#This Row],[Sample B]]) - Table_0__2[[#This Row],[Column4]]+1)), "%", "")</f>
        <v>8 </v>
      </c>
      <c r="I960" s="1" t="e">
        <f>AVERAGE(Table_0__2[[#This Row],[Column3]],Table_0__2[[#This Row],[Column5]])</f>
        <v>#DIV/0!</v>
      </c>
    </row>
    <row r="961" spans="1:9" x14ac:dyDescent="0.25">
      <c r="A961" s="1" t="s">
        <v>131</v>
      </c>
      <c r="B961" s="1" t="s">
        <v>184</v>
      </c>
      <c r="C961" s="1" t="s">
        <v>221</v>
      </c>
      <c r="D961" s="1" cm="1">
        <f t="array" ref="D961">MIN(FIND({0,1,2,3,4,5,6,7,8,9},Table_0__2[[#This Row],[Sample A]]&amp;"0123456789"))</f>
        <v>6</v>
      </c>
      <c r="E961" s="1" t="str">
        <f>LEFT(Table_0__2[[#This Row],[Sample A]],Table_0__2[[#This Row],[Column1]]-1)</f>
        <v xml:space="preserve">Blue </v>
      </c>
      <c r="F961" s="2" t="str">
        <f>SUBSTITUTE((RIGHT(Table_0__2[[#This Row],[Sample A]],LEN(Table_0__2[[#This Row],[Sample A]]) - Table_0__2[[#This Row],[Column1]]+1)), "%", "")</f>
        <v>4 </v>
      </c>
      <c r="G961" s="1" cm="1">
        <f t="array" ref="G961">MIN(FIND({0,1,2,3,4,5,6,7,8,9},Table_0__2[[#This Row],[Sample B]]&amp;"0123456789"))</f>
        <v>6</v>
      </c>
      <c r="H961" s="1" t="str">
        <f>SUBSTITUTE((RIGHT(Table_0__2[[#This Row],[Sample B]],LEN(Table_0__2[[#This Row],[Sample B]]) - Table_0__2[[#This Row],[Column4]]+1)), "%", "")</f>
        <v>2 </v>
      </c>
      <c r="I961" s="1" t="e">
        <f>AVERAGE(Table_0__2[[#This Row],[Column3]],Table_0__2[[#This Row],[Column5]])</f>
        <v>#DIV/0!</v>
      </c>
    </row>
    <row r="962" spans="1:9" x14ac:dyDescent="0.25">
      <c r="A962" s="1" t="s">
        <v>131</v>
      </c>
      <c r="B962" s="1" t="s">
        <v>192</v>
      </c>
      <c r="C962" s="1" t="s">
        <v>175</v>
      </c>
      <c r="D962" s="1" cm="1">
        <f t="array" ref="D962">MIN(FIND({0,1,2,3,4,5,6,7,8,9},Table_0__2[[#This Row],[Sample A]]&amp;"0123456789"))</f>
        <v>8</v>
      </c>
      <c r="E962" s="1" t="str">
        <f>LEFT(Table_0__2[[#This Row],[Sample A]],Table_0__2[[#This Row],[Column1]]-1)</f>
        <v xml:space="preserve">Yellow </v>
      </c>
      <c r="F962" s="2" t="str">
        <f>SUBSTITUTE((RIGHT(Table_0__2[[#This Row],[Sample A]],LEN(Table_0__2[[#This Row],[Sample A]]) - Table_0__2[[#This Row],[Column1]]+1)), "%", "")</f>
        <v>2 </v>
      </c>
      <c r="G962" s="1" cm="1">
        <f t="array" ref="G962">MIN(FIND({0,1,2,3,4,5,6,7,8,9},Table_0__2[[#This Row],[Sample B]]&amp;"0123456789"))</f>
        <v>8</v>
      </c>
      <c r="H962" s="1" t="str">
        <f>SUBSTITUTE((RIGHT(Table_0__2[[#This Row],[Sample B]],LEN(Table_0__2[[#This Row],[Sample B]]) - Table_0__2[[#This Row],[Column4]]+1)), "%", "")</f>
        <v>4 </v>
      </c>
      <c r="I962" s="1" t="e">
        <f>AVERAGE(Table_0__2[[#This Row],[Column3]],Table_0__2[[#This Row],[Column5]])</f>
        <v>#DIV/0!</v>
      </c>
    </row>
    <row r="963" spans="1:9" x14ac:dyDescent="0.25">
      <c r="A963" s="1" t="s">
        <v>131</v>
      </c>
      <c r="B963" s="1" t="s">
        <v>299</v>
      </c>
      <c r="C963" s="1" t="s">
        <v>387</v>
      </c>
      <c r="D963" s="1" cm="1">
        <f t="array" ref="D963">MIN(FIND({0,1,2,3,4,5,6,7,8,9},Table_0__2[[#This Row],[Sample A]]&amp;"0123456789"))</f>
        <v>5</v>
      </c>
      <c r="E963" s="1" t="str">
        <f>LEFT(Table_0__2[[#This Row],[Sample A]],Table_0__2[[#This Row],[Column1]]-1)</f>
        <v xml:space="preserve">Red </v>
      </c>
      <c r="F963" s="2" t="str">
        <f>SUBSTITUTE((RIGHT(Table_0__2[[#This Row],[Sample A]],LEN(Table_0__2[[#This Row],[Sample A]]) - Table_0__2[[#This Row],[Column1]]+1)), "%", "")</f>
        <v>2 </v>
      </c>
      <c r="G963" s="1" cm="1">
        <f t="array" ref="G963">MIN(FIND({0,1,2,3,4,5,6,7,8,9},Table_0__2[[#This Row],[Sample B]]&amp;"0123456789"))</f>
        <v>5</v>
      </c>
      <c r="H963" s="1" t="str">
        <f>SUBSTITUTE((RIGHT(Table_0__2[[#This Row],[Sample B]],LEN(Table_0__2[[#This Row],[Sample B]]) - Table_0__2[[#This Row],[Column4]]+1)), "%", "")</f>
        <v>4 </v>
      </c>
      <c r="I963" s="1" t="e">
        <f>AVERAGE(Table_0__2[[#This Row],[Column3]],Table_0__2[[#This Row],[Column5]])</f>
        <v>#DIV/0!</v>
      </c>
    </row>
    <row r="964" spans="1:9" x14ac:dyDescent="0.25">
      <c r="A964" s="1" t="s">
        <v>131</v>
      </c>
      <c r="B964" s="1" t="s">
        <v>500</v>
      </c>
      <c r="C964" s="1" t="s">
        <v>259</v>
      </c>
      <c r="D964" s="1" cm="1">
        <f t="array" ref="D964">MIN(FIND({0,1,2,3,4,5,6,7,8,9},Table_0__2[[#This Row],[Sample A]]&amp;"0123456789"))</f>
        <v>6</v>
      </c>
      <c r="E964" s="1" t="str">
        <f>LEFT(Table_0__2[[#This Row],[Sample A]],Table_0__2[[#This Row],[Column1]]-1)</f>
        <v xml:space="preserve">Gold </v>
      </c>
      <c r="F964" s="2" t="str">
        <f>SUBSTITUTE((RIGHT(Table_0__2[[#This Row],[Sample A]],LEN(Table_0__2[[#This Row],[Sample A]]) - Table_0__2[[#This Row],[Column1]]+1)), "%", "")</f>
        <v>6 </v>
      </c>
      <c r="G964" s="1" cm="1">
        <f t="array" ref="G964">MIN(FIND({0,1,2,3,4,5,6,7,8,9},Table_0__2[[#This Row],[Sample B]]&amp;"0123456789"))</f>
        <v>7</v>
      </c>
      <c r="H964" s="1" t="str">
        <f>SUBSTITUTE((RIGHT(Table_0__2[[#This Row],[Sample B]],LEN(Table_0__2[[#This Row],[Sample B]]) - Table_0__2[[#This Row],[Column4]]+1)), "%", "")</f>
        <v>4 </v>
      </c>
      <c r="I964" s="1" t="e">
        <f>AVERAGE(Table_0__2[[#This Row],[Column3]],Table_0__2[[#This Row],[Column5]])</f>
        <v>#DIV/0!</v>
      </c>
    </row>
    <row r="965" spans="1:9" x14ac:dyDescent="0.25">
      <c r="A965" s="1" t="s">
        <v>132</v>
      </c>
      <c r="B965" s="1" t="s">
        <v>589</v>
      </c>
      <c r="C965" s="1" t="s">
        <v>590</v>
      </c>
      <c r="D965" s="1" cm="1">
        <f t="array" ref="D965">MIN(FIND({0,1,2,3,4,5,6,7,8,9},Table_0__2[[#This Row],[Sample A]]&amp;"0123456789"))</f>
        <v>7</v>
      </c>
      <c r="E965" s="1" t="str">
        <f>LEFT(Table_0__2[[#This Row],[Sample A]],Table_0__2[[#This Row],[Column1]]-1)</f>
        <v xml:space="preserve">White </v>
      </c>
      <c r="F965" s="2" t="str">
        <f>SUBSTITUTE((RIGHT(Table_0__2[[#This Row],[Sample A]],LEN(Table_0__2[[#This Row],[Sample A]]) - Table_0__2[[#This Row],[Column1]]+1)), "%", "")</f>
        <v>69 </v>
      </c>
      <c r="G965" s="1" cm="1">
        <f t="array" ref="G965">MIN(FIND({0,1,2,3,4,5,6,7,8,9},Table_0__2[[#This Row],[Sample B]]&amp;"0123456789"))</f>
        <v>7</v>
      </c>
      <c r="H965" s="1" t="str">
        <f>SUBSTITUTE((RIGHT(Table_0__2[[#This Row],[Sample B]],LEN(Table_0__2[[#This Row],[Sample B]]) - Table_0__2[[#This Row],[Column4]]+1)), "%", "")</f>
        <v>67 </v>
      </c>
      <c r="I965" s="1" t="e">
        <f>AVERAGE(Table_0__2[[#This Row],[Column3]],Table_0__2[[#This Row],[Column5]])</f>
        <v>#DIV/0!</v>
      </c>
    </row>
    <row r="966" spans="1:9" x14ac:dyDescent="0.25">
      <c r="A966" s="1" t="s">
        <v>132</v>
      </c>
      <c r="B966" s="1" t="s">
        <v>258</v>
      </c>
      <c r="C966" s="1" t="s">
        <v>171</v>
      </c>
      <c r="D966" s="1" cm="1">
        <f t="array" ref="D966">MIN(FIND({0,1,2,3,4,5,6,7,8,9},Table_0__2[[#This Row],[Sample A]]&amp;"0123456789"))</f>
        <v>6</v>
      </c>
      <c r="E966" s="1" t="str">
        <f>LEFT(Table_0__2[[#This Row],[Sample A]],Table_0__2[[#This Row],[Column1]]-1)</f>
        <v xml:space="preserve">Blue </v>
      </c>
      <c r="F966" s="2" t="str">
        <f>SUBSTITUTE((RIGHT(Table_0__2[[#This Row],[Sample A]],LEN(Table_0__2[[#This Row],[Sample A]]) - Table_0__2[[#This Row],[Column1]]+1)), "%", "")</f>
        <v>10 </v>
      </c>
      <c r="G966" s="1" cm="1">
        <f t="array" ref="G966">MIN(FIND({0,1,2,3,4,5,6,7,8,9},Table_0__2[[#This Row],[Sample B]]&amp;"0123456789"))</f>
        <v>6</v>
      </c>
      <c r="H966" s="1" t="str">
        <f>SUBSTITUTE((RIGHT(Table_0__2[[#This Row],[Sample B]],LEN(Table_0__2[[#This Row],[Sample B]]) - Table_0__2[[#This Row],[Column4]]+1)), "%", "")</f>
        <v>8 </v>
      </c>
      <c r="I966" s="1" t="e">
        <f>AVERAGE(Table_0__2[[#This Row],[Column3]],Table_0__2[[#This Row],[Column5]])</f>
        <v>#DIV/0!</v>
      </c>
    </row>
    <row r="967" spans="1:9" x14ac:dyDescent="0.25">
      <c r="A967" s="1" t="s">
        <v>132</v>
      </c>
      <c r="B967" s="1" t="s">
        <v>259</v>
      </c>
      <c r="C967" s="1" t="s">
        <v>305</v>
      </c>
      <c r="D967" s="1" cm="1">
        <f t="array" ref="D967">MIN(FIND({0,1,2,3,4,5,6,7,8,9},Table_0__2[[#This Row],[Sample A]]&amp;"0123456789"))</f>
        <v>7</v>
      </c>
      <c r="E967" s="1" t="str">
        <f>LEFT(Table_0__2[[#This Row],[Sample A]],Table_0__2[[#This Row],[Column1]]-1)</f>
        <v xml:space="preserve">Black </v>
      </c>
      <c r="F967" s="2" t="str">
        <f>SUBSTITUTE((RIGHT(Table_0__2[[#This Row],[Sample A]],LEN(Table_0__2[[#This Row],[Sample A]]) - Table_0__2[[#This Row],[Column1]]+1)), "%", "")</f>
        <v>4 </v>
      </c>
      <c r="G967" s="1" cm="1">
        <f t="array" ref="G967">MIN(FIND({0,1,2,3,4,5,6,7,8,9},Table_0__2[[#This Row],[Sample B]]&amp;"0123456789"))</f>
        <v>7</v>
      </c>
      <c r="H967" s="1" t="str">
        <f>SUBSTITUTE((RIGHT(Table_0__2[[#This Row],[Sample B]],LEN(Table_0__2[[#This Row],[Sample B]]) - Table_0__2[[#This Row],[Column4]]+1)), "%", "")</f>
        <v>10 </v>
      </c>
      <c r="I967" s="1" t="e">
        <f>AVERAGE(Table_0__2[[#This Row],[Column3]],Table_0__2[[#This Row],[Column5]])</f>
        <v>#DIV/0!</v>
      </c>
    </row>
    <row r="968" spans="1:9" x14ac:dyDescent="0.25">
      <c r="A968" s="1" t="s">
        <v>132</v>
      </c>
      <c r="B968" s="1" t="s">
        <v>453</v>
      </c>
      <c r="C968" s="1" t="s">
        <v>266</v>
      </c>
      <c r="D968" s="1" cm="1">
        <f t="array" ref="D968">MIN(FIND({0,1,2,3,4,5,6,7,8,9},Table_0__2[[#This Row],[Sample A]]&amp;"0123456789"))</f>
        <v>6</v>
      </c>
      <c r="E968" s="1" t="str">
        <f>LEFT(Table_0__2[[#This Row],[Sample A]],Table_0__2[[#This Row],[Column1]]-1)</f>
        <v xml:space="preserve">Gold </v>
      </c>
      <c r="F968" s="2" t="str">
        <f>SUBSTITUTE((RIGHT(Table_0__2[[#This Row],[Sample A]],LEN(Table_0__2[[#This Row],[Sample A]]) - Table_0__2[[#This Row],[Column1]]+1)), "%", "")</f>
        <v>4 </v>
      </c>
      <c r="G968" s="1" cm="1">
        <f t="array" ref="G968">MIN(FIND({0,1,2,3,4,5,6,7,8,9},Table_0__2[[#This Row],[Sample B]]&amp;"0123456789"))</f>
        <v>6</v>
      </c>
      <c r="H968" s="1" t="str">
        <f>SUBSTITUTE((RIGHT(Table_0__2[[#This Row],[Sample B]],LEN(Table_0__2[[#This Row],[Sample B]]) - Table_0__2[[#This Row],[Column4]]+1)), "%", "")</f>
        <v>2 </v>
      </c>
      <c r="I968" s="1" t="e">
        <f>AVERAGE(Table_0__2[[#This Row],[Column3]],Table_0__2[[#This Row],[Column5]])</f>
        <v>#DIV/0!</v>
      </c>
    </row>
    <row r="969" spans="1:9" x14ac:dyDescent="0.25">
      <c r="A969" s="1" t="s">
        <v>132</v>
      </c>
      <c r="B969" s="1" t="s">
        <v>591</v>
      </c>
      <c r="C969" s="1" t="s">
        <v>229</v>
      </c>
      <c r="D969" s="1" cm="1">
        <f t="array" ref="D969">MIN(FIND({0,1,2,3,4,5,6,7,8,9},Table_0__2[[#This Row],[Sample A]]&amp;"0123456789"))</f>
        <v>7</v>
      </c>
      <c r="E969" s="1" t="str">
        <f>LEFT(Table_0__2[[#This Row],[Sample A]],Table_0__2[[#This Row],[Column1]]-1)</f>
        <v xml:space="preserve">Cream </v>
      </c>
      <c r="F969" s="2" t="str">
        <f>SUBSTITUTE((RIGHT(Table_0__2[[#This Row],[Sample A]],LEN(Table_0__2[[#This Row],[Sample A]]) - Table_0__2[[#This Row],[Column1]]+1)), "%", "")</f>
        <v>4 </v>
      </c>
      <c r="G969" s="1" cm="1">
        <f t="array" ref="G969">MIN(FIND({0,1,2,3,4,5,6,7,8,9},Table_0__2[[#This Row],[Sample B]]&amp;"0123456789"))</f>
        <v>5</v>
      </c>
      <c r="H969" s="1" t="str">
        <f>SUBSTITUTE((RIGHT(Table_0__2[[#This Row],[Sample B]],LEN(Table_0__2[[#This Row],[Sample B]]) - Table_0__2[[#This Row],[Column4]]+1)), "%", "")</f>
        <v>6 </v>
      </c>
      <c r="I969" s="1" t="e">
        <f>AVERAGE(Table_0__2[[#This Row],[Column3]],Table_0__2[[#This Row],[Column5]])</f>
        <v>#DIV/0!</v>
      </c>
    </row>
    <row r="970" spans="1:9" x14ac:dyDescent="0.25">
      <c r="A970" s="1" t="s">
        <v>132</v>
      </c>
      <c r="B970" s="1" t="s">
        <v>185</v>
      </c>
      <c r="C970" s="1" t="s">
        <v>192</v>
      </c>
      <c r="D970" s="1" cm="1">
        <f t="array" ref="D970">MIN(FIND({0,1,2,3,4,5,6,7,8,9},Table_0__2[[#This Row],[Sample A]]&amp;"0123456789"))</f>
        <v>6</v>
      </c>
      <c r="E970" s="1" t="str">
        <f>LEFT(Table_0__2[[#This Row],[Sample A]],Table_0__2[[#This Row],[Column1]]-1)</f>
        <v xml:space="preserve">Gray </v>
      </c>
      <c r="F970" s="2" t="str">
        <f>SUBSTITUTE((RIGHT(Table_0__2[[#This Row],[Sample A]],LEN(Table_0__2[[#This Row],[Sample A]]) - Table_0__2[[#This Row],[Column1]]+1)), "%", "")</f>
        <v>2 </v>
      </c>
      <c r="G970" s="1" cm="1">
        <f t="array" ref="G970">MIN(FIND({0,1,2,3,4,5,6,7,8,9},Table_0__2[[#This Row],[Sample B]]&amp;"0123456789"))</f>
        <v>8</v>
      </c>
      <c r="H970" s="1" t="str">
        <f>SUBSTITUTE((RIGHT(Table_0__2[[#This Row],[Sample B]],LEN(Table_0__2[[#This Row],[Sample B]]) - Table_0__2[[#This Row],[Column4]]+1)), "%", "")</f>
        <v>2 </v>
      </c>
      <c r="I970" s="1" t="e">
        <f>AVERAGE(Table_0__2[[#This Row],[Column3]],Table_0__2[[#This Row],[Column5]])</f>
        <v>#DIV/0!</v>
      </c>
    </row>
    <row r="971" spans="1:9" x14ac:dyDescent="0.25">
      <c r="A971" s="1" t="s">
        <v>132</v>
      </c>
      <c r="B971" s="1" t="s">
        <v>178</v>
      </c>
      <c r="C971" s="1" t="s">
        <v>172</v>
      </c>
      <c r="D971" s="1" cm="1">
        <f t="array" ref="D971">MIN(FIND({0,1,2,3,4,5,6,7,8,9},Table_0__2[[#This Row],[Sample A]]&amp;"0123456789"))</f>
        <v>8</v>
      </c>
      <c r="E971" s="1" t="str">
        <f>LEFT(Table_0__2[[#This Row],[Sample A]],Table_0__2[[#This Row],[Column1]]-1)</f>
        <v xml:space="preserve">Purple </v>
      </c>
      <c r="F971" s="2" t="str">
        <f>SUBSTITUTE((RIGHT(Table_0__2[[#This Row],[Sample A]],LEN(Table_0__2[[#This Row],[Sample A]]) - Table_0__2[[#This Row],[Column1]]+1)), "%", "")</f>
        <v>2 </v>
      </c>
      <c r="G971" s="1" cm="1">
        <f t="array" ref="G971">MIN(FIND({0,1,2,3,4,5,6,7,8,9},Table_0__2[[#This Row],[Sample B]]&amp;"0123456789"))</f>
        <v>7</v>
      </c>
      <c r="H971" s="1" t="str">
        <f>SUBSTITUTE((RIGHT(Table_0__2[[#This Row],[Sample B]],LEN(Table_0__2[[#This Row],[Sample B]]) - Table_0__2[[#This Row],[Column4]]+1)), "%", "")</f>
        <v>2 </v>
      </c>
      <c r="I971" s="1" t="e">
        <f>AVERAGE(Table_0__2[[#This Row],[Column3]],Table_0__2[[#This Row],[Column5]])</f>
        <v>#DIV/0!</v>
      </c>
    </row>
    <row r="972" spans="1:9" x14ac:dyDescent="0.25">
      <c r="A972" s="1" t="s">
        <v>132</v>
      </c>
      <c r="B972" s="1" t="s">
        <v>250</v>
      </c>
      <c r="C972" s="1" t="s">
        <v>187</v>
      </c>
      <c r="D972" s="1" cm="1">
        <f t="array" ref="D972">MIN(FIND({0,1,2,3,4,5,6,7,8,9},Table_0__2[[#This Row],[Sample A]]&amp;"0123456789"))</f>
        <v>5</v>
      </c>
      <c r="E972" s="1" t="str">
        <f>LEFT(Table_0__2[[#This Row],[Sample A]],Table_0__2[[#This Row],[Column1]]-1)</f>
        <v xml:space="preserve">Tan </v>
      </c>
      <c r="F972" s="2" t="str">
        <f>SUBSTITUTE((RIGHT(Table_0__2[[#This Row],[Sample A]],LEN(Table_0__2[[#This Row],[Sample A]]) - Table_0__2[[#This Row],[Column1]]+1)), "%", "")</f>
        <v>2 </v>
      </c>
      <c r="G972" s="1" cm="1">
        <f t="array" ref="G972">MIN(FIND({0,1,2,3,4,5,6,7,8,9},Table_0__2[[#This Row],[Sample B]]&amp;"0123456789"))</f>
        <v>8</v>
      </c>
      <c r="H972" s="1" t="str">
        <f>SUBSTITUTE((RIGHT(Table_0__2[[#This Row],[Sample B]],LEN(Table_0__2[[#This Row],[Sample B]]) - Table_0__2[[#This Row],[Column4]]+1)), "%", "")</f>
        <v>2 </v>
      </c>
      <c r="I972" s="1" t="e">
        <f>AVERAGE(Table_0__2[[#This Row],[Column3]],Table_0__2[[#This Row],[Column5]])</f>
        <v>#DIV/0!</v>
      </c>
    </row>
    <row r="973" spans="1:9" x14ac:dyDescent="0.25">
      <c r="A973" s="1" t="s">
        <v>133</v>
      </c>
      <c r="B973" s="1" t="s">
        <v>549</v>
      </c>
      <c r="C973" s="1" t="s">
        <v>592</v>
      </c>
      <c r="D973" s="1" cm="1">
        <f t="array" ref="D973">MIN(FIND({0,1,2,3,4,5,6,7,8,9},Table_0__2[[#This Row],[Sample A]]&amp;"0123456789"))</f>
        <v>7</v>
      </c>
      <c r="E973" s="1" t="str">
        <f>LEFT(Table_0__2[[#This Row],[Sample A]],Table_0__2[[#This Row],[Column1]]-1)</f>
        <v xml:space="preserve">White </v>
      </c>
      <c r="F973" s="2" t="str">
        <f>SUBSTITUTE((RIGHT(Table_0__2[[#This Row],[Sample A]],LEN(Table_0__2[[#This Row],[Sample A]]) - Table_0__2[[#This Row],[Column1]]+1)), "%", "")</f>
        <v>29 </v>
      </c>
      <c r="G973" s="1" cm="1">
        <f t="array" ref="G973">MIN(FIND({0,1,2,3,4,5,6,7,8,9},Table_0__2[[#This Row],[Sample B]]&amp;"0123456789"))</f>
        <v>7</v>
      </c>
      <c r="H973" s="1" t="str">
        <f>SUBSTITUTE((RIGHT(Table_0__2[[#This Row],[Sample B]],LEN(Table_0__2[[#This Row],[Sample B]]) - Table_0__2[[#This Row],[Column4]]+1)), "%", "")</f>
        <v>38 </v>
      </c>
      <c r="I973" s="1" t="e">
        <f>AVERAGE(Table_0__2[[#This Row],[Column3]],Table_0__2[[#This Row],[Column5]])</f>
        <v>#DIV/0!</v>
      </c>
    </row>
    <row r="974" spans="1:9" x14ac:dyDescent="0.25">
      <c r="A974" s="1" t="s">
        <v>133</v>
      </c>
      <c r="B974" s="1" t="s">
        <v>311</v>
      </c>
      <c r="C974" s="1" t="s">
        <v>593</v>
      </c>
      <c r="D974" s="1" cm="1">
        <f t="array" ref="D974">MIN(FIND({0,1,2,3,4,5,6,7,8,9},Table_0__2[[#This Row],[Sample A]]&amp;"0123456789"))</f>
        <v>6</v>
      </c>
      <c r="E974" s="1" t="str">
        <f>LEFT(Table_0__2[[#This Row],[Sample A]],Table_0__2[[#This Row],[Column1]]-1)</f>
        <v xml:space="preserve">Blue </v>
      </c>
      <c r="F974" s="2" t="str">
        <f>SUBSTITUTE((RIGHT(Table_0__2[[#This Row],[Sample A]],LEN(Table_0__2[[#This Row],[Sample A]]) - Table_0__2[[#This Row],[Column1]]+1)), "%", "")</f>
        <v>13 </v>
      </c>
      <c r="G974" s="1" cm="1">
        <f t="array" ref="G974">MIN(FIND({0,1,2,3,4,5,6,7,8,9},Table_0__2[[#This Row],[Sample B]]&amp;"0123456789"))</f>
        <v>6</v>
      </c>
      <c r="H974" s="1" t="str">
        <f>SUBSTITUTE((RIGHT(Table_0__2[[#This Row],[Sample B]],LEN(Table_0__2[[#This Row],[Sample B]]) - Table_0__2[[#This Row],[Column4]]+1)), "%", "")</f>
        <v>17 </v>
      </c>
      <c r="I974" s="1" t="e">
        <f>AVERAGE(Table_0__2[[#This Row],[Column3]],Table_0__2[[#This Row],[Column5]])</f>
        <v>#DIV/0!</v>
      </c>
    </row>
    <row r="975" spans="1:9" x14ac:dyDescent="0.25">
      <c r="A975" s="1" t="s">
        <v>133</v>
      </c>
      <c r="B975" s="1" t="s">
        <v>478</v>
      </c>
      <c r="C975" s="1" t="s">
        <v>469</v>
      </c>
      <c r="D975" s="1" cm="1">
        <f t="array" ref="D975">MIN(FIND({0,1,2,3,4,5,6,7,8,9},Table_0__2[[#This Row],[Sample A]]&amp;"0123456789"))</f>
        <v>6</v>
      </c>
      <c r="E975" s="1" t="str">
        <f>LEFT(Table_0__2[[#This Row],[Sample A]],Table_0__2[[#This Row],[Column1]]-1)</f>
        <v xml:space="preserve">Pink </v>
      </c>
      <c r="F975" s="2" t="str">
        <f>SUBSTITUTE((RIGHT(Table_0__2[[#This Row],[Sample A]],LEN(Table_0__2[[#This Row],[Sample A]]) - Table_0__2[[#This Row],[Column1]]+1)), "%", "")</f>
        <v>15 </v>
      </c>
      <c r="G975" s="1" cm="1">
        <f t="array" ref="G975">MIN(FIND({0,1,2,3,4,5,6,7,8,9},Table_0__2[[#This Row],[Sample B]]&amp;"0123456789"))</f>
        <v>6</v>
      </c>
      <c r="H975" s="1" t="str">
        <f>SUBSTITUTE((RIGHT(Table_0__2[[#This Row],[Sample B]],LEN(Table_0__2[[#This Row],[Sample B]]) - Table_0__2[[#This Row],[Column4]]+1)), "%", "")</f>
        <v>8 </v>
      </c>
      <c r="I975" s="1" t="e">
        <f>AVERAGE(Table_0__2[[#This Row],[Column3]],Table_0__2[[#This Row],[Column5]])</f>
        <v>#DIV/0!</v>
      </c>
    </row>
    <row r="976" spans="1:9" x14ac:dyDescent="0.25">
      <c r="A976" s="1" t="s">
        <v>133</v>
      </c>
      <c r="B976" s="1" t="s">
        <v>501</v>
      </c>
      <c r="C976" s="1" t="s">
        <v>594</v>
      </c>
      <c r="D976" s="1" cm="1">
        <f t="array" ref="D976">MIN(FIND({0,1,2,3,4,5,6,7,8,9},Table_0__2[[#This Row],[Sample A]]&amp;"0123456789"))</f>
        <v>6</v>
      </c>
      <c r="E976" s="1" t="str">
        <f>LEFT(Table_0__2[[#This Row],[Sample A]],Table_0__2[[#This Row],[Column1]]-1)</f>
        <v xml:space="preserve">Gold </v>
      </c>
      <c r="F976" s="2" t="str">
        <f>SUBSTITUTE((RIGHT(Table_0__2[[#This Row],[Sample A]],LEN(Table_0__2[[#This Row],[Sample A]]) - Table_0__2[[#This Row],[Column1]]+1)), "%", "")</f>
        <v>10 </v>
      </c>
      <c r="G976" s="1" cm="1">
        <f t="array" ref="G976">MIN(FIND({0,1,2,3,4,5,6,7,8,9},Table_0__2[[#This Row],[Sample B]]&amp;"0123456789"))</f>
        <v>6</v>
      </c>
      <c r="H976" s="1" t="str">
        <f>SUBSTITUTE((RIGHT(Table_0__2[[#This Row],[Sample B]],LEN(Table_0__2[[#This Row],[Sample B]]) - Table_0__2[[#This Row],[Column4]]+1)), "%", "")</f>
        <v>15 </v>
      </c>
      <c r="I976" s="1" t="e">
        <f>AVERAGE(Table_0__2[[#This Row],[Column3]],Table_0__2[[#This Row],[Column5]])</f>
        <v>#DIV/0!</v>
      </c>
    </row>
    <row r="977" spans="1:9" x14ac:dyDescent="0.25">
      <c r="A977" s="1" t="s">
        <v>133</v>
      </c>
      <c r="B977" s="1" t="s">
        <v>595</v>
      </c>
      <c r="C977" s="1" t="s">
        <v>229</v>
      </c>
      <c r="D977" s="1" cm="1">
        <f t="array" ref="D977">MIN(FIND({0,1,2,3,4,5,6,7,8,9},Table_0__2[[#This Row],[Sample A]]&amp;"0123456789"))</f>
        <v>5</v>
      </c>
      <c r="E977" s="1" t="str">
        <f>LEFT(Table_0__2[[#This Row],[Sample A]],Table_0__2[[#This Row],[Column1]]-1)</f>
        <v xml:space="preserve">Red </v>
      </c>
      <c r="F977" s="2" t="str">
        <f>SUBSTITUTE((RIGHT(Table_0__2[[#This Row],[Sample A]],LEN(Table_0__2[[#This Row],[Sample A]]) - Table_0__2[[#This Row],[Column1]]+1)), "%", "")</f>
        <v>11 </v>
      </c>
      <c r="G977" s="1" cm="1">
        <f t="array" ref="G977">MIN(FIND({0,1,2,3,4,5,6,7,8,9},Table_0__2[[#This Row],[Sample B]]&amp;"0123456789"))</f>
        <v>5</v>
      </c>
      <c r="H977" s="1" t="str">
        <f>SUBSTITUTE((RIGHT(Table_0__2[[#This Row],[Sample B]],LEN(Table_0__2[[#This Row],[Sample B]]) - Table_0__2[[#This Row],[Column4]]+1)), "%", "")</f>
        <v>6 </v>
      </c>
      <c r="I977" s="1" t="e">
        <f>AVERAGE(Table_0__2[[#This Row],[Column3]],Table_0__2[[#This Row],[Column5]])</f>
        <v>#DIV/0!</v>
      </c>
    </row>
    <row r="978" spans="1:9" x14ac:dyDescent="0.25">
      <c r="A978" s="1" t="s">
        <v>133</v>
      </c>
      <c r="B978" s="1" t="s">
        <v>586</v>
      </c>
      <c r="C978" s="1" t="s">
        <v>421</v>
      </c>
      <c r="D978" s="1" cm="1">
        <f t="array" ref="D978">MIN(FIND({0,1,2,3,4,5,6,7,8,9},Table_0__2[[#This Row],[Sample A]]&amp;"0123456789"))</f>
        <v>8</v>
      </c>
      <c r="E978" s="1" t="str">
        <f>LEFT(Table_0__2[[#This Row],[Sample A]],Table_0__2[[#This Row],[Column1]]-1)</f>
        <v xml:space="preserve">Silver </v>
      </c>
      <c r="F978" s="2" t="str">
        <f>SUBSTITUTE((RIGHT(Table_0__2[[#This Row],[Sample A]],LEN(Table_0__2[[#This Row],[Sample A]]) - Table_0__2[[#This Row],[Column1]]+1)), "%", "")</f>
        <v>10 </v>
      </c>
      <c r="G978" s="1" cm="1">
        <f t="array" ref="G978">MIN(FIND({0,1,2,3,4,5,6,7,8,9},Table_0__2[[#This Row],[Sample B]]&amp;"0123456789"))</f>
        <v>8</v>
      </c>
      <c r="H978" s="1" t="str">
        <f>SUBSTITUTE((RIGHT(Table_0__2[[#This Row],[Sample B]],LEN(Table_0__2[[#This Row],[Sample B]]) - Table_0__2[[#This Row],[Column4]]+1)), "%", "")</f>
        <v>8 </v>
      </c>
      <c r="I978" s="1" t="e">
        <f>AVERAGE(Table_0__2[[#This Row],[Column3]],Table_0__2[[#This Row],[Column5]])</f>
        <v>#DIV/0!</v>
      </c>
    </row>
    <row r="979" spans="1:9" x14ac:dyDescent="0.25">
      <c r="A979" s="1" t="s">
        <v>133</v>
      </c>
      <c r="B979" s="1" t="s">
        <v>287</v>
      </c>
      <c r="C979" s="1" t="s">
        <v>175</v>
      </c>
      <c r="D979" s="1" cm="1">
        <f t="array" ref="D979">MIN(FIND({0,1,2,3,4,5,6,7,8,9},Table_0__2[[#This Row],[Sample A]]&amp;"0123456789"))</f>
        <v>8</v>
      </c>
      <c r="E979" s="1" t="str">
        <f>LEFT(Table_0__2[[#This Row],[Sample A]],Table_0__2[[#This Row],[Column1]]-1)</f>
        <v xml:space="preserve">Yellow </v>
      </c>
      <c r="F979" s="2" t="str">
        <f>SUBSTITUTE((RIGHT(Table_0__2[[#This Row],[Sample A]],LEN(Table_0__2[[#This Row],[Sample A]]) - Table_0__2[[#This Row],[Column1]]+1)), "%", "")</f>
        <v>10 </v>
      </c>
      <c r="G979" s="1" cm="1">
        <f t="array" ref="G979">MIN(FIND({0,1,2,3,4,5,6,7,8,9},Table_0__2[[#This Row],[Sample B]]&amp;"0123456789"))</f>
        <v>8</v>
      </c>
      <c r="H979" s="1" t="str">
        <f>SUBSTITUTE((RIGHT(Table_0__2[[#This Row],[Sample B]],LEN(Table_0__2[[#This Row],[Sample B]]) - Table_0__2[[#This Row],[Column4]]+1)), "%", "")</f>
        <v>4 </v>
      </c>
      <c r="I979" s="1" t="e">
        <f>AVERAGE(Table_0__2[[#This Row],[Column3]],Table_0__2[[#This Row],[Column5]])</f>
        <v>#DIV/0!</v>
      </c>
    </row>
    <row r="980" spans="1:9" x14ac:dyDescent="0.25">
      <c r="A980" s="1" t="s">
        <v>133</v>
      </c>
      <c r="B980" s="1" t="s">
        <v>300</v>
      </c>
      <c r="C980" s="1" t="s">
        <v>178</v>
      </c>
      <c r="D980" s="1" cm="1">
        <f t="array" ref="D980">MIN(FIND({0,1,2,3,4,5,6,7,8,9},Table_0__2[[#This Row],[Sample A]]&amp;"0123456789"))</f>
        <v>12</v>
      </c>
      <c r="E980" s="1" t="str">
        <f>LEFT(Table_0__2[[#This Row],[Sample A]],Table_0__2[[#This Row],[Column1]]-1)</f>
        <v xml:space="preserve">Light blue </v>
      </c>
      <c r="F980" s="2" t="str">
        <f>SUBSTITUTE((RIGHT(Table_0__2[[#This Row],[Sample A]],LEN(Table_0__2[[#This Row],[Sample A]]) - Table_0__2[[#This Row],[Column1]]+1)), "%", "")</f>
        <v>2 </v>
      </c>
      <c r="G980" s="1" cm="1">
        <f t="array" ref="G980">MIN(FIND({0,1,2,3,4,5,6,7,8,9},Table_0__2[[#This Row],[Sample B]]&amp;"0123456789"))</f>
        <v>8</v>
      </c>
      <c r="H980" s="1" t="str">
        <f>SUBSTITUTE((RIGHT(Table_0__2[[#This Row],[Sample B]],LEN(Table_0__2[[#This Row],[Sample B]]) - Table_0__2[[#This Row],[Column4]]+1)), "%", "")</f>
        <v>2 </v>
      </c>
      <c r="I980" s="1" t="e">
        <f>AVERAGE(Table_0__2[[#This Row],[Column3]],Table_0__2[[#This Row],[Column5]])</f>
        <v>#DIV/0!</v>
      </c>
    </row>
    <row r="981" spans="1:9" x14ac:dyDescent="0.25">
      <c r="A981" s="1" t="s">
        <v>134</v>
      </c>
      <c r="B981" s="1" t="s">
        <v>596</v>
      </c>
      <c r="C981" s="1" t="s">
        <v>521</v>
      </c>
      <c r="D981" s="1" cm="1">
        <f t="array" ref="D981">MIN(FIND({0,1,2,3,4,5,6,7,8,9},Table_0__2[[#This Row],[Sample A]]&amp;"0123456789"))</f>
        <v>7</v>
      </c>
      <c r="E981" s="1" t="str">
        <f>LEFT(Table_0__2[[#This Row],[Sample A]],Table_0__2[[#This Row],[Column1]]-1)</f>
        <v xml:space="preserve">White </v>
      </c>
      <c r="F981" s="2" t="str">
        <f>SUBSTITUTE((RIGHT(Table_0__2[[#This Row],[Sample A]],LEN(Table_0__2[[#This Row],[Sample A]]) - Table_0__2[[#This Row],[Column1]]+1)), "%", "")</f>
        <v>33 </v>
      </c>
      <c r="G981" s="1" cm="1">
        <f t="array" ref="G981">MIN(FIND({0,1,2,3,4,5,6,7,8,9},Table_0__2[[#This Row],[Sample B]]&amp;"0123456789"))</f>
        <v>7</v>
      </c>
      <c r="H981" s="1" t="str">
        <f>SUBSTITUTE((RIGHT(Table_0__2[[#This Row],[Sample B]],LEN(Table_0__2[[#This Row],[Sample B]]) - Table_0__2[[#This Row],[Column4]]+1)), "%", "")</f>
        <v>26 </v>
      </c>
      <c r="I981" s="1" t="e">
        <f>AVERAGE(Table_0__2[[#This Row],[Column3]],Table_0__2[[#This Row],[Column5]])</f>
        <v>#DIV/0!</v>
      </c>
    </row>
    <row r="982" spans="1:9" x14ac:dyDescent="0.25">
      <c r="A982" s="1" t="s">
        <v>134</v>
      </c>
      <c r="B982" s="1" t="s">
        <v>506</v>
      </c>
      <c r="C982" s="1" t="s">
        <v>498</v>
      </c>
      <c r="D982" s="1" cm="1">
        <f t="array" ref="D982">MIN(FIND({0,1,2,3,4,5,6,7,8,9},Table_0__2[[#This Row],[Sample A]]&amp;"0123456789"))</f>
        <v>6</v>
      </c>
      <c r="E982" s="1" t="str">
        <f>LEFT(Table_0__2[[#This Row],[Sample A]],Table_0__2[[#This Row],[Column1]]-1)</f>
        <v xml:space="preserve">Blue </v>
      </c>
      <c r="F982" s="2" t="str">
        <f>SUBSTITUTE((RIGHT(Table_0__2[[#This Row],[Sample A]],LEN(Table_0__2[[#This Row],[Sample A]]) - Table_0__2[[#This Row],[Column1]]+1)), "%", "")</f>
        <v>25 </v>
      </c>
      <c r="G982" s="1" cm="1">
        <f t="array" ref="G982">MIN(FIND({0,1,2,3,4,5,6,7,8,9},Table_0__2[[#This Row],[Sample B]]&amp;"0123456789"))</f>
        <v>6</v>
      </c>
      <c r="H982" s="1" t="str">
        <f>SUBSTITUTE((RIGHT(Table_0__2[[#This Row],[Sample B]],LEN(Table_0__2[[#This Row],[Sample B]]) - Table_0__2[[#This Row],[Column4]]+1)), "%", "")</f>
        <v>30 </v>
      </c>
      <c r="I982" s="1" t="e">
        <f>AVERAGE(Table_0__2[[#This Row],[Column3]],Table_0__2[[#This Row],[Column5]])</f>
        <v>#DIV/0!</v>
      </c>
    </row>
    <row r="983" spans="1:9" x14ac:dyDescent="0.25">
      <c r="A983" s="1" t="s">
        <v>134</v>
      </c>
      <c r="B983" s="1" t="s">
        <v>253</v>
      </c>
      <c r="C983" s="1" t="s">
        <v>390</v>
      </c>
      <c r="D983" s="1" cm="1">
        <f t="array" ref="D983">MIN(FIND({0,1,2,3,4,5,6,7,8,9},Table_0__2[[#This Row],[Sample A]]&amp;"0123456789"))</f>
        <v>5</v>
      </c>
      <c r="E983" s="1" t="str">
        <f>LEFT(Table_0__2[[#This Row],[Sample A]],Table_0__2[[#This Row],[Column1]]-1)</f>
        <v xml:space="preserve">Red </v>
      </c>
      <c r="F983" s="2" t="str">
        <f>SUBSTITUTE((RIGHT(Table_0__2[[#This Row],[Sample A]],LEN(Table_0__2[[#This Row],[Sample A]]) - Table_0__2[[#This Row],[Column1]]+1)), "%", "")</f>
        <v>20 </v>
      </c>
      <c r="G983" s="1" cm="1">
        <f t="array" ref="G983">MIN(FIND({0,1,2,3,4,5,6,7,8,9},Table_0__2[[#This Row],[Sample B]]&amp;"0123456789"))</f>
        <v>5</v>
      </c>
      <c r="H983" s="1" t="str">
        <f>SUBSTITUTE((RIGHT(Table_0__2[[#This Row],[Sample B]],LEN(Table_0__2[[#This Row],[Sample B]]) - Table_0__2[[#This Row],[Column4]]+1)), "%", "")</f>
        <v>14 </v>
      </c>
      <c r="I983" s="1" t="e">
        <f>AVERAGE(Table_0__2[[#This Row],[Column3]],Table_0__2[[#This Row],[Column5]])</f>
        <v>#DIV/0!</v>
      </c>
    </row>
    <row r="984" spans="1:9" x14ac:dyDescent="0.25">
      <c r="A984" s="1" t="s">
        <v>134</v>
      </c>
      <c r="B984" s="1" t="s">
        <v>337</v>
      </c>
      <c r="C984" s="1" t="s">
        <v>337</v>
      </c>
      <c r="D984" s="1" cm="1">
        <f t="array" ref="D984">MIN(FIND({0,1,2,3,4,5,6,7,8,9},Table_0__2[[#This Row],[Sample A]]&amp;"0123456789"))</f>
        <v>8</v>
      </c>
      <c r="E984" s="1" t="str">
        <f>LEFT(Table_0__2[[#This Row],[Sample A]],Table_0__2[[#This Row],[Column1]]-1)</f>
        <v xml:space="preserve">Yellow </v>
      </c>
      <c r="F984" s="2" t="str">
        <f>SUBSTITUTE((RIGHT(Table_0__2[[#This Row],[Sample A]],LEN(Table_0__2[[#This Row],[Sample A]]) - Table_0__2[[#This Row],[Column1]]+1)), "%", "")</f>
        <v>8 </v>
      </c>
      <c r="G984" s="1" cm="1">
        <f t="array" ref="G984">MIN(FIND({0,1,2,3,4,5,6,7,8,9},Table_0__2[[#This Row],[Sample B]]&amp;"0123456789"))</f>
        <v>8</v>
      </c>
      <c r="H984" s="1" t="str">
        <f>SUBSTITUTE((RIGHT(Table_0__2[[#This Row],[Sample B]],LEN(Table_0__2[[#This Row],[Sample B]]) - Table_0__2[[#This Row],[Column4]]+1)), "%", "")</f>
        <v>8 </v>
      </c>
      <c r="I984" s="1" t="e">
        <f>AVERAGE(Table_0__2[[#This Row],[Column3]],Table_0__2[[#This Row],[Column5]])</f>
        <v>#DIV/0!</v>
      </c>
    </row>
    <row r="985" spans="1:9" x14ac:dyDescent="0.25">
      <c r="A985" s="1" t="s">
        <v>134</v>
      </c>
      <c r="B985" s="1" t="s">
        <v>173</v>
      </c>
      <c r="C985" s="1" t="s">
        <v>200</v>
      </c>
      <c r="D985" s="1" cm="1">
        <f t="array" ref="D985">MIN(FIND({0,1,2,3,4,5,6,7,8,9},Table_0__2[[#This Row],[Sample A]]&amp;"0123456789"))</f>
        <v>7</v>
      </c>
      <c r="E985" s="1" t="str">
        <f>LEFT(Table_0__2[[#This Row],[Sample A]],Table_0__2[[#This Row],[Column1]]-1)</f>
        <v xml:space="preserve">Green </v>
      </c>
      <c r="F985" s="2" t="str">
        <f>SUBSTITUTE((RIGHT(Table_0__2[[#This Row],[Sample A]],LEN(Table_0__2[[#This Row],[Sample A]]) - Table_0__2[[#This Row],[Column1]]+1)), "%", "")</f>
        <v>4 </v>
      </c>
      <c r="G985" s="1" cm="1">
        <f t="array" ref="G985">MIN(FIND({0,1,2,3,4,5,6,7,8,9},Table_0__2[[#This Row],[Sample B]]&amp;"0123456789"))</f>
        <v>7</v>
      </c>
      <c r="H985" s="1" t="str">
        <f>SUBSTITUTE((RIGHT(Table_0__2[[#This Row],[Sample B]],LEN(Table_0__2[[#This Row],[Sample B]]) - Table_0__2[[#This Row],[Column4]]+1)), "%", "")</f>
        <v>10 </v>
      </c>
      <c r="I985" s="1" t="e">
        <f>AVERAGE(Table_0__2[[#This Row],[Column3]],Table_0__2[[#This Row],[Column5]])</f>
        <v>#DIV/0!</v>
      </c>
    </row>
    <row r="986" spans="1:9" x14ac:dyDescent="0.25">
      <c r="A986" s="1" t="s">
        <v>134</v>
      </c>
      <c r="B986" s="1" t="s">
        <v>295</v>
      </c>
      <c r="C986" s="1" t="s">
        <v>260</v>
      </c>
      <c r="D986" s="1" cm="1">
        <f t="array" ref="D986">MIN(FIND({0,1,2,3,4,5,6,7,8,9},Table_0__2[[#This Row],[Sample A]]&amp;"0123456789"))</f>
        <v>7</v>
      </c>
      <c r="E986" s="1" t="str">
        <f>LEFT(Table_0__2[[#This Row],[Sample A]],Table_0__2[[#This Row],[Column1]]-1)</f>
        <v xml:space="preserve">Black </v>
      </c>
      <c r="F986" s="2" t="str">
        <f>SUBSTITUTE((RIGHT(Table_0__2[[#This Row],[Sample A]],LEN(Table_0__2[[#This Row],[Sample A]]) - Table_0__2[[#This Row],[Column1]]+1)), "%", "")</f>
        <v>2 </v>
      </c>
      <c r="G986" s="1" cm="1">
        <f t="array" ref="G986">MIN(FIND({0,1,2,3,4,5,6,7,8,9},Table_0__2[[#This Row],[Sample B]]&amp;"0123456789"))</f>
        <v>7</v>
      </c>
      <c r="H986" s="1" t="str">
        <f>SUBSTITUTE((RIGHT(Table_0__2[[#This Row],[Sample B]],LEN(Table_0__2[[#This Row],[Sample B]]) - Table_0__2[[#This Row],[Column4]]+1)), "%", "")</f>
        <v>6 </v>
      </c>
      <c r="I986" s="1" t="e">
        <f>AVERAGE(Table_0__2[[#This Row],[Column3]],Table_0__2[[#This Row],[Column5]])</f>
        <v>#DIV/0!</v>
      </c>
    </row>
    <row r="987" spans="1:9" x14ac:dyDescent="0.25">
      <c r="A987" s="1" t="s">
        <v>134</v>
      </c>
      <c r="B987" s="1" t="s">
        <v>231</v>
      </c>
      <c r="C987" s="1" t="s">
        <v>186</v>
      </c>
      <c r="D987" s="1" cm="1">
        <f t="array" ref="D987">MIN(FIND({0,1,2,3,4,5,6,7,8,9},Table_0__2[[#This Row],[Sample A]]&amp;"0123456789"))</f>
        <v>7</v>
      </c>
      <c r="E987" s="1" t="str">
        <f>LEFT(Table_0__2[[#This Row],[Sample A]],Table_0__2[[#This Row],[Column1]]-1)</f>
        <v xml:space="preserve">Brown </v>
      </c>
      <c r="F987" s="2" t="str">
        <f>SUBSTITUTE((RIGHT(Table_0__2[[#This Row],[Sample A]],LEN(Table_0__2[[#This Row],[Sample A]]) - Table_0__2[[#This Row],[Column1]]+1)), "%", "")</f>
        <v>4 </v>
      </c>
      <c r="G987" s="1" cm="1">
        <f t="array" ref="G987">MIN(FIND({0,1,2,3,4,5,6,7,8,9},Table_0__2[[#This Row],[Sample B]]&amp;"0123456789"))</f>
        <v>8</v>
      </c>
      <c r="H987" s="1" t="str">
        <f>SUBSTITUTE((RIGHT(Table_0__2[[#This Row],[Sample B]],LEN(Table_0__2[[#This Row],[Sample B]]) - Table_0__2[[#This Row],[Column4]]+1)), "%", "")</f>
        <v>2 </v>
      </c>
      <c r="I987" s="1" t="e">
        <f>AVERAGE(Table_0__2[[#This Row],[Column3]],Table_0__2[[#This Row],[Column5]])</f>
        <v>#DIV/0!</v>
      </c>
    </row>
    <row r="988" spans="1:9" x14ac:dyDescent="0.25">
      <c r="A988" s="1" t="s">
        <v>134</v>
      </c>
      <c r="B988" s="1" t="s">
        <v>378</v>
      </c>
      <c r="C988" s="1" t="s">
        <v>266</v>
      </c>
      <c r="D988" s="1" cm="1">
        <f t="array" ref="D988">MIN(FIND({0,1,2,3,4,5,6,7,8,9},Table_0__2[[#This Row],[Sample A]]&amp;"0123456789"))</f>
        <v>15</v>
      </c>
      <c r="E988" s="1" t="str">
        <f>LEFT(Table_0__2[[#This Row],[Sample A]],Table_0__2[[#This Row],[Column1]]-1)</f>
        <v xml:space="preserve">Forrest green </v>
      </c>
      <c r="F988" s="2" t="str">
        <f>SUBSTITUTE((RIGHT(Table_0__2[[#This Row],[Sample A]],LEN(Table_0__2[[#This Row],[Sample A]]) - Table_0__2[[#This Row],[Column1]]+1)), "%", "")</f>
        <v>2 </v>
      </c>
      <c r="G988" s="1" cm="1">
        <f t="array" ref="G988">MIN(FIND({0,1,2,3,4,5,6,7,8,9},Table_0__2[[#This Row],[Sample B]]&amp;"0123456789"))</f>
        <v>6</v>
      </c>
      <c r="H988" s="1" t="str">
        <f>SUBSTITUTE((RIGHT(Table_0__2[[#This Row],[Sample B]],LEN(Table_0__2[[#This Row],[Sample B]]) - Table_0__2[[#This Row],[Column4]]+1)), "%", "")</f>
        <v>2 </v>
      </c>
      <c r="I988" s="1" t="e">
        <f>AVERAGE(Table_0__2[[#This Row],[Column3]],Table_0__2[[#This Row],[Column5]])</f>
        <v>#DIV/0!</v>
      </c>
    </row>
    <row r="989" spans="1:9" x14ac:dyDescent="0.25">
      <c r="A989" s="1" t="s">
        <v>134</v>
      </c>
      <c r="B989" s="1" t="s">
        <v>597</v>
      </c>
      <c r="C989" s="1" t="s">
        <v>187</v>
      </c>
      <c r="D989" s="1" cm="1">
        <f t="array" ref="D989">MIN(FIND({0,1,2,3,4,5,6,7,8,9},Table_0__2[[#This Row],[Sample A]]&amp;"0123456789"))</f>
        <v>12</v>
      </c>
      <c r="E989" s="1" t="str">
        <f>LEFT(Table_0__2[[#This Row],[Sample A]],Table_0__2[[#This Row],[Column1]]-1)</f>
        <v xml:space="preserve">Royal blue </v>
      </c>
      <c r="F989" s="2" t="str">
        <f>SUBSTITUTE((RIGHT(Table_0__2[[#This Row],[Sample A]],LEN(Table_0__2[[#This Row],[Sample A]]) - Table_0__2[[#This Row],[Column1]]+1)), "%", "")</f>
        <v>2 </v>
      </c>
      <c r="G989" s="1" cm="1">
        <f t="array" ref="G989">MIN(FIND({0,1,2,3,4,5,6,7,8,9},Table_0__2[[#This Row],[Sample B]]&amp;"0123456789"))</f>
        <v>8</v>
      </c>
      <c r="H989" s="1" t="str">
        <f>SUBSTITUTE((RIGHT(Table_0__2[[#This Row],[Sample B]],LEN(Table_0__2[[#This Row],[Sample B]]) - Table_0__2[[#This Row],[Column4]]+1)), "%", "")</f>
        <v>2 </v>
      </c>
      <c r="I989" s="1" t="e">
        <f>AVERAGE(Table_0__2[[#This Row],[Column3]],Table_0__2[[#This Row],[Column5]])</f>
        <v>#DIV/0!</v>
      </c>
    </row>
    <row r="990" spans="1:9" x14ac:dyDescent="0.25">
      <c r="A990" s="1" t="s">
        <v>135</v>
      </c>
      <c r="B990" s="1" t="s">
        <v>509</v>
      </c>
      <c r="C990" s="1" t="s">
        <v>598</v>
      </c>
      <c r="D990" s="1" cm="1">
        <f t="array" ref="D990">MIN(FIND({0,1,2,3,4,5,6,7,8,9},Table_0__2[[#This Row],[Sample A]]&amp;"0123456789"))</f>
        <v>8</v>
      </c>
      <c r="E990" s="1" t="str">
        <f>LEFT(Table_0__2[[#This Row],[Sample A]],Table_0__2[[#This Row],[Column1]]-1)</f>
        <v xml:space="preserve">Yellow </v>
      </c>
      <c r="F990" s="2" t="str">
        <f>SUBSTITUTE((RIGHT(Table_0__2[[#This Row],[Sample A]],LEN(Table_0__2[[#This Row],[Sample A]]) - Table_0__2[[#This Row],[Column1]]+1)), "%", "")</f>
        <v>24 </v>
      </c>
      <c r="G990" s="1" cm="1">
        <f t="array" ref="G990">MIN(FIND({0,1,2,3,4,5,6,7,8,9},Table_0__2[[#This Row],[Sample B]]&amp;"0123456789"))</f>
        <v>8</v>
      </c>
      <c r="H990" s="1" t="str">
        <f>SUBSTITUTE((RIGHT(Table_0__2[[#This Row],[Sample B]],LEN(Table_0__2[[#This Row],[Sample B]]) - Table_0__2[[#This Row],[Column4]]+1)), "%", "")</f>
        <v>31 </v>
      </c>
      <c r="I990" s="1" t="e">
        <f>AVERAGE(Table_0__2[[#This Row],[Column3]],Table_0__2[[#This Row],[Column5]])</f>
        <v>#DIV/0!</v>
      </c>
    </row>
    <row r="991" spans="1:9" x14ac:dyDescent="0.25">
      <c r="A991" s="1" t="s">
        <v>135</v>
      </c>
      <c r="B991" s="1" t="s">
        <v>499</v>
      </c>
      <c r="C991" s="1" t="s">
        <v>497</v>
      </c>
      <c r="D991" s="1" cm="1">
        <f t="array" ref="D991">MIN(FIND({0,1,2,3,4,5,6,7,8,9},Table_0__2[[#This Row],[Sample A]]&amp;"0123456789"))</f>
        <v>6</v>
      </c>
      <c r="E991" s="1" t="str">
        <f>LEFT(Table_0__2[[#This Row],[Sample A]],Table_0__2[[#This Row],[Column1]]-1)</f>
        <v xml:space="preserve">Blue </v>
      </c>
      <c r="F991" s="2" t="str">
        <f>SUBSTITUTE((RIGHT(Table_0__2[[#This Row],[Sample A]],LEN(Table_0__2[[#This Row],[Sample A]]) - Table_0__2[[#This Row],[Column1]]+1)), "%", "")</f>
        <v>26 </v>
      </c>
      <c r="G991" s="1" cm="1">
        <f t="array" ref="G991">MIN(FIND({0,1,2,3,4,5,6,7,8,9},Table_0__2[[#This Row],[Sample B]]&amp;"0123456789"))</f>
        <v>6</v>
      </c>
      <c r="H991" s="1" t="str">
        <f>SUBSTITUTE((RIGHT(Table_0__2[[#This Row],[Sample B]],LEN(Table_0__2[[#This Row],[Sample B]]) - Table_0__2[[#This Row],[Column4]]+1)), "%", "")</f>
        <v>22 </v>
      </c>
      <c r="I991" s="1" t="e">
        <f>AVERAGE(Table_0__2[[#This Row],[Column3]],Table_0__2[[#This Row],[Column5]])</f>
        <v>#DIV/0!</v>
      </c>
    </row>
    <row r="992" spans="1:9" x14ac:dyDescent="0.25">
      <c r="A992" s="1" t="s">
        <v>135</v>
      </c>
      <c r="B992" s="1" t="s">
        <v>539</v>
      </c>
      <c r="C992" s="1" t="s">
        <v>479</v>
      </c>
      <c r="D992" s="1" cm="1">
        <f t="array" ref="D992">MIN(FIND({0,1,2,3,4,5,6,7,8,9},Table_0__2[[#This Row],[Sample A]]&amp;"0123456789"))</f>
        <v>6</v>
      </c>
      <c r="E992" s="1" t="str">
        <f>LEFT(Table_0__2[[#This Row],[Sample A]],Table_0__2[[#This Row],[Column1]]-1)</f>
        <v xml:space="preserve">Pink </v>
      </c>
      <c r="F992" s="2" t="str">
        <f>SUBSTITUTE((RIGHT(Table_0__2[[#This Row],[Sample A]],LEN(Table_0__2[[#This Row],[Sample A]]) - Table_0__2[[#This Row],[Column1]]+1)), "%", "")</f>
        <v>16 </v>
      </c>
      <c r="G992" s="1" cm="1">
        <f t="array" ref="G992">MIN(FIND({0,1,2,3,4,5,6,7,8,9},Table_0__2[[#This Row],[Sample B]]&amp;"0123456789"))</f>
        <v>6</v>
      </c>
      <c r="H992" s="1" t="str">
        <f>SUBSTITUTE((RIGHT(Table_0__2[[#This Row],[Sample B]],LEN(Table_0__2[[#This Row],[Sample B]]) - Table_0__2[[#This Row],[Column4]]+1)), "%", "")</f>
        <v>12 </v>
      </c>
      <c r="I992" s="1" t="e">
        <f>AVERAGE(Table_0__2[[#This Row],[Column3]],Table_0__2[[#This Row],[Column5]])</f>
        <v>#DIV/0!</v>
      </c>
    </row>
    <row r="993" spans="1:9" x14ac:dyDescent="0.25">
      <c r="A993" s="1" t="s">
        <v>135</v>
      </c>
      <c r="B993" s="1" t="s">
        <v>255</v>
      </c>
      <c r="C993" s="1" t="s">
        <v>200</v>
      </c>
      <c r="D993" s="1" cm="1">
        <f t="array" ref="D993">MIN(FIND({0,1,2,3,4,5,6,7,8,9},Table_0__2[[#This Row],[Sample A]]&amp;"0123456789"))</f>
        <v>7</v>
      </c>
      <c r="E993" s="1" t="str">
        <f>LEFT(Table_0__2[[#This Row],[Sample A]],Table_0__2[[#This Row],[Column1]]-1)</f>
        <v xml:space="preserve">Green </v>
      </c>
      <c r="F993" s="2" t="str">
        <f>SUBSTITUTE((RIGHT(Table_0__2[[#This Row],[Sample A]],LEN(Table_0__2[[#This Row],[Sample A]]) - Table_0__2[[#This Row],[Column1]]+1)), "%", "")</f>
        <v>8 </v>
      </c>
      <c r="G993" s="1" cm="1">
        <f t="array" ref="G993">MIN(FIND({0,1,2,3,4,5,6,7,8,9},Table_0__2[[#This Row],[Sample B]]&amp;"0123456789"))</f>
        <v>7</v>
      </c>
      <c r="H993" s="1" t="str">
        <f>SUBSTITUTE((RIGHT(Table_0__2[[#This Row],[Sample B]],LEN(Table_0__2[[#This Row],[Sample B]]) - Table_0__2[[#This Row],[Column4]]+1)), "%", "")</f>
        <v>10 </v>
      </c>
      <c r="I993" s="1" t="e">
        <f>AVERAGE(Table_0__2[[#This Row],[Column3]],Table_0__2[[#This Row],[Column5]])</f>
        <v>#DIV/0!</v>
      </c>
    </row>
    <row r="994" spans="1:9" x14ac:dyDescent="0.25">
      <c r="A994" s="1" t="s">
        <v>135</v>
      </c>
      <c r="B994" s="1" t="s">
        <v>228</v>
      </c>
      <c r="C994" s="1" t="s">
        <v>387</v>
      </c>
      <c r="D994" s="1" cm="1">
        <f t="array" ref="D994">MIN(FIND({0,1,2,3,4,5,6,7,8,9},Table_0__2[[#This Row],[Sample A]]&amp;"0123456789"))</f>
        <v>5</v>
      </c>
      <c r="E994" s="1" t="str">
        <f>LEFT(Table_0__2[[#This Row],[Sample A]],Table_0__2[[#This Row],[Column1]]-1)</f>
        <v xml:space="preserve">Red </v>
      </c>
      <c r="F994" s="2" t="str">
        <f>SUBSTITUTE((RIGHT(Table_0__2[[#This Row],[Sample A]],LEN(Table_0__2[[#This Row],[Sample A]]) - Table_0__2[[#This Row],[Column1]]+1)), "%", "")</f>
        <v>8 </v>
      </c>
      <c r="G994" s="1" cm="1">
        <f t="array" ref="G994">MIN(FIND({0,1,2,3,4,5,6,7,8,9},Table_0__2[[#This Row],[Sample B]]&amp;"0123456789"))</f>
        <v>5</v>
      </c>
      <c r="H994" s="1" t="str">
        <f>SUBSTITUTE((RIGHT(Table_0__2[[#This Row],[Sample B]],LEN(Table_0__2[[#This Row],[Sample B]]) - Table_0__2[[#This Row],[Column4]]+1)), "%", "")</f>
        <v>4 </v>
      </c>
      <c r="I994" s="1" t="e">
        <f>AVERAGE(Table_0__2[[#This Row],[Column3]],Table_0__2[[#This Row],[Column5]])</f>
        <v>#DIV/0!</v>
      </c>
    </row>
    <row r="995" spans="1:9" x14ac:dyDescent="0.25">
      <c r="A995" s="1" t="s">
        <v>135</v>
      </c>
      <c r="B995" s="1" t="s">
        <v>273</v>
      </c>
      <c r="C995" s="1" t="s">
        <v>316</v>
      </c>
      <c r="D995" s="1" cm="1">
        <f t="array" ref="D995">MIN(FIND({0,1,2,3,4,5,6,7,8,9},Table_0__2[[#This Row],[Sample A]]&amp;"0123456789"))</f>
        <v>8</v>
      </c>
      <c r="E995" s="1" t="str">
        <f>LEFT(Table_0__2[[#This Row],[Sample A]],Table_0__2[[#This Row],[Column1]]-1)</f>
        <v xml:space="preserve">Purple </v>
      </c>
      <c r="F995" s="2" t="str">
        <f>SUBSTITUTE((RIGHT(Table_0__2[[#This Row],[Sample A]],LEN(Table_0__2[[#This Row],[Sample A]]) - Table_0__2[[#This Row],[Column1]]+1)), "%", "")</f>
        <v>4 </v>
      </c>
      <c r="G995" s="1" cm="1">
        <f t="array" ref="G995">MIN(FIND({0,1,2,3,4,5,6,7,8,9},Table_0__2[[#This Row],[Sample B]]&amp;"0123456789"))</f>
        <v>8</v>
      </c>
      <c r="H995" s="1" t="str">
        <f>SUBSTITUTE((RIGHT(Table_0__2[[#This Row],[Sample B]],LEN(Table_0__2[[#This Row],[Sample B]]) - Table_0__2[[#This Row],[Column4]]+1)), "%", "")</f>
        <v>6 </v>
      </c>
      <c r="I995" s="1" t="e">
        <f>AVERAGE(Table_0__2[[#This Row],[Column3]],Table_0__2[[#This Row],[Column5]])</f>
        <v>#DIV/0!</v>
      </c>
    </row>
    <row r="996" spans="1:9" x14ac:dyDescent="0.25">
      <c r="A996" s="1" t="s">
        <v>135</v>
      </c>
      <c r="B996" s="1" t="s">
        <v>242</v>
      </c>
      <c r="C996" s="1" t="s">
        <v>202</v>
      </c>
      <c r="D996" s="1" cm="1">
        <f t="array" ref="D996">MIN(FIND({0,1,2,3,4,5,6,7,8,9},Table_0__2[[#This Row],[Sample A]]&amp;"0123456789"))</f>
        <v>7</v>
      </c>
      <c r="E996" s="1" t="str">
        <f>LEFT(Table_0__2[[#This Row],[Sample A]],Table_0__2[[#This Row],[Column1]]-1)</f>
        <v xml:space="preserve">White </v>
      </c>
      <c r="F996" s="2" t="str">
        <f>SUBSTITUTE((RIGHT(Table_0__2[[#This Row],[Sample A]],LEN(Table_0__2[[#This Row],[Sample A]]) - Table_0__2[[#This Row],[Column1]]+1)), "%", "")</f>
        <v>2 </v>
      </c>
      <c r="G996" s="1" cm="1">
        <f t="array" ref="G996">MIN(FIND({0,1,2,3,4,5,6,7,8,9},Table_0__2[[#This Row],[Sample B]]&amp;"0123456789"))</f>
        <v>7</v>
      </c>
      <c r="H996" s="1" t="str">
        <f>SUBSTITUTE((RIGHT(Table_0__2[[#This Row],[Sample B]],LEN(Table_0__2[[#This Row],[Sample B]]) - Table_0__2[[#This Row],[Column4]]+1)), "%", "")</f>
        <v>6 </v>
      </c>
      <c r="I996" s="1" t="e">
        <f>AVERAGE(Table_0__2[[#This Row],[Column3]],Table_0__2[[#This Row],[Column5]])</f>
        <v>#DIV/0!</v>
      </c>
    </row>
    <row r="997" spans="1:9" x14ac:dyDescent="0.25">
      <c r="A997" s="1" t="s">
        <v>135</v>
      </c>
      <c r="B997" s="1" t="s">
        <v>231</v>
      </c>
      <c r="C997" s="1" t="s">
        <v>174</v>
      </c>
      <c r="D997" s="1" cm="1">
        <f t="array" ref="D997">MIN(FIND({0,1,2,3,4,5,6,7,8,9},Table_0__2[[#This Row],[Sample A]]&amp;"0123456789"))</f>
        <v>7</v>
      </c>
      <c r="E997" s="1" t="str">
        <f>LEFT(Table_0__2[[#This Row],[Sample A]],Table_0__2[[#This Row],[Column1]]-1)</f>
        <v xml:space="preserve">Brown </v>
      </c>
      <c r="F997" s="2" t="str">
        <f>SUBSTITUTE((RIGHT(Table_0__2[[#This Row],[Sample A]],LEN(Table_0__2[[#This Row],[Sample A]]) - Table_0__2[[#This Row],[Column1]]+1)), "%", "")</f>
        <v>4 </v>
      </c>
      <c r="G997" s="1" cm="1">
        <f t="array" ref="G997">MIN(FIND({0,1,2,3,4,5,6,7,8,9},Table_0__2[[#This Row],[Sample B]]&amp;"0123456789"))</f>
        <v>7</v>
      </c>
      <c r="H997" s="1" t="str">
        <f>SUBSTITUTE((RIGHT(Table_0__2[[#This Row],[Sample B]],LEN(Table_0__2[[#This Row],[Sample B]]) - Table_0__2[[#This Row],[Column4]]+1)), "%", "")</f>
        <v>2 </v>
      </c>
      <c r="I997" s="1" t="e">
        <f>AVERAGE(Table_0__2[[#This Row],[Column3]],Table_0__2[[#This Row],[Column5]])</f>
        <v>#DIV/0!</v>
      </c>
    </row>
    <row r="998" spans="1:9" x14ac:dyDescent="0.25">
      <c r="A998" s="1" t="s">
        <v>135</v>
      </c>
      <c r="B998" s="1" t="s">
        <v>185</v>
      </c>
      <c r="C998" s="1" t="s">
        <v>185</v>
      </c>
      <c r="D998" s="1" cm="1">
        <f t="array" ref="D998">MIN(FIND({0,1,2,3,4,5,6,7,8,9},Table_0__2[[#This Row],[Sample A]]&amp;"0123456789"))</f>
        <v>6</v>
      </c>
      <c r="E998" s="1" t="str">
        <f>LEFT(Table_0__2[[#This Row],[Sample A]],Table_0__2[[#This Row],[Column1]]-1)</f>
        <v xml:space="preserve">Gray </v>
      </c>
      <c r="F998" s="2" t="str">
        <f>SUBSTITUTE((RIGHT(Table_0__2[[#This Row],[Sample A]],LEN(Table_0__2[[#This Row],[Sample A]]) - Table_0__2[[#This Row],[Column1]]+1)), "%", "")</f>
        <v>2 </v>
      </c>
      <c r="G998" s="1" cm="1">
        <f t="array" ref="G998">MIN(FIND({0,1,2,3,4,5,6,7,8,9},Table_0__2[[#This Row],[Sample B]]&amp;"0123456789"))</f>
        <v>6</v>
      </c>
      <c r="H998" s="1" t="str">
        <f>SUBSTITUTE((RIGHT(Table_0__2[[#This Row],[Sample B]],LEN(Table_0__2[[#This Row],[Sample B]]) - Table_0__2[[#This Row],[Column4]]+1)), "%", "")</f>
        <v>2 </v>
      </c>
      <c r="I998" s="1" t="e">
        <f>AVERAGE(Table_0__2[[#This Row],[Column3]],Table_0__2[[#This Row],[Column5]])</f>
        <v>#DIV/0!</v>
      </c>
    </row>
    <row r="999" spans="1:9" x14ac:dyDescent="0.25">
      <c r="A999" s="1" t="s">
        <v>135</v>
      </c>
      <c r="B999" s="1" t="s">
        <v>259</v>
      </c>
      <c r="C999" s="1" t="s">
        <v>186</v>
      </c>
      <c r="D999" s="1" cm="1">
        <f t="array" ref="D999">MIN(FIND({0,1,2,3,4,5,6,7,8,9},Table_0__2[[#This Row],[Sample A]]&amp;"0123456789"))</f>
        <v>7</v>
      </c>
      <c r="E999" s="1" t="str">
        <f>LEFT(Table_0__2[[#This Row],[Sample A]],Table_0__2[[#This Row],[Column1]]-1)</f>
        <v xml:space="preserve">Black </v>
      </c>
      <c r="F999" s="2" t="str">
        <f>SUBSTITUTE((RIGHT(Table_0__2[[#This Row],[Sample A]],LEN(Table_0__2[[#This Row],[Sample A]]) - Table_0__2[[#This Row],[Column1]]+1)), "%", "")</f>
        <v>4 </v>
      </c>
      <c r="G999" s="1" cm="1">
        <f t="array" ref="G999">MIN(FIND({0,1,2,3,4,5,6,7,8,9},Table_0__2[[#This Row],[Sample B]]&amp;"0123456789"))</f>
        <v>8</v>
      </c>
      <c r="H999" s="1" t="str">
        <f>SUBSTITUTE((RIGHT(Table_0__2[[#This Row],[Sample B]],LEN(Table_0__2[[#This Row],[Sample B]]) - Table_0__2[[#This Row],[Column4]]+1)), "%", "")</f>
        <v>2 </v>
      </c>
      <c r="I999" s="1" t="e">
        <f>AVERAGE(Table_0__2[[#This Row],[Column3]],Table_0__2[[#This Row],[Column5]])</f>
        <v>#DIV/0!</v>
      </c>
    </row>
    <row r="1000" spans="1:9" x14ac:dyDescent="0.25">
      <c r="A1000" s="1" t="s">
        <v>135</v>
      </c>
      <c r="B1000" s="1" t="s">
        <v>462</v>
      </c>
      <c r="C1000" s="1" t="s">
        <v>266</v>
      </c>
      <c r="D1000" s="1" cm="1">
        <f t="array" ref="D1000">MIN(FIND({0,1,2,3,4,5,6,7,8,9},Table_0__2[[#This Row],[Sample A]]&amp;"0123456789"))</f>
        <v>12</v>
      </c>
      <c r="E1000" s="1" t="str">
        <f>LEFT(Table_0__2[[#This Row],[Sample A]],Table_0__2[[#This Row],[Column1]]-1)</f>
        <v xml:space="preserve">Dark green </v>
      </c>
      <c r="F1000" s="2" t="str">
        <f>SUBSTITUTE((RIGHT(Table_0__2[[#This Row],[Sample A]],LEN(Table_0__2[[#This Row],[Sample A]]) - Table_0__2[[#This Row],[Column1]]+1)), "%", "")</f>
        <v>2 </v>
      </c>
      <c r="G1000" s="1" cm="1">
        <f t="array" ref="G1000">MIN(FIND({0,1,2,3,4,5,6,7,8,9},Table_0__2[[#This Row],[Sample B]]&amp;"0123456789"))</f>
        <v>6</v>
      </c>
      <c r="H1000" s="1" t="str">
        <f>SUBSTITUTE((RIGHT(Table_0__2[[#This Row],[Sample B]],LEN(Table_0__2[[#This Row],[Sample B]]) - Table_0__2[[#This Row],[Column4]]+1)), "%", "")</f>
        <v>2 </v>
      </c>
      <c r="I1000" s="1" t="e">
        <f>AVERAGE(Table_0__2[[#This Row],[Column3]],Table_0__2[[#This Row],[Column5]])</f>
        <v>#DIV/0!</v>
      </c>
    </row>
    <row r="1001" spans="1:9" x14ac:dyDescent="0.25">
      <c r="A1001" s="1" t="s">
        <v>136</v>
      </c>
      <c r="B1001" s="1" t="s">
        <v>233</v>
      </c>
      <c r="C1001" s="1" t="s">
        <v>520</v>
      </c>
      <c r="D1001" s="1" cm="1">
        <f t="array" ref="D1001">MIN(FIND({0,1,2,3,4,5,6,7,8,9},Table_0__2[[#This Row],[Sample A]]&amp;"0123456789"))</f>
        <v>6</v>
      </c>
      <c r="E1001" s="1" t="str">
        <f>LEFT(Table_0__2[[#This Row],[Sample A]],Table_0__2[[#This Row],[Column1]]-1)</f>
        <v xml:space="preserve">Blue </v>
      </c>
      <c r="F1001" s="2" t="str">
        <f>SUBSTITUTE((RIGHT(Table_0__2[[#This Row],[Sample A]],LEN(Table_0__2[[#This Row],[Sample A]]) - Table_0__2[[#This Row],[Column1]]+1)), "%", "")</f>
        <v>27 </v>
      </c>
      <c r="G1001" s="1" cm="1">
        <f t="array" ref="G1001">MIN(FIND({0,1,2,3,4,5,6,7,8,9},Table_0__2[[#This Row],[Sample B]]&amp;"0123456789"))</f>
        <v>6</v>
      </c>
      <c r="H1001" s="1" t="str">
        <f>SUBSTITUTE((RIGHT(Table_0__2[[#This Row],[Sample B]],LEN(Table_0__2[[#This Row],[Sample B]]) - Table_0__2[[#This Row],[Column4]]+1)), "%", "")</f>
        <v>33 </v>
      </c>
      <c r="I1001" s="1" t="e">
        <f>AVERAGE(Table_0__2[[#This Row],[Column3]],Table_0__2[[#This Row],[Column5]])</f>
        <v>#DIV/0!</v>
      </c>
    </row>
    <row r="1002" spans="1:9" x14ac:dyDescent="0.25">
      <c r="A1002" s="1" t="s">
        <v>136</v>
      </c>
      <c r="B1002" s="1" t="s">
        <v>274</v>
      </c>
      <c r="C1002" s="1" t="s">
        <v>310</v>
      </c>
      <c r="D1002" s="1" cm="1">
        <f t="array" ref="D1002">MIN(FIND({0,1,2,3,4,5,6,7,8,9},Table_0__2[[#This Row],[Sample A]]&amp;"0123456789"))</f>
        <v>5</v>
      </c>
      <c r="E1002" s="1" t="str">
        <f>LEFT(Table_0__2[[#This Row],[Sample A]],Table_0__2[[#This Row],[Column1]]-1)</f>
        <v xml:space="preserve">Red </v>
      </c>
      <c r="F1002" s="2" t="str">
        <f>SUBSTITUTE((RIGHT(Table_0__2[[#This Row],[Sample A]],LEN(Table_0__2[[#This Row],[Sample A]]) - Table_0__2[[#This Row],[Column1]]+1)), "%", "")</f>
        <v>25 </v>
      </c>
      <c r="G1002" s="1" cm="1">
        <f t="array" ref="G1002">MIN(FIND({0,1,2,3,4,5,6,7,8,9},Table_0__2[[#This Row],[Sample B]]&amp;"0123456789"))</f>
        <v>5</v>
      </c>
      <c r="H1002" s="1" t="str">
        <f>SUBSTITUTE((RIGHT(Table_0__2[[#This Row],[Sample B]],LEN(Table_0__2[[#This Row],[Sample B]]) - Table_0__2[[#This Row],[Column4]]+1)), "%", "")</f>
        <v>19 </v>
      </c>
      <c r="I1002" s="1" t="e">
        <f>AVERAGE(Table_0__2[[#This Row],[Column3]],Table_0__2[[#This Row],[Column5]])</f>
        <v>#DIV/0!</v>
      </c>
    </row>
    <row r="1003" spans="1:9" x14ac:dyDescent="0.25">
      <c r="A1003" s="1" t="s">
        <v>136</v>
      </c>
      <c r="B1003" s="1" t="s">
        <v>207</v>
      </c>
      <c r="C1003" s="1" t="s">
        <v>201</v>
      </c>
      <c r="D1003" s="1" cm="1">
        <f t="array" ref="D1003">MIN(FIND({0,1,2,3,4,5,6,7,8,9},Table_0__2[[#This Row],[Sample A]]&amp;"0123456789"))</f>
        <v>7</v>
      </c>
      <c r="E1003" s="1" t="str">
        <f>LEFT(Table_0__2[[#This Row],[Sample A]],Table_0__2[[#This Row],[Column1]]-1)</f>
        <v xml:space="preserve">Green </v>
      </c>
      <c r="F1003" s="2" t="str">
        <f>SUBSTITUTE((RIGHT(Table_0__2[[#This Row],[Sample A]],LEN(Table_0__2[[#This Row],[Sample A]]) - Table_0__2[[#This Row],[Column1]]+1)), "%", "")</f>
        <v>16 </v>
      </c>
      <c r="G1003" s="1" cm="1">
        <f t="array" ref="G1003">MIN(FIND({0,1,2,3,4,5,6,7,8,9},Table_0__2[[#This Row],[Sample B]]&amp;"0123456789"))</f>
        <v>7</v>
      </c>
      <c r="H1003" s="1" t="str">
        <f>SUBSTITUTE((RIGHT(Table_0__2[[#This Row],[Sample B]],LEN(Table_0__2[[#This Row],[Sample B]]) - Table_0__2[[#This Row],[Column4]]+1)), "%", "")</f>
        <v>9 </v>
      </c>
      <c r="I1003" s="1" t="e">
        <f>AVERAGE(Table_0__2[[#This Row],[Column3]],Table_0__2[[#This Row],[Column5]])</f>
        <v>#DIV/0!</v>
      </c>
    </row>
    <row r="1004" spans="1:9" x14ac:dyDescent="0.25">
      <c r="A1004" s="1" t="s">
        <v>136</v>
      </c>
      <c r="B1004" s="1" t="s">
        <v>241</v>
      </c>
      <c r="C1004" s="1" t="s">
        <v>487</v>
      </c>
      <c r="D1004" s="1" cm="1">
        <f t="array" ref="D1004">MIN(FIND({0,1,2,3,4,5,6,7,8,9},Table_0__2[[#This Row],[Sample A]]&amp;"0123456789"))</f>
        <v>8</v>
      </c>
      <c r="E1004" s="1" t="str">
        <f>LEFT(Table_0__2[[#This Row],[Sample A]],Table_0__2[[#This Row],[Column1]]-1)</f>
        <v xml:space="preserve">Yellow </v>
      </c>
      <c r="F1004" s="2" t="str">
        <f>SUBSTITUTE((RIGHT(Table_0__2[[#This Row],[Sample A]],LEN(Table_0__2[[#This Row],[Sample A]]) - Table_0__2[[#This Row],[Column1]]+1)), "%", "")</f>
        <v>6 </v>
      </c>
      <c r="G1004" s="1" cm="1">
        <f t="array" ref="G1004">MIN(FIND({0,1,2,3,4,5,6,7,8,9},Table_0__2[[#This Row],[Sample B]]&amp;"0123456789"))</f>
        <v>8</v>
      </c>
      <c r="H1004" s="1" t="str">
        <f>SUBSTITUTE((RIGHT(Table_0__2[[#This Row],[Sample B]],LEN(Table_0__2[[#This Row],[Sample B]]) - Table_0__2[[#This Row],[Column4]]+1)), "%", "")</f>
        <v>9 </v>
      </c>
      <c r="I1004" s="1" t="e">
        <f>AVERAGE(Table_0__2[[#This Row],[Column3]],Table_0__2[[#This Row],[Column5]])</f>
        <v>#DIV/0!</v>
      </c>
    </row>
    <row r="1005" spans="1:9" x14ac:dyDescent="0.25">
      <c r="A1005" s="1" t="s">
        <v>136</v>
      </c>
      <c r="B1005" s="1" t="s">
        <v>599</v>
      </c>
      <c r="C1005" s="1" t="s">
        <v>209</v>
      </c>
      <c r="D1005" s="1" cm="1">
        <f t="array" ref="D1005">MIN(FIND({0,1,2,3,4,5,6,7,8,9},Table_0__2[[#This Row],[Sample A]]&amp;"0123456789"))</f>
        <v>7</v>
      </c>
      <c r="E1005" s="1" t="str">
        <f>LEFT(Table_0__2[[#This Row],[Sample A]],Table_0__2[[#This Row],[Column1]]-1)</f>
        <v>Pink (</v>
      </c>
      <c r="F1005" s="2" t="str">
        <f>SUBSTITUTE((RIGHT(Table_0__2[[#This Row],[Sample A]],LEN(Table_0__2[[#This Row],[Sample A]]) - Table_0__2[[#This Row],[Column1]]+1)), "%", "")</f>
        <v>5) 10 </v>
      </c>
      <c r="G1005" s="1" cm="1">
        <f t="array" ref="G1005">MIN(FIND({0,1,2,3,4,5,6,7,8,9},Table_0__2[[#This Row],[Sample B]]&amp;"0123456789"))</f>
        <v>6</v>
      </c>
      <c r="H1005" s="1" t="str">
        <f>SUBSTITUTE((RIGHT(Table_0__2[[#This Row],[Sample B]],LEN(Table_0__2[[#This Row],[Sample B]]) - Table_0__2[[#This Row],[Column4]]+1)), "%", "")</f>
        <v>4 </v>
      </c>
      <c r="I1005" s="1" t="e">
        <f>AVERAGE(Table_0__2[[#This Row],[Column3]],Table_0__2[[#This Row],[Column5]])</f>
        <v>#DIV/0!</v>
      </c>
    </row>
    <row r="1006" spans="1:9" x14ac:dyDescent="0.25">
      <c r="A1006" s="1" t="s">
        <v>136</v>
      </c>
      <c r="B1006" s="1" t="s">
        <v>600</v>
      </c>
      <c r="C1006" s="1" t="s">
        <v>377</v>
      </c>
      <c r="D1006" s="1" cm="1">
        <f t="array" ref="D1006">MIN(FIND({0,1,2,3,4,5,6,7,8,9},Table_0__2[[#This Row],[Sample A]]&amp;"0123456789"))</f>
        <v>8</v>
      </c>
      <c r="E1006" s="1" t="str">
        <f>LEFT(Table_0__2[[#This Row],[Sample A]],Table_0__2[[#This Row],[Column1]]-1)</f>
        <v>White (</v>
      </c>
      <c r="F1006" s="2" t="str">
        <f>SUBSTITUTE((RIGHT(Table_0__2[[#This Row],[Sample A]],LEN(Table_0__2[[#This Row],[Sample A]]) - Table_0__2[[#This Row],[Column1]]+1)), "%", "")</f>
        <v>1) 2 </v>
      </c>
      <c r="G1006" s="1" cm="1">
        <f t="array" ref="G1006">MIN(FIND({0,1,2,3,4,5,6,7,8,9},Table_0__2[[#This Row],[Sample B]]&amp;"0123456789"))</f>
        <v>7</v>
      </c>
      <c r="H1006" s="1" t="str">
        <f>SUBSTITUTE((RIGHT(Table_0__2[[#This Row],[Sample B]],LEN(Table_0__2[[#This Row],[Sample B]]) - Table_0__2[[#This Row],[Column4]]+1)), "%", "")</f>
        <v>8 </v>
      </c>
      <c r="I1006" s="1" t="e">
        <f>AVERAGE(Table_0__2[[#This Row],[Column3]],Table_0__2[[#This Row],[Column5]])</f>
        <v>#DIV/0!</v>
      </c>
    </row>
    <row r="1007" spans="1:9" x14ac:dyDescent="0.25">
      <c r="A1007" s="1" t="s">
        <v>136</v>
      </c>
      <c r="B1007" s="1" t="s">
        <v>601</v>
      </c>
      <c r="C1007" s="1" t="s">
        <v>316</v>
      </c>
      <c r="D1007" s="1" cm="1">
        <f t="array" ref="D1007">MIN(FIND({0,1,2,3,4,5,6,7,8,9},Table_0__2[[#This Row],[Sample A]]&amp;"0123456789"))</f>
        <v>9</v>
      </c>
      <c r="E1007" s="1" t="str">
        <f>LEFT(Table_0__2[[#This Row],[Sample A]],Table_0__2[[#This Row],[Column1]]-1)</f>
        <v>Purple (</v>
      </c>
      <c r="F1007" s="2" t="str">
        <f>SUBSTITUTE((RIGHT(Table_0__2[[#This Row],[Sample A]],LEN(Table_0__2[[#This Row],[Sample A]]) - Table_0__2[[#This Row],[Column1]]+1)), "%", "")</f>
        <v>2) 4 </v>
      </c>
      <c r="G1007" s="1" cm="1">
        <f t="array" ref="G1007">MIN(FIND({0,1,2,3,4,5,6,7,8,9},Table_0__2[[#This Row],[Sample B]]&amp;"0123456789"))</f>
        <v>8</v>
      </c>
      <c r="H1007" s="1" t="str">
        <f>SUBSTITUTE((RIGHT(Table_0__2[[#This Row],[Sample B]],LEN(Table_0__2[[#This Row],[Sample B]]) - Table_0__2[[#This Row],[Column4]]+1)), "%", "")</f>
        <v>6 </v>
      </c>
      <c r="I1007" s="1" t="e">
        <f>AVERAGE(Table_0__2[[#This Row],[Column3]],Table_0__2[[#This Row],[Column5]])</f>
        <v>#DIV/0!</v>
      </c>
    </row>
    <row r="1008" spans="1:9" x14ac:dyDescent="0.25">
      <c r="A1008" s="1" t="s">
        <v>136</v>
      </c>
      <c r="B1008" s="1" t="s">
        <v>602</v>
      </c>
      <c r="C1008" s="1" t="s">
        <v>453</v>
      </c>
      <c r="D1008" s="1" cm="1">
        <f t="array" ref="D1008">MIN(FIND({0,1,2,3,4,5,6,7,8,9},Table_0__2[[#This Row],[Sample A]]&amp;"0123456789"))</f>
        <v>7</v>
      </c>
      <c r="E1008" s="1" t="str">
        <f>LEFT(Table_0__2[[#This Row],[Sample A]],Table_0__2[[#This Row],[Column1]]-1)</f>
        <v>Gold (</v>
      </c>
      <c r="F1008" s="2" t="str">
        <f>SUBSTITUTE((RIGHT(Table_0__2[[#This Row],[Sample A]],LEN(Table_0__2[[#This Row],[Sample A]]) - Table_0__2[[#This Row],[Column1]]+1)), "%", "")</f>
        <v>2) 4 </v>
      </c>
      <c r="G1008" s="1" cm="1">
        <f t="array" ref="G1008">MIN(FIND({0,1,2,3,4,5,6,7,8,9},Table_0__2[[#This Row],[Sample B]]&amp;"0123456789"))</f>
        <v>6</v>
      </c>
      <c r="H1008" s="1" t="str">
        <f>SUBSTITUTE((RIGHT(Table_0__2[[#This Row],[Sample B]],LEN(Table_0__2[[#This Row],[Sample B]]) - Table_0__2[[#This Row],[Column4]]+1)), "%", "")</f>
        <v>4 </v>
      </c>
      <c r="I1008" s="1" t="e">
        <f>AVERAGE(Table_0__2[[#This Row],[Column3]],Table_0__2[[#This Row],[Column5]])</f>
        <v>#DIV/0!</v>
      </c>
    </row>
    <row r="1009" spans="1:9" x14ac:dyDescent="0.25">
      <c r="A1009" s="1" t="s">
        <v>136</v>
      </c>
      <c r="B1009" s="1" t="s">
        <v>603</v>
      </c>
      <c r="C1009" s="1" t="s">
        <v>213</v>
      </c>
      <c r="D1009" s="1" cm="1">
        <f t="array" ref="D1009">MIN(FIND({0,1,2,3,4,5,6,7,8,9},Table_0__2[[#This Row],[Sample A]]&amp;"0123456789"))</f>
        <v>9</v>
      </c>
      <c r="E1009" s="1" t="str">
        <f>LEFT(Table_0__2[[#This Row],[Sample A]],Table_0__2[[#This Row],[Column1]]-1)</f>
        <v>Orange (</v>
      </c>
      <c r="F1009" s="2" t="str">
        <f>SUBSTITUTE((RIGHT(Table_0__2[[#This Row],[Sample A]],LEN(Table_0__2[[#This Row],[Sample A]]) - Table_0__2[[#This Row],[Column1]]+1)), "%", "")</f>
        <v>1) 2 </v>
      </c>
      <c r="G1009" s="1" cm="1">
        <f t="array" ref="G1009">MIN(FIND({0,1,2,3,4,5,6,7,8,9},Table_0__2[[#This Row],[Sample B]]&amp;"0123456789"))</f>
        <v>8</v>
      </c>
      <c r="H1009" s="1" t="str">
        <f>SUBSTITUTE((RIGHT(Table_0__2[[#This Row],[Sample B]],LEN(Table_0__2[[#This Row],[Sample B]]) - Table_0__2[[#This Row],[Column4]]+1)), "%", "")</f>
        <v>4 </v>
      </c>
      <c r="I1009" s="1" t="e">
        <f>AVERAGE(Table_0__2[[#This Row],[Column3]],Table_0__2[[#This Row],[Column5]])</f>
        <v>#DIV/0!</v>
      </c>
    </row>
    <row r="1010" spans="1:9" x14ac:dyDescent="0.25">
      <c r="A1010" s="1" t="s">
        <v>136</v>
      </c>
      <c r="B1010" s="1" t="s">
        <v>604</v>
      </c>
      <c r="C1010" s="1" t="s">
        <v>295</v>
      </c>
      <c r="D1010" s="1" cm="1">
        <f t="array" ref="D1010">MIN(FIND({0,1,2,3,4,5,6,7,8,9},Table_0__2[[#This Row],[Sample A]]&amp;"0123456789"))</f>
        <v>9</v>
      </c>
      <c r="E1010" s="1" t="str">
        <f>LEFT(Table_0__2[[#This Row],[Sample A]],Table_0__2[[#This Row],[Column1]]-1)</f>
        <v>Silver (</v>
      </c>
      <c r="F1010" s="2" t="str">
        <f>SUBSTITUTE((RIGHT(Table_0__2[[#This Row],[Sample A]],LEN(Table_0__2[[#This Row],[Sample A]]) - Table_0__2[[#This Row],[Column1]]+1)), "%", "")</f>
        <v>2) 4 </v>
      </c>
      <c r="G1010" s="1" cm="1">
        <f t="array" ref="G1010">MIN(FIND({0,1,2,3,4,5,6,7,8,9},Table_0__2[[#This Row],[Sample B]]&amp;"0123456789"))</f>
        <v>7</v>
      </c>
      <c r="H1010" s="1" t="str">
        <f>SUBSTITUTE((RIGHT(Table_0__2[[#This Row],[Sample B]],LEN(Table_0__2[[#This Row],[Sample B]]) - Table_0__2[[#This Row],[Column4]]+1)), "%", "")</f>
        <v>2 </v>
      </c>
      <c r="I1010" s="1" t="e">
        <f>AVERAGE(Table_0__2[[#This Row],[Column3]],Table_0__2[[#This Row],[Column5]])</f>
        <v>#DIV/0!</v>
      </c>
    </row>
    <row r="1011" spans="1:9" x14ac:dyDescent="0.25">
      <c r="A1011" s="1" t="s">
        <v>137</v>
      </c>
      <c r="B1011" s="1" t="s">
        <v>583</v>
      </c>
      <c r="C1011" s="1" t="s">
        <v>605</v>
      </c>
      <c r="D1011" s="1" cm="1">
        <f t="array" ref="D1011">MIN(FIND({0,1,2,3,4,5,6,7,8,9},Table_0__2[[#This Row],[Sample A]]&amp;"0123456789"))</f>
        <v>7</v>
      </c>
      <c r="E1011" s="1" t="str">
        <f>LEFT(Table_0__2[[#This Row],[Sample A]],Table_0__2[[#This Row],[Column1]]-1)</f>
        <v xml:space="preserve">White </v>
      </c>
      <c r="F1011" s="2" t="str">
        <f>SUBSTITUTE((RIGHT(Table_0__2[[#This Row],[Sample A]],LEN(Table_0__2[[#This Row],[Sample A]]) - Table_0__2[[#This Row],[Column1]]+1)), "%", "")</f>
        <v>76 </v>
      </c>
      <c r="G1011" s="1" cm="1">
        <f t="array" ref="G1011">MIN(FIND({0,1,2,3,4,5,6,7,8,9},Table_0__2[[#This Row],[Sample B]]&amp;"0123456789"))</f>
        <v>7</v>
      </c>
      <c r="H1011" s="1" t="str">
        <f>SUBSTITUTE((RIGHT(Table_0__2[[#This Row],[Sample B]],LEN(Table_0__2[[#This Row],[Sample B]]) - Table_0__2[[#This Row],[Column4]]+1)), "%", "")</f>
        <v>77 </v>
      </c>
      <c r="I1011" s="1" t="e">
        <f>AVERAGE(Table_0__2[[#This Row],[Column3]],Table_0__2[[#This Row],[Column5]])</f>
        <v>#DIV/0!</v>
      </c>
    </row>
    <row r="1012" spans="1:9" x14ac:dyDescent="0.25">
      <c r="A1012" s="1" t="s">
        <v>137</v>
      </c>
      <c r="B1012" s="1" t="s">
        <v>259</v>
      </c>
      <c r="C1012" s="1" t="s">
        <v>259</v>
      </c>
      <c r="D1012" s="1" cm="1">
        <f t="array" ref="D1012">MIN(FIND({0,1,2,3,4,5,6,7,8,9},Table_0__2[[#This Row],[Sample A]]&amp;"0123456789"))</f>
        <v>7</v>
      </c>
      <c r="E1012" s="1" t="str">
        <f>LEFT(Table_0__2[[#This Row],[Sample A]],Table_0__2[[#This Row],[Column1]]-1)</f>
        <v xml:space="preserve">Black </v>
      </c>
      <c r="F1012" s="2" t="str">
        <f>SUBSTITUTE((RIGHT(Table_0__2[[#This Row],[Sample A]],LEN(Table_0__2[[#This Row],[Sample A]]) - Table_0__2[[#This Row],[Column1]]+1)), "%", "")</f>
        <v>4 </v>
      </c>
      <c r="G1012" s="1" cm="1">
        <f t="array" ref="G1012">MIN(FIND({0,1,2,3,4,5,6,7,8,9},Table_0__2[[#This Row],[Sample B]]&amp;"0123456789"))</f>
        <v>7</v>
      </c>
      <c r="H1012" s="1" t="str">
        <f>SUBSTITUTE((RIGHT(Table_0__2[[#This Row],[Sample B]],LEN(Table_0__2[[#This Row],[Sample B]]) - Table_0__2[[#This Row],[Column4]]+1)), "%", "")</f>
        <v>4 </v>
      </c>
      <c r="I1012" s="1" t="e">
        <f>AVERAGE(Table_0__2[[#This Row],[Column3]],Table_0__2[[#This Row],[Column5]])</f>
        <v>#DIV/0!</v>
      </c>
    </row>
    <row r="1013" spans="1:9" x14ac:dyDescent="0.25">
      <c r="A1013" s="1" t="s">
        <v>137</v>
      </c>
      <c r="B1013" s="1" t="s">
        <v>453</v>
      </c>
      <c r="C1013" s="1" t="s">
        <v>606</v>
      </c>
      <c r="D1013" s="1" cm="1">
        <f t="array" ref="D1013">MIN(FIND({0,1,2,3,4,5,6,7,8,9},Table_0__2[[#This Row],[Sample A]]&amp;"0123456789"))</f>
        <v>6</v>
      </c>
      <c r="E1013" s="1" t="str">
        <f>LEFT(Table_0__2[[#This Row],[Sample A]],Table_0__2[[#This Row],[Column1]]-1)</f>
        <v xml:space="preserve">Gold </v>
      </c>
      <c r="F1013" s="2" t="str">
        <f>SUBSTITUTE((RIGHT(Table_0__2[[#This Row],[Sample A]],LEN(Table_0__2[[#This Row],[Sample A]]) - Table_0__2[[#This Row],[Column1]]+1)), "%", "")</f>
        <v>4 </v>
      </c>
      <c r="G1013" s="1" cm="1">
        <f t="array" ref="G1013">MIN(FIND({0,1,2,3,4,5,6,7,8,9},Table_0__2[[#This Row],[Sample B]]&amp;"0123456789"))</f>
        <v>6</v>
      </c>
      <c r="H1013" s="1" t="str">
        <f>SUBSTITUTE((RIGHT(Table_0__2[[#This Row],[Sample B]],LEN(Table_0__2[[#This Row],[Sample B]]) - Table_0__2[[#This Row],[Column4]]+1)), "%", "")</f>
        <v>9 </v>
      </c>
      <c r="I1013" s="1" t="e">
        <f>AVERAGE(Table_0__2[[#This Row],[Column3]],Table_0__2[[#This Row],[Column5]])</f>
        <v>#DIV/0!</v>
      </c>
    </row>
    <row r="1014" spans="1:9" x14ac:dyDescent="0.25">
      <c r="A1014" s="1" t="s">
        <v>137</v>
      </c>
      <c r="B1014" s="1" t="s">
        <v>229</v>
      </c>
      <c r="C1014" s="1" t="s">
        <v>173</v>
      </c>
      <c r="D1014" s="1" cm="1">
        <f t="array" ref="D1014">MIN(FIND({0,1,2,3,4,5,6,7,8,9},Table_0__2[[#This Row],[Sample A]]&amp;"0123456789"))</f>
        <v>5</v>
      </c>
      <c r="E1014" s="1" t="str">
        <f>LEFT(Table_0__2[[#This Row],[Sample A]],Table_0__2[[#This Row],[Column1]]-1)</f>
        <v xml:space="preserve">Red </v>
      </c>
      <c r="F1014" s="2" t="str">
        <f>SUBSTITUTE((RIGHT(Table_0__2[[#This Row],[Sample A]],LEN(Table_0__2[[#This Row],[Sample A]]) - Table_0__2[[#This Row],[Column1]]+1)), "%", "")</f>
        <v>6 </v>
      </c>
      <c r="G1014" s="1" cm="1">
        <f t="array" ref="G1014">MIN(FIND({0,1,2,3,4,5,6,7,8,9},Table_0__2[[#This Row],[Sample B]]&amp;"0123456789"))</f>
        <v>7</v>
      </c>
      <c r="H1014" s="1" t="str">
        <f>SUBSTITUTE((RIGHT(Table_0__2[[#This Row],[Sample B]],LEN(Table_0__2[[#This Row],[Sample B]]) - Table_0__2[[#This Row],[Column4]]+1)), "%", "")</f>
        <v>4 </v>
      </c>
      <c r="I1014" s="1" t="e">
        <f>AVERAGE(Table_0__2[[#This Row],[Column3]],Table_0__2[[#This Row],[Column5]])</f>
        <v>#DIV/0!</v>
      </c>
    </row>
    <row r="1015" spans="1:9" x14ac:dyDescent="0.25">
      <c r="A1015" s="1" t="s">
        <v>137</v>
      </c>
      <c r="B1015" s="1" t="s">
        <v>184</v>
      </c>
      <c r="C1015" s="1" t="s">
        <v>232</v>
      </c>
      <c r="D1015" s="1" cm="1">
        <f t="array" ref="D1015">MIN(FIND({0,1,2,3,4,5,6,7,8,9},Table_0__2[[#This Row],[Sample A]]&amp;"0123456789"))</f>
        <v>6</v>
      </c>
      <c r="E1015" s="1" t="str">
        <f>LEFT(Table_0__2[[#This Row],[Sample A]],Table_0__2[[#This Row],[Column1]]-1)</f>
        <v xml:space="preserve">Blue </v>
      </c>
      <c r="F1015" s="2" t="str">
        <f>SUBSTITUTE((RIGHT(Table_0__2[[#This Row],[Sample A]],LEN(Table_0__2[[#This Row],[Sample A]]) - Table_0__2[[#This Row],[Column1]]+1)), "%", "")</f>
        <v>4 </v>
      </c>
      <c r="G1015" s="1" cm="1">
        <f t="array" ref="G1015">MIN(FIND({0,1,2,3,4,5,6,7,8,9},Table_0__2[[#This Row],[Sample B]]&amp;"0123456789"))</f>
        <v>6</v>
      </c>
      <c r="H1015" s="1" t="str">
        <f>SUBSTITUTE((RIGHT(Table_0__2[[#This Row],[Sample B]],LEN(Table_0__2[[#This Row],[Sample B]]) - Table_0__2[[#This Row],[Column4]]+1)), "%", "")</f>
        <v>2 </v>
      </c>
      <c r="I1015" s="1" t="e">
        <f>AVERAGE(Table_0__2[[#This Row],[Column3]],Table_0__2[[#This Row],[Column5]])</f>
        <v>#DIV/0!</v>
      </c>
    </row>
    <row r="1016" spans="1:9" x14ac:dyDescent="0.25">
      <c r="A1016" s="1" t="s">
        <v>137</v>
      </c>
      <c r="B1016" s="1" t="s">
        <v>192</v>
      </c>
      <c r="C1016" s="1" t="s">
        <v>185</v>
      </c>
      <c r="D1016" s="1" cm="1">
        <f t="array" ref="D1016">MIN(FIND({0,1,2,3,4,5,6,7,8,9},Table_0__2[[#This Row],[Sample A]]&amp;"0123456789"))</f>
        <v>8</v>
      </c>
      <c r="E1016" s="1" t="str">
        <f>LEFT(Table_0__2[[#This Row],[Sample A]],Table_0__2[[#This Row],[Column1]]-1)</f>
        <v xml:space="preserve">Yellow </v>
      </c>
      <c r="F1016" s="2" t="str">
        <f>SUBSTITUTE((RIGHT(Table_0__2[[#This Row],[Sample A]],LEN(Table_0__2[[#This Row],[Sample A]]) - Table_0__2[[#This Row],[Column1]]+1)), "%", "")</f>
        <v>2 </v>
      </c>
      <c r="G1016" s="1" cm="1">
        <f t="array" ref="G1016">MIN(FIND({0,1,2,3,4,5,6,7,8,9},Table_0__2[[#This Row],[Sample B]]&amp;"0123456789"))</f>
        <v>6</v>
      </c>
      <c r="H1016" s="1" t="str">
        <f>SUBSTITUTE((RIGHT(Table_0__2[[#This Row],[Sample B]],LEN(Table_0__2[[#This Row],[Sample B]]) - Table_0__2[[#This Row],[Column4]]+1)), "%", "")</f>
        <v>2 </v>
      </c>
      <c r="I1016" s="1" t="e">
        <f>AVERAGE(Table_0__2[[#This Row],[Column3]],Table_0__2[[#This Row],[Column5]])</f>
        <v>#DIV/0!</v>
      </c>
    </row>
    <row r="1017" spans="1:9" x14ac:dyDescent="0.25">
      <c r="A1017" s="1" t="s">
        <v>137</v>
      </c>
      <c r="B1017" s="1" t="s">
        <v>178</v>
      </c>
      <c r="C1017" s="1" t="s">
        <v>174</v>
      </c>
      <c r="D1017" s="1" cm="1">
        <f t="array" ref="D1017">MIN(FIND({0,1,2,3,4,5,6,7,8,9},Table_0__2[[#This Row],[Sample A]]&amp;"0123456789"))</f>
        <v>8</v>
      </c>
      <c r="E1017" s="1" t="str">
        <f>LEFT(Table_0__2[[#This Row],[Sample A]],Table_0__2[[#This Row],[Column1]]-1)</f>
        <v xml:space="preserve">Purple </v>
      </c>
      <c r="F1017" s="2" t="str">
        <f>SUBSTITUTE((RIGHT(Table_0__2[[#This Row],[Sample A]],LEN(Table_0__2[[#This Row],[Sample A]]) - Table_0__2[[#This Row],[Column1]]+1)), "%", "")</f>
        <v>2 </v>
      </c>
      <c r="G1017" s="1" cm="1">
        <f t="array" ref="G1017">MIN(FIND({0,1,2,3,4,5,6,7,8,9},Table_0__2[[#This Row],[Sample B]]&amp;"0123456789"))</f>
        <v>7</v>
      </c>
      <c r="H1017" s="1" t="str">
        <f>SUBSTITUTE((RIGHT(Table_0__2[[#This Row],[Sample B]],LEN(Table_0__2[[#This Row],[Sample B]]) - Table_0__2[[#This Row],[Column4]]+1)), "%", "")</f>
        <v>2 </v>
      </c>
      <c r="I1017" s="1" t="e">
        <f>AVERAGE(Table_0__2[[#This Row],[Column3]],Table_0__2[[#This Row],[Column5]])</f>
        <v>#DIV/0!</v>
      </c>
    </row>
    <row r="1018" spans="1:9" x14ac:dyDescent="0.25">
      <c r="A1018" s="1" t="s">
        <v>138</v>
      </c>
      <c r="B1018" s="1" t="s">
        <v>550</v>
      </c>
      <c r="C1018" s="1" t="s">
        <v>568</v>
      </c>
      <c r="D1018" s="1" cm="1">
        <f t="array" ref="D1018">MIN(FIND({0,1,2,3,4,5,6,7,8,9},Table_0__2[[#This Row],[Sample A]]&amp;"0123456789"))</f>
        <v>7</v>
      </c>
      <c r="E1018" s="1" t="str">
        <f>LEFT(Table_0__2[[#This Row],[Sample A]],Table_0__2[[#This Row],[Column1]]-1)</f>
        <v xml:space="preserve">White </v>
      </c>
      <c r="F1018" s="2" t="str">
        <f>SUBSTITUTE((RIGHT(Table_0__2[[#This Row],[Sample A]],LEN(Table_0__2[[#This Row],[Sample A]]) - Table_0__2[[#This Row],[Column1]]+1)), "%", "")</f>
        <v>32 </v>
      </c>
      <c r="G1018" s="1" cm="1">
        <f t="array" ref="G1018">MIN(FIND({0,1,2,3,4,5,6,7,8,9},Table_0__2[[#This Row],[Sample B]]&amp;"0123456789"))</f>
        <v>7</v>
      </c>
      <c r="H1018" s="1" t="str">
        <f>SUBSTITUTE((RIGHT(Table_0__2[[#This Row],[Sample B]],LEN(Table_0__2[[#This Row],[Sample B]]) - Table_0__2[[#This Row],[Column4]]+1)), "%", "")</f>
        <v>23 </v>
      </c>
      <c r="I1018" s="1" t="e">
        <f>AVERAGE(Table_0__2[[#This Row],[Column3]],Table_0__2[[#This Row],[Column5]])</f>
        <v>#DIV/0!</v>
      </c>
    </row>
    <row r="1019" spans="1:9" x14ac:dyDescent="0.25">
      <c r="A1019" s="1" t="s">
        <v>138</v>
      </c>
      <c r="B1019" s="1" t="s">
        <v>562</v>
      </c>
      <c r="C1019" s="1" t="s">
        <v>607</v>
      </c>
      <c r="D1019" s="1" cm="1">
        <f t="array" ref="D1019">MIN(FIND({0,1,2,3,4,5,6,7,8,9},Table_0__2[[#This Row],[Sample A]]&amp;"0123456789"))</f>
        <v>8</v>
      </c>
      <c r="E1019" s="1" t="str">
        <f>LEFT(Table_0__2[[#This Row],[Sample A]],Table_0__2[[#This Row],[Column1]]-1)</f>
        <v xml:space="preserve">Yellow </v>
      </c>
      <c r="F1019" s="2" t="str">
        <f>SUBSTITUTE((RIGHT(Table_0__2[[#This Row],[Sample A]],LEN(Table_0__2[[#This Row],[Sample A]]) - Table_0__2[[#This Row],[Column1]]+1)), "%", "")</f>
        <v>20 </v>
      </c>
      <c r="G1019" s="1" cm="1">
        <f t="array" ref="G1019">MIN(FIND({0,1,2,3,4,5,6,7,8,9},Table_0__2[[#This Row],[Sample B]]&amp;"0123456789"))</f>
        <v>8</v>
      </c>
      <c r="H1019" s="1" t="str">
        <f>SUBSTITUTE((RIGHT(Table_0__2[[#This Row],[Sample B]],LEN(Table_0__2[[#This Row],[Sample B]]) - Table_0__2[[#This Row],[Column4]]+1)), "%", "")</f>
        <v>21 </v>
      </c>
      <c r="I1019" s="1" t="e">
        <f>AVERAGE(Table_0__2[[#This Row],[Column3]],Table_0__2[[#This Row],[Column5]])</f>
        <v>#DIV/0!</v>
      </c>
    </row>
    <row r="1020" spans="1:9" x14ac:dyDescent="0.25">
      <c r="A1020" s="1" t="s">
        <v>138</v>
      </c>
      <c r="B1020" s="1" t="s">
        <v>247</v>
      </c>
      <c r="C1020" s="1" t="s">
        <v>310</v>
      </c>
      <c r="D1020" s="1" cm="1">
        <f t="array" ref="D1020">MIN(FIND({0,1,2,3,4,5,6,7,8,9},Table_0__2[[#This Row],[Sample A]]&amp;"0123456789"))</f>
        <v>5</v>
      </c>
      <c r="E1020" s="1" t="str">
        <f>LEFT(Table_0__2[[#This Row],[Sample A]],Table_0__2[[#This Row],[Column1]]-1)</f>
        <v xml:space="preserve">Red </v>
      </c>
      <c r="F1020" s="2" t="str">
        <f>SUBSTITUTE((RIGHT(Table_0__2[[#This Row],[Sample A]],LEN(Table_0__2[[#This Row],[Sample A]]) - Table_0__2[[#This Row],[Column1]]+1)), "%", "")</f>
        <v>16 </v>
      </c>
      <c r="G1020" s="1" cm="1">
        <f t="array" ref="G1020">MIN(FIND({0,1,2,3,4,5,6,7,8,9},Table_0__2[[#This Row],[Sample B]]&amp;"0123456789"))</f>
        <v>5</v>
      </c>
      <c r="H1020" s="1" t="str">
        <f>SUBSTITUTE((RIGHT(Table_0__2[[#This Row],[Sample B]],LEN(Table_0__2[[#This Row],[Sample B]]) - Table_0__2[[#This Row],[Column4]]+1)), "%", "")</f>
        <v>19 </v>
      </c>
      <c r="I1020" s="1" t="e">
        <f>AVERAGE(Table_0__2[[#This Row],[Column3]],Table_0__2[[#This Row],[Column5]])</f>
        <v>#DIV/0!</v>
      </c>
    </row>
    <row r="1021" spans="1:9" x14ac:dyDescent="0.25">
      <c r="A1021" s="1" t="s">
        <v>138</v>
      </c>
      <c r="B1021" s="1" t="s">
        <v>255</v>
      </c>
      <c r="C1021" s="1" t="s">
        <v>425</v>
      </c>
      <c r="D1021" s="1" cm="1">
        <f t="array" ref="D1021">MIN(FIND({0,1,2,3,4,5,6,7,8,9},Table_0__2[[#This Row],[Sample A]]&amp;"0123456789"))</f>
        <v>7</v>
      </c>
      <c r="E1021" s="1" t="str">
        <f>LEFT(Table_0__2[[#This Row],[Sample A]],Table_0__2[[#This Row],[Column1]]-1)</f>
        <v xml:space="preserve">Green </v>
      </c>
      <c r="F1021" s="2" t="str">
        <f>SUBSTITUTE((RIGHT(Table_0__2[[#This Row],[Sample A]],LEN(Table_0__2[[#This Row],[Sample A]]) - Table_0__2[[#This Row],[Column1]]+1)), "%", "")</f>
        <v>8 </v>
      </c>
      <c r="G1021" s="1" cm="1">
        <f t="array" ref="G1021">MIN(FIND({0,1,2,3,4,5,6,7,8,9},Table_0__2[[#This Row],[Sample B]]&amp;"0123456789"))</f>
        <v>7</v>
      </c>
      <c r="H1021" s="1" t="str">
        <f>SUBSTITUTE((RIGHT(Table_0__2[[#This Row],[Sample B]],LEN(Table_0__2[[#This Row],[Sample B]]) - Table_0__2[[#This Row],[Column4]]+1)), "%", "")</f>
        <v>13 </v>
      </c>
      <c r="I1021" s="1" t="e">
        <f>AVERAGE(Table_0__2[[#This Row],[Column3]],Table_0__2[[#This Row],[Column5]])</f>
        <v>#DIV/0!</v>
      </c>
    </row>
    <row r="1022" spans="1:9" x14ac:dyDescent="0.25">
      <c r="A1022" s="1" t="s">
        <v>138</v>
      </c>
      <c r="B1022" s="1" t="s">
        <v>505</v>
      </c>
      <c r="C1022" s="1" t="s">
        <v>210</v>
      </c>
      <c r="D1022" s="1" cm="1">
        <f t="array" ref="D1022">MIN(FIND({0,1,2,3,4,5,6,7,8,9},Table_0__2[[#This Row],[Sample A]]&amp;"0123456789"))</f>
        <v>6</v>
      </c>
      <c r="E1022" s="1" t="str">
        <f>LEFT(Table_0__2[[#This Row],[Sample A]],Table_0__2[[#This Row],[Column1]]-1)</f>
        <v xml:space="preserve">Pink </v>
      </c>
      <c r="F1022" s="2" t="str">
        <f>SUBSTITUTE((RIGHT(Table_0__2[[#This Row],[Sample A]],LEN(Table_0__2[[#This Row],[Sample A]]) - Table_0__2[[#This Row],[Column1]]+1)), "%", "")</f>
        <v>10 </v>
      </c>
      <c r="G1022" s="1" cm="1">
        <f t="array" ref="G1022">MIN(FIND({0,1,2,3,4,5,6,7,8,9},Table_0__2[[#This Row],[Sample B]]&amp;"0123456789"))</f>
        <v>6</v>
      </c>
      <c r="H1022" s="1" t="str">
        <f>SUBSTITUTE((RIGHT(Table_0__2[[#This Row],[Sample B]],LEN(Table_0__2[[#This Row],[Sample B]]) - Table_0__2[[#This Row],[Column4]]+1)), "%", "")</f>
        <v>6 </v>
      </c>
      <c r="I1022" s="1" t="e">
        <f>AVERAGE(Table_0__2[[#This Row],[Column3]],Table_0__2[[#This Row],[Column5]])</f>
        <v>#DIV/0!</v>
      </c>
    </row>
    <row r="1023" spans="1:9" x14ac:dyDescent="0.25">
      <c r="A1023" s="1" t="s">
        <v>138</v>
      </c>
      <c r="B1023" s="1" t="s">
        <v>221</v>
      </c>
      <c r="C1023" s="1" t="s">
        <v>171</v>
      </c>
      <c r="D1023" s="1" cm="1">
        <f t="array" ref="D1023">MIN(FIND({0,1,2,3,4,5,6,7,8,9},Table_0__2[[#This Row],[Sample A]]&amp;"0123456789"))</f>
        <v>6</v>
      </c>
      <c r="E1023" s="1" t="str">
        <f>LEFT(Table_0__2[[#This Row],[Sample A]],Table_0__2[[#This Row],[Column1]]-1)</f>
        <v xml:space="preserve">Blue </v>
      </c>
      <c r="F1023" s="2" t="str">
        <f>SUBSTITUTE((RIGHT(Table_0__2[[#This Row],[Sample A]],LEN(Table_0__2[[#This Row],[Sample A]]) - Table_0__2[[#This Row],[Column1]]+1)), "%", "")</f>
        <v>2 </v>
      </c>
      <c r="G1023" s="1" cm="1">
        <f t="array" ref="G1023">MIN(FIND({0,1,2,3,4,5,6,7,8,9},Table_0__2[[#This Row],[Sample B]]&amp;"0123456789"))</f>
        <v>6</v>
      </c>
      <c r="H1023" s="1" t="str">
        <f>SUBSTITUTE((RIGHT(Table_0__2[[#This Row],[Sample B]],LEN(Table_0__2[[#This Row],[Sample B]]) - Table_0__2[[#This Row],[Column4]]+1)), "%", "")</f>
        <v>8 </v>
      </c>
      <c r="I1023" s="1" t="e">
        <f>AVERAGE(Table_0__2[[#This Row],[Column3]],Table_0__2[[#This Row],[Column5]])</f>
        <v>#DIV/0!</v>
      </c>
    </row>
    <row r="1024" spans="1:9" x14ac:dyDescent="0.25">
      <c r="A1024" s="1" t="s">
        <v>138</v>
      </c>
      <c r="B1024" s="1" t="s">
        <v>176</v>
      </c>
      <c r="C1024" s="1" t="s">
        <v>185</v>
      </c>
      <c r="D1024" s="1" cm="1">
        <f t="array" ref="D1024">MIN(FIND({0,1,2,3,4,5,6,7,8,9},Table_0__2[[#This Row],[Sample A]]&amp;"0123456789"))</f>
        <v>6</v>
      </c>
      <c r="E1024" s="1" t="str">
        <f>LEFT(Table_0__2[[#This Row],[Sample A]],Table_0__2[[#This Row],[Column1]]-1)</f>
        <v xml:space="preserve">Gray </v>
      </c>
      <c r="F1024" s="2" t="str">
        <f>SUBSTITUTE((RIGHT(Table_0__2[[#This Row],[Sample A]],LEN(Table_0__2[[#This Row],[Sample A]]) - Table_0__2[[#This Row],[Column1]]+1)), "%", "")</f>
        <v>4 </v>
      </c>
      <c r="G1024" s="1" cm="1">
        <f t="array" ref="G1024">MIN(FIND({0,1,2,3,4,5,6,7,8,9},Table_0__2[[#This Row],[Sample B]]&amp;"0123456789"))</f>
        <v>6</v>
      </c>
      <c r="H1024" s="1" t="str">
        <f>SUBSTITUTE((RIGHT(Table_0__2[[#This Row],[Sample B]],LEN(Table_0__2[[#This Row],[Sample B]]) - Table_0__2[[#This Row],[Column4]]+1)), "%", "")</f>
        <v>2 </v>
      </c>
      <c r="I1024" s="1" t="e">
        <f>AVERAGE(Table_0__2[[#This Row],[Column3]],Table_0__2[[#This Row],[Column5]])</f>
        <v>#DIV/0!</v>
      </c>
    </row>
    <row r="1025" spans="1:9" x14ac:dyDescent="0.25">
      <c r="A1025" s="1" t="s">
        <v>138</v>
      </c>
      <c r="B1025" s="1" t="s">
        <v>186</v>
      </c>
      <c r="C1025" s="1" t="s">
        <v>186</v>
      </c>
      <c r="D1025" s="1" cm="1">
        <f t="array" ref="D1025">MIN(FIND({0,1,2,3,4,5,6,7,8,9},Table_0__2[[#This Row],[Sample A]]&amp;"0123456789"))</f>
        <v>8</v>
      </c>
      <c r="E1025" s="1" t="str">
        <f>LEFT(Table_0__2[[#This Row],[Sample A]],Table_0__2[[#This Row],[Column1]]-1)</f>
        <v xml:space="preserve">Orange </v>
      </c>
      <c r="F1025" s="2" t="str">
        <f>SUBSTITUTE((RIGHT(Table_0__2[[#This Row],[Sample A]],LEN(Table_0__2[[#This Row],[Sample A]]) - Table_0__2[[#This Row],[Column1]]+1)), "%", "")</f>
        <v>2 </v>
      </c>
      <c r="G1025" s="1" cm="1">
        <f t="array" ref="G1025">MIN(FIND({0,1,2,3,4,5,6,7,8,9},Table_0__2[[#This Row],[Sample B]]&amp;"0123456789"))</f>
        <v>8</v>
      </c>
      <c r="H1025" s="1" t="str">
        <f>SUBSTITUTE((RIGHT(Table_0__2[[#This Row],[Sample B]],LEN(Table_0__2[[#This Row],[Sample B]]) - Table_0__2[[#This Row],[Column4]]+1)), "%", "")</f>
        <v>2 </v>
      </c>
      <c r="I1025" s="1" t="e">
        <f>AVERAGE(Table_0__2[[#This Row],[Column3]],Table_0__2[[#This Row],[Column5]])</f>
        <v>#DIV/0!</v>
      </c>
    </row>
    <row r="1026" spans="1:9" x14ac:dyDescent="0.25">
      <c r="A1026" s="1" t="s">
        <v>138</v>
      </c>
      <c r="B1026" s="1" t="s">
        <v>354</v>
      </c>
      <c r="C1026" s="1" t="s">
        <v>259</v>
      </c>
      <c r="D1026" s="1" cm="1">
        <f t="array" ref="D1026">MIN(FIND({0,1,2,3,4,5,6,7,8,9},Table_0__2[[#This Row],[Sample A]]&amp;"0123456789"))</f>
        <v>7</v>
      </c>
      <c r="E1026" s="1" t="str">
        <f>LEFT(Table_0__2[[#This Row],[Sample A]],Table_0__2[[#This Row],[Column1]]-1)</f>
        <v xml:space="preserve">Peach </v>
      </c>
      <c r="F1026" s="2" t="str">
        <f>SUBSTITUTE((RIGHT(Table_0__2[[#This Row],[Sample A]],LEN(Table_0__2[[#This Row],[Sample A]]) - Table_0__2[[#This Row],[Column1]]+1)), "%", "")</f>
        <v>2 </v>
      </c>
      <c r="G1026" s="1" cm="1">
        <f t="array" ref="G1026">MIN(FIND({0,1,2,3,4,5,6,7,8,9},Table_0__2[[#This Row],[Sample B]]&amp;"0123456789"))</f>
        <v>7</v>
      </c>
      <c r="H1026" s="1" t="str">
        <f>SUBSTITUTE((RIGHT(Table_0__2[[#This Row],[Sample B]],LEN(Table_0__2[[#This Row],[Sample B]]) - Table_0__2[[#This Row],[Column4]]+1)), "%", "")</f>
        <v>4 </v>
      </c>
      <c r="I1026" s="1" t="e">
        <f>AVERAGE(Table_0__2[[#This Row],[Column3]],Table_0__2[[#This Row],[Column5]])</f>
        <v>#DIV/0!</v>
      </c>
    </row>
    <row r="1027" spans="1:9" x14ac:dyDescent="0.25">
      <c r="A1027" s="1" t="s">
        <v>138</v>
      </c>
      <c r="B1027" s="1" t="s">
        <v>178</v>
      </c>
      <c r="C1027" s="1" t="s">
        <v>250</v>
      </c>
      <c r="D1027" s="1" cm="1">
        <f t="array" ref="D1027">MIN(FIND({0,1,2,3,4,5,6,7,8,9},Table_0__2[[#This Row],[Sample A]]&amp;"0123456789"))</f>
        <v>8</v>
      </c>
      <c r="E1027" s="1" t="str">
        <f>LEFT(Table_0__2[[#This Row],[Sample A]],Table_0__2[[#This Row],[Column1]]-1)</f>
        <v xml:space="preserve">Purple </v>
      </c>
      <c r="F1027" s="2" t="str">
        <f>SUBSTITUTE((RIGHT(Table_0__2[[#This Row],[Sample A]],LEN(Table_0__2[[#This Row],[Sample A]]) - Table_0__2[[#This Row],[Column1]]+1)), "%", "")</f>
        <v>2 </v>
      </c>
      <c r="G1027" s="1" cm="1">
        <f t="array" ref="G1027">MIN(FIND({0,1,2,3,4,5,6,7,8,9},Table_0__2[[#This Row],[Sample B]]&amp;"0123456789"))</f>
        <v>5</v>
      </c>
      <c r="H1027" s="1" t="str">
        <f>SUBSTITUTE((RIGHT(Table_0__2[[#This Row],[Sample B]],LEN(Table_0__2[[#This Row],[Sample B]]) - Table_0__2[[#This Row],[Column4]]+1)), "%", "")</f>
        <v>2 </v>
      </c>
      <c r="I1027" s="1" t="e">
        <f>AVERAGE(Table_0__2[[#This Row],[Column3]],Table_0__2[[#This Row],[Column5]])</f>
        <v>#DIV/0!</v>
      </c>
    </row>
    <row r="1028" spans="1:9" x14ac:dyDescent="0.25">
      <c r="A1028" s="1" t="s">
        <v>139</v>
      </c>
      <c r="B1028" s="1" t="s">
        <v>608</v>
      </c>
      <c r="C1028" s="1" t="s">
        <v>583</v>
      </c>
      <c r="D1028" s="1" cm="1">
        <f t="array" ref="D1028">MIN(FIND({0,1,2,3,4,5,6,7,8,9},Table_0__2[[#This Row],[Sample A]]&amp;"0123456789"))</f>
        <v>7</v>
      </c>
      <c r="E1028" s="1" t="str">
        <f>LEFT(Table_0__2[[#This Row],[Sample A]],Table_0__2[[#This Row],[Column1]]-1)</f>
        <v xml:space="preserve">White </v>
      </c>
      <c r="F1028" s="2" t="str">
        <f>SUBSTITUTE((RIGHT(Table_0__2[[#This Row],[Sample A]],LEN(Table_0__2[[#This Row],[Sample A]]) - Table_0__2[[#This Row],[Column1]]+1)), "%", "")</f>
        <v>68 </v>
      </c>
      <c r="G1028" s="1" cm="1">
        <f t="array" ref="G1028">MIN(FIND({0,1,2,3,4,5,6,7,8,9},Table_0__2[[#This Row],[Sample B]]&amp;"0123456789"))</f>
        <v>7</v>
      </c>
      <c r="H1028" s="1" t="str">
        <f>SUBSTITUTE((RIGHT(Table_0__2[[#This Row],[Sample B]],LEN(Table_0__2[[#This Row],[Sample B]]) - Table_0__2[[#This Row],[Column4]]+1)), "%", "")</f>
        <v>76 </v>
      </c>
      <c r="I1028" s="1" t="e">
        <f>AVERAGE(Table_0__2[[#This Row],[Column3]],Table_0__2[[#This Row],[Column5]])</f>
        <v>#DIV/0!</v>
      </c>
    </row>
    <row r="1029" spans="1:9" x14ac:dyDescent="0.25">
      <c r="A1029" s="1" t="s">
        <v>139</v>
      </c>
      <c r="B1029" s="1" t="s">
        <v>351</v>
      </c>
      <c r="C1029" s="1" t="s">
        <v>286</v>
      </c>
      <c r="D1029" s="1" cm="1">
        <f t="array" ref="D1029">MIN(FIND({0,1,2,3,4,5,6,7,8,9},Table_0__2[[#This Row],[Sample A]]&amp;"0123456789"))</f>
        <v>6</v>
      </c>
      <c r="E1029" s="1" t="str">
        <f>LEFT(Table_0__2[[#This Row],[Sample A]],Table_0__2[[#This Row],[Column1]]-1)</f>
        <v xml:space="preserve">Blue </v>
      </c>
      <c r="F1029" s="2" t="str">
        <f>SUBSTITUTE((RIGHT(Table_0__2[[#This Row],[Sample A]],LEN(Table_0__2[[#This Row],[Sample A]]) - Table_0__2[[#This Row],[Column1]]+1)), "%", "")</f>
        <v>18 </v>
      </c>
      <c r="G1029" s="1" cm="1">
        <f t="array" ref="G1029">MIN(FIND({0,1,2,3,4,5,6,7,8,9},Table_0__2[[#This Row],[Sample B]]&amp;"0123456789"))</f>
        <v>6</v>
      </c>
      <c r="H1029" s="1" t="str">
        <f>SUBSTITUTE((RIGHT(Table_0__2[[#This Row],[Sample B]],LEN(Table_0__2[[#This Row],[Sample B]]) - Table_0__2[[#This Row],[Column4]]+1)), "%", "")</f>
        <v>14 </v>
      </c>
      <c r="I1029" s="1" t="e">
        <f>AVERAGE(Table_0__2[[#This Row],[Column3]],Table_0__2[[#This Row],[Column5]])</f>
        <v>#DIV/0!</v>
      </c>
    </row>
    <row r="1030" spans="1:9" x14ac:dyDescent="0.25">
      <c r="A1030" s="1" t="s">
        <v>139</v>
      </c>
      <c r="B1030" s="1" t="s">
        <v>241</v>
      </c>
      <c r="C1030" s="1" t="s">
        <v>192</v>
      </c>
      <c r="D1030" s="1" cm="1">
        <f t="array" ref="D1030">MIN(FIND({0,1,2,3,4,5,6,7,8,9},Table_0__2[[#This Row],[Sample A]]&amp;"0123456789"))</f>
        <v>8</v>
      </c>
      <c r="E1030" s="1" t="str">
        <f>LEFT(Table_0__2[[#This Row],[Sample A]],Table_0__2[[#This Row],[Column1]]-1)</f>
        <v xml:space="preserve">Yellow </v>
      </c>
      <c r="F1030" s="2" t="str">
        <f>SUBSTITUTE((RIGHT(Table_0__2[[#This Row],[Sample A]],LEN(Table_0__2[[#This Row],[Sample A]]) - Table_0__2[[#This Row],[Column1]]+1)), "%", "")</f>
        <v>6 </v>
      </c>
      <c r="G1030" s="1" cm="1">
        <f t="array" ref="G1030">MIN(FIND({0,1,2,3,4,5,6,7,8,9},Table_0__2[[#This Row],[Sample B]]&amp;"0123456789"))</f>
        <v>8</v>
      </c>
      <c r="H1030" s="1" t="str">
        <f>SUBSTITUTE((RIGHT(Table_0__2[[#This Row],[Sample B]],LEN(Table_0__2[[#This Row],[Sample B]]) - Table_0__2[[#This Row],[Column4]]+1)), "%", "")</f>
        <v>2 </v>
      </c>
      <c r="I1030" s="1" t="e">
        <f>AVERAGE(Table_0__2[[#This Row],[Column3]],Table_0__2[[#This Row],[Column5]])</f>
        <v>#DIV/0!</v>
      </c>
    </row>
    <row r="1031" spans="1:9" x14ac:dyDescent="0.25">
      <c r="A1031" s="1" t="s">
        <v>139</v>
      </c>
      <c r="B1031" s="1" t="s">
        <v>266</v>
      </c>
      <c r="C1031" s="1" t="s">
        <v>453</v>
      </c>
      <c r="D1031" s="1" cm="1">
        <f t="array" ref="D1031">MIN(FIND({0,1,2,3,4,5,6,7,8,9},Table_0__2[[#This Row],[Sample A]]&amp;"0123456789"))</f>
        <v>6</v>
      </c>
      <c r="E1031" s="1" t="str">
        <f>LEFT(Table_0__2[[#This Row],[Sample A]],Table_0__2[[#This Row],[Column1]]-1)</f>
        <v xml:space="preserve">Gold </v>
      </c>
      <c r="F1031" s="2" t="str">
        <f>SUBSTITUTE((RIGHT(Table_0__2[[#This Row],[Sample A]],LEN(Table_0__2[[#This Row],[Sample A]]) - Table_0__2[[#This Row],[Column1]]+1)), "%", "")</f>
        <v>2 </v>
      </c>
      <c r="G1031" s="1" cm="1">
        <f t="array" ref="G1031">MIN(FIND({0,1,2,3,4,5,6,7,8,9},Table_0__2[[#This Row],[Sample B]]&amp;"0123456789"))</f>
        <v>6</v>
      </c>
      <c r="H1031" s="1" t="str">
        <f>SUBSTITUTE((RIGHT(Table_0__2[[#This Row],[Sample B]],LEN(Table_0__2[[#This Row],[Sample B]]) - Table_0__2[[#This Row],[Column4]]+1)), "%", "")</f>
        <v>4 </v>
      </c>
      <c r="I1031" s="1" t="e">
        <f>AVERAGE(Table_0__2[[#This Row],[Column3]],Table_0__2[[#This Row],[Column5]])</f>
        <v>#DIV/0!</v>
      </c>
    </row>
    <row r="1032" spans="1:9" x14ac:dyDescent="0.25">
      <c r="A1032" s="1" t="s">
        <v>139</v>
      </c>
      <c r="B1032" s="1" t="s">
        <v>172</v>
      </c>
      <c r="C1032" s="1" t="s">
        <v>295</v>
      </c>
      <c r="D1032" s="1" cm="1">
        <f t="array" ref="D1032">MIN(FIND({0,1,2,3,4,5,6,7,8,9},Table_0__2[[#This Row],[Sample A]]&amp;"0123456789"))</f>
        <v>7</v>
      </c>
      <c r="E1032" s="1" t="str">
        <f>LEFT(Table_0__2[[#This Row],[Sample A]],Table_0__2[[#This Row],[Column1]]-1)</f>
        <v xml:space="preserve">Green </v>
      </c>
      <c r="F1032" s="2" t="str">
        <f>SUBSTITUTE((RIGHT(Table_0__2[[#This Row],[Sample A]],LEN(Table_0__2[[#This Row],[Sample A]]) - Table_0__2[[#This Row],[Column1]]+1)), "%", "")</f>
        <v>2 </v>
      </c>
      <c r="G1032" s="1" cm="1">
        <f t="array" ref="G1032">MIN(FIND({0,1,2,3,4,5,6,7,8,9},Table_0__2[[#This Row],[Sample B]]&amp;"0123456789"))</f>
        <v>7</v>
      </c>
      <c r="H1032" s="1" t="str">
        <f>SUBSTITUTE((RIGHT(Table_0__2[[#This Row],[Sample B]],LEN(Table_0__2[[#This Row],[Sample B]]) - Table_0__2[[#This Row],[Column4]]+1)), "%", "")</f>
        <v>2 </v>
      </c>
      <c r="I1032" s="1" t="e">
        <f>AVERAGE(Table_0__2[[#This Row],[Column3]],Table_0__2[[#This Row],[Column5]])</f>
        <v>#DIV/0!</v>
      </c>
    </row>
    <row r="1033" spans="1:9" x14ac:dyDescent="0.25">
      <c r="A1033" s="1" t="s">
        <v>139</v>
      </c>
      <c r="B1033" s="1" t="s">
        <v>187</v>
      </c>
      <c r="C1033" s="1" t="s">
        <v>186</v>
      </c>
      <c r="D1033" s="1" cm="1">
        <f t="array" ref="D1033">MIN(FIND({0,1,2,3,4,5,6,7,8,9},Table_0__2[[#This Row],[Sample A]]&amp;"0123456789"))</f>
        <v>8</v>
      </c>
      <c r="E1033" s="1" t="str">
        <f>LEFT(Table_0__2[[#This Row],[Sample A]],Table_0__2[[#This Row],[Column1]]-1)</f>
        <v xml:space="preserve">Silver </v>
      </c>
      <c r="F1033" s="2" t="str">
        <f>SUBSTITUTE((RIGHT(Table_0__2[[#This Row],[Sample A]],LEN(Table_0__2[[#This Row],[Sample A]]) - Table_0__2[[#This Row],[Column1]]+1)), "%", "")</f>
        <v>2 </v>
      </c>
      <c r="G1033" s="1" cm="1">
        <f t="array" ref="G1033">MIN(FIND({0,1,2,3,4,5,6,7,8,9},Table_0__2[[#This Row],[Sample B]]&amp;"0123456789"))</f>
        <v>8</v>
      </c>
      <c r="H1033" s="1" t="str">
        <f>SUBSTITUTE((RIGHT(Table_0__2[[#This Row],[Sample B]],LEN(Table_0__2[[#This Row],[Sample B]]) - Table_0__2[[#This Row],[Column4]]+1)), "%", "")</f>
        <v>2 </v>
      </c>
      <c r="I1033" s="1" t="e">
        <f>AVERAGE(Table_0__2[[#This Row],[Column3]],Table_0__2[[#This Row],[Column5]])</f>
        <v>#DIV/0!</v>
      </c>
    </row>
    <row r="1034" spans="1:9" x14ac:dyDescent="0.25">
      <c r="A1034" s="1" t="s">
        <v>140</v>
      </c>
      <c r="B1034" s="1" t="s">
        <v>358</v>
      </c>
      <c r="C1034" s="1" t="s">
        <v>609</v>
      </c>
      <c r="D1034" s="1" cm="1">
        <f t="array" ref="D1034">MIN(FIND({0,1,2,3,4,5,6,7,8,9},Table_0__2[[#This Row],[Sample A]]&amp;"0123456789"))</f>
        <v>5</v>
      </c>
      <c r="E1034" s="1" t="str">
        <f>LEFT(Table_0__2[[#This Row],[Sample A]],Table_0__2[[#This Row],[Column1]]-1)</f>
        <v xml:space="preserve">Red </v>
      </c>
      <c r="F1034" s="2" t="str">
        <f>SUBSTITUTE((RIGHT(Table_0__2[[#This Row],[Sample A]],LEN(Table_0__2[[#This Row],[Sample A]]) - Table_0__2[[#This Row],[Column1]]+1)), "%", "")</f>
        <v>47 </v>
      </c>
      <c r="G1034" s="1" cm="1">
        <f t="array" ref="G1034">MIN(FIND({0,1,2,3,4,5,6,7,8,9},Table_0__2[[#This Row],[Sample B]]&amp;"0123456789"))</f>
        <v>5</v>
      </c>
      <c r="H1034" s="1" t="str">
        <f>SUBSTITUTE((RIGHT(Table_0__2[[#This Row],[Sample B]],LEN(Table_0__2[[#This Row],[Sample B]]) - Table_0__2[[#This Row],[Column4]]+1)), "%", "")</f>
        <v>42 </v>
      </c>
      <c r="I1034" s="1" t="e">
        <f>AVERAGE(Table_0__2[[#This Row],[Column3]],Table_0__2[[#This Row],[Column5]])</f>
        <v>#DIV/0!</v>
      </c>
    </row>
    <row r="1035" spans="1:9" x14ac:dyDescent="0.25">
      <c r="A1035" s="1" t="s">
        <v>140</v>
      </c>
      <c r="B1035" s="1" t="s">
        <v>610</v>
      </c>
      <c r="C1035" s="1" t="s">
        <v>244</v>
      </c>
      <c r="D1035" s="1" cm="1">
        <f t="array" ref="D1035">MIN(FIND({0,1,2,3,4,5,6,7,8,9},Table_0__2[[#This Row],[Sample A]]&amp;"0123456789"))</f>
        <v>7</v>
      </c>
      <c r="E1035" s="1" t="str">
        <f>LEFT(Table_0__2[[#This Row],[Sample A]],Table_0__2[[#This Row],[Column1]]-1)</f>
        <v xml:space="preserve">Green </v>
      </c>
      <c r="F1035" s="2" t="str">
        <f>SUBSTITUTE((RIGHT(Table_0__2[[#This Row],[Sample A]],LEN(Table_0__2[[#This Row],[Sample A]]) - Table_0__2[[#This Row],[Column1]]+1)), "%", "")</f>
        <v>31 </v>
      </c>
      <c r="G1035" s="1" cm="1">
        <f t="array" ref="G1035">MIN(FIND({0,1,2,3,4,5,6,7,8,9},Table_0__2[[#This Row],[Sample B]]&amp;"0123456789"))</f>
        <v>7</v>
      </c>
      <c r="H1035" s="1" t="str">
        <f>SUBSTITUTE((RIGHT(Table_0__2[[#This Row],[Sample B]],LEN(Table_0__2[[#This Row],[Sample B]]) - Table_0__2[[#This Row],[Column4]]+1)), "%", "")</f>
        <v>26 </v>
      </c>
      <c r="I1035" s="1" t="e">
        <f>AVERAGE(Table_0__2[[#This Row],[Column3]],Table_0__2[[#This Row],[Column5]])</f>
        <v>#DIV/0!</v>
      </c>
    </row>
    <row r="1036" spans="1:9" x14ac:dyDescent="0.25">
      <c r="A1036" s="1" t="s">
        <v>140</v>
      </c>
      <c r="B1036" s="1" t="s">
        <v>337</v>
      </c>
      <c r="C1036" s="1" t="s">
        <v>287</v>
      </c>
      <c r="D1036" s="1" cm="1">
        <f t="array" ref="D1036">MIN(FIND({0,1,2,3,4,5,6,7,8,9},Table_0__2[[#This Row],[Sample A]]&amp;"0123456789"))</f>
        <v>8</v>
      </c>
      <c r="E1036" s="1" t="str">
        <f>LEFT(Table_0__2[[#This Row],[Sample A]],Table_0__2[[#This Row],[Column1]]-1)</f>
        <v xml:space="preserve">Yellow </v>
      </c>
      <c r="F1036" s="2" t="str">
        <f>SUBSTITUTE((RIGHT(Table_0__2[[#This Row],[Sample A]],LEN(Table_0__2[[#This Row],[Sample A]]) - Table_0__2[[#This Row],[Column1]]+1)), "%", "")</f>
        <v>8 </v>
      </c>
      <c r="G1036" s="1" cm="1">
        <f t="array" ref="G1036">MIN(FIND({0,1,2,3,4,5,6,7,8,9},Table_0__2[[#This Row],[Sample B]]&amp;"0123456789"))</f>
        <v>8</v>
      </c>
      <c r="H1036" s="1" t="str">
        <f>SUBSTITUTE((RIGHT(Table_0__2[[#This Row],[Sample B]],LEN(Table_0__2[[#This Row],[Sample B]]) - Table_0__2[[#This Row],[Column4]]+1)), "%", "")</f>
        <v>10 </v>
      </c>
      <c r="I1036" s="1" t="e">
        <f>AVERAGE(Table_0__2[[#This Row],[Column3]],Table_0__2[[#This Row],[Column5]])</f>
        <v>#DIV/0!</v>
      </c>
    </row>
    <row r="1037" spans="1:9" x14ac:dyDescent="0.25">
      <c r="A1037" s="1" t="s">
        <v>140</v>
      </c>
      <c r="B1037" s="1" t="s">
        <v>211</v>
      </c>
      <c r="C1037" s="1" t="s">
        <v>377</v>
      </c>
      <c r="D1037" s="1" cm="1">
        <f t="array" ref="D1037">MIN(FIND({0,1,2,3,4,5,6,7,8,9},Table_0__2[[#This Row],[Sample A]]&amp;"0123456789"))</f>
        <v>7</v>
      </c>
      <c r="E1037" s="1" t="str">
        <f>LEFT(Table_0__2[[#This Row],[Sample A]],Table_0__2[[#This Row],[Column1]]-1)</f>
        <v xml:space="preserve">White </v>
      </c>
      <c r="F1037" s="2" t="str">
        <f>SUBSTITUTE((RIGHT(Table_0__2[[#This Row],[Sample A]],LEN(Table_0__2[[#This Row],[Sample A]]) - Table_0__2[[#This Row],[Column1]]+1)), "%", "")</f>
        <v>4 </v>
      </c>
      <c r="G1037" s="1" cm="1">
        <f t="array" ref="G1037">MIN(FIND({0,1,2,3,4,5,6,7,8,9},Table_0__2[[#This Row],[Sample B]]&amp;"0123456789"))</f>
        <v>7</v>
      </c>
      <c r="H1037" s="1" t="str">
        <f>SUBSTITUTE((RIGHT(Table_0__2[[#This Row],[Sample B]],LEN(Table_0__2[[#This Row],[Sample B]]) - Table_0__2[[#This Row],[Column4]]+1)), "%", "")</f>
        <v>8 </v>
      </c>
      <c r="I1037" s="1" t="e">
        <f>AVERAGE(Table_0__2[[#This Row],[Column3]],Table_0__2[[#This Row],[Column5]])</f>
        <v>#DIV/0!</v>
      </c>
    </row>
    <row r="1038" spans="1:9" x14ac:dyDescent="0.25">
      <c r="A1038" s="1" t="s">
        <v>140</v>
      </c>
      <c r="B1038" s="1" t="s">
        <v>222</v>
      </c>
      <c r="C1038" s="1" t="s">
        <v>222</v>
      </c>
      <c r="D1038" s="1" cm="1">
        <f t="array" ref="D1038">MIN(FIND({0,1,2,3,4,5,6,7,8,9},Table_0__2[[#This Row],[Sample A]]&amp;"0123456789"))</f>
        <v>6</v>
      </c>
      <c r="E1038" s="1" t="str">
        <f>LEFT(Table_0__2[[#This Row],[Sample A]],Table_0__2[[#This Row],[Column1]]-1)</f>
        <v xml:space="preserve">Blue </v>
      </c>
      <c r="F1038" s="2" t="str">
        <f>SUBSTITUTE((RIGHT(Table_0__2[[#This Row],[Sample A]],LEN(Table_0__2[[#This Row],[Sample A]]) - Table_0__2[[#This Row],[Column1]]+1)), "%", "")</f>
        <v>6 </v>
      </c>
      <c r="G1038" s="1" cm="1">
        <f t="array" ref="G1038">MIN(FIND({0,1,2,3,4,5,6,7,8,9},Table_0__2[[#This Row],[Sample B]]&amp;"0123456789"))</f>
        <v>6</v>
      </c>
      <c r="H1038" s="1" t="str">
        <f>SUBSTITUTE((RIGHT(Table_0__2[[#This Row],[Sample B]],LEN(Table_0__2[[#This Row],[Sample B]]) - Table_0__2[[#This Row],[Column4]]+1)), "%", "")</f>
        <v>6 </v>
      </c>
      <c r="I1038" s="1" t="e">
        <f>AVERAGE(Table_0__2[[#This Row],[Column3]],Table_0__2[[#This Row],[Column5]])</f>
        <v>#DIV/0!</v>
      </c>
    </row>
    <row r="1039" spans="1:9" x14ac:dyDescent="0.25">
      <c r="A1039" s="1" t="s">
        <v>140</v>
      </c>
      <c r="B1039" s="1" t="s">
        <v>174</v>
      </c>
      <c r="C1039" s="1" t="s">
        <v>174</v>
      </c>
      <c r="D1039" s="1" cm="1">
        <f t="array" ref="D1039">MIN(FIND({0,1,2,3,4,5,6,7,8,9},Table_0__2[[#This Row],[Sample A]]&amp;"0123456789"))</f>
        <v>7</v>
      </c>
      <c r="E1039" s="1" t="str">
        <f>LEFT(Table_0__2[[#This Row],[Sample A]],Table_0__2[[#This Row],[Column1]]-1)</f>
        <v xml:space="preserve">Brown </v>
      </c>
      <c r="F1039" s="2" t="str">
        <f>SUBSTITUTE((RIGHT(Table_0__2[[#This Row],[Sample A]],LEN(Table_0__2[[#This Row],[Sample A]]) - Table_0__2[[#This Row],[Column1]]+1)), "%", "")</f>
        <v>2 </v>
      </c>
      <c r="G1039" s="1" cm="1">
        <f t="array" ref="G1039">MIN(FIND({0,1,2,3,4,5,6,7,8,9},Table_0__2[[#This Row],[Sample B]]&amp;"0123456789"))</f>
        <v>7</v>
      </c>
      <c r="H1039" s="1" t="str">
        <f>SUBSTITUTE((RIGHT(Table_0__2[[#This Row],[Sample B]],LEN(Table_0__2[[#This Row],[Sample B]]) - Table_0__2[[#This Row],[Column4]]+1)), "%", "")</f>
        <v>2 </v>
      </c>
      <c r="I1039" s="1" t="e">
        <f>AVERAGE(Table_0__2[[#This Row],[Column3]],Table_0__2[[#This Row],[Column5]])</f>
        <v>#DIV/0!</v>
      </c>
    </row>
    <row r="1040" spans="1:9" x14ac:dyDescent="0.25">
      <c r="A1040" s="1" t="s">
        <v>140</v>
      </c>
      <c r="B1040" s="1" t="s">
        <v>266</v>
      </c>
      <c r="C1040" s="1" t="s">
        <v>209</v>
      </c>
      <c r="D1040" s="1" cm="1">
        <f t="array" ref="D1040">MIN(FIND({0,1,2,3,4,5,6,7,8,9},Table_0__2[[#This Row],[Sample A]]&amp;"0123456789"))</f>
        <v>6</v>
      </c>
      <c r="E1040" s="1" t="str">
        <f>LEFT(Table_0__2[[#This Row],[Sample A]],Table_0__2[[#This Row],[Column1]]-1)</f>
        <v xml:space="preserve">Gold </v>
      </c>
      <c r="F1040" s="2" t="str">
        <f>SUBSTITUTE((RIGHT(Table_0__2[[#This Row],[Sample A]],LEN(Table_0__2[[#This Row],[Sample A]]) - Table_0__2[[#This Row],[Column1]]+1)), "%", "")</f>
        <v>2 </v>
      </c>
      <c r="G1040" s="1" cm="1">
        <f t="array" ref="G1040">MIN(FIND({0,1,2,3,4,5,6,7,8,9},Table_0__2[[#This Row],[Sample B]]&amp;"0123456789"))</f>
        <v>6</v>
      </c>
      <c r="H1040" s="1" t="str">
        <f>SUBSTITUTE((RIGHT(Table_0__2[[#This Row],[Sample B]],LEN(Table_0__2[[#This Row],[Sample B]]) - Table_0__2[[#This Row],[Column4]]+1)), "%", "")</f>
        <v>4 </v>
      </c>
      <c r="I1040" s="1" t="e">
        <f>AVERAGE(Table_0__2[[#This Row],[Column3]],Table_0__2[[#This Row],[Column5]])</f>
        <v>#DIV/0!</v>
      </c>
    </row>
    <row r="1041" spans="1:9" x14ac:dyDescent="0.25">
      <c r="A1041" s="1" t="s">
        <v>141</v>
      </c>
      <c r="B1041" s="1" t="s">
        <v>238</v>
      </c>
      <c r="C1041" s="1" t="s">
        <v>203</v>
      </c>
      <c r="D1041" s="1" cm="1">
        <f t="array" ref="D1041">MIN(FIND({0,1,2,3,4,5,6,7,8,9},Table_0__2[[#This Row],[Sample A]]&amp;"0123456789"))</f>
        <v>5</v>
      </c>
      <c r="E1041" s="1" t="str">
        <f>LEFT(Table_0__2[[#This Row],[Sample A]],Table_0__2[[#This Row],[Column1]]-1)</f>
        <v xml:space="preserve">Red </v>
      </c>
      <c r="F1041" s="2" t="str">
        <f>SUBSTITUTE((RIGHT(Table_0__2[[#This Row],[Sample A]],LEN(Table_0__2[[#This Row],[Sample A]]) - Table_0__2[[#This Row],[Column1]]+1)), "%", "")</f>
        <v>18 </v>
      </c>
      <c r="G1041" s="1" cm="1">
        <f t="array" ref="G1041">MIN(FIND({0,1,2,3,4,5,6,7,8,9},Table_0__2[[#This Row],[Sample B]]&amp;"0123456789"))</f>
        <v>5</v>
      </c>
      <c r="H1041" s="1" t="str">
        <f>SUBSTITUTE((RIGHT(Table_0__2[[#This Row],[Sample B]],LEN(Table_0__2[[#This Row],[Sample B]]) - Table_0__2[[#This Row],[Column4]]+1)), "%", "")</f>
        <v>23 </v>
      </c>
      <c r="I1041" s="1" t="e">
        <f>AVERAGE(Table_0__2[[#This Row],[Column3]],Table_0__2[[#This Row],[Column5]])</f>
        <v>#DIV/0!</v>
      </c>
    </row>
    <row r="1042" spans="1:9" x14ac:dyDescent="0.25">
      <c r="A1042" s="1" t="s">
        <v>141</v>
      </c>
      <c r="B1042" s="1" t="s">
        <v>541</v>
      </c>
      <c r="C1042" s="1" t="s">
        <v>284</v>
      </c>
      <c r="D1042" s="1" cm="1">
        <f t="array" ref="D1042">MIN(FIND({0,1,2,3,4,5,6,7,8,9},Table_0__2[[#This Row],[Sample A]]&amp;"0123456789"))</f>
        <v>7</v>
      </c>
      <c r="E1042" s="1" t="str">
        <f>LEFT(Table_0__2[[#This Row],[Sample A]],Table_0__2[[#This Row],[Column1]]-1)</f>
        <v xml:space="preserve">White </v>
      </c>
      <c r="F1042" s="2" t="str">
        <f>SUBSTITUTE((RIGHT(Table_0__2[[#This Row],[Sample A]],LEN(Table_0__2[[#This Row],[Sample A]]) - Table_0__2[[#This Row],[Column1]]+1)), "%", "")</f>
        <v>16 </v>
      </c>
      <c r="G1042" s="1" cm="1">
        <f t="array" ref="G1042">MIN(FIND({0,1,2,3,4,5,6,7,8,9},Table_0__2[[#This Row],[Sample B]]&amp;"0123456789"))</f>
        <v>7</v>
      </c>
      <c r="H1042" s="1" t="str">
        <f>SUBSTITUTE((RIGHT(Table_0__2[[#This Row],[Sample B]],LEN(Table_0__2[[#This Row],[Sample B]]) - Table_0__2[[#This Row],[Column4]]+1)), "%", "")</f>
        <v>18 </v>
      </c>
      <c r="I1042" s="1" t="e">
        <f>AVERAGE(Table_0__2[[#This Row],[Column3]],Table_0__2[[#This Row],[Column5]])</f>
        <v>#DIV/0!</v>
      </c>
    </row>
    <row r="1043" spans="1:9" x14ac:dyDescent="0.25">
      <c r="A1043" s="1" t="s">
        <v>141</v>
      </c>
      <c r="B1043" s="1" t="s">
        <v>198</v>
      </c>
      <c r="C1043" s="1" t="s">
        <v>286</v>
      </c>
      <c r="D1043" s="1" cm="1">
        <f t="array" ref="D1043">MIN(FIND({0,1,2,3,4,5,6,7,8,9},Table_0__2[[#This Row],[Sample A]]&amp;"0123456789"))</f>
        <v>6</v>
      </c>
      <c r="E1043" s="1" t="str">
        <f>LEFT(Table_0__2[[#This Row],[Sample A]],Table_0__2[[#This Row],[Column1]]-1)</f>
        <v xml:space="preserve">Blue </v>
      </c>
      <c r="F1043" s="2" t="str">
        <f>SUBSTITUTE((RIGHT(Table_0__2[[#This Row],[Sample A]],LEN(Table_0__2[[#This Row],[Sample A]]) - Table_0__2[[#This Row],[Column1]]+1)), "%", "")</f>
        <v>20 </v>
      </c>
      <c r="G1043" s="1" cm="1">
        <f t="array" ref="G1043">MIN(FIND({0,1,2,3,4,5,6,7,8,9},Table_0__2[[#This Row],[Sample B]]&amp;"0123456789"))</f>
        <v>6</v>
      </c>
      <c r="H1043" s="1" t="str">
        <f>SUBSTITUTE((RIGHT(Table_0__2[[#This Row],[Sample B]],LEN(Table_0__2[[#This Row],[Sample B]]) - Table_0__2[[#This Row],[Column4]]+1)), "%", "")</f>
        <v>14 </v>
      </c>
      <c r="I1043" s="1" t="e">
        <f>AVERAGE(Table_0__2[[#This Row],[Column3]],Table_0__2[[#This Row],[Column5]])</f>
        <v>#DIV/0!</v>
      </c>
    </row>
    <row r="1044" spans="1:9" x14ac:dyDescent="0.25">
      <c r="A1044" s="1" t="s">
        <v>141</v>
      </c>
      <c r="B1044" s="1" t="s">
        <v>508</v>
      </c>
      <c r="C1044" s="1" t="s">
        <v>611</v>
      </c>
      <c r="D1044" s="1" cm="1">
        <f t="array" ref="D1044">MIN(FIND({0,1,2,3,4,5,6,7,8,9},Table_0__2[[#This Row],[Sample A]]&amp;"0123456789"))</f>
        <v>6</v>
      </c>
      <c r="E1044" s="1" t="str">
        <f>LEFT(Table_0__2[[#This Row],[Sample A]],Table_0__2[[#This Row],[Column1]]-1)</f>
        <v xml:space="preserve">Gold </v>
      </c>
      <c r="F1044" s="2" t="str">
        <f>SUBSTITUTE((RIGHT(Table_0__2[[#This Row],[Sample A]],LEN(Table_0__2[[#This Row],[Sample A]]) - Table_0__2[[#This Row],[Column1]]+1)), "%", "")</f>
        <v>8 </v>
      </c>
      <c r="G1044" s="1" cm="1">
        <f t="array" ref="G1044">MIN(FIND({0,1,2,3,4,5,6,7,8,9},Table_0__2[[#This Row],[Sample B]]&amp;"0123456789"))</f>
        <v>6</v>
      </c>
      <c r="H1044" s="1" t="str">
        <f>SUBSTITUTE((RIGHT(Table_0__2[[#This Row],[Sample B]],LEN(Table_0__2[[#This Row],[Sample B]]) - Table_0__2[[#This Row],[Column4]]+1)), "%", "")</f>
        <v>16 </v>
      </c>
      <c r="I1044" s="1" t="e">
        <f>AVERAGE(Table_0__2[[#This Row],[Column3]],Table_0__2[[#This Row],[Column5]])</f>
        <v>#DIV/0!</v>
      </c>
    </row>
    <row r="1045" spans="1:9" x14ac:dyDescent="0.25">
      <c r="A1045" s="1" t="s">
        <v>141</v>
      </c>
      <c r="B1045" s="1" t="s">
        <v>200</v>
      </c>
      <c r="C1045" s="1" t="s">
        <v>220</v>
      </c>
      <c r="D1045" s="1" cm="1">
        <f t="array" ref="D1045">MIN(FIND({0,1,2,3,4,5,6,7,8,9},Table_0__2[[#This Row],[Sample A]]&amp;"0123456789"))</f>
        <v>7</v>
      </c>
      <c r="E1045" s="1" t="str">
        <f>LEFT(Table_0__2[[#This Row],[Sample A]],Table_0__2[[#This Row],[Column1]]-1)</f>
        <v xml:space="preserve">Green </v>
      </c>
      <c r="F1045" s="2" t="str">
        <f>SUBSTITUTE((RIGHT(Table_0__2[[#This Row],[Sample A]],LEN(Table_0__2[[#This Row],[Sample A]]) - Table_0__2[[#This Row],[Column1]]+1)), "%", "")</f>
        <v>10 </v>
      </c>
      <c r="G1045" s="1" cm="1">
        <f t="array" ref="G1045">MIN(FIND({0,1,2,3,4,5,6,7,8,9},Table_0__2[[#This Row],[Sample B]]&amp;"0123456789"))</f>
        <v>7</v>
      </c>
      <c r="H1045" s="1" t="str">
        <f>SUBSTITUTE((RIGHT(Table_0__2[[#This Row],[Sample B]],LEN(Table_0__2[[#This Row],[Sample B]]) - Table_0__2[[#This Row],[Column4]]+1)), "%", "")</f>
        <v>6 </v>
      </c>
      <c r="I1045" s="1" t="e">
        <f>AVERAGE(Table_0__2[[#This Row],[Column3]],Table_0__2[[#This Row],[Column5]])</f>
        <v>#DIV/0!</v>
      </c>
    </row>
    <row r="1046" spans="1:9" x14ac:dyDescent="0.25">
      <c r="A1046" s="1" t="s">
        <v>141</v>
      </c>
      <c r="B1046" s="1" t="s">
        <v>515</v>
      </c>
      <c r="C1046" s="1" t="s">
        <v>273</v>
      </c>
      <c r="D1046" s="1" cm="1">
        <f t="array" ref="D1046">MIN(FIND({0,1,2,3,4,5,6,7,8,9},Table_0__2[[#This Row],[Sample A]]&amp;"0123456789"))</f>
        <v>8</v>
      </c>
      <c r="E1046" s="1" t="str">
        <f>LEFT(Table_0__2[[#This Row],[Sample A]],Table_0__2[[#This Row],[Column1]]-1)</f>
        <v xml:space="preserve">Purple </v>
      </c>
      <c r="F1046" s="2" t="str">
        <f>SUBSTITUTE((RIGHT(Table_0__2[[#This Row],[Sample A]],LEN(Table_0__2[[#This Row],[Sample A]]) - Table_0__2[[#This Row],[Column1]]+1)), "%", "")</f>
        <v>12 </v>
      </c>
      <c r="G1046" s="1" cm="1">
        <f t="array" ref="G1046">MIN(FIND({0,1,2,3,4,5,6,7,8,9},Table_0__2[[#This Row],[Sample B]]&amp;"0123456789"))</f>
        <v>8</v>
      </c>
      <c r="H1046" s="1" t="str">
        <f>SUBSTITUTE((RIGHT(Table_0__2[[#This Row],[Sample B]],LEN(Table_0__2[[#This Row],[Sample B]]) - Table_0__2[[#This Row],[Column4]]+1)), "%", "")</f>
        <v>4 </v>
      </c>
      <c r="I1046" s="1" t="e">
        <f>AVERAGE(Table_0__2[[#This Row],[Column3]],Table_0__2[[#This Row],[Column5]])</f>
        <v>#DIV/0!</v>
      </c>
    </row>
    <row r="1047" spans="1:9" x14ac:dyDescent="0.25">
      <c r="A1047" s="1" t="s">
        <v>141</v>
      </c>
      <c r="B1047" s="1" t="s">
        <v>209</v>
      </c>
      <c r="C1047" s="1" t="s">
        <v>210</v>
      </c>
      <c r="D1047" s="1" cm="1">
        <f t="array" ref="D1047">MIN(FIND({0,1,2,3,4,5,6,7,8,9},Table_0__2[[#This Row],[Sample A]]&amp;"0123456789"))</f>
        <v>6</v>
      </c>
      <c r="E1047" s="1" t="str">
        <f>LEFT(Table_0__2[[#This Row],[Sample A]],Table_0__2[[#This Row],[Column1]]-1)</f>
        <v xml:space="preserve">Pink </v>
      </c>
      <c r="F1047" s="2" t="str">
        <f>SUBSTITUTE((RIGHT(Table_0__2[[#This Row],[Sample A]],LEN(Table_0__2[[#This Row],[Sample A]]) - Table_0__2[[#This Row],[Column1]]+1)), "%", "")</f>
        <v>4 </v>
      </c>
      <c r="G1047" s="1" cm="1">
        <f t="array" ref="G1047">MIN(FIND({0,1,2,3,4,5,6,7,8,9},Table_0__2[[#This Row],[Sample B]]&amp;"0123456789"))</f>
        <v>6</v>
      </c>
      <c r="H1047" s="1" t="str">
        <f>SUBSTITUTE((RIGHT(Table_0__2[[#This Row],[Sample B]],LEN(Table_0__2[[#This Row],[Sample B]]) - Table_0__2[[#This Row],[Column4]]+1)), "%", "")</f>
        <v>6 </v>
      </c>
      <c r="I1047" s="1" t="e">
        <f>AVERAGE(Table_0__2[[#This Row],[Column3]],Table_0__2[[#This Row],[Column5]])</f>
        <v>#DIV/0!</v>
      </c>
    </row>
    <row r="1048" spans="1:9" x14ac:dyDescent="0.25">
      <c r="A1048" s="1" t="s">
        <v>141</v>
      </c>
      <c r="B1048" s="1" t="s">
        <v>192</v>
      </c>
      <c r="C1048" s="1" t="s">
        <v>192</v>
      </c>
      <c r="D1048" s="1" cm="1">
        <f t="array" ref="D1048">MIN(FIND({0,1,2,3,4,5,6,7,8,9},Table_0__2[[#This Row],[Sample A]]&amp;"0123456789"))</f>
        <v>8</v>
      </c>
      <c r="E1048" s="1" t="str">
        <f>LEFT(Table_0__2[[#This Row],[Sample A]],Table_0__2[[#This Row],[Column1]]-1)</f>
        <v xml:space="preserve">Yellow </v>
      </c>
      <c r="F1048" s="2" t="str">
        <f>SUBSTITUTE((RIGHT(Table_0__2[[#This Row],[Sample A]],LEN(Table_0__2[[#This Row],[Sample A]]) - Table_0__2[[#This Row],[Column1]]+1)), "%", "")</f>
        <v>2 </v>
      </c>
      <c r="G1048" s="1" cm="1">
        <f t="array" ref="G1048">MIN(FIND({0,1,2,3,4,5,6,7,8,9},Table_0__2[[#This Row],[Sample B]]&amp;"0123456789"))</f>
        <v>8</v>
      </c>
      <c r="H1048" s="1" t="str">
        <f>SUBSTITUTE((RIGHT(Table_0__2[[#This Row],[Sample B]],LEN(Table_0__2[[#This Row],[Sample B]]) - Table_0__2[[#This Row],[Column4]]+1)), "%", "")</f>
        <v>2 </v>
      </c>
      <c r="I1048" s="1" t="e">
        <f>AVERAGE(Table_0__2[[#This Row],[Column3]],Table_0__2[[#This Row],[Column5]])</f>
        <v>#DIV/0!</v>
      </c>
    </row>
    <row r="1049" spans="1:9" x14ac:dyDescent="0.25">
      <c r="A1049" s="1" t="s">
        <v>141</v>
      </c>
      <c r="B1049" s="1" t="s">
        <v>187</v>
      </c>
      <c r="C1049" s="1" t="s">
        <v>187</v>
      </c>
      <c r="D1049" s="1" cm="1">
        <f t="array" ref="D1049">MIN(FIND({0,1,2,3,4,5,6,7,8,9},Table_0__2[[#This Row],[Sample A]]&amp;"0123456789"))</f>
        <v>8</v>
      </c>
      <c r="E1049" s="1" t="str">
        <f>LEFT(Table_0__2[[#This Row],[Sample A]],Table_0__2[[#This Row],[Column1]]-1)</f>
        <v xml:space="preserve">Silver </v>
      </c>
      <c r="F1049" s="2" t="str">
        <f>SUBSTITUTE((RIGHT(Table_0__2[[#This Row],[Sample A]],LEN(Table_0__2[[#This Row],[Sample A]]) - Table_0__2[[#This Row],[Column1]]+1)), "%", "")</f>
        <v>2 </v>
      </c>
      <c r="G1049" s="1" cm="1">
        <f t="array" ref="G1049">MIN(FIND({0,1,2,3,4,5,6,7,8,9},Table_0__2[[#This Row],[Sample B]]&amp;"0123456789"))</f>
        <v>8</v>
      </c>
      <c r="H1049" s="1" t="str">
        <f>SUBSTITUTE((RIGHT(Table_0__2[[#This Row],[Sample B]],LEN(Table_0__2[[#This Row],[Sample B]]) - Table_0__2[[#This Row],[Column4]]+1)), "%", "")</f>
        <v>2 </v>
      </c>
      <c r="I1049" s="1" t="e">
        <f>AVERAGE(Table_0__2[[#This Row],[Column3]],Table_0__2[[#This Row],[Column5]])</f>
        <v>#DIV/0!</v>
      </c>
    </row>
    <row r="1050" spans="1:9" x14ac:dyDescent="0.25">
      <c r="A1050" s="1" t="s">
        <v>141</v>
      </c>
      <c r="B1050" s="1" t="s">
        <v>213</v>
      </c>
      <c r="C1050" s="1" t="s">
        <v>587</v>
      </c>
      <c r="D1050" s="1" cm="1">
        <f t="array" ref="D1050">MIN(FIND({0,1,2,3,4,5,6,7,8,9},Table_0__2[[#This Row],[Sample A]]&amp;"0123456789"))</f>
        <v>8</v>
      </c>
      <c r="E1050" s="1" t="str">
        <f>LEFT(Table_0__2[[#This Row],[Sample A]],Table_0__2[[#This Row],[Column1]]-1)</f>
        <v xml:space="preserve">Orange </v>
      </c>
      <c r="F1050" s="2" t="str">
        <f>SUBSTITUTE((RIGHT(Table_0__2[[#This Row],[Sample A]],LEN(Table_0__2[[#This Row],[Sample A]]) - Table_0__2[[#This Row],[Column1]]+1)), "%", "")</f>
        <v>4 </v>
      </c>
      <c r="G1050" s="1" cm="1">
        <f t="array" ref="G1050">MIN(FIND({0,1,2,3,4,5,6,7,8,9},Table_0__2[[#This Row],[Sample B]]&amp;"0123456789"))</f>
        <v>7</v>
      </c>
      <c r="H1050" s="1" t="str">
        <f>SUBSTITUTE((RIGHT(Table_0__2[[#This Row],[Sample B]],LEN(Table_0__2[[#This Row],[Sample B]]) - Table_0__2[[#This Row],[Column4]]+1)), "%", "")</f>
        <v>4 </v>
      </c>
      <c r="I1050" s="1" t="e">
        <f>AVERAGE(Table_0__2[[#This Row],[Column3]],Table_0__2[[#This Row],[Column5]])</f>
        <v>#DIV/0!</v>
      </c>
    </row>
    <row r="1051" spans="1:9" x14ac:dyDescent="0.25">
      <c r="A1051" s="1" t="s">
        <v>141</v>
      </c>
      <c r="B1051" s="1" t="s">
        <v>612</v>
      </c>
      <c r="C1051" s="1" t="s">
        <v>185</v>
      </c>
      <c r="D1051" s="1" cm="1">
        <f t="array" ref="D1051">MIN(FIND({0,1,2,3,4,5,6,7,8,9},Table_0__2[[#This Row],[Sample A]]&amp;"0123456789"))</f>
        <v>12</v>
      </c>
      <c r="E1051" s="1" t="str">
        <f>LEFT(Table_0__2[[#This Row],[Sample A]],Table_0__2[[#This Row],[Column1]]-1)</f>
        <v xml:space="preserve">Golden red </v>
      </c>
      <c r="F1051" s="2" t="str">
        <f>SUBSTITUTE((RIGHT(Table_0__2[[#This Row],[Sample A]],LEN(Table_0__2[[#This Row],[Sample A]]) - Table_0__2[[#This Row],[Column1]]+1)), "%", "")</f>
        <v>2 </v>
      </c>
      <c r="G1051" s="1" cm="1">
        <f t="array" ref="G1051">MIN(FIND({0,1,2,3,4,5,6,7,8,9},Table_0__2[[#This Row],[Sample B]]&amp;"0123456789"))</f>
        <v>6</v>
      </c>
      <c r="H1051" s="1" t="str">
        <f>SUBSTITUTE((RIGHT(Table_0__2[[#This Row],[Sample B]],LEN(Table_0__2[[#This Row],[Sample B]]) - Table_0__2[[#This Row],[Column4]]+1)), "%", "")</f>
        <v>2 </v>
      </c>
      <c r="I1051" s="1" t="e">
        <f>AVERAGE(Table_0__2[[#This Row],[Column3]],Table_0__2[[#This Row],[Column5]])</f>
        <v>#DIV/0!</v>
      </c>
    </row>
    <row r="1052" spans="1:9" x14ac:dyDescent="0.25">
      <c r="A1052" s="1" t="s">
        <v>141</v>
      </c>
      <c r="B1052" s="1" t="s">
        <v>613</v>
      </c>
      <c r="C1052" s="1" t="s">
        <v>528</v>
      </c>
      <c r="D1052" s="1" cm="1">
        <f t="array" ref="D1052">MIN(FIND({0,1,2,3,4,5,6,7,8,9},Table_0__2[[#This Row],[Sample A]]&amp;"0123456789"))</f>
        <v>6</v>
      </c>
      <c r="E1052" s="1" t="str">
        <f>LEFT(Table_0__2[[#This Row],[Sample A]],Table_0__2[[#This Row],[Column1]]-1)</f>
        <v xml:space="preserve">Ruby </v>
      </c>
      <c r="F1052" s="2" t="str">
        <f>SUBSTITUTE((RIGHT(Table_0__2[[#This Row],[Sample A]],LEN(Table_0__2[[#This Row],[Sample A]]) - Table_0__2[[#This Row],[Column1]]+1)), "%", "")</f>
        <v>2 </v>
      </c>
      <c r="G1052" s="1" cm="1">
        <f t="array" ref="G1052">MIN(FIND({0,1,2,3,4,5,6,7,8,9},Table_0__2[[#This Row],[Sample B]]&amp;"0123456789"))</f>
        <v>10</v>
      </c>
      <c r="H1052" s="1" t="str">
        <f>SUBSTITUTE((RIGHT(Table_0__2[[#This Row],[Sample B]],LEN(Table_0__2[[#This Row],[Sample B]]) - Table_0__2[[#This Row],[Column4]]+1)), "%", "")</f>
        <v>2 </v>
      </c>
      <c r="I1052" s="1" t="e">
        <f>AVERAGE(Table_0__2[[#This Row],[Column3]],Table_0__2[[#This Row],[Column5]])</f>
        <v>#DIV/0!</v>
      </c>
    </row>
    <row r="1053" spans="1:9" x14ac:dyDescent="0.25">
      <c r="A1053" s="1" t="s">
        <v>142</v>
      </c>
      <c r="B1053" s="1" t="s">
        <v>558</v>
      </c>
      <c r="C1053" s="1" t="s">
        <v>526</v>
      </c>
      <c r="D1053" s="1" cm="1">
        <f t="array" ref="D1053">MIN(FIND({0,1,2,3,4,5,6,7,8,9},Table_0__2[[#This Row],[Sample A]]&amp;"0123456789"))</f>
        <v>8</v>
      </c>
      <c r="E1053" s="1" t="str">
        <f>LEFT(Table_0__2[[#This Row],[Sample A]],Table_0__2[[#This Row],[Column1]]-1)</f>
        <v xml:space="preserve">Yellow </v>
      </c>
      <c r="F1053" s="2" t="str">
        <f>SUBSTITUTE((RIGHT(Table_0__2[[#This Row],[Sample A]],LEN(Table_0__2[[#This Row],[Sample A]]) - Table_0__2[[#This Row],[Column1]]+1)), "%", "")</f>
        <v>27 </v>
      </c>
      <c r="G1053" s="1" cm="1">
        <f t="array" ref="G1053">MIN(FIND({0,1,2,3,4,5,6,7,8,9},Table_0__2[[#This Row],[Sample B]]&amp;"0123456789"))</f>
        <v>8</v>
      </c>
      <c r="H1053" s="1" t="str">
        <f>SUBSTITUTE((RIGHT(Table_0__2[[#This Row],[Sample B]],LEN(Table_0__2[[#This Row],[Sample B]]) - Table_0__2[[#This Row],[Column4]]+1)), "%", "")</f>
        <v>23 </v>
      </c>
      <c r="I1053" s="1" t="e">
        <f>AVERAGE(Table_0__2[[#This Row],[Column3]],Table_0__2[[#This Row],[Column5]])</f>
        <v>#DIV/0!</v>
      </c>
    </row>
    <row r="1054" spans="1:9" x14ac:dyDescent="0.25">
      <c r="A1054" s="1" t="s">
        <v>142</v>
      </c>
      <c r="B1054" s="1" t="s">
        <v>497</v>
      </c>
      <c r="C1054" s="1" t="s">
        <v>571</v>
      </c>
      <c r="D1054" s="1" cm="1">
        <f t="array" ref="D1054">MIN(FIND({0,1,2,3,4,5,6,7,8,9},Table_0__2[[#This Row],[Sample A]]&amp;"0123456789"))</f>
        <v>6</v>
      </c>
      <c r="E1054" s="1" t="str">
        <f>LEFT(Table_0__2[[#This Row],[Sample A]],Table_0__2[[#This Row],[Column1]]-1)</f>
        <v xml:space="preserve">Blue </v>
      </c>
      <c r="F1054" s="2" t="str">
        <f>SUBSTITUTE((RIGHT(Table_0__2[[#This Row],[Sample A]],LEN(Table_0__2[[#This Row],[Sample A]]) - Table_0__2[[#This Row],[Column1]]+1)), "%", "")</f>
        <v>22 </v>
      </c>
      <c r="G1054" s="1" cm="1">
        <f t="array" ref="G1054">MIN(FIND({0,1,2,3,4,5,6,7,8,9},Table_0__2[[#This Row],[Sample B]]&amp;"0123456789"))</f>
        <v>6</v>
      </c>
      <c r="H1054" s="1" t="str">
        <f>SUBSTITUTE((RIGHT(Table_0__2[[#This Row],[Sample B]],LEN(Table_0__2[[#This Row],[Sample B]]) - Table_0__2[[#This Row],[Column4]]+1)), "%", "")</f>
        <v>19 </v>
      </c>
      <c r="I1054" s="1" t="e">
        <f>AVERAGE(Table_0__2[[#This Row],[Column3]],Table_0__2[[#This Row],[Column5]])</f>
        <v>#DIV/0!</v>
      </c>
    </row>
    <row r="1055" spans="1:9" x14ac:dyDescent="0.25">
      <c r="A1055" s="1" t="s">
        <v>142</v>
      </c>
      <c r="B1055" s="1" t="s">
        <v>247</v>
      </c>
      <c r="C1055" s="1" t="s">
        <v>309</v>
      </c>
      <c r="D1055" s="1" cm="1">
        <f t="array" ref="D1055">MIN(FIND({0,1,2,3,4,5,6,7,8,9},Table_0__2[[#This Row],[Sample A]]&amp;"0123456789"))</f>
        <v>5</v>
      </c>
      <c r="E1055" s="1" t="str">
        <f>LEFT(Table_0__2[[#This Row],[Sample A]],Table_0__2[[#This Row],[Column1]]-1)</f>
        <v xml:space="preserve">Red </v>
      </c>
      <c r="F1055" s="2" t="str">
        <f>SUBSTITUTE((RIGHT(Table_0__2[[#This Row],[Sample A]],LEN(Table_0__2[[#This Row],[Sample A]]) - Table_0__2[[#This Row],[Column1]]+1)), "%", "")</f>
        <v>16 </v>
      </c>
      <c r="G1055" s="1" cm="1">
        <f t="array" ref="G1055">MIN(FIND({0,1,2,3,4,5,6,7,8,9},Table_0__2[[#This Row],[Sample B]]&amp;"0123456789"))</f>
        <v>5</v>
      </c>
      <c r="H1055" s="1" t="str">
        <f>SUBSTITUTE((RIGHT(Table_0__2[[#This Row],[Sample B]],LEN(Table_0__2[[#This Row],[Sample B]]) - Table_0__2[[#This Row],[Column4]]+1)), "%", "")</f>
        <v>21 </v>
      </c>
      <c r="I1055" s="1" t="e">
        <f>AVERAGE(Table_0__2[[#This Row],[Column3]],Table_0__2[[#This Row],[Column5]])</f>
        <v>#DIV/0!</v>
      </c>
    </row>
    <row r="1056" spans="1:9" x14ac:dyDescent="0.25">
      <c r="A1056" s="1" t="s">
        <v>142</v>
      </c>
      <c r="B1056" s="1" t="s">
        <v>320</v>
      </c>
      <c r="C1056" s="1" t="s">
        <v>614</v>
      </c>
      <c r="D1056" s="1" cm="1">
        <f t="array" ref="D1056">MIN(FIND({0,1,2,3,4,5,6,7,8,9},Table_0__2[[#This Row],[Sample A]]&amp;"0123456789"))</f>
        <v>7</v>
      </c>
      <c r="E1056" s="1" t="str">
        <f>LEFT(Table_0__2[[#This Row],[Sample A]],Table_0__2[[#This Row],[Column1]]-1)</f>
        <v xml:space="preserve">Green </v>
      </c>
      <c r="F1056" s="2" t="str">
        <f>SUBSTITUTE((RIGHT(Table_0__2[[#This Row],[Sample A]],LEN(Table_0__2[[#This Row],[Sample A]]) - Table_0__2[[#This Row],[Column1]]+1)), "%", "")</f>
        <v>14 </v>
      </c>
      <c r="G1056" s="1" cm="1">
        <f t="array" ref="G1056">MIN(FIND({0,1,2,3,4,5,6,7,8,9},Table_0__2[[#This Row],[Sample B]]&amp;"0123456789"))</f>
        <v>7</v>
      </c>
      <c r="H1056" s="1" t="str">
        <f>SUBSTITUTE((RIGHT(Table_0__2[[#This Row],[Sample B]],LEN(Table_0__2[[#This Row],[Sample B]]) - Table_0__2[[#This Row],[Column4]]+1)), "%", "")</f>
        <v>17 </v>
      </c>
      <c r="I1056" s="1" t="e">
        <f>AVERAGE(Table_0__2[[#This Row],[Column3]],Table_0__2[[#This Row],[Column5]])</f>
        <v>#DIV/0!</v>
      </c>
    </row>
    <row r="1057" spans="1:9" x14ac:dyDescent="0.25">
      <c r="A1057" s="1" t="s">
        <v>142</v>
      </c>
      <c r="B1057" s="1" t="s">
        <v>323</v>
      </c>
      <c r="C1057" s="1" t="s">
        <v>213</v>
      </c>
      <c r="D1057" s="1" cm="1">
        <f t="array" ref="D1057">MIN(FIND({0,1,2,3,4,5,6,7,8,9},Table_0__2[[#This Row],[Sample A]]&amp;"0123456789"))</f>
        <v>8</v>
      </c>
      <c r="E1057" s="1" t="str">
        <f>LEFT(Table_0__2[[#This Row],[Sample A]],Table_0__2[[#This Row],[Column1]]-1)</f>
        <v xml:space="preserve">Orange </v>
      </c>
      <c r="F1057" s="2" t="str">
        <f>SUBSTITUTE((RIGHT(Table_0__2[[#This Row],[Sample A]],LEN(Table_0__2[[#This Row],[Sample A]]) - Table_0__2[[#This Row],[Column1]]+1)), "%", "")</f>
        <v>8 </v>
      </c>
      <c r="G1057" s="1" cm="1">
        <f t="array" ref="G1057">MIN(FIND({0,1,2,3,4,5,6,7,8,9},Table_0__2[[#This Row],[Sample B]]&amp;"0123456789"))</f>
        <v>8</v>
      </c>
      <c r="H1057" s="1" t="str">
        <f>SUBSTITUTE((RIGHT(Table_0__2[[#This Row],[Sample B]],LEN(Table_0__2[[#This Row],[Sample B]]) - Table_0__2[[#This Row],[Column4]]+1)), "%", "")</f>
        <v>4 </v>
      </c>
      <c r="I1057" s="1" t="e">
        <f>AVERAGE(Table_0__2[[#This Row],[Column3]],Table_0__2[[#This Row],[Column5]])</f>
        <v>#DIV/0!</v>
      </c>
    </row>
    <row r="1058" spans="1:9" x14ac:dyDescent="0.25">
      <c r="A1058" s="1" t="s">
        <v>142</v>
      </c>
      <c r="B1058" s="1" t="s">
        <v>210</v>
      </c>
      <c r="C1058" s="1" t="s">
        <v>210</v>
      </c>
      <c r="D1058" s="1" cm="1">
        <f t="array" ref="D1058">MIN(FIND({0,1,2,3,4,5,6,7,8,9},Table_0__2[[#This Row],[Sample A]]&amp;"0123456789"))</f>
        <v>6</v>
      </c>
      <c r="E1058" s="1" t="str">
        <f>LEFT(Table_0__2[[#This Row],[Sample A]],Table_0__2[[#This Row],[Column1]]-1)</f>
        <v xml:space="preserve">Pink </v>
      </c>
      <c r="F1058" s="2" t="str">
        <f>SUBSTITUTE((RIGHT(Table_0__2[[#This Row],[Sample A]],LEN(Table_0__2[[#This Row],[Sample A]]) - Table_0__2[[#This Row],[Column1]]+1)), "%", "")</f>
        <v>6 </v>
      </c>
      <c r="G1058" s="1" cm="1">
        <f t="array" ref="G1058">MIN(FIND({0,1,2,3,4,5,6,7,8,9},Table_0__2[[#This Row],[Sample B]]&amp;"0123456789"))</f>
        <v>6</v>
      </c>
      <c r="H1058" s="1" t="str">
        <f>SUBSTITUTE((RIGHT(Table_0__2[[#This Row],[Sample B]],LEN(Table_0__2[[#This Row],[Sample B]]) - Table_0__2[[#This Row],[Column4]]+1)), "%", "")</f>
        <v>6 </v>
      </c>
      <c r="I1058" s="1" t="e">
        <f>AVERAGE(Table_0__2[[#This Row],[Column3]],Table_0__2[[#This Row],[Column5]])</f>
        <v>#DIV/0!</v>
      </c>
    </row>
    <row r="1059" spans="1:9" x14ac:dyDescent="0.25">
      <c r="A1059" s="1" t="s">
        <v>142</v>
      </c>
      <c r="B1059" s="1" t="s">
        <v>211</v>
      </c>
      <c r="C1059" s="1" t="s">
        <v>242</v>
      </c>
      <c r="D1059" s="1" cm="1">
        <f t="array" ref="D1059">MIN(FIND({0,1,2,3,4,5,6,7,8,9},Table_0__2[[#This Row],[Sample A]]&amp;"0123456789"))</f>
        <v>7</v>
      </c>
      <c r="E1059" s="1" t="str">
        <f>LEFT(Table_0__2[[#This Row],[Sample A]],Table_0__2[[#This Row],[Column1]]-1)</f>
        <v xml:space="preserve">White </v>
      </c>
      <c r="F1059" s="2" t="str">
        <f>SUBSTITUTE((RIGHT(Table_0__2[[#This Row],[Sample A]],LEN(Table_0__2[[#This Row],[Sample A]]) - Table_0__2[[#This Row],[Column1]]+1)), "%", "")</f>
        <v>4 </v>
      </c>
      <c r="G1059" s="1" cm="1">
        <f t="array" ref="G1059">MIN(FIND({0,1,2,3,4,5,6,7,8,9},Table_0__2[[#This Row],[Sample B]]&amp;"0123456789"))</f>
        <v>7</v>
      </c>
      <c r="H1059" s="1" t="str">
        <f>SUBSTITUTE((RIGHT(Table_0__2[[#This Row],[Sample B]],LEN(Table_0__2[[#This Row],[Sample B]]) - Table_0__2[[#This Row],[Column4]]+1)), "%", "")</f>
        <v>2 </v>
      </c>
      <c r="I1059" s="1" t="e">
        <f>AVERAGE(Table_0__2[[#This Row],[Column3]],Table_0__2[[#This Row],[Column5]])</f>
        <v>#DIV/0!</v>
      </c>
    </row>
    <row r="1060" spans="1:9" x14ac:dyDescent="0.25">
      <c r="A1060" s="1" t="s">
        <v>142</v>
      </c>
      <c r="B1060" s="1" t="s">
        <v>295</v>
      </c>
      <c r="C1060" s="1" t="s">
        <v>295</v>
      </c>
      <c r="D1060" s="1" cm="1">
        <f t="array" ref="D1060">MIN(FIND({0,1,2,3,4,5,6,7,8,9},Table_0__2[[#This Row],[Sample A]]&amp;"0123456789"))</f>
        <v>7</v>
      </c>
      <c r="E1060" s="1" t="str">
        <f>LEFT(Table_0__2[[#This Row],[Sample A]],Table_0__2[[#This Row],[Column1]]-1)</f>
        <v xml:space="preserve">Black </v>
      </c>
      <c r="F1060" s="2" t="str">
        <f>SUBSTITUTE((RIGHT(Table_0__2[[#This Row],[Sample A]],LEN(Table_0__2[[#This Row],[Sample A]]) - Table_0__2[[#This Row],[Column1]]+1)), "%", "")</f>
        <v>2 </v>
      </c>
      <c r="G1060" s="1" cm="1">
        <f t="array" ref="G1060">MIN(FIND({0,1,2,3,4,5,6,7,8,9},Table_0__2[[#This Row],[Sample B]]&amp;"0123456789"))</f>
        <v>7</v>
      </c>
      <c r="H1060" s="1" t="str">
        <f>SUBSTITUTE((RIGHT(Table_0__2[[#This Row],[Sample B]],LEN(Table_0__2[[#This Row],[Sample B]]) - Table_0__2[[#This Row],[Column4]]+1)), "%", "")</f>
        <v>2 </v>
      </c>
      <c r="I1060" s="1" t="e">
        <f>AVERAGE(Table_0__2[[#This Row],[Column3]],Table_0__2[[#This Row],[Column5]])</f>
        <v>#DIV/0!</v>
      </c>
    </row>
    <row r="1061" spans="1:9" x14ac:dyDescent="0.25">
      <c r="A1061" s="1" t="s">
        <v>142</v>
      </c>
      <c r="B1061" s="1" t="s">
        <v>383</v>
      </c>
      <c r="C1061" s="1" t="s">
        <v>273</v>
      </c>
      <c r="D1061" s="1" cm="1">
        <f t="array" ref="D1061">MIN(FIND({0,1,2,3,4,5,6,7,8,9},Table_0__2[[#This Row],[Sample A]]&amp;"0123456789"))</f>
        <v>9</v>
      </c>
      <c r="E1061" s="1" t="str">
        <f>LEFT(Table_0__2[[#This Row],[Sample A]],Table_0__2[[#This Row],[Column1]]-1)</f>
        <v xml:space="preserve">Magenta </v>
      </c>
      <c r="F1061" s="2" t="str">
        <f>SUBSTITUTE((RIGHT(Table_0__2[[#This Row],[Sample A]],LEN(Table_0__2[[#This Row],[Sample A]]) - Table_0__2[[#This Row],[Column1]]+1)), "%", "")</f>
        <v>2 </v>
      </c>
      <c r="G1061" s="1" cm="1">
        <f t="array" ref="G1061">MIN(FIND({0,1,2,3,4,5,6,7,8,9},Table_0__2[[#This Row],[Sample B]]&amp;"0123456789"))</f>
        <v>8</v>
      </c>
      <c r="H1061" s="1" t="str">
        <f>SUBSTITUTE((RIGHT(Table_0__2[[#This Row],[Sample B]],LEN(Table_0__2[[#This Row],[Sample B]]) - Table_0__2[[#This Row],[Column4]]+1)), "%", "")</f>
        <v>4 </v>
      </c>
      <c r="I1061" s="1" t="e">
        <f>AVERAGE(Table_0__2[[#This Row],[Column3]],Table_0__2[[#This Row],[Column5]])</f>
        <v>#DIV/0!</v>
      </c>
    </row>
    <row r="1062" spans="1:9" x14ac:dyDescent="0.25">
      <c r="A1062" s="1" t="s">
        <v>143</v>
      </c>
      <c r="B1062" s="1" t="s">
        <v>615</v>
      </c>
      <c r="C1062" s="1" t="s">
        <v>257</v>
      </c>
      <c r="D1062" s="1" cm="1">
        <f t="array" ref="D1062">MIN(FIND({0,1,2,3,4,5,6,7,8,9},Table_0__2[[#This Row],[Sample A]]&amp;"0123456789"))</f>
        <v>5</v>
      </c>
      <c r="E1062" s="1" t="str">
        <f>LEFT(Table_0__2[[#This Row],[Sample A]],Table_0__2[[#This Row],[Column1]]-1)</f>
        <v xml:space="preserve">Red </v>
      </c>
      <c r="F1062" s="2" t="str">
        <f>SUBSTITUTE((RIGHT(Table_0__2[[#This Row],[Sample A]],LEN(Table_0__2[[#This Row],[Sample A]]) - Table_0__2[[#This Row],[Column1]]+1)), "%", "")</f>
        <v>59 </v>
      </c>
      <c r="G1062" s="1" cm="1">
        <f t="array" ref="G1062">MIN(FIND({0,1,2,3,4,5,6,7,8,9},Table_0__2[[#This Row],[Sample B]]&amp;"0123456789"))</f>
        <v>5</v>
      </c>
      <c r="H1062" s="1" t="str">
        <f>SUBSTITUTE((RIGHT(Table_0__2[[#This Row],[Sample B]],LEN(Table_0__2[[#This Row],[Sample B]]) - Table_0__2[[#This Row],[Column4]]+1)), "%", "")</f>
        <v>67 </v>
      </c>
      <c r="I1062" s="1" t="e">
        <f>AVERAGE(Table_0__2[[#This Row],[Column3]],Table_0__2[[#This Row],[Column5]])</f>
        <v>#DIV/0!</v>
      </c>
    </row>
    <row r="1063" spans="1:9" x14ac:dyDescent="0.25">
      <c r="A1063" s="1" t="s">
        <v>143</v>
      </c>
      <c r="B1063" s="1" t="s">
        <v>483</v>
      </c>
      <c r="C1063" s="1" t="s">
        <v>533</v>
      </c>
      <c r="D1063" s="1" cm="1">
        <f t="array" ref="D1063">MIN(FIND({0,1,2,3,4,5,6,7,8,9},Table_0__2[[#This Row],[Sample A]]&amp;"0123456789"))</f>
        <v>6</v>
      </c>
      <c r="E1063" s="1" t="str">
        <f>LEFT(Table_0__2[[#This Row],[Sample A]],Table_0__2[[#This Row],[Column1]]-1)</f>
        <v xml:space="preserve">Pink </v>
      </c>
      <c r="F1063" s="2" t="str">
        <f>SUBSTITUTE((RIGHT(Table_0__2[[#This Row],[Sample A]],LEN(Table_0__2[[#This Row],[Sample A]]) - Table_0__2[[#This Row],[Column1]]+1)), "%", "")</f>
        <v>29 </v>
      </c>
      <c r="G1063" s="1" cm="1">
        <f t="array" ref="G1063">MIN(FIND({0,1,2,3,4,5,6,7,8,9},Table_0__2[[#This Row],[Sample B]]&amp;"0123456789"))</f>
        <v>6</v>
      </c>
      <c r="H1063" s="1" t="str">
        <f>SUBSTITUTE((RIGHT(Table_0__2[[#This Row],[Sample B]],LEN(Table_0__2[[#This Row],[Sample B]]) - Table_0__2[[#This Row],[Column4]]+1)), "%", "")</f>
        <v>22 </v>
      </c>
      <c r="I1063" s="1" t="e">
        <f>AVERAGE(Table_0__2[[#This Row],[Column3]],Table_0__2[[#This Row],[Column5]])</f>
        <v>#DIV/0!</v>
      </c>
    </row>
    <row r="1064" spans="1:9" x14ac:dyDescent="0.25">
      <c r="A1064" s="1" t="s">
        <v>143</v>
      </c>
      <c r="B1064" s="1" t="s">
        <v>171</v>
      </c>
      <c r="C1064" s="1" t="s">
        <v>221</v>
      </c>
      <c r="D1064" s="1" cm="1">
        <f t="array" ref="D1064">MIN(FIND({0,1,2,3,4,5,6,7,8,9},Table_0__2[[#This Row],[Sample A]]&amp;"0123456789"))</f>
        <v>6</v>
      </c>
      <c r="E1064" s="1" t="str">
        <f>LEFT(Table_0__2[[#This Row],[Sample A]],Table_0__2[[#This Row],[Column1]]-1)</f>
        <v xml:space="preserve">Blue </v>
      </c>
      <c r="F1064" s="2" t="str">
        <f>SUBSTITUTE((RIGHT(Table_0__2[[#This Row],[Sample A]],LEN(Table_0__2[[#This Row],[Sample A]]) - Table_0__2[[#This Row],[Column1]]+1)), "%", "")</f>
        <v>8 </v>
      </c>
      <c r="G1064" s="1" cm="1">
        <f t="array" ref="G1064">MIN(FIND({0,1,2,3,4,5,6,7,8,9},Table_0__2[[#This Row],[Sample B]]&amp;"0123456789"))</f>
        <v>6</v>
      </c>
      <c r="H1064" s="1" t="str">
        <f>SUBSTITUTE((RIGHT(Table_0__2[[#This Row],[Sample B]],LEN(Table_0__2[[#This Row],[Sample B]]) - Table_0__2[[#This Row],[Column4]]+1)), "%", "")</f>
        <v>2 </v>
      </c>
      <c r="I1064" s="1" t="e">
        <f>AVERAGE(Table_0__2[[#This Row],[Column3]],Table_0__2[[#This Row],[Column5]])</f>
        <v>#DIV/0!</v>
      </c>
    </row>
    <row r="1065" spans="1:9" x14ac:dyDescent="0.25">
      <c r="A1065" s="1" t="s">
        <v>143</v>
      </c>
      <c r="B1065" s="1" t="s">
        <v>192</v>
      </c>
      <c r="C1065" s="1" t="s">
        <v>211</v>
      </c>
      <c r="D1065" s="1" cm="1">
        <f t="array" ref="D1065">MIN(FIND({0,1,2,3,4,5,6,7,8,9},Table_0__2[[#This Row],[Sample A]]&amp;"0123456789"))</f>
        <v>8</v>
      </c>
      <c r="E1065" s="1" t="str">
        <f>LEFT(Table_0__2[[#This Row],[Sample A]],Table_0__2[[#This Row],[Column1]]-1)</f>
        <v xml:space="preserve">Yellow </v>
      </c>
      <c r="F1065" s="2" t="str">
        <f>SUBSTITUTE((RIGHT(Table_0__2[[#This Row],[Sample A]],LEN(Table_0__2[[#This Row],[Sample A]]) - Table_0__2[[#This Row],[Column1]]+1)), "%", "")</f>
        <v>2 </v>
      </c>
      <c r="G1065" s="1" cm="1">
        <f t="array" ref="G1065">MIN(FIND({0,1,2,3,4,5,6,7,8,9},Table_0__2[[#This Row],[Sample B]]&amp;"0123456789"))</f>
        <v>7</v>
      </c>
      <c r="H1065" s="1" t="str">
        <f>SUBSTITUTE((RIGHT(Table_0__2[[#This Row],[Sample B]],LEN(Table_0__2[[#This Row],[Sample B]]) - Table_0__2[[#This Row],[Column4]]+1)), "%", "")</f>
        <v>4 </v>
      </c>
      <c r="I1065" s="1" t="e">
        <f>AVERAGE(Table_0__2[[#This Row],[Column3]],Table_0__2[[#This Row],[Column5]])</f>
        <v>#DIV/0!</v>
      </c>
    </row>
    <row r="1066" spans="1:9" x14ac:dyDescent="0.25">
      <c r="A1066" s="1" t="s">
        <v>143</v>
      </c>
      <c r="B1066" s="1" t="s">
        <v>174</v>
      </c>
      <c r="C1066" s="1" t="s">
        <v>295</v>
      </c>
      <c r="D1066" s="1" cm="1">
        <f t="array" ref="D1066">MIN(FIND({0,1,2,3,4,5,6,7,8,9},Table_0__2[[#This Row],[Sample A]]&amp;"0123456789"))</f>
        <v>7</v>
      </c>
      <c r="E1066" s="1" t="str">
        <f>LEFT(Table_0__2[[#This Row],[Sample A]],Table_0__2[[#This Row],[Column1]]-1)</f>
        <v xml:space="preserve">Brown </v>
      </c>
      <c r="F1066" s="2" t="str">
        <f>SUBSTITUTE((RIGHT(Table_0__2[[#This Row],[Sample A]],LEN(Table_0__2[[#This Row],[Sample A]]) - Table_0__2[[#This Row],[Column1]]+1)), "%", "")</f>
        <v>2 </v>
      </c>
      <c r="G1066" s="1" cm="1">
        <f t="array" ref="G1066">MIN(FIND({0,1,2,3,4,5,6,7,8,9},Table_0__2[[#This Row],[Sample B]]&amp;"0123456789"))</f>
        <v>7</v>
      </c>
      <c r="H1066" s="1" t="str">
        <f>SUBSTITUTE((RIGHT(Table_0__2[[#This Row],[Sample B]],LEN(Table_0__2[[#This Row],[Sample B]]) - Table_0__2[[#This Row],[Column4]]+1)), "%", "")</f>
        <v>2 </v>
      </c>
      <c r="I1066" s="1" t="e">
        <f>AVERAGE(Table_0__2[[#This Row],[Column3]],Table_0__2[[#This Row],[Column5]])</f>
        <v>#DIV/0!</v>
      </c>
    </row>
    <row r="1067" spans="1:9" x14ac:dyDescent="0.25">
      <c r="A1067" s="1" t="s">
        <v>144</v>
      </c>
      <c r="B1067" s="1" t="s">
        <v>616</v>
      </c>
      <c r="C1067" s="1" t="s">
        <v>503</v>
      </c>
      <c r="D1067" s="1" cm="1">
        <f t="array" ref="D1067">MIN(FIND({0,1,2,3,4,5,6,7,8,9},Table_0__2[[#This Row],[Sample A]]&amp;"0123456789"))</f>
        <v>8</v>
      </c>
      <c r="E1067" s="1" t="str">
        <f>LEFT(Table_0__2[[#This Row],[Sample A]],Table_0__2[[#This Row],[Column1]]-1)</f>
        <v xml:space="preserve">Yellow </v>
      </c>
      <c r="F1067" s="2" t="str">
        <f>SUBSTITUTE((RIGHT(Table_0__2[[#This Row],[Sample A]],LEN(Table_0__2[[#This Row],[Sample A]]) - Table_0__2[[#This Row],[Column1]]+1)), "%", "")</f>
        <v>45 </v>
      </c>
      <c r="G1067" s="1" cm="1">
        <f t="array" ref="G1067">MIN(FIND({0,1,2,3,4,5,6,7,8,9},Table_0__2[[#This Row],[Sample B]]&amp;"0123456789"))</f>
        <v>8</v>
      </c>
      <c r="H1067" s="1" t="str">
        <f>SUBSTITUTE((RIGHT(Table_0__2[[#This Row],[Sample B]],LEN(Table_0__2[[#This Row],[Sample B]]) - Table_0__2[[#This Row],[Column4]]+1)), "%", "")</f>
        <v>39 </v>
      </c>
      <c r="I1067" s="1" t="e">
        <f>AVERAGE(Table_0__2[[#This Row],[Column3]],Table_0__2[[#This Row],[Column5]])</f>
        <v>#DIV/0!</v>
      </c>
    </row>
    <row r="1068" spans="1:9" x14ac:dyDescent="0.25">
      <c r="A1068" s="1" t="s">
        <v>144</v>
      </c>
      <c r="B1068" s="1" t="s">
        <v>237</v>
      </c>
      <c r="C1068" s="1" t="s">
        <v>310</v>
      </c>
      <c r="D1068" s="1" cm="1">
        <f t="array" ref="D1068">MIN(FIND({0,1,2,3,4,5,6,7,8,9},Table_0__2[[#This Row],[Sample A]]&amp;"0123456789"))</f>
        <v>5</v>
      </c>
      <c r="E1068" s="1" t="str">
        <f>LEFT(Table_0__2[[#This Row],[Sample A]],Table_0__2[[#This Row],[Column1]]-1)</f>
        <v xml:space="preserve">Red </v>
      </c>
      <c r="F1068" s="2" t="str">
        <f>SUBSTITUTE((RIGHT(Table_0__2[[#This Row],[Sample A]],LEN(Table_0__2[[#This Row],[Sample A]]) - Table_0__2[[#This Row],[Column1]]+1)), "%", "")</f>
        <v>12 </v>
      </c>
      <c r="G1068" s="1" cm="1">
        <f t="array" ref="G1068">MIN(FIND({0,1,2,3,4,5,6,7,8,9},Table_0__2[[#This Row],[Sample B]]&amp;"0123456789"))</f>
        <v>5</v>
      </c>
      <c r="H1068" s="1" t="str">
        <f>SUBSTITUTE((RIGHT(Table_0__2[[#This Row],[Sample B]],LEN(Table_0__2[[#This Row],[Sample B]]) - Table_0__2[[#This Row],[Column4]]+1)), "%", "")</f>
        <v>19 </v>
      </c>
      <c r="I1068" s="1" t="e">
        <f>AVERAGE(Table_0__2[[#This Row],[Column3]],Table_0__2[[#This Row],[Column5]])</f>
        <v>#DIV/0!</v>
      </c>
    </row>
    <row r="1069" spans="1:9" x14ac:dyDescent="0.25">
      <c r="A1069" s="1" t="s">
        <v>144</v>
      </c>
      <c r="B1069" s="1" t="s">
        <v>170</v>
      </c>
      <c r="C1069" s="1" t="s">
        <v>351</v>
      </c>
      <c r="D1069" s="1" cm="1">
        <f t="array" ref="D1069">MIN(FIND({0,1,2,3,4,5,6,7,8,9},Table_0__2[[#This Row],[Sample A]]&amp;"0123456789"))</f>
        <v>6</v>
      </c>
      <c r="E1069" s="1" t="str">
        <f>LEFT(Table_0__2[[#This Row],[Sample A]],Table_0__2[[#This Row],[Column1]]-1)</f>
        <v xml:space="preserve">Blue </v>
      </c>
      <c r="F1069" s="2" t="str">
        <f>SUBSTITUTE((RIGHT(Table_0__2[[#This Row],[Sample A]],LEN(Table_0__2[[#This Row],[Sample A]]) - Table_0__2[[#This Row],[Column1]]+1)), "%", "")</f>
        <v>12 </v>
      </c>
      <c r="G1069" s="1" cm="1">
        <f t="array" ref="G1069">MIN(FIND({0,1,2,3,4,5,6,7,8,9},Table_0__2[[#This Row],[Sample B]]&amp;"0123456789"))</f>
        <v>6</v>
      </c>
      <c r="H1069" s="1" t="str">
        <f>SUBSTITUTE((RIGHT(Table_0__2[[#This Row],[Sample B]],LEN(Table_0__2[[#This Row],[Sample B]]) - Table_0__2[[#This Row],[Column4]]+1)), "%", "")</f>
        <v>18 </v>
      </c>
      <c r="I1069" s="1" t="e">
        <f>AVERAGE(Table_0__2[[#This Row],[Column3]],Table_0__2[[#This Row],[Column5]])</f>
        <v>#DIV/0!</v>
      </c>
    </row>
    <row r="1070" spans="1:9" x14ac:dyDescent="0.25">
      <c r="A1070" s="1" t="s">
        <v>144</v>
      </c>
      <c r="B1070" s="1" t="s">
        <v>479</v>
      </c>
      <c r="C1070" s="1" t="s">
        <v>210</v>
      </c>
      <c r="D1070" s="1" cm="1">
        <f t="array" ref="D1070">MIN(FIND({0,1,2,3,4,5,6,7,8,9},Table_0__2[[#This Row],[Sample A]]&amp;"0123456789"))</f>
        <v>6</v>
      </c>
      <c r="E1070" s="1" t="str">
        <f>LEFT(Table_0__2[[#This Row],[Sample A]],Table_0__2[[#This Row],[Column1]]-1)</f>
        <v xml:space="preserve">Pink </v>
      </c>
      <c r="F1070" s="2" t="str">
        <f>SUBSTITUTE((RIGHT(Table_0__2[[#This Row],[Sample A]],LEN(Table_0__2[[#This Row],[Sample A]]) - Table_0__2[[#This Row],[Column1]]+1)), "%", "")</f>
        <v>12 </v>
      </c>
      <c r="G1070" s="1" cm="1">
        <f t="array" ref="G1070">MIN(FIND({0,1,2,3,4,5,6,7,8,9},Table_0__2[[#This Row],[Sample B]]&amp;"0123456789"))</f>
        <v>6</v>
      </c>
      <c r="H1070" s="1" t="str">
        <f>SUBSTITUTE((RIGHT(Table_0__2[[#This Row],[Sample B]],LEN(Table_0__2[[#This Row],[Sample B]]) - Table_0__2[[#This Row],[Column4]]+1)), "%", "")</f>
        <v>6 </v>
      </c>
      <c r="I1070" s="1" t="e">
        <f>AVERAGE(Table_0__2[[#This Row],[Column3]],Table_0__2[[#This Row],[Column5]])</f>
        <v>#DIV/0!</v>
      </c>
    </row>
    <row r="1071" spans="1:9" x14ac:dyDescent="0.25">
      <c r="A1071" s="1" t="s">
        <v>144</v>
      </c>
      <c r="B1071" s="1" t="s">
        <v>202</v>
      </c>
      <c r="C1071" s="1" t="s">
        <v>285</v>
      </c>
      <c r="D1071" s="1" cm="1">
        <f t="array" ref="D1071">MIN(FIND({0,1,2,3,4,5,6,7,8,9},Table_0__2[[#This Row],[Sample A]]&amp;"0123456789"))</f>
        <v>7</v>
      </c>
      <c r="E1071" s="1" t="str">
        <f>LEFT(Table_0__2[[#This Row],[Sample A]],Table_0__2[[#This Row],[Column1]]-1)</f>
        <v xml:space="preserve">White </v>
      </c>
      <c r="F1071" s="2" t="str">
        <f>SUBSTITUTE((RIGHT(Table_0__2[[#This Row],[Sample A]],LEN(Table_0__2[[#This Row],[Sample A]]) - Table_0__2[[#This Row],[Column1]]+1)), "%", "")</f>
        <v>6 </v>
      </c>
      <c r="G1071" s="1" cm="1">
        <f t="array" ref="G1071">MIN(FIND({0,1,2,3,4,5,6,7,8,9},Table_0__2[[#This Row],[Sample B]]&amp;"0123456789"))</f>
        <v>7</v>
      </c>
      <c r="H1071" s="1" t="str">
        <f>SUBSTITUTE((RIGHT(Table_0__2[[#This Row],[Sample B]],LEN(Table_0__2[[#This Row],[Sample B]]) - Table_0__2[[#This Row],[Column4]]+1)), "%", "")</f>
        <v>10 </v>
      </c>
      <c r="I1071" s="1" t="e">
        <f>AVERAGE(Table_0__2[[#This Row],[Column3]],Table_0__2[[#This Row],[Column5]])</f>
        <v>#DIV/0!</v>
      </c>
    </row>
    <row r="1072" spans="1:9" x14ac:dyDescent="0.25">
      <c r="A1072" s="1" t="s">
        <v>144</v>
      </c>
      <c r="B1072" s="1" t="s">
        <v>173</v>
      </c>
      <c r="C1072" s="1" t="s">
        <v>172</v>
      </c>
      <c r="D1072" s="1" cm="1">
        <f t="array" ref="D1072">MIN(FIND({0,1,2,3,4,5,6,7,8,9},Table_0__2[[#This Row],[Sample A]]&amp;"0123456789"))</f>
        <v>7</v>
      </c>
      <c r="E1072" s="1" t="str">
        <f>LEFT(Table_0__2[[#This Row],[Sample A]],Table_0__2[[#This Row],[Column1]]-1)</f>
        <v xml:space="preserve">Green </v>
      </c>
      <c r="F1072" s="2" t="str">
        <f>SUBSTITUTE((RIGHT(Table_0__2[[#This Row],[Sample A]],LEN(Table_0__2[[#This Row],[Sample A]]) - Table_0__2[[#This Row],[Column1]]+1)), "%", "")</f>
        <v>4 </v>
      </c>
      <c r="G1072" s="1" cm="1">
        <f t="array" ref="G1072">MIN(FIND({0,1,2,3,4,5,6,7,8,9},Table_0__2[[#This Row],[Sample B]]&amp;"0123456789"))</f>
        <v>7</v>
      </c>
      <c r="H1072" s="1" t="str">
        <f>SUBSTITUTE((RIGHT(Table_0__2[[#This Row],[Sample B]],LEN(Table_0__2[[#This Row],[Sample B]]) - Table_0__2[[#This Row],[Column4]]+1)), "%", "")</f>
        <v>2 </v>
      </c>
      <c r="I1072" s="1" t="e">
        <f>AVERAGE(Table_0__2[[#This Row],[Column3]],Table_0__2[[#This Row],[Column5]])</f>
        <v>#DIV/0!</v>
      </c>
    </row>
    <row r="1073" spans="1:9" x14ac:dyDescent="0.25">
      <c r="A1073" s="1" t="s">
        <v>144</v>
      </c>
      <c r="B1073" s="1" t="s">
        <v>273</v>
      </c>
      <c r="C1073" s="1" t="s">
        <v>178</v>
      </c>
      <c r="D1073" s="1" cm="1">
        <f t="array" ref="D1073">MIN(FIND({0,1,2,3,4,5,6,7,8,9},Table_0__2[[#This Row],[Sample A]]&amp;"0123456789"))</f>
        <v>8</v>
      </c>
      <c r="E1073" s="1" t="str">
        <f>LEFT(Table_0__2[[#This Row],[Sample A]],Table_0__2[[#This Row],[Column1]]-1)</f>
        <v xml:space="preserve">Purple </v>
      </c>
      <c r="F1073" s="2" t="str">
        <f>SUBSTITUTE((RIGHT(Table_0__2[[#This Row],[Sample A]],LEN(Table_0__2[[#This Row],[Sample A]]) - Table_0__2[[#This Row],[Column1]]+1)), "%", "")</f>
        <v>4 </v>
      </c>
      <c r="G1073" s="1" cm="1">
        <f t="array" ref="G1073">MIN(FIND({0,1,2,3,4,5,6,7,8,9},Table_0__2[[#This Row],[Sample B]]&amp;"0123456789"))</f>
        <v>8</v>
      </c>
      <c r="H1073" s="1" t="str">
        <f>SUBSTITUTE((RIGHT(Table_0__2[[#This Row],[Sample B]],LEN(Table_0__2[[#This Row],[Sample B]]) - Table_0__2[[#This Row],[Column4]]+1)), "%", "")</f>
        <v>2 </v>
      </c>
      <c r="I1073" s="1" t="e">
        <f>AVERAGE(Table_0__2[[#This Row],[Column3]],Table_0__2[[#This Row],[Column5]])</f>
        <v>#DIV/0!</v>
      </c>
    </row>
    <row r="1074" spans="1:9" x14ac:dyDescent="0.25">
      <c r="A1074" s="1" t="s">
        <v>144</v>
      </c>
      <c r="B1074" s="1" t="s">
        <v>186</v>
      </c>
      <c r="C1074" s="1" t="s">
        <v>266</v>
      </c>
      <c r="D1074" s="1" cm="1">
        <f t="array" ref="D1074">MIN(FIND({0,1,2,3,4,5,6,7,8,9},Table_0__2[[#This Row],[Sample A]]&amp;"0123456789"))</f>
        <v>8</v>
      </c>
      <c r="E1074" s="1" t="str">
        <f>LEFT(Table_0__2[[#This Row],[Sample A]],Table_0__2[[#This Row],[Column1]]-1)</f>
        <v xml:space="preserve">Orange </v>
      </c>
      <c r="F1074" s="2" t="str">
        <f>SUBSTITUTE((RIGHT(Table_0__2[[#This Row],[Sample A]],LEN(Table_0__2[[#This Row],[Sample A]]) - Table_0__2[[#This Row],[Column1]]+1)), "%", "")</f>
        <v>2 </v>
      </c>
      <c r="G1074" s="1" cm="1">
        <f t="array" ref="G1074">MIN(FIND({0,1,2,3,4,5,6,7,8,9},Table_0__2[[#This Row],[Sample B]]&amp;"0123456789"))</f>
        <v>6</v>
      </c>
      <c r="H1074" s="1" t="str">
        <f>SUBSTITUTE((RIGHT(Table_0__2[[#This Row],[Sample B]],LEN(Table_0__2[[#This Row],[Sample B]]) - Table_0__2[[#This Row],[Column4]]+1)), "%", "")</f>
        <v>2 </v>
      </c>
      <c r="I1074" s="1" t="e">
        <f>AVERAGE(Table_0__2[[#This Row],[Column3]],Table_0__2[[#This Row],[Column5]])</f>
        <v>#DIV/0!</v>
      </c>
    </row>
    <row r="1075" spans="1:9" x14ac:dyDescent="0.25">
      <c r="A1075" s="1" t="s">
        <v>144</v>
      </c>
      <c r="B1075" s="1" t="s">
        <v>481</v>
      </c>
      <c r="C1075" s="1" t="s">
        <v>617</v>
      </c>
      <c r="D1075" s="1" cm="1">
        <f t="array" ref="D1075">MIN(FIND({0,1,2,3,4,5,6,7,8,9},Table_0__2[[#This Row],[Sample A]]&amp;"0123456789"))</f>
        <v>10</v>
      </c>
      <c r="E1075" s="1" t="str">
        <f>LEFT(Table_0__2[[#This Row],[Sample A]],Table_0__2[[#This Row],[Column1]]-1)</f>
        <v xml:space="preserve">Sky blue </v>
      </c>
      <c r="F1075" s="2" t="str">
        <f>SUBSTITUTE((RIGHT(Table_0__2[[#This Row],[Sample A]],LEN(Table_0__2[[#This Row],[Sample A]]) - Table_0__2[[#This Row],[Column1]]+1)), "%", "")</f>
        <v>2 </v>
      </c>
      <c r="G1075" s="1" cm="1">
        <f t="array" ref="G1075">MIN(FIND({0,1,2,3,4,5,6,7,8,9},Table_0__2[[#This Row],[Sample B]]&amp;"0123456789"))</f>
        <v>14</v>
      </c>
      <c r="H1075" s="1" t="str">
        <f>SUBSTITUTE((RIGHT(Table_0__2[[#This Row],[Sample B]],LEN(Table_0__2[[#This Row],[Sample B]]) - Table_0__2[[#This Row],[Column4]]+1)), "%", "")</f>
        <v>2 </v>
      </c>
      <c r="I1075" s="1" t="e">
        <f>AVERAGE(Table_0__2[[#This Row],[Column3]],Table_0__2[[#This Row],[Column5]])</f>
        <v>#DIV/0!</v>
      </c>
    </row>
    <row r="1076" spans="1:9" x14ac:dyDescent="0.25">
      <c r="A1076" s="1" t="s">
        <v>145</v>
      </c>
      <c r="B1076" s="1" t="s">
        <v>618</v>
      </c>
      <c r="C1076" s="1" t="s">
        <v>619</v>
      </c>
      <c r="D1076" s="1" cm="1">
        <f t="array" ref="D1076">MIN(FIND({0,1,2,3,4,5,6,7,8,9},Table_0__2[[#This Row],[Sample A]]&amp;"0123456789"))</f>
        <v>7</v>
      </c>
      <c r="E1076" s="1" t="str">
        <f>LEFT(Table_0__2[[#This Row],[Sample A]],Table_0__2[[#This Row],[Column1]]-1)</f>
        <v xml:space="preserve">Green </v>
      </c>
      <c r="F1076" s="2" t="str">
        <f>SUBSTITUTE((RIGHT(Table_0__2[[#This Row],[Sample A]],LEN(Table_0__2[[#This Row],[Sample A]]) - Table_0__2[[#This Row],[Column1]]+1)), "%", "")</f>
        <v>52 </v>
      </c>
      <c r="G1076" s="1" cm="1">
        <f t="array" ref="G1076">MIN(FIND({0,1,2,3,4,5,6,7,8,9},Table_0__2[[#This Row],[Sample B]]&amp;"0123456789"))</f>
        <v>7</v>
      </c>
      <c r="H1076" s="1" t="str">
        <f>SUBSTITUTE((RIGHT(Table_0__2[[#This Row],[Sample B]],LEN(Table_0__2[[#This Row],[Sample B]]) - Table_0__2[[#This Row],[Column4]]+1)), "%", "")</f>
        <v>49 </v>
      </c>
      <c r="I1076" s="1" t="e">
        <f>AVERAGE(Table_0__2[[#This Row],[Column3]],Table_0__2[[#This Row],[Column5]])</f>
        <v>#DIV/0!</v>
      </c>
    </row>
    <row r="1077" spans="1:9" x14ac:dyDescent="0.25">
      <c r="A1077" s="1" t="s">
        <v>145</v>
      </c>
      <c r="B1077" s="1" t="s">
        <v>580</v>
      </c>
      <c r="C1077" s="1" t="s">
        <v>509</v>
      </c>
      <c r="D1077" s="1" cm="1">
        <f t="array" ref="D1077">MIN(FIND({0,1,2,3,4,5,6,7,8,9},Table_0__2[[#This Row],[Sample A]]&amp;"0123456789"))</f>
        <v>8</v>
      </c>
      <c r="E1077" s="1" t="str">
        <f>LEFT(Table_0__2[[#This Row],[Sample A]],Table_0__2[[#This Row],[Column1]]-1)</f>
        <v xml:space="preserve">Yellow </v>
      </c>
      <c r="F1077" s="2" t="str">
        <f>SUBSTITUTE((RIGHT(Table_0__2[[#This Row],[Sample A]],LEN(Table_0__2[[#This Row],[Sample A]]) - Table_0__2[[#This Row],[Column1]]+1)), "%", "")</f>
        <v>19 </v>
      </c>
      <c r="G1077" s="1" cm="1">
        <f t="array" ref="G1077">MIN(FIND({0,1,2,3,4,5,6,7,8,9},Table_0__2[[#This Row],[Sample B]]&amp;"0123456789"))</f>
        <v>8</v>
      </c>
      <c r="H1077" s="1" t="str">
        <f>SUBSTITUTE((RIGHT(Table_0__2[[#This Row],[Sample B]],LEN(Table_0__2[[#This Row],[Sample B]]) - Table_0__2[[#This Row],[Column4]]+1)), "%", "")</f>
        <v>24 </v>
      </c>
      <c r="I1077" s="1" t="e">
        <f>AVERAGE(Table_0__2[[#This Row],[Column3]],Table_0__2[[#This Row],[Column5]])</f>
        <v>#DIV/0!</v>
      </c>
    </row>
    <row r="1078" spans="1:9" x14ac:dyDescent="0.25">
      <c r="A1078" s="1" t="s">
        <v>145</v>
      </c>
      <c r="B1078" s="1" t="s">
        <v>258</v>
      </c>
      <c r="C1078" s="1" t="s">
        <v>184</v>
      </c>
      <c r="D1078" s="1" cm="1">
        <f t="array" ref="D1078">MIN(FIND({0,1,2,3,4,5,6,7,8,9},Table_0__2[[#This Row],[Sample A]]&amp;"0123456789"))</f>
        <v>6</v>
      </c>
      <c r="E1078" s="1" t="str">
        <f>LEFT(Table_0__2[[#This Row],[Sample A]],Table_0__2[[#This Row],[Column1]]-1)</f>
        <v xml:space="preserve">Blue </v>
      </c>
      <c r="F1078" s="2" t="str">
        <f>SUBSTITUTE((RIGHT(Table_0__2[[#This Row],[Sample A]],LEN(Table_0__2[[#This Row],[Sample A]]) - Table_0__2[[#This Row],[Column1]]+1)), "%", "")</f>
        <v>10 </v>
      </c>
      <c r="G1078" s="1" cm="1">
        <f t="array" ref="G1078">MIN(FIND({0,1,2,3,4,5,6,7,8,9},Table_0__2[[#This Row],[Sample B]]&amp;"0123456789"))</f>
        <v>6</v>
      </c>
      <c r="H1078" s="1" t="str">
        <f>SUBSTITUTE((RIGHT(Table_0__2[[#This Row],[Sample B]],LEN(Table_0__2[[#This Row],[Sample B]]) - Table_0__2[[#This Row],[Column4]]+1)), "%", "")</f>
        <v>4 </v>
      </c>
      <c r="I1078" s="1" t="e">
        <f>AVERAGE(Table_0__2[[#This Row],[Column3]],Table_0__2[[#This Row],[Column5]])</f>
        <v>#DIV/0!</v>
      </c>
    </row>
    <row r="1079" spans="1:9" x14ac:dyDescent="0.25">
      <c r="A1079" s="1" t="s">
        <v>145</v>
      </c>
      <c r="B1079" s="1" t="s">
        <v>229</v>
      </c>
      <c r="C1079" s="1" t="s">
        <v>387</v>
      </c>
      <c r="D1079" s="1" cm="1">
        <f t="array" ref="D1079">MIN(FIND({0,1,2,3,4,5,6,7,8,9},Table_0__2[[#This Row],[Sample A]]&amp;"0123456789"))</f>
        <v>5</v>
      </c>
      <c r="E1079" s="1" t="str">
        <f>LEFT(Table_0__2[[#This Row],[Sample A]],Table_0__2[[#This Row],[Column1]]-1)</f>
        <v xml:space="preserve">Red </v>
      </c>
      <c r="F1079" s="2" t="str">
        <f>SUBSTITUTE((RIGHT(Table_0__2[[#This Row],[Sample A]],LEN(Table_0__2[[#This Row],[Sample A]]) - Table_0__2[[#This Row],[Column1]]+1)), "%", "")</f>
        <v>6 </v>
      </c>
      <c r="G1079" s="1" cm="1">
        <f t="array" ref="G1079">MIN(FIND({0,1,2,3,4,5,6,7,8,9},Table_0__2[[#This Row],[Sample B]]&amp;"0123456789"))</f>
        <v>5</v>
      </c>
      <c r="H1079" s="1" t="str">
        <f>SUBSTITUTE((RIGHT(Table_0__2[[#This Row],[Sample B]],LEN(Table_0__2[[#This Row],[Sample B]]) - Table_0__2[[#This Row],[Column4]]+1)), "%", "")</f>
        <v>4 </v>
      </c>
      <c r="I1079" s="1" t="e">
        <f>AVERAGE(Table_0__2[[#This Row],[Column3]],Table_0__2[[#This Row],[Column5]])</f>
        <v>#DIV/0!</v>
      </c>
    </row>
    <row r="1080" spans="1:9" x14ac:dyDescent="0.25">
      <c r="A1080" s="1" t="s">
        <v>145</v>
      </c>
      <c r="B1080" s="1" t="s">
        <v>242</v>
      </c>
      <c r="C1080" s="1" t="s">
        <v>202</v>
      </c>
      <c r="D1080" s="1" cm="1">
        <f t="array" ref="D1080">MIN(FIND({0,1,2,3,4,5,6,7,8,9},Table_0__2[[#This Row],[Sample A]]&amp;"0123456789"))</f>
        <v>7</v>
      </c>
      <c r="E1080" s="1" t="str">
        <f>LEFT(Table_0__2[[#This Row],[Sample A]],Table_0__2[[#This Row],[Column1]]-1)</f>
        <v xml:space="preserve">White </v>
      </c>
      <c r="F1080" s="2" t="str">
        <f>SUBSTITUTE((RIGHT(Table_0__2[[#This Row],[Sample A]],LEN(Table_0__2[[#This Row],[Sample A]]) - Table_0__2[[#This Row],[Column1]]+1)), "%", "")</f>
        <v>2 </v>
      </c>
      <c r="G1080" s="1" cm="1">
        <f t="array" ref="G1080">MIN(FIND({0,1,2,3,4,5,6,7,8,9},Table_0__2[[#This Row],[Sample B]]&amp;"0123456789"))</f>
        <v>7</v>
      </c>
      <c r="H1080" s="1" t="str">
        <f>SUBSTITUTE((RIGHT(Table_0__2[[#This Row],[Sample B]],LEN(Table_0__2[[#This Row],[Sample B]]) - Table_0__2[[#This Row],[Column4]]+1)), "%", "")</f>
        <v>6 </v>
      </c>
      <c r="I1080" s="1" t="e">
        <f>AVERAGE(Table_0__2[[#This Row],[Column3]],Table_0__2[[#This Row],[Column5]])</f>
        <v>#DIV/0!</v>
      </c>
    </row>
    <row r="1081" spans="1:9" x14ac:dyDescent="0.25">
      <c r="A1081" s="1" t="s">
        <v>145</v>
      </c>
      <c r="B1081" s="1" t="s">
        <v>296</v>
      </c>
      <c r="C1081" s="1" t="s">
        <v>209</v>
      </c>
      <c r="D1081" s="1" cm="1">
        <f t="array" ref="D1081">MIN(FIND({0,1,2,3,4,5,6,7,8,9},Table_0__2[[#This Row],[Sample A]]&amp;"0123456789"))</f>
        <v>6</v>
      </c>
      <c r="E1081" s="1" t="str">
        <f>LEFT(Table_0__2[[#This Row],[Sample A]],Table_0__2[[#This Row],[Column1]]-1)</f>
        <v xml:space="preserve">Pink </v>
      </c>
      <c r="F1081" s="2" t="str">
        <f>SUBSTITUTE((RIGHT(Table_0__2[[#This Row],[Sample A]],LEN(Table_0__2[[#This Row],[Sample A]]) - Table_0__2[[#This Row],[Column1]]+1)), "%", "")</f>
        <v>2 </v>
      </c>
      <c r="G1081" s="1" cm="1">
        <f t="array" ref="G1081">MIN(FIND({0,1,2,3,4,5,6,7,8,9},Table_0__2[[#This Row],[Sample B]]&amp;"0123456789"))</f>
        <v>6</v>
      </c>
      <c r="H1081" s="1" t="str">
        <f>SUBSTITUTE((RIGHT(Table_0__2[[#This Row],[Sample B]],LEN(Table_0__2[[#This Row],[Sample B]]) - Table_0__2[[#This Row],[Column4]]+1)), "%", "")</f>
        <v>4 </v>
      </c>
      <c r="I1081" s="1" t="e">
        <f>AVERAGE(Table_0__2[[#This Row],[Column3]],Table_0__2[[#This Row],[Column5]])</f>
        <v>#DIV/0!</v>
      </c>
    </row>
    <row r="1082" spans="1:9" x14ac:dyDescent="0.25">
      <c r="A1082" s="1" t="s">
        <v>145</v>
      </c>
      <c r="B1082" s="1" t="s">
        <v>453</v>
      </c>
      <c r="C1082" s="1" t="s">
        <v>266</v>
      </c>
      <c r="D1082" s="1" cm="1">
        <f t="array" ref="D1082">MIN(FIND({0,1,2,3,4,5,6,7,8,9},Table_0__2[[#This Row],[Sample A]]&amp;"0123456789"))</f>
        <v>6</v>
      </c>
      <c r="E1082" s="1" t="str">
        <f>LEFT(Table_0__2[[#This Row],[Sample A]],Table_0__2[[#This Row],[Column1]]-1)</f>
        <v xml:space="preserve">Gold </v>
      </c>
      <c r="F1082" s="2" t="str">
        <f>SUBSTITUTE((RIGHT(Table_0__2[[#This Row],[Sample A]],LEN(Table_0__2[[#This Row],[Sample A]]) - Table_0__2[[#This Row],[Column1]]+1)), "%", "")</f>
        <v>4 </v>
      </c>
      <c r="G1082" s="1" cm="1">
        <f t="array" ref="G1082">MIN(FIND({0,1,2,3,4,5,6,7,8,9},Table_0__2[[#This Row],[Sample B]]&amp;"0123456789"))</f>
        <v>6</v>
      </c>
      <c r="H1082" s="1" t="str">
        <f>SUBSTITUTE((RIGHT(Table_0__2[[#This Row],[Sample B]],LEN(Table_0__2[[#This Row],[Sample B]]) - Table_0__2[[#This Row],[Column4]]+1)), "%", "")</f>
        <v>2 </v>
      </c>
      <c r="I1082" s="1" t="e">
        <f>AVERAGE(Table_0__2[[#This Row],[Column3]],Table_0__2[[#This Row],[Column5]])</f>
        <v>#DIV/0!</v>
      </c>
    </row>
    <row r="1083" spans="1:9" x14ac:dyDescent="0.25">
      <c r="A1083" s="1" t="s">
        <v>145</v>
      </c>
      <c r="B1083" s="1" t="s">
        <v>185</v>
      </c>
      <c r="C1083" s="1" t="s">
        <v>185</v>
      </c>
      <c r="D1083" s="1" cm="1">
        <f t="array" ref="D1083">MIN(FIND({0,1,2,3,4,5,6,7,8,9},Table_0__2[[#This Row],[Sample A]]&amp;"0123456789"))</f>
        <v>6</v>
      </c>
      <c r="E1083" s="1" t="str">
        <f>LEFT(Table_0__2[[#This Row],[Sample A]],Table_0__2[[#This Row],[Column1]]-1)</f>
        <v xml:space="preserve">Gray </v>
      </c>
      <c r="F1083" s="2" t="str">
        <f>SUBSTITUTE((RIGHT(Table_0__2[[#This Row],[Sample A]],LEN(Table_0__2[[#This Row],[Sample A]]) - Table_0__2[[#This Row],[Column1]]+1)), "%", "")</f>
        <v>2 </v>
      </c>
      <c r="G1083" s="1" cm="1">
        <f t="array" ref="G1083">MIN(FIND({0,1,2,3,4,5,6,7,8,9},Table_0__2[[#This Row],[Sample B]]&amp;"0123456789"))</f>
        <v>6</v>
      </c>
      <c r="H1083" s="1" t="str">
        <f>SUBSTITUTE((RIGHT(Table_0__2[[#This Row],[Sample B]],LEN(Table_0__2[[#This Row],[Sample B]]) - Table_0__2[[#This Row],[Column4]]+1)), "%", "")</f>
        <v>2 </v>
      </c>
      <c r="I1083" s="1" t="e">
        <f>AVERAGE(Table_0__2[[#This Row],[Column3]],Table_0__2[[#This Row],[Column5]])</f>
        <v>#DIV/0!</v>
      </c>
    </row>
    <row r="1084" spans="1:9" x14ac:dyDescent="0.25">
      <c r="A1084" s="1" t="s">
        <v>145</v>
      </c>
      <c r="B1084" s="1" t="s">
        <v>295</v>
      </c>
      <c r="C1084" s="1" t="s">
        <v>178</v>
      </c>
      <c r="D1084" s="1" cm="1">
        <f t="array" ref="D1084">MIN(FIND({0,1,2,3,4,5,6,7,8,9},Table_0__2[[#This Row],[Sample A]]&amp;"0123456789"))</f>
        <v>7</v>
      </c>
      <c r="E1084" s="1" t="str">
        <f>LEFT(Table_0__2[[#This Row],[Sample A]],Table_0__2[[#This Row],[Column1]]-1)</f>
        <v xml:space="preserve">Black </v>
      </c>
      <c r="F1084" s="2" t="str">
        <f>SUBSTITUTE((RIGHT(Table_0__2[[#This Row],[Sample A]],LEN(Table_0__2[[#This Row],[Sample A]]) - Table_0__2[[#This Row],[Column1]]+1)), "%", "")</f>
        <v>2 </v>
      </c>
      <c r="G1084" s="1" cm="1">
        <f t="array" ref="G1084">MIN(FIND({0,1,2,3,4,5,6,7,8,9},Table_0__2[[#This Row],[Sample B]]&amp;"0123456789"))</f>
        <v>8</v>
      </c>
      <c r="H1084" s="1" t="str">
        <f>SUBSTITUTE((RIGHT(Table_0__2[[#This Row],[Sample B]],LEN(Table_0__2[[#This Row],[Sample B]]) - Table_0__2[[#This Row],[Column4]]+1)), "%", "")</f>
        <v>2 </v>
      </c>
      <c r="I1084" s="1" t="e">
        <f>AVERAGE(Table_0__2[[#This Row],[Column3]],Table_0__2[[#This Row],[Column5]])</f>
        <v>#DIV/0!</v>
      </c>
    </row>
    <row r="1085" spans="1:9" x14ac:dyDescent="0.25">
      <c r="A1085" s="1" t="s">
        <v>145</v>
      </c>
      <c r="B1085" s="1" t="s">
        <v>186</v>
      </c>
      <c r="C1085" s="1" t="s">
        <v>462</v>
      </c>
      <c r="D1085" s="1" cm="1">
        <f t="array" ref="D1085">MIN(FIND({0,1,2,3,4,5,6,7,8,9},Table_0__2[[#This Row],[Sample A]]&amp;"0123456789"))</f>
        <v>8</v>
      </c>
      <c r="E1085" s="1" t="str">
        <f>LEFT(Table_0__2[[#This Row],[Sample A]],Table_0__2[[#This Row],[Column1]]-1)</f>
        <v xml:space="preserve">Orange </v>
      </c>
      <c r="F1085" s="2" t="str">
        <f>SUBSTITUTE((RIGHT(Table_0__2[[#This Row],[Sample A]],LEN(Table_0__2[[#This Row],[Sample A]]) - Table_0__2[[#This Row],[Column1]]+1)), "%", "")</f>
        <v>2 </v>
      </c>
      <c r="G1085" s="1" cm="1">
        <f t="array" ref="G1085">MIN(FIND({0,1,2,3,4,5,6,7,8,9},Table_0__2[[#This Row],[Sample B]]&amp;"0123456789"))</f>
        <v>12</v>
      </c>
      <c r="H1085" s="1" t="str">
        <f>SUBSTITUTE((RIGHT(Table_0__2[[#This Row],[Sample B]],LEN(Table_0__2[[#This Row],[Sample B]]) - Table_0__2[[#This Row],[Column4]]+1)), "%", "")</f>
        <v>2 </v>
      </c>
      <c r="I1085" s="1" t="e">
        <f>AVERAGE(Table_0__2[[#This Row],[Column3]],Table_0__2[[#This Row],[Column5]])</f>
        <v>#DIV/0!</v>
      </c>
    </row>
    <row r="1086" spans="1:9" x14ac:dyDescent="0.25">
      <c r="A1086" s="1" t="s">
        <v>146</v>
      </c>
      <c r="B1086" s="1" t="s">
        <v>620</v>
      </c>
      <c r="C1086" s="1" t="s">
        <v>621</v>
      </c>
      <c r="D1086" s="1" cm="1">
        <f t="array" ref="D1086">MIN(FIND({0,1,2,3,4,5,6,7,8,9},Table_0__2[[#This Row],[Sample A]]&amp;"0123456789"))</f>
        <v>7</v>
      </c>
      <c r="E1086" s="1" t="str">
        <f>LEFT(Table_0__2[[#This Row],[Sample A]],Table_0__2[[#This Row],[Column1]]-1)</f>
        <v xml:space="preserve">Green </v>
      </c>
      <c r="F1086" s="2" t="str">
        <f>SUBSTITUTE((RIGHT(Table_0__2[[#This Row],[Sample A]],LEN(Table_0__2[[#This Row],[Sample A]]) - Table_0__2[[#This Row],[Column1]]+1)), "%", "")</f>
        <v>82 </v>
      </c>
      <c r="G1086" s="1" cm="1">
        <f t="array" ref="G1086">MIN(FIND({0,1,2,3,4,5,6,7,8,9},Table_0__2[[#This Row],[Sample B]]&amp;"0123456789"))</f>
        <v>7</v>
      </c>
      <c r="H1086" s="1" t="str">
        <f>SUBSTITUTE((RIGHT(Table_0__2[[#This Row],[Sample B]],LEN(Table_0__2[[#This Row],[Sample B]]) - Table_0__2[[#This Row],[Column4]]+1)), "%", "")</f>
        <v>86 </v>
      </c>
      <c r="I1086" s="1" t="e">
        <f>AVERAGE(Table_0__2[[#This Row],[Column3]],Table_0__2[[#This Row],[Column5]])</f>
        <v>#DIV/0!</v>
      </c>
    </row>
    <row r="1087" spans="1:9" x14ac:dyDescent="0.25">
      <c r="A1087" s="1" t="s">
        <v>146</v>
      </c>
      <c r="B1087" s="1" t="s">
        <v>202</v>
      </c>
      <c r="C1087" s="1" t="s">
        <v>242</v>
      </c>
      <c r="D1087" s="1" cm="1">
        <f t="array" ref="D1087">MIN(FIND({0,1,2,3,4,5,6,7,8,9},Table_0__2[[#This Row],[Sample A]]&amp;"0123456789"))</f>
        <v>7</v>
      </c>
      <c r="E1087" s="1" t="str">
        <f>LEFT(Table_0__2[[#This Row],[Sample A]],Table_0__2[[#This Row],[Column1]]-1)</f>
        <v xml:space="preserve">White </v>
      </c>
      <c r="F1087" s="2" t="str">
        <f>SUBSTITUTE((RIGHT(Table_0__2[[#This Row],[Sample A]],LEN(Table_0__2[[#This Row],[Sample A]]) - Table_0__2[[#This Row],[Column1]]+1)), "%", "")</f>
        <v>6 </v>
      </c>
      <c r="G1087" s="1" cm="1">
        <f t="array" ref="G1087">MIN(FIND({0,1,2,3,4,5,6,7,8,9},Table_0__2[[#This Row],[Sample B]]&amp;"0123456789"))</f>
        <v>7</v>
      </c>
      <c r="H1087" s="1" t="str">
        <f>SUBSTITUTE((RIGHT(Table_0__2[[#This Row],[Sample B]],LEN(Table_0__2[[#This Row],[Sample B]]) - Table_0__2[[#This Row],[Column4]]+1)), "%", "")</f>
        <v>2 </v>
      </c>
      <c r="I1087" s="1" t="e">
        <f>AVERAGE(Table_0__2[[#This Row],[Column3]],Table_0__2[[#This Row],[Column5]])</f>
        <v>#DIV/0!</v>
      </c>
    </row>
    <row r="1088" spans="1:9" x14ac:dyDescent="0.25">
      <c r="A1088" s="1" t="s">
        <v>146</v>
      </c>
      <c r="B1088" s="1" t="s">
        <v>221</v>
      </c>
      <c r="C1088" s="1" t="s">
        <v>222</v>
      </c>
      <c r="D1088" s="1" cm="1">
        <f t="array" ref="D1088">MIN(FIND({0,1,2,3,4,5,6,7,8,9},Table_0__2[[#This Row],[Sample A]]&amp;"0123456789"))</f>
        <v>6</v>
      </c>
      <c r="E1088" s="1" t="str">
        <f>LEFT(Table_0__2[[#This Row],[Sample A]],Table_0__2[[#This Row],[Column1]]-1)</f>
        <v xml:space="preserve">Blue </v>
      </c>
      <c r="F1088" s="2" t="str">
        <f>SUBSTITUTE((RIGHT(Table_0__2[[#This Row],[Sample A]],LEN(Table_0__2[[#This Row],[Sample A]]) - Table_0__2[[#This Row],[Column1]]+1)), "%", "")</f>
        <v>2 </v>
      </c>
      <c r="G1088" s="1" cm="1">
        <f t="array" ref="G1088">MIN(FIND({0,1,2,3,4,5,6,7,8,9},Table_0__2[[#This Row],[Sample B]]&amp;"0123456789"))</f>
        <v>6</v>
      </c>
      <c r="H1088" s="1" t="str">
        <f>SUBSTITUTE((RIGHT(Table_0__2[[#This Row],[Sample B]],LEN(Table_0__2[[#This Row],[Sample B]]) - Table_0__2[[#This Row],[Column4]]+1)), "%", "")</f>
        <v>6 </v>
      </c>
      <c r="I1088" s="1" t="e">
        <f>AVERAGE(Table_0__2[[#This Row],[Column3]],Table_0__2[[#This Row],[Column5]])</f>
        <v>#DIV/0!</v>
      </c>
    </row>
    <row r="1089" spans="1:9" x14ac:dyDescent="0.25">
      <c r="A1089" s="1" t="s">
        <v>146</v>
      </c>
      <c r="B1089" s="1" t="s">
        <v>266</v>
      </c>
      <c r="C1089" s="1" t="s">
        <v>453</v>
      </c>
      <c r="D1089" s="1" cm="1">
        <f t="array" ref="D1089">MIN(FIND({0,1,2,3,4,5,6,7,8,9},Table_0__2[[#This Row],[Sample A]]&amp;"0123456789"))</f>
        <v>6</v>
      </c>
      <c r="E1089" s="1" t="str">
        <f>LEFT(Table_0__2[[#This Row],[Sample A]],Table_0__2[[#This Row],[Column1]]-1)</f>
        <v xml:space="preserve">Gold </v>
      </c>
      <c r="F1089" s="2" t="str">
        <f>SUBSTITUTE((RIGHT(Table_0__2[[#This Row],[Sample A]],LEN(Table_0__2[[#This Row],[Sample A]]) - Table_0__2[[#This Row],[Column1]]+1)), "%", "")</f>
        <v>2 </v>
      </c>
      <c r="G1089" s="1" cm="1">
        <f t="array" ref="G1089">MIN(FIND({0,1,2,3,4,5,6,7,8,9},Table_0__2[[#This Row],[Sample B]]&amp;"0123456789"))</f>
        <v>6</v>
      </c>
      <c r="H1089" s="1" t="str">
        <f>SUBSTITUTE((RIGHT(Table_0__2[[#This Row],[Sample B]],LEN(Table_0__2[[#This Row],[Sample B]]) - Table_0__2[[#This Row],[Column4]]+1)), "%", "")</f>
        <v>4 </v>
      </c>
      <c r="I1089" s="1" t="e">
        <f>AVERAGE(Table_0__2[[#This Row],[Column3]],Table_0__2[[#This Row],[Column5]])</f>
        <v>#DIV/0!</v>
      </c>
    </row>
    <row r="1090" spans="1:9" x14ac:dyDescent="0.25">
      <c r="A1090" s="1" t="s">
        <v>146</v>
      </c>
      <c r="B1090" s="1" t="s">
        <v>387</v>
      </c>
      <c r="C1090" s="1" t="s">
        <v>187</v>
      </c>
      <c r="D1090" s="1" cm="1">
        <f t="array" ref="D1090">MIN(FIND({0,1,2,3,4,5,6,7,8,9},Table_0__2[[#This Row],[Sample A]]&amp;"0123456789"))</f>
        <v>5</v>
      </c>
      <c r="E1090" s="1" t="str">
        <f>LEFT(Table_0__2[[#This Row],[Sample A]],Table_0__2[[#This Row],[Column1]]-1)</f>
        <v xml:space="preserve">Red </v>
      </c>
      <c r="F1090" s="2" t="str">
        <f>SUBSTITUTE((RIGHT(Table_0__2[[#This Row],[Sample A]],LEN(Table_0__2[[#This Row],[Sample A]]) - Table_0__2[[#This Row],[Column1]]+1)), "%", "")</f>
        <v>4 </v>
      </c>
      <c r="G1090" s="1" cm="1">
        <f t="array" ref="G1090">MIN(FIND({0,1,2,3,4,5,6,7,8,9},Table_0__2[[#This Row],[Sample B]]&amp;"0123456789"))</f>
        <v>8</v>
      </c>
      <c r="H1090" s="1" t="str">
        <f>SUBSTITUTE((RIGHT(Table_0__2[[#This Row],[Sample B]],LEN(Table_0__2[[#This Row],[Sample B]]) - Table_0__2[[#This Row],[Column4]]+1)), "%", "")</f>
        <v>2 </v>
      </c>
      <c r="I1090" s="1" t="e">
        <f>AVERAGE(Table_0__2[[#This Row],[Column3]],Table_0__2[[#This Row],[Column5]])</f>
        <v>#DIV/0!</v>
      </c>
    </row>
    <row r="1091" spans="1:9" x14ac:dyDescent="0.25">
      <c r="A1091" s="1" t="s">
        <v>147</v>
      </c>
      <c r="B1091" s="1" t="s">
        <v>622</v>
      </c>
      <c r="C1091" s="1" t="s">
        <v>623</v>
      </c>
      <c r="D1091" s="1" cm="1">
        <f t="array" ref="D1091">MIN(FIND({0,1,2,3,4,5,6,7,8,9},Table_0__2[[#This Row],[Sample A]]&amp;"0123456789"))</f>
        <v>7</v>
      </c>
      <c r="E1091" s="1" t="str">
        <f>LEFT(Table_0__2[[#This Row],[Sample A]],Table_0__2[[#This Row],[Column1]]-1)</f>
        <v xml:space="preserve">White </v>
      </c>
      <c r="F1091" s="2" t="str">
        <f>SUBSTITUTE((RIGHT(Table_0__2[[#This Row],[Sample A]],LEN(Table_0__2[[#This Row],[Sample A]]) - Table_0__2[[#This Row],[Column1]]+1)), "%", "")</f>
        <v>46 </v>
      </c>
      <c r="G1091" s="1" cm="1">
        <f t="array" ref="G1091">MIN(FIND({0,1,2,3,4,5,6,7,8,9},Table_0__2[[#This Row],[Sample B]]&amp;"0123456789"))</f>
        <v>7</v>
      </c>
      <c r="H1091" s="1" t="str">
        <f>SUBSTITUTE((RIGHT(Table_0__2[[#This Row],[Sample B]],LEN(Table_0__2[[#This Row],[Sample B]]) - Table_0__2[[#This Row],[Column4]]+1)), "%", "")</f>
        <v>49 </v>
      </c>
      <c r="I1091" s="1" t="e">
        <f>AVERAGE(Table_0__2[[#This Row],[Column3]],Table_0__2[[#This Row],[Column5]])</f>
        <v>#DIV/0!</v>
      </c>
    </row>
    <row r="1092" spans="1:9" x14ac:dyDescent="0.25">
      <c r="A1092" s="1" t="s">
        <v>147</v>
      </c>
      <c r="B1092" s="1" t="s">
        <v>321</v>
      </c>
      <c r="C1092" s="1" t="s">
        <v>198</v>
      </c>
      <c r="D1092" s="1" cm="1">
        <f t="array" ref="D1092">MIN(FIND({0,1,2,3,4,5,6,7,8,9},Table_0__2[[#This Row],[Sample A]]&amp;"0123456789"))</f>
        <v>6</v>
      </c>
      <c r="E1092" s="1" t="str">
        <f>LEFT(Table_0__2[[#This Row],[Sample A]],Table_0__2[[#This Row],[Column1]]-1)</f>
        <v xml:space="preserve">Blue </v>
      </c>
      <c r="F1092" s="2" t="str">
        <f>SUBSTITUTE((RIGHT(Table_0__2[[#This Row],[Sample A]],LEN(Table_0__2[[#This Row],[Sample A]]) - Table_0__2[[#This Row],[Column1]]+1)), "%", "")</f>
        <v>16 </v>
      </c>
      <c r="G1092" s="1" cm="1">
        <f t="array" ref="G1092">MIN(FIND({0,1,2,3,4,5,6,7,8,9},Table_0__2[[#This Row],[Sample B]]&amp;"0123456789"))</f>
        <v>6</v>
      </c>
      <c r="H1092" s="1" t="str">
        <f>SUBSTITUTE((RIGHT(Table_0__2[[#This Row],[Sample B]],LEN(Table_0__2[[#This Row],[Sample B]]) - Table_0__2[[#This Row],[Column4]]+1)), "%", "")</f>
        <v>20 </v>
      </c>
      <c r="I1092" s="1" t="e">
        <f>AVERAGE(Table_0__2[[#This Row],[Column3]],Table_0__2[[#This Row],[Column5]])</f>
        <v>#DIV/0!</v>
      </c>
    </row>
    <row r="1093" spans="1:9" x14ac:dyDescent="0.25">
      <c r="A1093" s="1" t="s">
        <v>147</v>
      </c>
      <c r="B1093" s="1" t="s">
        <v>338</v>
      </c>
      <c r="C1093" s="1" t="s">
        <v>241</v>
      </c>
      <c r="D1093" s="1" cm="1">
        <f t="array" ref="D1093">MIN(FIND({0,1,2,3,4,5,6,7,8,9},Table_0__2[[#This Row],[Sample A]]&amp;"0123456789"))</f>
        <v>8</v>
      </c>
      <c r="E1093" s="1" t="str">
        <f>LEFT(Table_0__2[[#This Row],[Sample A]],Table_0__2[[#This Row],[Column1]]-1)</f>
        <v xml:space="preserve">Yellow </v>
      </c>
      <c r="F1093" s="2" t="str">
        <f>SUBSTITUTE((RIGHT(Table_0__2[[#This Row],[Sample A]],LEN(Table_0__2[[#This Row],[Sample A]]) - Table_0__2[[#This Row],[Column1]]+1)), "%", "")</f>
        <v>12 </v>
      </c>
      <c r="G1093" s="1" cm="1">
        <f t="array" ref="G1093">MIN(FIND({0,1,2,3,4,5,6,7,8,9},Table_0__2[[#This Row],[Sample B]]&amp;"0123456789"))</f>
        <v>8</v>
      </c>
      <c r="H1093" s="1" t="str">
        <f>SUBSTITUTE((RIGHT(Table_0__2[[#This Row],[Sample B]],LEN(Table_0__2[[#This Row],[Sample B]]) - Table_0__2[[#This Row],[Column4]]+1)), "%", "")</f>
        <v>6 </v>
      </c>
      <c r="I1093" s="1" t="e">
        <f>AVERAGE(Table_0__2[[#This Row],[Column3]],Table_0__2[[#This Row],[Column5]])</f>
        <v>#DIV/0!</v>
      </c>
    </row>
    <row r="1094" spans="1:9" x14ac:dyDescent="0.25">
      <c r="A1094" s="1" t="s">
        <v>147</v>
      </c>
      <c r="B1094" s="1" t="s">
        <v>508</v>
      </c>
      <c r="C1094" s="1" t="s">
        <v>501</v>
      </c>
      <c r="D1094" s="1" cm="1">
        <f t="array" ref="D1094">MIN(FIND({0,1,2,3,4,5,6,7,8,9},Table_0__2[[#This Row],[Sample A]]&amp;"0123456789"))</f>
        <v>6</v>
      </c>
      <c r="E1094" s="1" t="str">
        <f>LEFT(Table_0__2[[#This Row],[Sample A]],Table_0__2[[#This Row],[Column1]]-1)</f>
        <v xml:space="preserve">Gold </v>
      </c>
      <c r="F1094" s="2" t="str">
        <f>SUBSTITUTE((RIGHT(Table_0__2[[#This Row],[Sample A]],LEN(Table_0__2[[#This Row],[Sample A]]) - Table_0__2[[#This Row],[Column1]]+1)), "%", "")</f>
        <v>8 </v>
      </c>
      <c r="G1094" s="1" cm="1">
        <f t="array" ref="G1094">MIN(FIND({0,1,2,3,4,5,6,7,8,9},Table_0__2[[#This Row],[Sample B]]&amp;"0123456789"))</f>
        <v>6</v>
      </c>
      <c r="H1094" s="1" t="str">
        <f>SUBSTITUTE((RIGHT(Table_0__2[[#This Row],[Sample B]],LEN(Table_0__2[[#This Row],[Sample B]]) - Table_0__2[[#This Row],[Column4]]+1)), "%", "")</f>
        <v>10 </v>
      </c>
      <c r="I1094" s="1" t="e">
        <f>AVERAGE(Table_0__2[[#This Row],[Column3]],Table_0__2[[#This Row],[Column5]])</f>
        <v>#DIV/0!</v>
      </c>
    </row>
    <row r="1095" spans="1:9" x14ac:dyDescent="0.25">
      <c r="A1095" s="1" t="s">
        <v>147</v>
      </c>
      <c r="B1095" s="1" t="s">
        <v>210</v>
      </c>
      <c r="C1095" s="1" t="s">
        <v>209</v>
      </c>
      <c r="D1095" s="1" cm="1">
        <f t="array" ref="D1095">MIN(FIND({0,1,2,3,4,5,6,7,8,9},Table_0__2[[#This Row],[Sample A]]&amp;"0123456789"))</f>
        <v>6</v>
      </c>
      <c r="E1095" s="1" t="str">
        <f>LEFT(Table_0__2[[#This Row],[Sample A]],Table_0__2[[#This Row],[Column1]]-1)</f>
        <v xml:space="preserve">Pink </v>
      </c>
      <c r="F1095" s="2" t="str">
        <f>SUBSTITUTE((RIGHT(Table_0__2[[#This Row],[Sample A]],LEN(Table_0__2[[#This Row],[Sample A]]) - Table_0__2[[#This Row],[Column1]]+1)), "%", "")</f>
        <v>6 </v>
      </c>
      <c r="G1095" s="1" cm="1">
        <f t="array" ref="G1095">MIN(FIND({0,1,2,3,4,5,6,7,8,9},Table_0__2[[#This Row],[Sample B]]&amp;"0123456789"))</f>
        <v>6</v>
      </c>
      <c r="H1095" s="1" t="str">
        <f>SUBSTITUTE((RIGHT(Table_0__2[[#This Row],[Sample B]],LEN(Table_0__2[[#This Row],[Sample B]]) - Table_0__2[[#This Row],[Column4]]+1)), "%", "")</f>
        <v>4 </v>
      </c>
      <c r="I1095" s="1" t="e">
        <f>AVERAGE(Table_0__2[[#This Row],[Column3]],Table_0__2[[#This Row],[Column5]])</f>
        <v>#DIV/0!</v>
      </c>
    </row>
    <row r="1096" spans="1:9" x14ac:dyDescent="0.25">
      <c r="A1096" s="1" t="s">
        <v>147</v>
      </c>
      <c r="B1096" s="1" t="s">
        <v>299</v>
      </c>
      <c r="C1096" s="1" t="s">
        <v>229</v>
      </c>
      <c r="D1096" s="1" cm="1">
        <f t="array" ref="D1096">MIN(FIND({0,1,2,3,4,5,6,7,8,9},Table_0__2[[#This Row],[Sample A]]&amp;"0123456789"))</f>
        <v>5</v>
      </c>
      <c r="E1096" s="1" t="str">
        <f>LEFT(Table_0__2[[#This Row],[Sample A]],Table_0__2[[#This Row],[Column1]]-1)</f>
        <v xml:space="preserve">Red </v>
      </c>
      <c r="F1096" s="2" t="str">
        <f>SUBSTITUTE((RIGHT(Table_0__2[[#This Row],[Sample A]],LEN(Table_0__2[[#This Row],[Sample A]]) - Table_0__2[[#This Row],[Column1]]+1)), "%", "")</f>
        <v>2 </v>
      </c>
      <c r="G1096" s="1" cm="1">
        <f t="array" ref="G1096">MIN(FIND({0,1,2,3,4,5,6,7,8,9},Table_0__2[[#This Row],[Sample B]]&amp;"0123456789"))</f>
        <v>5</v>
      </c>
      <c r="H1096" s="1" t="str">
        <f>SUBSTITUTE((RIGHT(Table_0__2[[#This Row],[Sample B]],LEN(Table_0__2[[#This Row],[Sample B]]) - Table_0__2[[#This Row],[Column4]]+1)), "%", "")</f>
        <v>6 </v>
      </c>
      <c r="I1096" s="1" t="e">
        <f>AVERAGE(Table_0__2[[#This Row],[Column3]],Table_0__2[[#This Row],[Column5]])</f>
        <v>#DIV/0!</v>
      </c>
    </row>
    <row r="1097" spans="1:9" x14ac:dyDescent="0.25">
      <c r="A1097" s="1" t="s">
        <v>147</v>
      </c>
      <c r="B1097" s="1" t="s">
        <v>173</v>
      </c>
      <c r="C1097" s="1" t="s">
        <v>187</v>
      </c>
      <c r="D1097" s="1" cm="1">
        <f t="array" ref="D1097">MIN(FIND({0,1,2,3,4,5,6,7,8,9},Table_0__2[[#This Row],[Sample A]]&amp;"0123456789"))</f>
        <v>7</v>
      </c>
      <c r="E1097" s="1" t="str">
        <f>LEFT(Table_0__2[[#This Row],[Sample A]],Table_0__2[[#This Row],[Column1]]-1)</f>
        <v xml:space="preserve">Green </v>
      </c>
      <c r="F1097" s="2" t="str">
        <f>SUBSTITUTE((RIGHT(Table_0__2[[#This Row],[Sample A]],LEN(Table_0__2[[#This Row],[Sample A]]) - Table_0__2[[#This Row],[Column1]]+1)), "%", "")</f>
        <v>4 </v>
      </c>
      <c r="G1097" s="1" cm="1">
        <f t="array" ref="G1097">MIN(FIND({0,1,2,3,4,5,6,7,8,9},Table_0__2[[#This Row],[Sample B]]&amp;"0123456789"))</f>
        <v>8</v>
      </c>
      <c r="H1097" s="1" t="str">
        <f>SUBSTITUTE((RIGHT(Table_0__2[[#This Row],[Sample B]],LEN(Table_0__2[[#This Row],[Sample B]]) - Table_0__2[[#This Row],[Column4]]+1)), "%", "")</f>
        <v>2 </v>
      </c>
      <c r="I1097" s="1" t="e">
        <f>AVERAGE(Table_0__2[[#This Row],[Column3]],Table_0__2[[#This Row],[Column5]])</f>
        <v>#DIV/0!</v>
      </c>
    </row>
    <row r="1098" spans="1:9" x14ac:dyDescent="0.25">
      <c r="A1098" s="1" t="s">
        <v>147</v>
      </c>
      <c r="B1098" s="1" t="s">
        <v>624</v>
      </c>
      <c r="C1098" s="1" t="s">
        <v>186</v>
      </c>
      <c r="D1098" s="1" cm="1">
        <f t="array" ref="D1098">MIN(FIND({0,1,2,3,4,5,6,7,8,9},Table_0__2[[#This Row],[Sample A]]&amp;"0123456789"))</f>
        <v>11</v>
      </c>
      <c r="E1098" s="1" t="str">
        <f>LEFT(Table_0__2[[#This Row],[Sample A]],Table_0__2[[#This Row],[Column1]]-1)</f>
        <v xml:space="preserve">Off-White </v>
      </c>
      <c r="F1098" s="2" t="str">
        <f>SUBSTITUTE((RIGHT(Table_0__2[[#This Row],[Sample A]],LEN(Table_0__2[[#This Row],[Sample A]]) - Table_0__2[[#This Row],[Column1]]+1)), "%", "")</f>
        <v>2 </v>
      </c>
      <c r="G1098" s="1" cm="1">
        <f t="array" ref="G1098">MIN(FIND({0,1,2,3,4,5,6,7,8,9},Table_0__2[[#This Row],[Sample B]]&amp;"0123456789"))</f>
        <v>8</v>
      </c>
      <c r="H1098" s="1" t="str">
        <f>SUBSTITUTE((RIGHT(Table_0__2[[#This Row],[Sample B]],LEN(Table_0__2[[#This Row],[Sample B]]) - Table_0__2[[#This Row],[Column4]]+1)), "%", "")</f>
        <v>2 </v>
      </c>
      <c r="I1098" s="1" t="e">
        <f>AVERAGE(Table_0__2[[#This Row],[Column3]],Table_0__2[[#This Row],[Column5]])</f>
        <v>#DIV/0!</v>
      </c>
    </row>
    <row r="1099" spans="1:9" x14ac:dyDescent="0.25">
      <c r="A1099" s="1" t="s">
        <v>147</v>
      </c>
      <c r="B1099" s="1" t="s">
        <v>625</v>
      </c>
      <c r="C1099" s="1" t="s">
        <v>178</v>
      </c>
      <c r="D1099" s="1" cm="1">
        <f t="array" ref="D1099">MIN(FIND({0,1,2,3,4,5,6,7,8,9},Table_0__2[[#This Row],[Sample A]]&amp;"0123456789"))</f>
        <v>6</v>
      </c>
      <c r="E1099" s="1" t="str">
        <f>LEFT(Table_0__2[[#This Row],[Sample A]],Table_0__2[[#This Row],[Column1]]-1)</f>
        <v xml:space="preserve">Aqua </v>
      </c>
      <c r="F1099" s="2" t="str">
        <f>SUBSTITUTE((RIGHT(Table_0__2[[#This Row],[Sample A]],LEN(Table_0__2[[#This Row],[Sample A]]) - Table_0__2[[#This Row],[Column1]]+1)), "%", "")</f>
        <v>2 </v>
      </c>
      <c r="G1099" s="1" cm="1">
        <f t="array" ref="G1099">MIN(FIND({0,1,2,3,4,5,6,7,8,9},Table_0__2[[#This Row],[Sample B]]&amp;"0123456789"))</f>
        <v>8</v>
      </c>
      <c r="H1099" s="1" t="str">
        <f>SUBSTITUTE((RIGHT(Table_0__2[[#This Row],[Sample B]],LEN(Table_0__2[[#This Row],[Sample B]]) - Table_0__2[[#This Row],[Column4]]+1)), "%", "")</f>
        <v>2 </v>
      </c>
      <c r="I1099" s="1" t="e">
        <f>AVERAGE(Table_0__2[[#This Row],[Column3]],Table_0__2[[#This Row],[Column5]])</f>
        <v>#DIV/0!</v>
      </c>
    </row>
    <row r="1100" spans="1:9" x14ac:dyDescent="0.25">
      <c r="A1100" s="1" t="s">
        <v>148</v>
      </c>
      <c r="B1100" s="1" t="s">
        <v>626</v>
      </c>
      <c r="C1100" s="1" t="s">
        <v>577</v>
      </c>
      <c r="D1100" s="1" cm="1">
        <f t="array" ref="D1100">MIN(FIND({0,1,2,3,4,5,6,7,8,9},Table_0__2[[#This Row],[Sample A]]&amp;"0123456789"))</f>
        <v>7</v>
      </c>
      <c r="E1100" s="1" t="str">
        <f>LEFT(Table_0__2[[#This Row],[Sample A]],Table_0__2[[#This Row],[Column1]]-1)</f>
        <v xml:space="preserve">Green </v>
      </c>
      <c r="F1100" s="2" t="str">
        <f>SUBSTITUTE((RIGHT(Table_0__2[[#This Row],[Sample A]],LEN(Table_0__2[[#This Row],[Sample A]]) - Table_0__2[[#This Row],[Column1]]+1)), "%", "")</f>
        <v>100 </v>
      </c>
      <c r="G1100" s="1" cm="1">
        <f t="array" ref="G1100">MIN(FIND({0,1,2,3,4,5,6,7,8,9},Table_0__2[[#This Row],[Sample B]]&amp;"0123456789"))</f>
        <v>7</v>
      </c>
      <c r="H1100" s="1" t="str">
        <f>SUBSTITUTE((RIGHT(Table_0__2[[#This Row],[Sample B]],LEN(Table_0__2[[#This Row],[Sample B]]) - Table_0__2[[#This Row],[Column4]]+1)), "%", "")</f>
        <v>96 </v>
      </c>
      <c r="I1100" s="1" t="e">
        <f>AVERAGE(Table_0__2[[#This Row],[Column3]],Table_0__2[[#This Row],[Column5]])</f>
        <v>#DIV/0!</v>
      </c>
    </row>
    <row r="1101" spans="1:9" x14ac:dyDescent="0.25">
      <c r="A1101" s="1" t="s">
        <v>149</v>
      </c>
      <c r="B1101" s="1" t="s">
        <v>627</v>
      </c>
      <c r="C1101" s="1" t="s">
        <v>628</v>
      </c>
      <c r="D1101" s="1" cm="1">
        <f t="array" ref="D1101">MIN(FIND({0,1,2,3,4,5,6,7,8,9},Table_0__2[[#This Row],[Sample A]]&amp;"0123456789"))</f>
        <v>7</v>
      </c>
      <c r="E1101" s="1" t="str">
        <f>LEFT(Table_0__2[[#This Row],[Sample A]],Table_0__2[[#This Row],[Column1]]-1)</f>
        <v xml:space="preserve">Green </v>
      </c>
      <c r="F1101" s="2" t="str">
        <f>SUBSTITUTE((RIGHT(Table_0__2[[#This Row],[Sample A]],LEN(Table_0__2[[#This Row],[Sample A]]) - Table_0__2[[#This Row],[Column1]]+1)), "%", "")</f>
        <v>65 </v>
      </c>
      <c r="G1101" s="1" cm="1">
        <f t="array" ref="G1101">MIN(FIND({0,1,2,3,4,5,6,7,8,9},Table_0__2[[#This Row],[Sample B]]&amp;"0123456789"))</f>
        <v>7</v>
      </c>
      <c r="H1101" s="1" t="str">
        <f>SUBSTITUTE((RIGHT(Table_0__2[[#This Row],[Sample B]],LEN(Table_0__2[[#This Row],[Sample B]]) - Table_0__2[[#This Row],[Column4]]+1)), "%", "")</f>
        <v>62 </v>
      </c>
      <c r="I1101" s="1" t="e">
        <f>AVERAGE(Table_0__2[[#This Row],[Column3]],Table_0__2[[#This Row],[Column5]])</f>
        <v>#DIV/0!</v>
      </c>
    </row>
    <row r="1102" spans="1:9" x14ac:dyDescent="0.25">
      <c r="A1102" s="1" t="s">
        <v>149</v>
      </c>
      <c r="B1102" s="1" t="s">
        <v>314</v>
      </c>
      <c r="C1102" s="1" t="s">
        <v>321</v>
      </c>
      <c r="D1102" s="1" cm="1">
        <f t="array" ref="D1102">MIN(FIND({0,1,2,3,4,5,6,7,8,9},Table_0__2[[#This Row],[Sample A]]&amp;"0123456789"))</f>
        <v>6</v>
      </c>
      <c r="E1102" s="1" t="str">
        <f>LEFT(Table_0__2[[#This Row],[Sample A]],Table_0__2[[#This Row],[Column1]]-1)</f>
        <v xml:space="preserve">Blue </v>
      </c>
      <c r="F1102" s="2" t="str">
        <f>SUBSTITUTE((RIGHT(Table_0__2[[#This Row],[Sample A]],LEN(Table_0__2[[#This Row],[Sample A]]) - Table_0__2[[#This Row],[Column1]]+1)), "%", "")</f>
        <v>23 </v>
      </c>
      <c r="G1102" s="1" cm="1">
        <f t="array" ref="G1102">MIN(FIND({0,1,2,3,4,5,6,7,8,9},Table_0__2[[#This Row],[Sample B]]&amp;"0123456789"))</f>
        <v>6</v>
      </c>
      <c r="H1102" s="1" t="str">
        <f>SUBSTITUTE((RIGHT(Table_0__2[[#This Row],[Sample B]],LEN(Table_0__2[[#This Row],[Sample B]]) - Table_0__2[[#This Row],[Column4]]+1)), "%", "")</f>
        <v>16 </v>
      </c>
      <c r="I1102" s="1" t="e">
        <f>AVERAGE(Table_0__2[[#This Row],[Column3]],Table_0__2[[#This Row],[Column5]])</f>
        <v>#DIV/0!</v>
      </c>
    </row>
    <row r="1103" spans="1:9" x14ac:dyDescent="0.25">
      <c r="A1103" s="1" t="s">
        <v>149</v>
      </c>
      <c r="B1103" s="1" t="s">
        <v>202</v>
      </c>
      <c r="C1103" s="1" t="s">
        <v>211</v>
      </c>
      <c r="D1103" s="1" cm="1">
        <f t="array" ref="D1103">MIN(FIND({0,1,2,3,4,5,6,7,8,9},Table_0__2[[#This Row],[Sample A]]&amp;"0123456789"))</f>
        <v>7</v>
      </c>
      <c r="E1103" s="1" t="str">
        <f>LEFT(Table_0__2[[#This Row],[Sample A]],Table_0__2[[#This Row],[Column1]]-1)</f>
        <v xml:space="preserve">White </v>
      </c>
      <c r="F1103" s="2" t="str">
        <f>SUBSTITUTE((RIGHT(Table_0__2[[#This Row],[Sample A]],LEN(Table_0__2[[#This Row],[Sample A]]) - Table_0__2[[#This Row],[Column1]]+1)), "%", "")</f>
        <v>6 </v>
      </c>
      <c r="G1103" s="1" cm="1">
        <f t="array" ref="G1103">MIN(FIND({0,1,2,3,4,5,6,7,8,9},Table_0__2[[#This Row],[Sample B]]&amp;"0123456789"))</f>
        <v>7</v>
      </c>
      <c r="H1103" s="1" t="str">
        <f>SUBSTITUTE((RIGHT(Table_0__2[[#This Row],[Sample B]],LEN(Table_0__2[[#This Row],[Sample B]]) - Table_0__2[[#This Row],[Column4]]+1)), "%", "")</f>
        <v>4 </v>
      </c>
      <c r="I1103" s="1" t="e">
        <f>AVERAGE(Table_0__2[[#This Row],[Column3]],Table_0__2[[#This Row],[Column5]])</f>
        <v>#DIV/0!</v>
      </c>
    </row>
    <row r="1104" spans="1:9" x14ac:dyDescent="0.25">
      <c r="A1104" s="1" t="s">
        <v>149</v>
      </c>
      <c r="B1104" s="1" t="s">
        <v>192</v>
      </c>
      <c r="C1104" s="1" t="s">
        <v>337</v>
      </c>
      <c r="D1104" s="1" cm="1">
        <f t="array" ref="D1104">MIN(FIND({0,1,2,3,4,5,6,7,8,9},Table_0__2[[#This Row],[Sample A]]&amp;"0123456789"))</f>
        <v>8</v>
      </c>
      <c r="E1104" s="1" t="str">
        <f>LEFT(Table_0__2[[#This Row],[Sample A]],Table_0__2[[#This Row],[Column1]]-1)</f>
        <v xml:space="preserve">Yellow </v>
      </c>
      <c r="F1104" s="2" t="str">
        <f>SUBSTITUTE((RIGHT(Table_0__2[[#This Row],[Sample A]],LEN(Table_0__2[[#This Row],[Sample A]]) - Table_0__2[[#This Row],[Column1]]+1)), "%", "")</f>
        <v>2 </v>
      </c>
      <c r="G1104" s="1" cm="1">
        <f t="array" ref="G1104">MIN(FIND({0,1,2,3,4,5,6,7,8,9},Table_0__2[[#This Row],[Sample B]]&amp;"0123456789"))</f>
        <v>8</v>
      </c>
      <c r="H1104" s="1" t="str">
        <f>SUBSTITUTE((RIGHT(Table_0__2[[#This Row],[Sample B]],LEN(Table_0__2[[#This Row],[Sample B]]) - Table_0__2[[#This Row],[Column4]]+1)), "%", "")</f>
        <v>8 </v>
      </c>
      <c r="I1104" s="1" t="e">
        <f>AVERAGE(Table_0__2[[#This Row],[Column3]],Table_0__2[[#This Row],[Column5]])</f>
        <v>#DIV/0!</v>
      </c>
    </row>
    <row r="1105" spans="1:9" x14ac:dyDescent="0.25">
      <c r="A1105" s="1" t="s">
        <v>149</v>
      </c>
      <c r="B1105" s="1" t="s">
        <v>185</v>
      </c>
      <c r="C1105" s="1" t="s">
        <v>183</v>
      </c>
      <c r="D1105" s="1" cm="1">
        <f t="array" ref="D1105">MIN(FIND({0,1,2,3,4,5,6,7,8,9},Table_0__2[[#This Row],[Sample A]]&amp;"0123456789"))</f>
        <v>6</v>
      </c>
      <c r="E1105" s="1" t="str">
        <f>LEFT(Table_0__2[[#This Row],[Sample A]],Table_0__2[[#This Row],[Column1]]-1)</f>
        <v xml:space="preserve">Gray </v>
      </c>
      <c r="F1105" s="2" t="str">
        <f>SUBSTITUTE((RIGHT(Table_0__2[[#This Row],[Sample A]],LEN(Table_0__2[[#This Row],[Sample A]]) - Table_0__2[[#This Row],[Column1]]+1)), "%", "")</f>
        <v>2 </v>
      </c>
      <c r="G1105" s="1" cm="1">
        <f t="array" ref="G1105">MIN(FIND({0,1,2,3,4,5,6,7,8,9},Table_0__2[[#This Row],[Sample B]]&amp;"0123456789"))</f>
        <v>7</v>
      </c>
      <c r="H1105" s="1" t="str">
        <f>SUBSTITUTE((RIGHT(Table_0__2[[#This Row],[Sample B]],LEN(Table_0__2[[#This Row],[Sample B]]) - Table_0__2[[#This Row],[Column4]]+1)), "%", "")</f>
        <v>6 </v>
      </c>
      <c r="I1105" s="1" t="e">
        <f>AVERAGE(Table_0__2[[#This Row],[Column3]],Table_0__2[[#This Row],[Column5]])</f>
        <v>#DIV/0!</v>
      </c>
    </row>
    <row r="1106" spans="1:9" x14ac:dyDescent="0.25">
      <c r="A1106" s="1" t="s">
        <v>149</v>
      </c>
      <c r="B1106" s="1" t="s">
        <v>629</v>
      </c>
      <c r="C1106" s="1" t="s">
        <v>630</v>
      </c>
      <c r="D1106" s="1" cm="1">
        <f t="array" ref="D1106">MIN(FIND({0,1,2,3,4,5,6,7,8,9},Table_0__2[[#This Row],[Sample A]]&amp;"0123456789"))</f>
        <v>15</v>
      </c>
      <c r="E1106" s="1" t="str">
        <f>LEFT(Table_0__2[[#This Row],[Sample A]],Table_0__2[[#This Row],[Column1]]-1)</f>
        <v xml:space="preserve">Forrest Green </v>
      </c>
      <c r="F1106" s="2" t="str">
        <f>SUBSTITUTE((RIGHT(Table_0__2[[#This Row],[Sample A]],LEN(Table_0__2[[#This Row],[Sample A]]) - Table_0__2[[#This Row],[Column1]]+1)), "%", "")</f>
        <v>2 </v>
      </c>
      <c r="G1106" s="1" cm="1">
        <f t="array" ref="G1106">MIN(FIND({0,1,2,3,4,5,6,7,8,9},Table_0__2[[#This Row],[Sample B]]&amp;"0123456789"))</f>
        <v>10</v>
      </c>
      <c r="H1106" s="1" t="str">
        <f>SUBSTITUTE((RIGHT(Table_0__2[[#This Row],[Sample B]],LEN(Table_0__2[[#This Row],[Sample B]]) - Table_0__2[[#This Row],[Column4]]+1)), "%", "")</f>
        <v>2 </v>
      </c>
      <c r="I1106" s="1" t="e">
        <f>AVERAGE(Table_0__2[[#This Row],[Column3]],Table_0__2[[#This Row],[Column5]])</f>
        <v>#DIV/0!</v>
      </c>
    </row>
    <row r="1107" spans="1:9" x14ac:dyDescent="0.25">
      <c r="A1107" s="1" t="s">
        <v>150</v>
      </c>
      <c r="B1107" s="1" t="s">
        <v>631</v>
      </c>
      <c r="C1107" s="1" t="s">
        <v>457</v>
      </c>
      <c r="D1107" s="1" cm="1">
        <f t="array" ref="D1107">MIN(FIND({0,1,2,3,4,5,6,7,8,9},Table_0__2[[#This Row],[Sample A]]&amp;"0123456789"))</f>
        <v>7</v>
      </c>
      <c r="E1107" s="1" t="str">
        <f>LEFT(Table_0__2[[#This Row],[Sample A]],Table_0__2[[#This Row],[Column1]]-1)</f>
        <v xml:space="preserve">White </v>
      </c>
      <c r="F1107" s="2" t="str">
        <f>SUBSTITUTE((RIGHT(Table_0__2[[#This Row],[Sample A]],LEN(Table_0__2[[#This Row],[Sample A]]) - Table_0__2[[#This Row],[Column1]]+1)), "%", "")</f>
        <v>41 </v>
      </c>
      <c r="G1107" s="1" cm="1">
        <f t="array" ref="G1107">MIN(FIND({0,1,2,3,4,5,6,7,8,9},Table_0__2[[#This Row],[Sample B]]&amp;"0123456789"))</f>
        <v>7</v>
      </c>
      <c r="H1107" s="1" t="str">
        <f>SUBSTITUTE((RIGHT(Table_0__2[[#This Row],[Sample B]],LEN(Table_0__2[[#This Row],[Sample B]]) - Table_0__2[[#This Row],[Column4]]+1)), "%", "")</f>
        <v>47 </v>
      </c>
      <c r="I1107" s="1" t="e">
        <f>AVERAGE(Table_0__2[[#This Row],[Column3]],Table_0__2[[#This Row],[Column5]])</f>
        <v>#DIV/0!</v>
      </c>
    </row>
    <row r="1108" spans="1:9" x14ac:dyDescent="0.25">
      <c r="A1108" s="1" t="s">
        <v>150</v>
      </c>
      <c r="B1108" s="1" t="s">
        <v>506</v>
      </c>
      <c r="C1108" s="1" t="s">
        <v>234</v>
      </c>
      <c r="D1108" s="1" cm="1">
        <f t="array" ref="D1108">MIN(FIND({0,1,2,3,4,5,6,7,8,9},Table_0__2[[#This Row],[Sample A]]&amp;"0123456789"))</f>
        <v>6</v>
      </c>
      <c r="E1108" s="1" t="str">
        <f>LEFT(Table_0__2[[#This Row],[Sample A]],Table_0__2[[#This Row],[Column1]]-1)</f>
        <v xml:space="preserve">Blue </v>
      </c>
      <c r="F1108" s="2" t="str">
        <f>SUBSTITUTE((RIGHT(Table_0__2[[#This Row],[Sample A]],LEN(Table_0__2[[#This Row],[Sample A]]) - Table_0__2[[#This Row],[Column1]]+1)), "%", "")</f>
        <v>25 </v>
      </c>
      <c r="G1108" s="1" cm="1">
        <f t="array" ref="G1108">MIN(FIND({0,1,2,3,4,5,6,7,8,9},Table_0__2[[#This Row],[Sample B]]&amp;"0123456789"))</f>
        <v>6</v>
      </c>
      <c r="H1108" s="1" t="str">
        <f>SUBSTITUTE((RIGHT(Table_0__2[[#This Row],[Sample B]],LEN(Table_0__2[[#This Row],[Sample B]]) - Table_0__2[[#This Row],[Column4]]+1)), "%", "")</f>
        <v>31 </v>
      </c>
      <c r="I1108" s="1" t="e">
        <f>AVERAGE(Table_0__2[[#This Row],[Column3]],Table_0__2[[#This Row],[Column5]])</f>
        <v>#DIV/0!</v>
      </c>
    </row>
    <row r="1109" spans="1:9" x14ac:dyDescent="0.25">
      <c r="A1109" s="1" t="s">
        <v>150</v>
      </c>
      <c r="B1109" s="1" t="s">
        <v>287</v>
      </c>
      <c r="C1109" s="1" t="s">
        <v>241</v>
      </c>
      <c r="D1109" s="1" cm="1">
        <f t="array" ref="D1109">MIN(FIND({0,1,2,3,4,5,6,7,8,9},Table_0__2[[#This Row],[Sample A]]&amp;"0123456789"))</f>
        <v>8</v>
      </c>
      <c r="E1109" s="1" t="str">
        <f>LEFT(Table_0__2[[#This Row],[Sample A]],Table_0__2[[#This Row],[Column1]]-1)</f>
        <v xml:space="preserve">Yellow </v>
      </c>
      <c r="F1109" s="2" t="str">
        <f>SUBSTITUTE((RIGHT(Table_0__2[[#This Row],[Sample A]],LEN(Table_0__2[[#This Row],[Sample A]]) - Table_0__2[[#This Row],[Column1]]+1)), "%", "")</f>
        <v>10 </v>
      </c>
      <c r="G1109" s="1" cm="1">
        <f t="array" ref="G1109">MIN(FIND({0,1,2,3,4,5,6,7,8,9},Table_0__2[[#This Row],[Sample B]]&amp;"0123456789"))</f>
        <v>8</v>
      </c>
      <c r="H1109" s="1" t="str">
        <f>SUBSTITUTE((RIGHT(Table_0__2[[#This Row],[Sample B]],LEN(Table_0__2[[#This Row],[Sample B]]) - Table_0__2[[#This Row],[Column4]]+1)), "%", "")</f>
        <v>6 </v>
      </c>
      <c r="I1109" s="1" t="e">
        <f>AVERAGE(Table_0__2[[#This Row],[Column3]],Table_0__2[[#This Row],[Column5]])</f>
        <v>#DIV/0!</v>
      </c>
    </row>
    <row r="1110" spans="1:9" x14ac:dyDescent="0.25">
      <c r="A1110" s="1" t="s">
        <v>150</v>
      </c>
      <c r="B1110" s="1" t="s">
        <v>200</v>
      </c>
      <c r="C1110" s="1" t="s">
        <v>220</v>
      </c>
      <c r="D1110" s="1" cm="1">
        <f t="array" ref="D1110">MIN(FIND({0,1,2,3,4,5,6,7,8,9},Table_0__2[[#This Row],[Sample A]]&amp;"0123456789"))</f>
        <v>7</v>
      </c>
      <c r="E1110" s="1" t="str">
        <f>LEFT(Table_0__2[[#This Row],[Sample A]],Table_0__2[[#This Row],[Column1]]-1)</f>
        <v xml:space="preserve">Green </v>
      </c>
      <c r="F1110" s="2" t="str">
        <f>SUBSTITUTE((RIGHT(Table_0__2[[#This Row],[Sample A]],LEN(Table_0__2[[#This Row],[Sample A]]) - Table_0__2[[#This Row],[Column1]]+1)), "%", "")</f>
        <v>10 </v>
      </c>
      <c r="G1110" s="1" cm="1">
        <f t="array" ref="G1110">MIN(FIND({0,1,2,3,4,5,6,7,8,9},Table_0__2[[#This Row],[Sample B]]&amp;"0123456789"))</f>
        <v>7</v>
      </c>
      <c r="H1110" s="1" t="str">
        <f>SUBSTITUTE((RIGHT(Table_0__2[[#This Row],[Sample B]],LEN(Table_0__2[[#This Row],[Sample B]]) - Table_0__2[[#This Row],[Column4]]+1)), "%", "")</f>
        <v>6 </v>
      </c>
      <c r="I1110" s="1" t="e">
        <f>AVERAGE(Table_0__2[[#This Row],[Column3]],Table_0__2[[#This Row],[Column5]])</f>
        <v>#DIV/0!</v>
      </c>
    </row>
    <row r="1111" spans="1:9" x14ac:dyDescent="0.25">
      <c r="A1111" s="1" t="s">
        <v>150</v>
      </c>
      <c r="B1111" s="1" t="s">
        <v>210</v>
      </c>
      <c r="C1111" s="1" t="s">
        <v>296</v>
      </c>
      <c r="D1111" s="1" cm="1">
        <f t="array" ref="D1111">MIN(FIND({0,1,2,3,4,5,6,7,8,9},Table_0__2[[#This Row],[Sample A]]&amp;"0123456789"))</f>
        <v>6</v>
      </c>
      <c r="E1111" s="1" t="str">
        <f>LEFT(Table_0__2[[#This Row],[Sample A]],Table_0__2[[#This Row],[Column1]]-1)</f>
        <v xml:space="preserve">Pink </v>
      </c>
      <c r="F1111" s="2" t="str">
        <f>SUBSTITUTE((RIGHT(Table_0__2[[#This Row],[Sample A]],LEN(Table_0__2[[#This Row],[Sample A]]) - Table_0__2[[#This Row],[Column1]]+1)), "%", "")</f>
        <v>6 </v>
      </c>
      <c r="G1111" s="1" cm="1">
        <f t="array" ref="G1111">MIN(FIND({0,1,2,3,4,5,6,7,8,9},Table_0__2[[#This Row],[Sample B]]&amp;"0123456789"))</f>
        <v>6</v>
      </c>
      <c r="H1111" s="1" t="str">
        <f>SUBSTITUTE((RIGHT(Table_0__2[[#This Row],[Sample B]],LEN(Table_0__2[[#This Row],[Sample B]]) - Table_0__2[[#This Row],[Column4]]+1)), "%", "")</f>
        <v>2 </v>
      </c>
      <c r="I1111" s="1" t="e">
        <f>AVERAGE(Table_0__2[[#This Row],[Column3]],Table_0__2[[#This Row],[Column5]])</f>
        <v>#DIV/0!</v>
      </c>
    </row>
    <row r="1112" spans="1:9" x14ac:dyDescent="0.25">
      <c r="A1112" s="1" t="s">
        <v>150</v>
      </c>
      <c r="B1112" s="1" t="s">
        <v>213</v>
      </c>
      <c r="C1112" s="1" t="s">
        <v>387</v>
      </c>
      <c r="D1112" s="1" cm="1">
        <f t="array" ref="D1112">MIN(FIND({0,1,2,3,4,5,6,7,8,9},Table_0__2[[#This Row],[Sample A]]&amp;"0123456789"))</f>
        <v>8</v>
      </c>
      <c r="E1112" s="1" t="str">
        <f>LEFT(Table_0__2[[#This Row],[Sample A]],Table_0__2[[#This Row],[Column1]]-1)</f>
        <v xml:space="preserve">Orange </v>
      </c>
      <c r="F1112" s="2" t="str">
        <f>SUBSTITUTE((RIGHT(Table_0__2[[#This Row],[Sample A]],LEN(Table_0__2[[#This Row],[Sample A]]) - Table_0__2[[#This Row],[Column1]]+1)), "%", "")</f>
        <v>4 </v>
      </c>
      <c r="G1112" s="1" cm="1">
        <f t="array" ref="G1112">MIN(FIND({0,1,2,3,4,5,6,7,8,9},Table_0__2[[#This Row],[Sample B]]&amp;"0123456789"))</f>
        <v>5</v>
      </c>
      <c r="H1112" s="1" t="str">
        <f>SUBSTITUTE((RIGHT(Table_0__2[[#This Row],[Sample B]],LEN(Table_0__2[[#This Row],[Sample B]]) - Table_0__2[[#This Row],[Column4]]+1)), "%", "")</f>
        <v>4 </v>
      </c>
      <c r="I1112" s="1" t="e">
        <f>AVERAGE(Table_0__2[[#This Row],[Column3]],Table_0__2[[#This Row],[Column5]])</f>
        <v>#DIV/0!</v>
      </c>
    </row>
    <row r="1113" spans="1:9" x14ac:dyDescent="0.25">
      <c r="A1113" s="1" t="s">
        <v>150</v>
      </c>
      <c r="B1113" s="1" t="s">
        <v>630</v>
      </c>
      <c r="C1113" s="1" t="s">
        <v>632</v>
      </c>
      <c r="D1113" s="1" cm="1">
        <f t="array" ref="D1113">MIN(FIND({0,1,2,3,4,5,6,7,8,9},Table_0__2[[#This Row],[Sample A]]&amp;"0123456789"))</f>
        <v>10</v>
      </c>
      <c r="E1113" s="1" t="str">
        <f>LEFT(Table_0__2[[#This Row],[Sample A]],Table_0__2[[#This Row],[Column1]]-1)</f>
        <v xml:space="preserve">Sky Blue </v>
      </c>
      <c r="F1113" s="2" t="str">
        <f>SUBSTITUTE((RIGHT(Table_0__2[[#This Row],[Sample A]],LEN(Table_0__2[[#This Row],[Sample A]]) - Table_0__2[[#This Row],[Column1]]+1)), "%", "")</f>
        <v>2 </v>
      </c>
      <c r="G1113" s="1" cm="1">
        <f t="array" ref="G1113">MIN(FIND({0,1,2,3,4,5,6,7,8,9},Table_0__2[[#This Row],[Sample B]]&amp;"0123456789"))</f>
        <v>12</v>
      </c>
      <c r="H1113" s="1" t="str">
        <f>SUBSTITUTE((RIGHT(Table_0__2[[#This Row],[Sample B]],LEN(Table_0__2[[#This Row],[Sample B]]) - Table_0__2[[#This Row],[Column4]]+1)), "%", "")</f>
        <v>2 </v>
      </c>
      <c r="I1113" s="1" t="e">
        <f>AVERAGE(Table_0__2[[#This Row],[Column3]],Table_0__2[[#This Row],[Column5]])</f>
        <v>#DIV/0!</v>
      </c>
    </row>
    <row r="1114" spans="1:9" x14ac:dyDescent="0.25">
      <c r="A1114" s="1" t="s">
        <v>150</v>
      </c>
      <c r="B1114" s="1" t="s">
        <v>178</v>
      </c>
      <c r="C1114" s="1" t="s">
        <v>266</v>
      </c>
      <c r="D1114" s="1" cm="1">
        <f t="array" ref="D1114">MIN(FIND({0,1,2,3,4,5,6,7,8,9},Table_0__2[[#This Row],[Sample A]]&amp;"0123456789"))</f>
        <v>8</v>
      </c>
      <c r="E1114" s="1" t="str">
        <f>LEFT(Table_0__2[[#This Row],[Sample A]],Table_0__2[[#This Row],[Column1]]-1)</f>
        <v xml:space="preserve">Purple </v>
      </c>
      <c r="F1114" s="2" t="str">
        <f>SUBSTITUTE((RIGHT(Table_0__2[[#This Row],[Sample A]],LEN(Table_0__2[[#This Row],[Sample A]]) - Table_0__2[[#This Row],[Column1]]+1)), "%", "")</f>
        <v>2 </v>
      </c>
      <c r="G1114" s="1" cm="1">
        <f t="array" ref="G1114">MIN(FIND({0,1,2,3,4,5,6,7,8,9},Table_0__2[[#This Row],[Sample B]]&amp;"0123456789"))</f>
        <v>6</v>
      </c>
      <c r="H1114" s="1" t="str">
        <f>SUBSTITUTE((RIGHT(Table_0__2[[#This Row],[Sample B]],LEN(Table_0__2[[#This Row],[Sample B]]) - Table_0__2[[#This Row],[Column4]]+1)), "%", "")</f>
        <v>2 </v>
      </c>
      <c r="I1114" s="1" t="e">
        <f>AVERAGE(Table_0__2[[#This Row],[Column3]],Table_0__2[[#This Row],[Column5]])</f>
        <v>#DIV/0!</v>
      </c>
    </row>
    <row r="1115" spans="1:9" x14ac:dyDescent="0.25">
      <c r="A1115" s="1" t="s">
        <v>151</v>
      </c>
      <c r="B1115" s="1" t="s">
        <v>633</v>
      </c>
      <c r="C1115" s="1" t="s">
        <v>634</v>
      </c>
      <c r="D1115" s="1" cm="1">
        <f t="array" ref="D1115">MIN(FIND({0,1,2,3,4,5,6,7,8,9},Table_0__2[[#This Row],[Sample A]]&amp;"0123456789"))</f>
        <v>6</v>
      </c>
      <c r="E1115" s="1" t="str">
        <f>LEFT(Table_0__2[[#This Row],[Sample A]],Table_0__2[[#This Row],[Column1]]-1)</f>
        <v xml:space="preserve">Pink </v>
      </c>
      <c r="F1115" s="2" t="str">
        <f>SUBSTITUTE((RIGHT(Table_0__2[[#This Row],[Sample A]],LEN(Table_0__2[[#This Row],[Sample A]]) - Table_0__2[[#This Row],[Column1]]+1)), "%", "")</f>
        <v>67 </v>
      </c>
      <c r="G1115" s="1" cm="1">
        <f t="array" ref="G1115">MIN(FIND({0,1,2,3,4,5,6,7,8,9},Table_0__2[[#This Row],[Sample B]]&amp;"0123456789"))</f>
        <v>6</v>
      </c>
      <c r="H1115" s="1" t="str">
        <f>SUBSTITUTE((RIGHT(Table_0__2[[#This Row],[Sample B]],LEN(Table_0__2[[#This Row],[Sample B]]) - Table_0__2[[#This Row],[Column4]]+1)), "%", "")</f>
        <v>59 </v>
      </c>
      <c r="I1115" s="1" t="e">
        <f>AVERAGE(Table_0__2[[#This Row],[Column3]],Table_0__2[[#This Row],[Column5]])</f>
        <v>#DIV/0!</v>
      </c>
    </row>
    <row r="1116" spans="1:9" x14ac:dyDescent="0.25">
      <c r="A1116" s="1" t="s">
        <v>151</v>
      </c>
      <c r="B1116" s="1" t="s">
        <v>229</v>
      </c>
      <c r="C1116" s="1" t="s">
        <v>237</v>
      </c>
      <c r="D1116" s="1" cm="1">
        <f t="array" ref="D1116">MIN(FIND({0,1,2,3,4,5,6,7,8,9},Table_0__2[[#This Row],[Sample A]]&amp;"0123456789"))</f>
        <v>5</v>
      </c>
      <c r="E1116" s="1" t="str">
        <f>LEFT(Table_0__2[[#This Row],[Sample A]],Table_0__2[[#This Row],[Column1]]-1)</f>
        <v xml:space="preserve">Red </v>
      </c>
      <c r="F1116" s="2" t="str">
        <f>SUBSTITUTE((RIGHT(Table_0__2[[#This Row],[Sample A]],LEN(Table_0__2[[#This Row],[Sample A]]) - Table_0__2[[#This Row],[Column1]]+1)), "%", "")</f>
        <v>6 </v>
      </c>
      <c r="G1116" s="1" cm="1">
        <f t="array" ref="G1116">MIN(FIND({0,1,2,3,4,5,6,7,8,9},Table_0__2[[#This Row],[Sample B]]&amp;"0123456789"))</f>
        <v>5</v>
      </c>
      <c r="H1116" s="1" t="str">
        <f>SUBSTITUTE((RIGHT(Table_0__2[[#This Row],[Sample B]],LEN(Table_0__2[[#This Row],[Sample B]]) - Table_0__2[[#This Row],[Column4]]+1)), "%", "")</f>
        <v>12 </v>
      </c>
      <c r="I1116" s="1" t="e">
        <f>AVERAGE(Table_0__2[[#This Row],[Column3]],Table_0__2[[#This Row],[Column5]])</f>
        <v>#DIV/0!</v>
      </c>
    </row>
    <row r="1117" spans="1:9" x14ac:dyDescent="0.25">
      <c r="A1117" s="1" t="s">
        <v>151</v>
      </c>
      <c r="B1117" s="1" t="s">
        <v>171</v>
      </c>
      <c r="C1117" s="1" t="s">
        <v>184</v>
      </c>
      <c r="D1117" s="1" cm="1">
        <f t="array" ref="D1117">MIN(FIND({0,1,2,3,4,5,6,7,8,9},Table_0__2[[#This Row],[Sample A]]&amp;"0123456789"))</f>
        <v>6</v>
      </c>
      <c r="E1117" s="1" t="str">
        <f>LEFT(Table_0__2[[#This Row],[Sample A]],Table_0__2[[#This Row],[Column1]]-1)</f>
        <v xml:space="preserve">Blue </v>
      </c>
      <c r="F1117" s="2" t="str">
        <f>SUBSTITUTE((RIGHT(Table_0__2[[#This Row],[Sample A]],LEN(Table_0__2[[#This Row],[Sample A]]) - Table_0__2[[#This Row],[Column1]]+1)), "%", "")</f>
        <v>8 </v>
      </c>
      <c r="G1117" s="1" cm="1">
        <f t="array" ref="G1117">MIN(FIND({0,1,2,3,4,5,6,7,8,9},Table_0__2[[#This Row],[Sample B]]&amp;"0123456789"))</f>
        <v>6</v>
      </c>
      <c r="H1117" s="1" t="str">
        <f>SUBSTITUTE((RIGHT(Table_0__2[[#This Row],[Sample B]],LEN(Table_0__2[[#This Row],[Sample B]]) - Table_0__2[[#This Row],[Column4]]+1)), "%", "")</f>
        <v>4 </v>
      </c>
      <c r="I1117" s="1" t="e">
        <f>AVERAGE(Table_0__2[[#This Row],[Column3]],Table_0__2[[#This Row],[Column5]])</f>
        <v>#DIV/0!</v>
      </c>
    </row>
    <row r="1118" spans="1:9" x14ac:dyDescent="0.25">
      <c r="A1118" s="1" t="s">
        <v>151</v>
      </c>
      <c r="B1118" s="1" t="s">
        <v>259</v>
      </c>
      <c r="C1118" s="1" t="s">
        <v>393</v>
      </c>
      <c r="D1118" s="1" cm="1">
        <f t="array" ref="D1118">MIN(FIND({0,1,2,3,4,5,6,7,8,9},Table_0__2[[#This Row],[Sample A]]&amp;"0123456789"))</f>
        <v>7</v>
      </c>
      <c r="E1118" s="1" t="str">
        <f>LEFT(Table_0__2[[#This Row],[Sample A]],Table_0__2[[#This Row],[Column1]]-1)</f>
        <v xml:space="preserve">Black </v>
      </c>
      <c r="F1118" s="2" t="str">
        <f>SUBSTITUTE((RIGHT(Table_0__2[[#This Row],[Sample A]],LEN(Table_0__2[[#This Row],[Sample A]]) - Table_0__2[[#This Row],[Column1]]+1)), "%", "")</f>
        <v>4 </v>
      </c>
      <c r="G1118" s="1" cm="1">
        <f t="array" ref="G1118">MIN(FIND({0,1,2,3,4,5,6,7,8,9},Table_0__2[[#This Row],[Sample B]]&amp;"0123456789"))</f>
        <v>7</v>
      </c>
      <c r="H1118" s="1" t="str">
        <f>SUBSTITUTE((RIGHT(Table_0__2[[#This Row],[Sample B]],LEN(Table_0__2[[#This Row],[Sample B]]) - Table_0__2[[#This Row],[Column4]]+1)), "%", "")</f>
        <v>8 </v>
      </c>
      <c r="I1118" s="1" t="e">
        <f>AVERAGE(Table_0__2[[#This Row],[Column3]],Table_0__2[[#This Row],[Column5]])</f>
        <v>#DIV/0!</v>
      </c>
    </row>
    <row r="1119" spans="1:9" x14ac:dyDescent="0.25">
      <c r="A1119" s="1" t="s">
        <v>151</v>
      </c>
      <c r="B1119" s="1" t="s">
        <v>337</v>
      </c>
      <c r="C1119" s="1" t="s">
        <v>192</v>
      </c>
      <c r="D1119" s="1" cm="1">
        <f t="array" ref="D1119">MIN(FIND({0,1,2,3,4,5,6,7,8,9},Table_0__2[[#This Row],[Sample A]]&amp;"0123456789"))</f>
        <v>8</v>
      </c>
      <c r="E1119" s="1" t="str">
        <f>LEFT(Table_0__2[[#This Row],[Sample A]],Table_0__2[[#This Row],[Column1]]-1)</f>
        <v xml:space="preserve">Yellow </v>
      </c>
      <c r="F1119" s="2" t="str">
        <f>SUBSTITUTE((RIGHT(Table_0__2[[#This Row],[Sample A]],LEN(Table_0__2[[#This Row],[Sample A]]) - Table_0__2[[#This Row],[Column1]]+1)), "%", "")</f>
        <v>8 </v>
      </c>
      <c r="G1119" s="1" cm="1">
        <f t="array" ref="G1119">MIN(FIND({0,1,2,3,4,5,6,7,8,9},Table_0__2[[#This Row],[Sample B]]&amp;"0123456789"))</f>
        <v>8</v>
      </c>
      <c r="H1119" s="1" t="str">
        <f>SUBSTITUTE((RIGHT(Table_0__2[[#This Row],[Sample B]],LEN(Table_0__2[[#This Row],[Sample B]]) - Table_0__2[[#This Row],[Column4]]+1)), "%", "")</f>
        <v>2 </v>
      </c>
      <c r="I1119" s="1" t="e">
        <f>AVERAGE(Table_0__2[[#This Row],[Column3]],Table_0__2[[#This Row],[Column5]])</f>
        <v>#DIV/0!</v>
      </c>
    </row>
    <row r="1120" spans="1:9" x14ac:dyDescent="0.25">
      <c r="A1120" s="1" t="s">
        <v>151</v>
      </c>
      <c r="B1120" s="1" t="s">
        <v>273</v>
      </c>
      <c r="C1120" s="1" t="s">
        <v>316</v>
      </c>
      <c r="D1120" s="1" cm="1">
        <f t="array" ref="D1120">MIN(FIND({0,1,2,3,4,5,6,7,8,9},Table_0__2[[#This Row],[Sample A]]&amp;"0123456789"))</f>
        <v>8</v>
      </c>
      <c r="E1120" s="1" t="str">
        <f>LEFT(Table_0__2[[#This Row],[Sample A]],Table_0__2[[#This Row],[Column1]]-1)</f>
        <v xml:space="preserve">Purple </v>
      </c>
      <c r="F1120" s="2" t="str">
        <f>SUBSTITUTE((RIGHT(Table_0__2[[#This Row],[Sample A]],LEN(Table_0__2[[#This Row],[Sample A]]) - Table_0__2[[#This Row],[Column1]]+1)), "%", "")</f>
        <v>4 </v>
      </c>
      <c r="G1120" s="1" cm="1">
        <f t="array" ref="G1120">MIN(FIND({0,1,2,3,4,5,6,7,8,9},Table_0__2[[#This Row],[Sample B]]&amp;"0123456789"))</f>
        <v>8</v>
      </c>
      <c r="H1120" s="1" t="str">
        <f>SUBSTITUTE((RIGHT(Table_0__2[[#This Row],[Sample B]],LEN(Table_0__2[[#This Row],[Sample B]]) - Table_0__2[[#This Row],[Column4]]+1)), "%", "")</f>
        <v>6 </v>
      </c>
      <c r="I1120" s="1" t="e">
        <f>AVERAGE(Table_0__2[[#This Row],[Column3]],Table_0__2[[#This Row],[Column5]])</f>
        <v>#DIV/0!</v>
      </c>
    </row>
    <row r="1121" spans="1:9" x14ac:dyDescent="0.25">
      <c r="A1121" s="1" t="s">
        <v>151</v>
      </c>
      <c r="B1121" s="1" t="s">
        <v>172</v>
      </c>
      <c r="C1121" s="1" t="s">
        <v>377</v>
      </c>
      <c r="D1121" s="1" cm="1">
        <f t="array" ref="D1121">MIN(FIND({0,1,2,3,4,5,6,7,8,9},Table_0__2[[#This Row],[Sample A]]&amp;"0123456789"))</f>
        <v>7</v>
      </c>
      <c r="E1121" s="1" t="str">
        <f>LEFT(Table_0__2[[#This Row],[Sample A]],Table_0__2[[#This Row],[Column1]]-1)</f>
        <v xml:space="preserve">Green </v>
      </c>
      <c r="F1121" s="2" t="str">
        <f>SUBSTITUTE((RIGHT(Table_0__2[[#This Row],[Sample A]],LEN(Table_0__2[[#This Row],[Sample A]]) - Table_0__2[[#This Row],[Column1]]+1)), "%", "")</f>
        <v>2 </v>
      </c>
      <c r="G1121" s="1" cm="1">
        <f t="array" ref="G1121">MIN(FIND({0,1,2,3,4,5,6,7,8,9},Table_0__2[[#This Row],[Sample B]]&amp;"0123456789"))</f>
        <v>7</v>
      </c>
      <c r="H1121" s="1" t="str">
        <f>SUBSTITUTE((RIGHT(Table_0__2[[#This Row],[Sample B]],LEN(Table_0__2[[#This Row],[Sample B]]) - Table_0__2[[#This Row],[Column4]]+1)), "%", "")</f>
        <v>8 </v>
      </c>
      <c r="I1121" s="1" t="e">
        <f>AVERAGE(Table_0__2[[#This Row],[Column3]],Table_0__2[[#This Row],[Column5]])</f>
        <v>#DIV/0!</v>
      </c>
    </row>
    <row r="1122" spans="1:9" x14ac:dyDescent="0.25">
      <c r="A1122" s="1" t="s">
        <v>151</v>
      </c>
      <c r="B1122" s="1" t="s">
        <v>174</v>
      </c>
      <c r="C1122" s="1" t="s">
        <v>635</v>
      </c>
      <c r="D1122" s="1" cm="1">
        <f t="array" ref="D1122">MIN(FIND({0,1,2,3,4,5,6,7,8,9},Table_0__2[[#This Row],[Sample A]]&amp;"0123456789"))</f>
        <v>7</v>
      </c>
      <c r="E1122" s="1" t="str">
        <f>LEFT(Table_0__2[[#This Row],[Sample A]],Table_0__2[[#This Row],[Column1]]-1)</f>
        <v xml:space="preserve">Brown </v>
      </c>
      <c r="F1122" s="2" t="str">
        <f>SUBSTITUTE((RIGHT(Table_0__2[[#This Row],[Sample A]],LEN(Table_0__2[[#This Row],[Sample A]]) - Table_0__2[[#This Row],[Column1]]+1)), "%", "")</f>
        <v>2 </v>
      </c>
      <c r="G1122" s="1" cm="1">
        <f t="array" ref="G1122">MIN(FIND({0,1,2,3,4,5,6,7,8,9},Table_0__2[[#This Row],[Sample B]]&amp;"0123456789"))</f>
        <v>12</v>
      </c>
      <c r="H1122" s="1" t="str">
        <f>SUBSTITUTE((RIGHT(Table_0__2[[#This Row],[Sample B]],LEN(Table_0__2[[#This Row],[Sample B]]) - Table_0__2[[#This Row],[Column4]]+1)), "%", "")</f>
        <v>2 </v>
      </c>
      <c r="I1122" s="1" t="e">
        <f>AVERAGE(Table_0__2[[#This Row],[Column3]],Table_0__2[[#This Row],[Column5]])</f>
        <v>#DIV/0!</v>
      </c>
    </row>
    <row r="1123" spans="1:9" x14ac:dyDescent="0.25">
      <c r="A1123" s="1" t="s">
        <v>152</v>
      </c>
      <c r="B1123" s="1" t="s">
        <v>636</v>
      </c>
      <c r="C1123" s="1" t="s">
        <v>535</v>
      </c>
      <c r="D1123" s="1" cm="1">
        <f t="array" ref="D1123">MIN(FIND({0,1,2,3,4,5,6,7,8,9},Table_0__2[[#This Row],[Sample A]]&amp;"0123456789"))</f>
        <v>5</v>
      </c>
      <c r="E1123" s="1" t="str">
        <f>LEFT(Table_0__2[[#This Row],[Sample A]],Table_0__2[[#This Row],[Column1]]-1)</f>
        <v xml:space="preserve">Red </v>
      </c>
      <c r="F1123" s="2" t="str">
        <f>SUBSTITUTE((RIGHT(Table_0__2[[#This Row],[Sample A]],LEN(Table_0__2[[#This Row],[Sample A]]) - Table_0__2[[#This Row],[Column1]]+1)), "%", "")</f>
        <v>60 </v>
      </c>
      <c r="G1123" s="1" cm="1">
        <f t="array" ref="G1123">MIN(FIND({0,1,2,3,4,5,6,7,8,9},Table_0__2[[#This Row],[Sample B]]&amp;"0123456789"))</f>
        <v>5</v>
      </c>
      <c r="H1123" s="1" t="str">
        <f>SUBSTITUTE((RIGHT(Table_0__2[[#This Row],[Sample B]],LEN(Table_0__2[[#This Row],[Sample B]]) - Table_0__2[[#This Row],[Column4]]+1)), "%", "")</f>
        <v>65 </v>
      </c>
      <c r="I1123" s="1" t="e">
        <f>AVERAGE(Table_0__2[[#This Row],[Column3]],Table_0__2[[#This Row],[Column5]])</f>
        <v>#DIV/0!</v>
      </c>
    </row>
    <row r="1124" spans="1:9" x14ac:dyDescent="0.25">
      <c r="A1124" s="1" t="s">
        <v>152</v>
      </c>
      <c r="B1124" s="1" t="s">
        <v>571</v>
      </c>
      <c r="C1124" s="1" t="s">
        <v>170</v>
      </c>
      <c r="D1124" s="1" cm="1">
        <f t="array" ref="D1124">MIN(FIND({0,1,2,3,4,5,6,7,8,9},Table_0__2[[#This Row],[Sample A]]&amp;"0123456789"))</f>
        <v>6</v>
      </c>
      <c r="E1124" s="1" t="str">
        <f>LEFT(Table_0__2[[#This Row],[Sample A]],Table_0__2[[#This Row],[Column1]]-1)</f>
        <v xml:space="preserve">Blue </v>
      </c>
      <c r="F1124" s="2" t="str">
        <f>SUBSTITUTE((RIGHT(Table_0__2[[#This Row],[Sample A]],LEN(Table_0__2[[#This Row],[Sample A]]) - Table_0__2[[#This Row],[Column1]]+1)), "%", "")</f>
        <v>19 </v>
      </c>
      <c r="G1124" s="1" cm="1">
        <f t="array" ref="G1124">MIN(FIND({0,1,2,3,4,5,6,7,8,9},Table_0__2[[#This Row],[Sample B]]&amp;"0123456789"))</f>
        <v>6</v>
      </c>
      <c r="H1124" s="1" t="str">
        <f>SUBSTITUTE((RIGHT(Table_0__2[[#This Row],[Sample B]],LEN(Table_0__2[[#This Row],[Sample B]]) - Table_0__2[[#This Row],[Column4]]+1)), "%", "")</f>
        <v>12 </v>
      </c>
      <c r="I1124" s="1" t="e">
        <f>AVERAGE(Table_0__2[[#This Row],[Column3]],Table_0__2[[#This Row],[Column5]])</f>
        <v>#DIV/0!</v>
      </c>
    </row>
    <row r="1125" spans="1:9" x14ac:dyDescent="0.25">
      <c r="A1125" s="1" t="s">
        <v>152</v>
      </c>
      <c r="B1125" s="1" t="s">
        <v>287</v>
      </c>
      <c r="C1125" s="1" t="s">
        <v>241</v>
      </c>
      <c r="D1125" s="1" cm="1">
        <f t="array" ref="D1125">MIN(FIND({0,1,2,3,4,5,6,7,8,9},Table_0__2[[#This Row],[Sample A]]&amp;"0123456789"))</f>
        <v>8</v>
      </c>
      <c r="E1125" s="1" t="str">
        <f>LEFT(Table_0__2[[#This Row],[Sample A]],Table_0__2[[#This Row],[Column1]]-1)</f>
        <v xml:space="preserve">Yellow </v>
      </c>
      <c r="F1125" s="2" t="str">
        <f>SUBSTITUTE((RIGHT(Table_0__2[[#This Row],[Sample A]],LEN(Table_0__2[[#This Row],[Sample A]]) - Table_0__2[[#This Row],[Column1]]+1)), "%", "")</f>
        <v>10 </v>
      </c>
      <c r="G1125" s="1" cm="1">
        <f t="array" ref="G1125">MIN(FIND({0,1,2,3,4,5,6,7,8,9},Table_0__2[[#This Row],[Sample B]]&amp;"0123456789"))</f>
        <v>8</v>
      </c>
      <c r="H1125" s="1" t="str">
        <f>SUBSTITUTE((RIGHT(Table_0__2[[#This Row],[Sample B]],LEN(Table_0__2[[#This Row],[Sample B]]) - Table_0__2[[#This Row],[Column4]]+1)), "%", "")</f>
        <v>6 </v>
      </c>
      <c r="I1125" s="1" t="e">
        <f>AVERAGE(Table_0__2[[#This Row],[Column3]],Table_0__2[[#This Row],[Column5]])</f>
        <v>#DIV/0!</v>
      </c>
    </row>
    <row r="1126" spans="1:9" x14ac:dyDescent="0.25">
      <c r="A1126" s="1" t="s">
        <v>152</v>
      </c>
      <c r="B1126" s="1" t="s">
        <v>242</v>
      </c>
      <c r="C1126" s="1" t="s">
        <v>377</v>
      </c>
      <c r="D1126" s="1" cm="1">
        <f t="array" ref="D1126">MIN(FIND({0,1,2,3,4,5,6,7,8,9},Table_0__2[[#This Row],[Sample A]]&amp;"0123456789"))</f>
        <v>7</v>
      </c>
      <c r="E1126" s="1" t="str">
        <f>LEFT(Table_0__2[[#This Row],[Sample A]],Table_0__2[[#This Row],[Column1]]-1)</f>
        <v xml:space="preserve">White </v>
      </c>
      <c r="F1126" s="2" t="str">
        <f>SUBSTITUTE((RIGHT(Table_0__2[[#This Row],[Sample A]],LEN(Table_0__2[[#This Row],[Sample A]]) - Table_0__2[[#This Row],[Column1]]+1)), "%", "")</f>
        <v>2 </v>
      </c>
      <c r="G1126" s="1" cm="1">
        <f t="array" ref="G1126">MIN(FIND({0,1,2,3,4,5,6,7,8,9},Table_0__2[[#This Row],[Sample B]]&amp;"0123456789"))</f>
        <v>7</v>
      </c>
      <c r="H1126" s="1" t="str">
        <f>SUBSTITUTE((RIGHT(Table_0__2[[#This Row],[Sample B]],LEN(Table_0__2[[#This Row],[Sample B]]) - Table_0__2[[#This Row],[Column4]]+1)), "%", "")</f>
        <v>8 </v>
      </c>
      <c r="I1126" s="1" t="e">
        <f>AVERAGE(Table_0__2[[#This Row],[Column3]],Table_0__2[[#This Row],[Column5]])</f>
        <v>#DIV/0!</v>
      </c>
    </row>
    <row r="1127" spans="1:9" x14ac:dyDescent="0.25">
      <c r="A1127" s="1" t="s">
        <v>152</v>
      </c>
      <c r="B1127" s="1" t="s">
        <v>174</v>
      </c>
      <c r="C1127" s="1" t="s">
        <v>174</v>
      </c>
      <c r="D1127" s="1" cm="1">
        <f t="array" ref="D1127">MIN(FIND({0,1,2,3,4,5,6,7,8,9},Table_0__2[[#This Row],[Sample A]]&amp;"0123456789"))</f>
        <v>7</v>
      </c>
      <c r="E1127" s="1" t="str">
        <f>LEFT(Table_0__2[[#This Row],[Sample A]],Table_0__2[[#This Row],[Column1]]-1)</f>
        <v xml:space="preserve">Brown </v>
      </c>
      <c r="F1127" s="2" t="str">
        <f>SUBSTITUTE((RIGHT(Table_0__2[[#This Row],[Sample A]],LEN(Table_0__2[[#This Row],[Sample A]]) - Table_0__2[[#This Row],[Column1]]+1)), "%", "")</f>
        <v>2 </v>
      </c>
      <c r="G1127" s="1" cm="1">
        <f t="array" ref="G1127">MIN(FIND({0,1,2,3,4,5,6,7,8,9},Table_0__2[[#This Row],[Sample B]]&amp;"0123456789"))</f>
        <v>7</v>
      </c>
      <c r="H1127" s="1" t="str">
        <f>SUBSTITUTE((RIGHT(Table_0__2[[#This Row],[Sample B]],LEN(Table_0__2[[#This Row],[Sample B]]) - Table_0__2[[#This Row],[Column4]]+1)), "%", "")</f>
        <v>2 </v>
      </c>
      <c r="I1127" s="1" t="e">
        <f>AVERAGE(Table_0__2[[#This Row],[Column3]],Table_0__2[[#This Row],[Column5]])</f>
        <v>#DIV/0!</v>
      </c>
    </row>
    <row r="1128" spans="1:9" x14ac:dyDescent="0.25">
      <c r="A1128" s="1" t="s">
        <v>152</v>
      </c>
      <c r="B1128" s="1" t="s">
        <v>260</v>
      </c>
      <c r="C1128" s="1" t="s">
        <v>173</v>
      </c>
      <c r="D1128" s="1" cm="1">
        <f t="array" ref="D1128">MIN(FIND({0,1,2,3,4,5,6,7,8,9},Table_0__2[[#This Row],[Sample A]]&amp;"0123456789"))</f>
        <v>7</v>
      </c>
      <c r="E1128" s="1" t="str">
        <f>LEFT(Table_0__2[[#This Row],[Sample A]],Table_0__2[[#This Row],[Column1]]-1)</f>
        <v xml:space="preserve">Black </v>
      </c>
      <c r="F1128" s="2" t="str">
        <f>SUBSTITUTE((RIGHT(Table_0__2[[#This Row],[Sample A]],LEN(Table_0__2[[#This Row],[Sample A]]) - Table_0__2[[#This Row],[Column1]]+1)), "%", "")</f>
        <v>6 </v>
      </c>
      <c r="G1128" s="1" cm="1">
        <f t="array" ref="G1128">MIN(FIND({0,1,2,3,4,5,6,7,8,9},Table_0__2[[#This Row],[Sample B]]&amp;"0123456789"))</f>
        <v>7</v>
      </c>
      <c r="H1128" s="1" t="str">
        <f>SUBSTITUTE((RIGHT(Table_0__2[[#This Row],[Sample B]],LEN(Table_0__2[[#This Row],[Sample B]]) - Table_0__2[[#This Row],[Column4]]+1)), "%", "")</f>
        <v>4 </v>
      </c>
      <c r="I1128" s="1" t="e">
        <f>AVERAGE(Table_0__2[[#This Row],[Column3]],Table_0__2[[#This Row],[Column5]])</f>
        <v>#DIV/0!</v>
      </c>
    </row>
    <row r="1129" spans="1:9" x14ac:dyDescent="0.25">
      <c r="A1129" s="1" t="s">
        <v>153</v>
      </c>
      <c r="B1129" s="1" t="s">
        <v>637</v>
      </c>
      <c r="C1129" s="1" t="s">
        <v>638</v>
      </c>
      <c r="D1129" s="1" cm="1">
        <f t="array" ref="D1129">MIN(FIND({0,1,2,3,4,5,6,7,8,9},Table_0__2[[#This Row],[Sample A]]&amp;"0123456789"))</f>
        <v>7</v>
      </c>
      <c r="E1129" s="1" t="str">
        <f>LEFT(Table_0__2[[#This Row],[Sample A]],Table_0__2[[#This Row],[Column1]]-1)</f>
        <v xml:space="preserve">Green </v>
      </c>
      <c r="F1129" s="2" t="str">
        <f>SUBSTITUTE((RIGHT(Table_0__2[[#This Row],[Sample A]],LEN(Table_0__2[[#This Row],[Sample A]]) - Table_0__2[[#This Row],[Column1]]+1)), "%", "")</f>
        <v>41 </v>
      </c>
      <c r="G1129" s="1" cm="1">
        <f t="array" ref="G1129">MIN(FIND({0,1,2,3,4,5,6,7,8,9},Table_0__2[[#This Row],[Sample B]]&amp;"0123456789"))</f>
        <v>7</v>
      </c>
      <c r="H1129" s="1" t="str">
        <f>SUBSTITUTE((RIGHT(Table_0__2[[#This Row],[Sample B]],LEN(Table_0__2[[#This Row],[Sample B]]) - Table_0__2[[#This Row],[Column4]]+1)), "%", "")</f>
        <v>37 </v>
      </c>
      <c r="I1129" s="1" t="e">
        <f>AVERAGE(Table_0__2[[#This Row],[Column3]],Table_0__2[[#This Row],[Column5]])</f>
        <v>#DIV/0!</v>
      </c>
    </row>
    <row r="1130" spans="1:9" x14ac:dyDescent="0.25">
      <c r="A1130" s="1" t="s">
        <v>153</v>
      </c>
      <c r="B1130" s="1" t="s">
        <v>639</v>
      </c>
      <c r="C1130" s="1" t="s">
        <v>640</v>
      </c>
      <c r="D1130" s="1" cm="1">
        <f t="array" ref="D1130">MIN(FIND({0,1,2,3,4,5,6,7,8,9},Table_0__2[[#This Row],[Sample A]]&amp;"0123456789"))</f>
        <v>6</v>
      </c>
      <c r="E1130" s="1" t="str">
        <f>LEFT(Table_0__2[[#This Row],[Sample A]],Table_0__2[[#This Row],[Column1]]-1)</f>
        <v xml:space="preserve">Gold </v>
      </c>
      <c r="F1130" s="2" t="str">
        <f>SUBSTITUTE((RIGHT(Table_0__2[[#This Row],[Sample A]],LEN(Table_0__2[[#This Row],[Sample A]]) - Table_0__2[[#This Row],[Column1]]+1)), "%", "")</f>
        <v>31 </v>
      </c>
      <c r="G1130" s="1" cm="1">
        <f t="array" ref="G1130">MIN(FIND({0,1,2,3,4,5,6,7,8,9},Table_0__2[[#This Row],[Sample B]]&amp;"0123456789"))</f>
        <v>6</v>
      </c>
      <c r="H1130" s="1" t="str">
        <f>SUBSTITUTE((RIGHT(Table_0__2[[#This Row],[Sample B]],LEN(Table_0__2[[#This Row],[Sample B]]) - Table_0__2[[#This Row],[Column4]]+1)), "%", "")</f>
        <v>47 </v>
      </c>
      <c r="I1130" s="1" t="e">
        <f>AVERAGE(Table_0__2[[#This Row],[Column3]],Table_0__2[[#This Row],[Column5]])</f>
        <v>#DIV/0!</v>
      </c>
    </row>
    <row r="1131" spans="1:9" x14ac:dyDescent="0.25">
      <c r="A1131" s="1" t="s">
        <v>153</v>
      </c>
      <c r="B1131" s="1" t="s">
        <v>514</v>
      </c>
      <c r="C1131" s="1" t="s">
        <v>241</v>
      </c>
      <c r="D1131" s="1" cm="1">
        <f t="array" ref="D1131">MIN(FIND({0,1,2,3,4,5,6,7,8,9},Table_0__2[[#This Row],[Sample A]]&amp;"0123456789"))</f>
        <v>8</v>
      </c>
      <c r="E1131" s="1" t="str">
        <f>LEFT(Table_0__2[[#This Row],[Sample A]],Table_0__2[[#This Row],[Column1]]-1)</f>
        <v xml:space="preserve">Yellow </v>
      </c>
      <c r="F1131" s="2" t="str">
        <f>SUBSTITUTE((RIGHT(Table_0__2[[#This Row],[Sample A]],LEN(Table_0__2[[#This Row],[Sample A]]) - Table_0__2[[#This Row],[Column1]]+1)), "%", "")</f>
        <v>16 </v>
      </c>
      <c r="G1131" s="1" cm="1">
        <f t="array" ref="G1131">MIN(FIND({0,1,2,3,4,5,6,7,8,9},Table_0__2[[#This Row],[Sample B]]&amp;"0123456789"))</f>
        <v>8</v>
      </c>
      <c r="H1131" s="1" t="str">
        <f>SUBSTITUTE((RIGHT(Table_0__2[[#This Row],[Sample B]],LEN(Table_0__2[[#This Row],[Sample B]]) - Table_0__2[[#This Row],[Column4]]+1)), "%", "")</f>
        <v>6 </v>
      </c>
      <c r="I1131" s="1" t="e">
        <f>AVERAGE(Table_0__2[[#This Row],[Column3]],Table_0__2[[#This Row],[Column5]])</f>
        <v>#DIV/0!</v>
      </c>
    </row>
    <row r="1132" spans="1:9" x14ac:dyDescent="0.25">
      <c r="A1132" s="1" t="s">
        <v>153</v>
      </c>
      <c r="B1132" s="1" t="s">
        <v>387</v>
      </c>
      <c r="C1132" s="1" t="s">
        <v>315</v>
      </c>
      <c r="D1132" s="1" cm="1">
        <f t="array" ref="D1132">MIN(FIND({0,1,2,3,4,5,6,7,8,9},Table_0__2[[#This Row],[Sample A]]&amp;"0123456789"))</f>
        <v>5</v>
      </c>
      <c r="E1132" s="1" t="str">
        <f>LEFT(Table_0__2[[#This Row],[Sample A]],Table_0__2[[#This Row],[Column1]]-1)</f>
        <v xml:space="preserve">Red </v>
      </c>
      <c r="F1132" s="2" t="str">
        <f>SUBSTITUTE((RIGHT(Table_0__2[[#This Row],[Sample A]],LEN(Table_0__2[[#This Row],[Sample A]]) - Table_0__2[[#This Row],[Column1]]+1)), "%", "")</f>
        <v>4 </v>
      </c>
      <c r="G1132" s="1" cm="1">
        <f t="array" ref="G1132">MIN(FIND({0,1,2,3,4,5,6,7,8,9},Table_0__2[[#This Row],[Sample B]]&amp;"0123456789"))</f>
        <v>5</v>
      </c>
      <c r="H1132" s="1" t="str">
        <f>SUBSTITUTE((RIGHT(Table_0__2[[#This Row],[Sample B]],LEN(Table_0__2[[#This Row],[Sample B]]) - Table_0__2[[#This Row],[Column4]]+1)), "%", "")</f>
        <v>10 </v>
      </c>
      <c r="I1132" s="1" t="e">
        <f>AVERAGE(Table_0__2[[#This Row],[Column3]],Table_0__2[[#This Row],[Column5]])</f>
        <v>#DIV/0!</v>
      </c>
    </row>
    <row r="1133" spans="1:9" x14ac:dyDescent="0.25">
      <c r="A1133" s="1" t="s">
        <v>154</v>
      </c>
      <c r="B1133" s="1" t="s">
        <v>641</v>
      </c>
      <c r="C1133" s="1" t="s">
        <v>303</v>
      </c>
      <c r="D1133" s="1" cm="1">
        <f t="array" ref="D1133">MIN(FIND({0,1,2,3,4,5,6,7,8,9},Table_0__2[[#This Row],[Sample A]]&amp;"0123456789"))</f>
        <v>5</v>
      </c>
      <c r="E1133" s="1" t="str">
        <f>LEFT(Table_0__2[[#This Row],[Sample A]],Table_0__2[[#This Row],[Column1]]-1)</f>
        <v xml:space="preserve">Red </v>
      </c>
      <c r="F1133" s="2" t="str">
        <f>SUBSTITUTE((RIGHT(Table_0__2[[#This Row],[Sample A]],LEN(Table_0__2[[#This Row],[Sample A]]) - Table_0__2[[#This Row],[Column1]]+1)), "%", "")</f>
        <v>90 </v>
      </c>
      <c r="G1133" s="1" cm="1">
        <f t="array" ref="G1133">MIN(FIND({0,1,2,3,4,5,6,7,8,9},Table_0__2[[#This Row],[Sample B]]&amp;"0123456789"))</f>
        <v>5</v>
      </c>
      <c r="H1133" s="1" t="str">
        <f>SUBSTITUTE((RIGHT(Table_0__2[[#This Row],[Sample B]],LEN(Table_0__2[[#This Row],[Sample B]]) - Table_0__2[[#This Row],[Column4]]+1)), "%", "")</f>
        <v>84 </v>
      </c>
      <c r="I1133" s="1" t="e">
        <f>AVERAGE(Table_0__2[[#This Row],[Column3]],Table_0__2[[#This Row],[Column5]])</f>
        <v>#DIV/0!</v>
      </c>
    </row>
    <row r="1134" spans="1:9" x14ac:dyDescent="0.25">
      <c r="A1134" s="1" t="s">
        <v>154</v>
      </c>
      <c r="B1134" s="1" t="s">
        <v>210</v>
      </c>
      <c r="C1134" s="1" t="s">
        <v>505</v>
      </c>
      <c r="D1134" s="1" cm="1">
        <f t="array" ref="D1134">MIN(FIND({0,1,2,3,4,5,6,7,8,9},Table_0__2[[#This Row],[Sample A]]&amp;"0123456789"))</f>
        <v>6</v>
      </c>
      <c r="E1134" s="1" t="str">
        <f>LEFT(Table_0__2[[#This Row],[Sample A]],Table_0__2[[#This Row],[Column1]]-1)</f>
        <v xml:space="preserve">Pink </v>
      </c>
      <c r="F1134" s="2" t="str">
        <f>SUBSTITUTE((RIGHT(Table_0__2[[#This Row],[Sample A]],LEN(Table_0__2[[#This Row],[Sample A]]) - Table_0__2[[#This Row],[Column1]]+1)), "%", "")</f>
        <v>6 </v>
      </c>
      <c r="G1134" s="1" cm="1">
        <f t="array" ref="G1134">MIN(FIND({0,1,2,3,4,5,6,7,8,9},Table_0__2[[#This Row],[Sample B]]&amp;"0123456789"))</f>
        <v>6</v>
      </c>
      <c r="H1134" s="1" t="str">
        <f>SUBSTITUTE((RIGHT(Table_0__2[[#This Row],[Sample B]],LEN(Table_0__2[[#This Row],[Sample B]]) - Table_0__2[[#This Row],[Column4]]+1)), "%", "")</f>
        <v>10 </v>
      </c>
      <c r="I1134" s="1" t="e">
        <f>AVERAGE(Table_0__2[[#This Row],[Column3]],Table_0__2[[#This Row],[Column5]])</f>
        <v>#DIV/0!</v>
      </c>
    </row>
    <row r="1135" spans="1:9" x14ac:dyDescent="0.25">
      <c r="A1135" s="1" t="s">
        <v>154</v>
      </c>
      <c r="B1135" s="1" t="s">
        <v>221</v>
      </c>
      <c r="C1135" s="1" t="s">
        <v>642</v>
      </c>
      <c r="D1135" s="1" cm="1">
        <f t="array" ref="D1135">MIN(FIND({0,1,2,3,4,5,6,7,8,9},Table_0__2[[#This Row],[Sample A]]&amp;"0123456789"))</f>
        <v>6</v>
      </c>
      <c r="E1135" s="1" t="str">
        <f>LEFT(Table_0__2[[#This Row],[Sample A]],Table_0__2[[#This Row],[Column1]]-1)</f>
        <v xml:space="preserve">Blue </v>
      </c>
      <c r="F1135" s="2" t="str">
        <f>SUBSTITUTE((RIGHT(Table_0__2[[#This Row],[Sample A]],LEN(Table_0__2[[#This Row],[Sample A]]) - Table_0__2[[#This Row],[Column1]]+1)), "%", "")</f>
        <v>2 </v>
      </c>
      <c r="G1135" s="1" cm="1">
        <f t="array" ref="G1135">MIN(FIND({0,1,2,3,4,5,6,7,8,9},Table_0__2[[#This Row],[Sample B]]&amp;"0123456789"))</f>
        <v>10</v>
      </c>
      <c r="H1135" s="1" t="str">
        <f>SUBSTITUTE((RIGHT(Table_0__2[[#This Row],[Sample B]],LEN(Table_0__2[[#This Row],[Sample B]]) - Table_0__2[[#This Row],[Column4]]+1)), "%", "")</f>
        <v>2 </v>
      </c>
      <c r="I1135" s="1" t="e">
        <f>AVERAGE(Table_0__2[[#This Row],[Column3]],Table_0__2[[#This Row],[Column5]])</f>
        <v>#DIV/0!</v>
      </c>
    </row>
    <row r="1136" spans="1:9" x14ac:dyDescent="0.25">
      <c r="A1136" s="1" t="s">
        <v>154</v>
      </c>
      <c r="B1136" s="1" t="s">
        <v>242</v>
      </c>
      <c r="C1136" s="1" t="s">
        <v>295</v>
      </c>
      <c r="D1136" s="1" cm="1">
        <f t="array" ref="D1136">MIN(FIND({0,1,2,3,4,5,6,7,8,9},Table_0__2[[#This Row],[Sample A]]&amp;"0123456789"))</f>
        <v>7</v>
      </c>
      <c r="E1136" s="1" t="str">
        <f>LEFT(Table_0__2[[#This Row],[Sample A]],Table_0__2[[#This Row],[Column1]]-1)</f>
        <v xml:space="preserve">White </v>
      </c>
      <c r="F1136" s="2" t="str">
        <f>SUBSTITUTE((RIGHT(Table_0__2[[#This Row],[Sample A]],LEN(Table_0__2[[#This Row],[Sample A]]) - Table_0__2[[#This Row],[Column1]]+1)), "%", "")</f>
        <v>2 </v>
      </c>
      <c r="G1136" s="1" cm="1">
        <f t="array" ref="G1136">MIN(FIND({0,1,2,3,4,5,6,7,8,9},Table_0__2[[#This Row],[Sample B]]&amp;"0123456789"))</f>
        <v>7</v>
      </c>
      <c r="H1136" s="1" t="str">
        <f>SUBSTITUTE((RIGHT(Table_0__2[[#This Row],[Sample B]],LEN(Table_0__2[[#This Row],[Sample B]]) - Table_0__2[[#This Row],[Column4]]+1)), "%", "")</f>
        <v>2 </v>
      </c>
      <c r="I1136" s="1" t="e">
        <f>AVERAGE(Table_0__2[[#This Row],[Column3]],Table_0__2[[#This Row],[Column5]])</f>
        <v>#DIV/0!</v>
      </c>
    </row>
    <row r="1137" spans="1:9" x14ac:dyDescent="0.25">
      <c r="A1137" s="1" t="s">
        <v>155</v>
      </c>
      <c r="B1137" s="1" t="s">
        <v>216</v>
      </c>
      <c r="C1137" s="1" t="s">
        <v>267</v>
      </c>
      <c r="D1137" s="1" cm="1">
        <f t="array" ref="D1137">MIN(FIND({0,1,2,3,4,5,6,7,8,9},Table_0__2[[#This Row],[Sample A]]&amp;"0123456789"))</f>
        <v>5</v>
      </c>
      <c r="E1137" s="1" t="str">
        <f>LEFT(Table_0__2[[#This Row],[Sample A]],Table_0__2[[#This Row],[Column1]]-1)</f>
        <v xml:space="preserve">Red </v>
      </c>
      <c r="F1137" s="2" t="str">
        <f>SUBSTITUTE((RIGHT(Table_0__2[[#This Row],[Sample A]],LEN(Table_0__2[[#This Row],[Sample A]]) - Table_0__2[[#This Row],[Column1]]+1)), "%", "")</f>
        <v>48 </v>
      </c>
      <c r="G1137" s="1" cm="1">
        <f t="array" ref="G1137">MIN(FIND({0,1,2,3,4,5,6,7,8,9},Table_0__2[[#This Row],[Sample B]]&amp;"0123456789"))</f>
        <v>5</v>
      </c>
      <c r="H1137" s="1" t="str">
        <f>SUBSTITUTE((RIGHT(Table_0__2[[#This Row],[Sample B]],LEN(Table_0__2[[#This Row],[Sample B]]) - Table_0__2[[#This Row],[Column4]]+1)), "%", "")</f>
        <v>54 </v>
      </c>
      <c r="I1137" s="1" t="e">
        <f>AVERAGE(Table_0__2[[#This Row],[Column3]],Table_0__2[[#This Row],[Column5]])</f>
        <v>#DIV/0!</v>
      </c>
    </row>
    <row r="1138" spans="1:9" x14ac:dyDescent="0.25">
      <c r="A1138" s="1" t="s">
        <v>155</v>
      </c>
      <c r="B1138" s="1" t="s">
        <v>170</v>
      </c>
      <c r="C1138" s="1" t="s">
        <v>321</v>
      </c>
      <c r="D1138" s="1" cm="1">
        <f t="array" ref="D1138">MIN(FIND({0,1,2,3,4,5,6,7,8,9},Table_0__2[[#This Row],[Sample A]]&amp;"0123456789"))</f>
        <v>6</v>
      </c>
      <c r="E1138" s="1" t="str">
        <f>LEFT(Table_0__2[[#This Row],[Sample A]],Table_0__2[[#This Row],[Column1]]-1)</f>
        <v xml:space="preserve">Blue </v>
      </c>
      <c r="F1138" s="2" t="str">
        <f>SUBSTITUTE((RIGHT(Table_0__2[[#This Row],[Sample A]],LEN(Table_0__2[[#This Row],[Sample A]]) - Table_0__2[[#This Row],[Column1]]+1)), "%", "")</f>
        <v>12 </v>
      </c>
      <c r="G1138" s="1" cm="1">
        <f t="array" ref="G1138">MIN(FIND({0,1,2,3,4,5,6,7,8,9},Table_0__2[[#This Row],[Sample B]]&amp;"0123456789"))</f>
        <v>6</v>
      </c>
      <c r="H1138" s="1" t="str">
        <f>SUBSTITUTE((RIGHT(Table_0__2[[#This Row],[Sample B]],LEN(Table_0__2[[#This Row],[Sample B]]) - Table_0__2[[#This Row],[Column4]]+1)), "%", "")</f>
        <v>16 </v>
      </c>
      <c r="I1138" s="1" t="e">
        <f>AVERAGE(Table_0__2[[#This Row],[Column3]],Table_0__2[[#This Row],[Column5]])</f>
        <v>#DIV/0!</v>
      </c>
    </row>
    <row r="1139" spans="1:9" x14ac:dyDescent="0.25">
      <c r="A1139" s="1" t="s">
        <v>155</v>
      </c>
      <c r="B1139" s="1" t="s">
        <v>322</v>
      </c>
      <c r="C1139" s="1" t="s">
        <v>241</v>
      </c>
      <c r="D1139" s="1" cm="1">
        <f t="array" ref="D1139">MIN(FIND({0,1,2,3,4,5,6,7,8,9},Table_0__2[[#This Row],[Sample A]]&amp;"0123456789"))</f>
        <v>8</v>
      </c>
      <c r="E1139" s="1" t="str">
        <f>LEFT(Table_0__2[[#This Row],[Sample A]],Table_0__2[[#This Row],[Column1]]-1)</f>
        <v xml:space="preserve">Yellow </v>
      </c>
      <c r="F1139" s="2" t="str">
        <f>SUBSTITUTE((RIGHT(Table_0__2[[#This Row],[Sample A]],LEN(Table_0__2[[#This Row],[Sample A]]) - Table_0__2[[#This Row],[Column1]]+1)), "%", "")</f>
        <v>14 </v>
      </c>
      <c r="G1139" s="1" cm="1">
        <f t="array" ref="G1139">MIN(FIND({0,1,2,3,4,5,6,7,8,9},Table_0__2[[#This Row],[Sample B]]&amp;"0123456789"))</f>
        <v>8</v>
      </c>
      <c r="H1139" s="1" t="str">
        <f>SUBSTITUTE((RIGHT(Table_0__2[[#This Row],[Sample B]],LEN(Table_0__2[[#This Row],[Sample B]]) - Table_0__2[[#This Row],[Column4]]+1)), "%", "")</f>
        <v>6 </v>
      </c>
      <c r="I1139" s="1" t="e">
        <f>AVERAGE(Table_0__2[[#This Row],[Column3]],Table_0__2[[#This Row],[Column5]])</f>
        <v>#DIV/0!</v>
      </c>
    </row>
    <row r="1140" spans="1:9" x14ac:dyDescent="0.25">
      <c r="A1140" s="1" t="s">
        <v>155</v>
      </c>
      <c r="B1140" s="1" t="s">
        <v>220</v>
      </c>
      <c r="C1140" s="1" t="s">
        <v>200</v>
      </c>
      <c r="D1140" s="1" cm="1">
        <f t="array" ref="D1140">MIN(FIND({0,1,2,3,4,5,6,7,8,9},Table_0__2[[#This Row],[Sample A]]&amp;"0123456789"))</f>
        <v>7</v>
      </c>
      <c r="E1140" s="1" t="str">
        <f>LEFT(Table_0__2[[#This Row],[Sample A]],Table_0__2[[#This Row],[Column1]]-1)</f>
        <v xml:space="preserve">Green </v>
      </c>
      <c r="F1140" s="2" t="str">
        <f>SUBSTITUTE((RIGHT(Table_0__2[[#This Row],[Sample A]],LEN(Table_0__2[[#This Row],[Sample A]]) - Table_0__2[[#This Row],[Column1]]+1)), "%", "")</f>
        <v>6 </v>
      </c>
      <c r="G1140" s="1" cm="1">
        <f t="array" ref="G1140">MIN(FIND({0,1,2,3,4,5,6,7,8,9},Table_0__2[[#This Row],[Sample B]]&amp;"0123456789"))</f>
        <v>7</v>
      </c>
      <c r="H1140" s="1" t="str">
        <f>SUBSTITUTE((RIGHT(Table_0__2[[#This Row],[Sample B]],LEN(Table_0__2[[#This Row],[Sample B]]) - Table_0__2[[#This Row],[Column4]]+1)), "%", "")</f>
        <v>10 </v>
      </c>
      <c r="I1140" s="1" t="e">
        <f>AVERAGE(Table_0__2[[#This Row],[Column3]],Table_0__2[[#This Row],[Column5]])</f>
        <v>#DIV/0!</v>
      </c>
    </row>
    <row r="1141" spans="1:9" x14ac:dyDescent="0.25">
      <c r="A1141" s="1" t="s">
        <v>155</v>
      </c>
      <c r="B1141" s="1" t="s">
        <v>248</v>
      </c>
      <c r="C1141" s="1" t="s">
        <v>323</v>
      </c>
      <c r="D1141" s="1" cm="1">
        <f t="array" ref="D1141">MIN(FIND({0,1,2,3,4,5,6,7,8,9},Table_0__2[[#This Row],[Sample A]]&amp;"0123456789"))</f>
        <v>8</v>
      </c>
      <c r="E1141" s="1" t="str">
        <f>LEFT(Table_0__2[[#This Row],[Sample A]],Table_0__2[[#This Row],[Column1]]-1)</f>
        <v xml:space="preserve">Orange </v>
      </c>
      <c r="F1141" s="2" t="str">
        <f>SUBSTITUTE((RIGHT(Table_0__2[[#This Row],[Sample A]],LEN(Table_0__2[[#This Row],[Sample A]]) - Table_0__2[[#This Row],[Column1]]+1)), "%", "")</f>
        <v>6 </v>
      </c>
      <c r="G1141" s="1" cm="1">
        <f t="array" ref="G1141">MIN(FIND({0,1,2,3,4,5,6,7,8,9},Table_0__2[[#This Row],[Sample B]]&amp;"0123456789"))</f>
        <v>8</v>
      </c>
      <c r="H1141" s="1" t="str">
        <f>SUBSTITUTE((RIGHT(Table_0__2[[#This Row],[Sample B]],LEN(Table_0__2[[#This Row],[Sample B]]) - Table_0__2[[#This Row],[Column4]]+1)), "%", "")</f>
        <v>8 </v>
      </c>
      <c r="I1141" s="1" t="e">
        <f>AVERAGE(Table_0__2[[#This Row],[Column3]],Table_0__2[[#This Row],[Column5]])</f>
        <v>#DIV/0!</v>
      </c>
    </row>
    <row r="1142" spans="1:9" x14ac:dyDescent="0.25">
      <c r="A1142" s="1" t="s">
        <v>155</v>
      </c>
      <c r="B1142" s="1" t="s">
        <v>393</v>
      </c>
      <c r="C1142" s="1" t="s">
        <v>259</v>
      </c>
      <c r="D1142" s="1" cm="1">
        <f t="array" ref="D1142">MIN(FIND({0,1,2,3,4,5,6,7,8,9},Table_0__2[[#This Row],[Sample A]]&amp;"0123456789"))</f>
        <v>7</v>
      </c>
      <c r="E1142" s="1" t="str">
        <f>LEFT(Table_0__2[[#This Row],[Sample A]],Table_0__2[[#This Row],[Column1]]-1)</f>
        <v xml:space="preserve">Black </v>
      </c>
      <c r="F1142" s="2" t="str">
        <f>SUBSTITUTE((RIGHT(Table_0__2[[#This Row],[Sample A]],LEN(Table_0__2[[#This Row],[Sample A]]) - Table_0__2[[#This Row],[Column1]]+1)), "%", "")</f>
        <v>8 </v>
      </c>
      <c r="G1142" s="1" cm="1">
        <f t="array" ref="G1142">MIN(FIND({0,1,2,3,4,5,6,7,8,9},Table_0__2[[#This Row],[Sample B]]&amp;"0123456789"))</f>
        <v>7</v>
      </c>
      <c r="H1142" s="1" t="str">
        <f>SUBSTITUTE((RIGHT(Table_0__2[[#This Row],[Sample B]],LEN(Table_0__2[[#This Row],[Sample B]]) - Table_0__2[[#This Row],[Column4]]+1)), "%", "")</f>
        <v>4 </v>
      </c>
      <c r="I1142" s="1" t="e">
        <f>AVERAGE(Table_0__2[[#This Row],[Column3]],Table_0__2[[#This Row],[Column5]])</f>
        <v>#DIV/0!</v>
      </c>
    </row>
    <row r="1143" spans="1:9" x14ac:dyDescent="0.25">
      <c r="A1143" s="1" t="s">
        <v>155</v>
      </c>
      <c r="B1143" s="1" t="s">
        <v>629</v>
      </c>
      <c r="C1143" s="1" t="s">
        <v>187</v>
      </c>
      <c r="D1143" s="1" cm="1">
        <f t="array" ref="D1143">MIN(FIND({0,1,2,3,4,5,6,7,8,9},Table_0__2[[#This Row],[Sample A]]&amp;"0123456789"))</f>
        <v>15</v>
      </c>
      <c r="E1143" s="1" t="str">
        <f>LEFT(Table_0__2[[#This Row],[Sample A]],Table_0__2[[#This Row],[Column1]]-1)</f>
        <v xml:space="preserve">Forrest Green </v>
      </c>
      <c r="F1143" s="2" t="str">
        <f>SUBSTITUTE((RIGHT(Table_0__2[[#This Row],[Sample A]],LEN(Table_0__2[[#This Row],[Sample A]]) - Table_0__2[[#This Row],[Column1]]+1)), "%", "")</f>
        <v>2 </v>
      </c>
      <c r="G1143" s="1" cm="1">
        <f t="array" ref="G1143">MIN(FIND({0,1,2,3,4,5,6,7,8,9},Table_0__2[[#This Row],[Sample B]]&amp;"0123456789"))</f>
        <v>8</v>
      </c>
      <c r="H1143" s="1" t="str">
        <f>SUBSTITUTE((RIGHT(Table_0__2[[#This Row],[Sample B]],LEN(Table_0__2[[#This Row],[Sample B]]) - Table_0__2[[#This Row],[Column4]]+1)), "%", "")</f>
        <v>2 </v>
      </c>
      <c r="I1143" s="1" t="e">
        <f>AVERAGE(Table_0__2[[#This Row],[Column3]],Table_0__2[[#This Row],[Column5]])</f>
        <v>#DIV/0!</v>
      </c>
    </row>
    <row r="1144" spans="1:9" x14ac:dyDescent="0.25">
      <c r="A1144" s="1" t="s">
        <v>156</v>
      </c>
      <c r="B1144" s="1" t="s">
        <v>643</v>
      </c>
      <c r="C1144" s="1" t="s">
        <v>644</v>
      </c>
      <c r="D1144" s="1" cm="1">
        <f t="array" ref="D1144">MIN(FIND({0,1,2,3,4,5,6,7,8,9},Table_0__2[[#This Row],[Sample A]]&amp;"0123456789"))</f>
        <v>6</v>
      </c>
      <c r="E1144" s="1" t="str">
        <f>LEFT(Table_0__2[[#This Row],[Sample A]],Table_0__2[[#This Row],[Column1]]-1)</f>
        <v xml:space="preserve">Gold </v>
      </c>
      <c r="F1144" s="2" t="str">
        <f>SUBSTITUTE((RIGHT(Table_0__2[[#This Row],[Sample A]],LEN(Table_0__2[[#This Row],[Sample A]]) - Table_0__2[[#This Row],[Column1]]+1)), "%", "")</f>
        <v>74 </v>
      </c>
      <c r="G1144" s="1" cm="1">
        <f t="array" ref="G1144">MIN(FIND({0,1,2,3,4,5,6,7,8,9},Table_0__2[[#This Row],[Sample B]]&amp;"0123456789"))</f>
        <v>6</v>
      </c>
      <c r="H1144" s="1" t="str">
        <f>SUBSTITUTE((RIGHT(Table_0__2[[#This Row],[Sample B]],LEN(Table_0__2[[#This Row],[Sample B]]) - Table_0__2[[#This Row],[Column4]]+1)), "%", "")</f>
        <v>71 </v>
      </c>
      <c r="I1144" s="1" t="e">
        <f>AVERAGE(Table_0__2[[#This Row],[Column3]],Table_0__2[[#This Row],[Column5]])</f>
        <v>#DIV/0!</v>
      </c>
    </row>
    <row r="1145" spans="1:9" x14ac:dyDescent="0.25">
      <c r="A1145" s="1" t="s">
        <v>156</v>
      </c>
      <c r="B1145" s="1" t="s">
        <v>438</v>
      </c>
      <c r="C1145" s="1" t="s">
        <v>183</v>
      </c>
      <c r="D1145" s="1" cm="1">
        <f t="array" ref="D1145">MIN(FIND({0,1,2,3,4,5,6,7,8,9},Table_0__2[[#This Row],[Sample A]]&amp;"0123456789"))</f>
        <v>7</v>
      </c>
      <c r="E1145" s="1" t="str">
        <f>LEFT(Table_0__2[[#This Row],[Sample A]],Table_0__2[[#This Row],[Column1]]-1)</f>
        <v xml:space="preserve">Brown </v>
      </c>
      <c r="F1145" s="2" t="str">
        <f>SUBSTITUTE((RIGHT(Table_0__2[[#This Row],[Sample A]],LEN(Table_0__2[[#This Row],[Sample A]]) - Table_0__2[[#This Row],[Column1]]+1)), "%", "")</f>
        <v>12 </v>
      </c>
      <c r="G1145" s="1" cm="1">
        <f t="array" ref="G1145">MIN(FIND({0,1,2,3,4,5,6,7,8,9},Table_0__2[[#This Row],[Sample B]]&amp;"0123456789"))</f>
        <v>7</v>
      </c>
      <c r="H1145" s="1" t="str">
        <f>SUBSTITUTE((RIGHT(Table_0__2[[#This Row],[Sample B]],LEN(Table_0__2[[#This Row],[Sample B]]) - Table_0__2[[#This Row],[Column4]]+1)), "%", "")</f>
        <v>6 </v>
      </c>
      <c r="I1145" s="1" t="e">
        <f>AVERAGE(Table_0__2[[#This Row],[Column3]],Table_0__2[[#This Row],[Column5]])</f>
        <v>#DIV/0!</v>
      </c>
    </row>
    <row r="1146" spans="1:9" x14ac:dyDescent="0.25">
      <c r="A1146" s="1" t="s">
        <v>156</v>
      </c>
      <c r="B1146" s="1" t="s">
        <v>241</v>
      </c>
      <c r="C1146" s="1" t="s">
        <v>287</v>
      </c>
      <c r="D1146" s="1" cm="1">
        <f t="array" ref="D1146">MIN(FIND({0,1,2,3,4,5,6,7,8,9},Table_0__2[[#This Row],[Sample A]]&amp;"0123456789"))</f>
        <v>8</v>
      </c>
      <c r="E1146" s="1" t="str">
        <f>LEFT(Table_0__2[[#This Row],[Sample A]],Table_0__2[[#This Row],[Column1]]-1)</f>
        <v xml:space="preserve">Yellow </v>
      </c>
      <c r="F1146" s="2" t="str">
        <f>SUBSTITUTE((RIGHT(Table_0__2[[#This Row],[Sample A]],LEN(Table_0__2[[#This Row],[Sample A]]) - Table_0__2[[#This Row],[Column1]]+1)), "%", "")</f>
        <v>6 </v>
      </c>
      <c r="G1146" s="1" cm="1">
        <f t="array" ref="G1146">MIN(FIND({0,1,2,3,4,5,6,7,8,9},Table_0__2[[#This Row],[Sample B]]&amp;"0123456789"))</f>
        <v>8</v>
      </c>
      <c r="H1146" s="1" t="str">
        <f>SUBSTITUTE((RIGHT(Table_0__2[[#This Row],[Sample B]],LEN(Table_0__2[[#This Row],[Sample B]]) - Table_0__2[[#This Row],[Column4]]+1)), "%", "")</f>
        <v>10 </v>
      </c>
      <c r="I1146" s="1" t="e">
        <f>AVERAGE(Table_0__2[[#This Row],[Column3]],Table_0__2[[#This Row],[Column5]])</f>
        <v>#DIV/0!</v>
      </c>
    </row>
    <row r="1147" spans="1:9" x14ac:dyDescent="0.25">
      <c r="A1147" s="1" t="s">
        <v>156</v>
      </c>
      <c r="B1147" s="1" t="s">
        <v>172</v>
      </c>
      <c r="C1147" s="1" t="s">
        <v>172</v>
      </c>
      <c r="D1147" s="1" cm="1">
        <f t="array" ref="D1147">MIN(FIND({0,1,2,3,4,5,6,7,8,9},Table_0__2[[#This Row],[Sample A]]&amp;"0123456789"))</f>
        <v>7</v>
      </c>
      <c r="E1147" s="1" t="str">
        <f>LEFT(Table_0__2[[#This Row],[Sample A]],Table_0__2[[#This Row],[Column1]]-1)</f>
        <v xml:space="preserve">Green </v>
      </c>
      <c r="F1147" s="2" t="str">
        <f>SUBSTITUTE((RIGHT(Table_0__2[[#This Row],[Sample A]],LEN(Table_0__2[[#This Row],[Sample A]]) - Table_0__2[[#This Row],[Column1]]+1)), "%", "")</f>
        <v>2 </v>
      </c>
      <c r="G1147" s="1" cm="1">
        <f t="array" ref="G1147">MIN(FIND({0,1,2,3,4,5,6,7,8,9},Table_0__2[[#This Row],[Sample B]]&amp;"0123456789"))</f>
        <v>7</v>
      </c>
      <c r="H1147" s="1" t="str">
        <f>SUBSTITUTE((RIGHT(Table_0__2[[#This Row],[Sample B]],LEN(Table_0__2[[#This Row],[Sample B]]) - Table_0__2[[#This Row],[Column4]]+1)), "%", "")</f>
        <v>2 </v>
      </c>
      <c r="I1147" s="1" t="e">
        <f>AVERAGE(Table_0__2[[#This Row],[Column3]],Table_0__2[[#This Row],[Column5]])</f>
        <v>#DIV/0!</v>
      </c>
    </row>
    <row r="1148" spans="1:9" x14ac:dyDescent="0.25">
      <c r="A1148" s="1" t="s">
        <v>156</v>
      </c>
      <c r="B1148" s="1" t="s">
        <v>242</v>
      </c>
      <c r="C1148" s="1" t="s">
        <v>209</v>
      </c>
      <c r="D1148" s="1" cm="1">
        <f t="array" ref="D1148">MIN(FIND({0,1,2,3,4,5,6,7,8,9},Table_0__2[[#This Row],[Sample A]]&amp;"0123456789"))</f>
        <v>7</v>
      </c>
      <c r="E1148" s="1" t="str">
        <f>LEFT(Table_0__2[[#This Row],[Sample A]],Table_0__2[[#This Row],[Column1]]-1)</f>
        <v xml:space="preserve">White </v>
      </c>
      <c r="F1148" s="2" t="str">
        <f>SUBSTITUTE((RIGHT(Table_0__2[[#This Row],[Sample A]],LEN(Table_0__2[[#This Row],[Sample A]]) - Table_0__2[[#This Row],[Column1]]+1)), "%", "")</f>
        <v>2 </v>
      </c>
      <c r="G1148" s="1" cm="1">
        <f t="array" ref="G1148">MIN(FIND({0,1,2,3,4,5,6,7,8,9},Table_0__2[[#This Row],[Sample B]]&amp;"0123456789"))</f>
        <v>6</v>
      </c>
      <c r="H1148" s="1" t="str">
        <f>SUBSTITUTE((RIGHT(Table_0__2[[#This Row],[Sample B]],LEN(Table_0__2[[#This Row],[Sample B]]) - Table_0__2[[#This Row],[Column4]]+1)), "%", "")</f>
        <v>4 </v>
      </c>
      <c r="I1148" s="1" t="e">
        <f>AVERAGE(Table_0__2[[#This Row],[Column3]],Table_0__2[[#This Row],[Column5]])</f>
        <v>#DIV/0!</v>
      </c>
    </row>
    <row r="1149" spans="1:9" x14ac:dyDescent="0.25">
      <c r="A1149" s="1" t="s">
        <v>156</v>
      </c>
      <c r="B1149" s="1" t="s">
        <v>645</v>
      </c>
      <c r="C1149" s="1" t="s">
        <v>221</v>
      </c>
      <c r="D1149" s="1" cm="1">
        <f t="array" ref="D1149">MIN(FIND({0,1,2,3,4,5,6,7,8,9},Table_0__2[[#This Row],[Sample A]]&amp;"0123456789"))</f>
        <v>13</v>
      </c>
      <c r="E1149" s="1" t="str">
        <f>LEFT(Table_0__2[[#This Row],[Sample A]],Table_0__2[[#This Row],[Column1]]-1)</f>
        <v xml:space="preserve">Pearl White </v>
      </c>
      <c r="F1149" s="2" t="str">
        <f>SUBSTITUTE((RIGHT(Table_0__2[[#This Row],[Sample A]],LEN(Table_0__2[[#This Row],[Sample A]]) - Table_0__2[[#This Row],[Column1]]+1)), "%", "")</f>
        <v>2 </v>
      </c>
      <c r="G1149" s="1" cm="1">
        <f t="array" ref="G1149">MIN(FIND({0,1,2,3,4,5,6,7,8,9},Table_0__2[[#This Row],[Sample B]]&amp;"0123456789"))</f>
        <v>6</v>
      </c>
      <c r="H1149" s="1" t="str">
        <f>SUBSTITUTE((RIGHT(Table_0__2[[#This Row],[Sample B]],LEN(Table_0__2[[#This Row],[Sample B]]) - Table_0__2[[#This Row],[Column4]]+1)), "%", "")</f>
        <v>2 </v>
      </c>
      <c r="I1149" s="1" t="e">
        <f>AVERAGE(Table_0__2[[#This Row],[Column3]],Table_0__2[[#This Row],[Column5]])</f>
        <v>#DIV/0!</v>
      </c>
    </row>
    <row r="1150" spans="1:9" x14ac:dyDescent="0.25">
      <c r="A1150" s="1" t="s">
        <v>156</v>
      </c>
      <c r="B1150" s="1" t="s">
        <v>299</v>
      </c>
      <c r="C1150" s="1" t="s">
        <v>178</v>
      </c>
      <c r="D1150" s="1" cm="1">
        <f t="array" ref="D1150">MIN(FIND({0,1,2,3,4,5,6,7,8,9},Table_0__2[[#This Row],[Sample A]]&amp;"0123456789"))</f>
        <v>5</v>
      </c>
      <c r="E1150" s="1" t="str">
        <f>LEFT(Table_0__2[[#This Row],[Sample A]],Table_0__2[[#This Row],[Column1]]-1)</f>
        <v xml:space="preserve">Red </v>
      </c>
      <c r="F1150" s="2" t="str">
        <f>SUBSTITUTE((RIGHT(Table_0__2[[#This Row],[Sample A]],LEN(Table_0__2[[#This Row],[Sample A]]) - Table_0__2[[#This Row],[Column1]]+1)), "%", "")</f>
        <v>2 </v>
      </c>
      <c r="G1150" s="1" cm="1">
        <f t="array" ref="G1150">MIN(FIND({0,1,2,3,4,5,6,7,8,9},Table_0__2[[#This Row],[Sample B]]&amp;"0123456789"))</f>
        <v>8</v>
      </c>
      <c r="H1150" s="1" t="str">
        <f>SUBSTITUTE((RIGHT(Table_0__2[[#This Row],[Sample B]],LEN(Table_0__2[[#This Row],[Sample B]]) - Table_0__2[[#This Row],[Column4]]+1)), "%", "")</f>
        <v>2 </v>
      </c>
      <c r="I1150" s="1" t="e">
        <f>AVERAGE(Table_0__2[[#This Row],[Column3]],Table_0__2[[#This Row],[Column5]])</f>
        <v>#DIV/0!</v>
      </c>
    </row>
    <row r="1151" spans="1:9" x14ac:dyDescent="0.25">
      <c r="A1151" s="1" t="s">
        <v>157</v>
      </c>
      <c r="B1151" s="1" t="s">
        <v>538</v>
      </c>
      <c r="C1151" s="1" t="s">
        <v>537</v>
      </c>
      <c r="D1151" s="1" cm="1">
        <f t="array" ref="D1151">MIN(FIND({0,1,2,3,4,5,6,7,8,9},Table_0__2[[#This Row],[Sample A]]&amp;"0123456789"))</f>
        <v>8</v>
      </c>
      <c r="E1151" s="1" t="str">
        <f>LEFT(Table_0__2[[#This Row],[Sample A]],Table_0__2[[#This Row],[Column1]]-1)</f>
        <v xml:space="preserve">Yellow </v>
      </c>
      <c r="F1151" s="2" t="str">
        <f>SUBSTITUTE((RIGHT(Table_0__2[[#This Row],[Sample A]],LEN(Table_0__2[[#This Row],[Sample A]]) - Table_0__2[[#This Row],[Column1]]+1)), "%", "")</f>
        <v>33 </v>
      </c>
      <c r="G1151" s="1" cm="1">
        <f t="array" ref="G1151">MIN(FIND({0,1,2,3,4,5,6,7,8,9},Table_0__2[[#This Row],[Sample B]]&amp;"0123456789"))</f>
        <v>8</v>
      </c>
      <c r="H1151" s="1" t="str">
        <f>SUBSTITUTE((RIGHT(Table_0__2[[#This Row],[Sample B]],LEN(Table_0__2[[#This Row],[Sample B]]) - Table_0__2[[#This Row],[Column4]]+1)), "%", "")</f>
        <v>26 </v>
      </c>
      <c r="I1151" s="1" t="e">
        <f>AVERAGE(Table_0__2[[#This Row],[Column3]],Table_0__2[[#This Row],[Column5]])</f>
        <v>#DIV/0!</v>
      </c>
    </row>
    <row r="1152" spans="1:9" x14ac:dyDescent="0.25">
      <c r="A1152" s="1" t="s">
        <v>157</v>
      </c>
      <c r="B1152" s="1" t="s">
        <v>646</v>
      </c>
      <c r="C1152" s="1" t="s">
        <v>647</v>
      </c>
      <c r="D1152" s="1" cm="1">
        <f t="array" ref="D1152">MIN(FIND({0,1,2,3,4,5,6,7,8,9},Table_0__2[[#This Row],[Sample A]]&amp;"0123456789"))</f>
        <v>6</v>
      </c>
      <c r="E1152" s="1" t="str">
        <f>LEFT(Table_0__2[[#This Row],[Sample A]],Table_0__2[[#This Row],[Column1]]-1)</f>
        <v xml:space="preserve">Gold </v>
      </c>
      <c r="F1152" s="2" t="str">
        <f>SUBSTITUTE((RIGHT(Table_0__2[[#This Row],[Sample A]],LEN(Table_0__2[[#This Row],[Sample A]]) - Table_0__2[[#This Row],[Column1]]+1)), "%", "")</f>
        <v>23 </v>
      </c>
      <c r="G1152" s="1" cm="1">
        <f t="array" ref="G1152">MIN(FIND({0,1,2,3,4,5,6,7,8,9},Table_0__2[[#This Row],[Sample B]]&amp;"0123456789"))</f>
        <v>6</v>
      </c>
      <c r="H1152" s="1" t="str">
        <f>SUBSTITUTE((RIGHT(Table_0__2[[#This Row],[Sample B]],LEN(Table_0__2[[#This Row],[Sample B]]) - Table_0__2[[#This Row],[Column4]]+1)), "%", "")</f>
        <v>30 </v>
      </c>
      <c r="I1152" s="1" t="e">
        <f>AVERAGE(Table_0__2[[#This Row],[Column3]],Table_0__2[[#This Row],[Column5]])</f>
        <v>#DIV/0!</v>
      </c>
    </row>
    <row r="1153" spans="1:9" x14ac:dyDescent="0.25">
      <c r="A1153" s="1" t="s">
        <v>157</v>
      </c>
      <c r="B1153" s="1" t="s">
        <v>238</v>
      </c>
      <c r="C1153" s="1" t="s">
        <v>390</v>
      </c>
      <c r="D1153" s="1" cm="1">
        <f t="array" ref="D1153">MIN(FIND({0,1,2,3,4,5,6,7,8,9},Table_0__2[[#This Row],[Sample A]]&amp;"0123456789"))</f>
        <v>5</v>
      </c>
      <c r="E1153" s="1" t="str">
        <f>LEFT(Table_0__2[[#This Row],[Sample A]],Table_0__2[[#This Row],[Column1]]-1)</f>
        <v xml:space="preserve">Red </v>
      </c>
      <c r="F1153" s="2" t="str">
        <f>SUBSTITUTE((RIGHT(Table_0__2[[#This Row],[Sample A]],LEN(Table_0__2[[#This Row],[Sample A]]) - Table_0__2[[#This Row],[Column1]]+1)), "%", "")</f>
        <v>18 </v>
      </c>
      <c r="G1153" s="1" cm="1">
        <f t="array" ref="G1153">MIN(FIND({0,1,2,3,4,5,6,7,8,9},Table_0__2[[#This Row],[Sample B]]&amp;"0123456789"))</f>
        <v>5</v>
      </c>
      <c r="H1153" s="1" t="str">
        <f>SUBSTITUTE((RIGHT(Table_0__2[[#This Row],[Sample B]],LEN(Table_0__2[[#This Row],[Sample B]]) - Table_0__2[[#This Row],[Column4]]+1)), "%", "")</f>
        <v>14 </v>
      </c>
      <c r="I1153" s="1" t="e">
        <f>AVERAGE(Table_0__2[[#This Row],[Column3]],Table_0__2[[#This Row],[Column5]])</f>
        <v>#DIV/0!</v>
      </c>
    </row>
    <row r="1154" spans="1:9" x14ac:dyDescent="0.25">
      <c r="A1154" s="1" t="s">
        <v>157</v>
      </c>
      <c r="B1154" s="1" t="s">
        <v>171</v>
      </c>
      <c r="C1154" s="1" t="s">
        <v>321</v>
      </c>
      <c r="D1154" s="1" cm="1">
        <f t="array" ref="D1154">MIN(FIND({0,1,2,3,4,5,6,7,8,9},Table_0__2[[#This Row],[Sample A]]&amp;"0123456789"))</f>
        <v>6</v>
      </c>
      <c r="E1154" s="1" t="str">
        <f>LEFT(Table_0__2[[#This Row],[Sample A]],Table_0__2[[#This Row],[Column1]]-1)</f>
        <v xml:space="preserve">Blue </v>
      </c>
      <c r="F1154" s="2" t="str">
        <f>SUBSTITUTE((RIGHT(Table_0__2[[#This Row],[Sample A]],LEN(Table_0__2[[#This Row],[Sample A]]) - Table_0__2[[#This Row],[Column1]]+1)), "%", "")</f>
        <v>8 </v>
      </c>
      <c r="G1154" s="1" cm="1">
        <f t="array" ref="G1154">MIN(FIND({0,1,2,3,4,5,6,7,8,9},Table_0__2[[#This Row],[Sample B]]&amp;"0123456789"))</f>
        <v>6</v>
      </c>
      <c r="H1154" s="1" t="str">
        <f>SUBSTITUTE((RIGHT(Table_0__2[[#This Row],[Sample B]],LEN(Table_0__2[[#This Row],[Sample B]]) - Table_0__2[[#This Row],[Column4]]+1)), "%", "")</f>
        <v>16 </v>
      </c>
      <c r="I1154" s="1" t="e">
        <f>AVERAGE(Table_0__2[[#This Row],[Column3]],Table_0__2[[#This Row],[Column5]])</f>
        <v>#DIV/0!</v>
      </c>
    </row>
    <row r="1155" spans="1:9" x14ac:dyDescent="0.25">
      <c r="A1155" s="1" t="s">
        <v>157</v>
      </c>
      <c r="B1155" s="1" t="s">
        <v>377</v>
      </c>
      <c r="C1155" s="1" t="s">
        <v>211</v>
      </c>
      <c r="D1155" s="1" cm="1">
        <f t="array" ref="D1155">MIN(FIND({0,1,2,3,4,5,6,7,8,9},Table_0__2[[#This Row],[Sample A]]&amp;"0123456789"))</f>
        <v>7</v>
      </c>
      <c r="E1155" s="1" t="str">
        <f>LEFT(Table_0__2[[#This Row],[Sample A]],Table_0__2[[#This Row],[Column1]]-1)</f>
        <v xml:space="preserve">White </v>
      </c>
      <c r="F1155" s="2" t="str">
        <f>SUBSTITUTE((RIGHT(Table_0__2[[#This Row],[Sample A]],LEN(Table_0__2[[#This Row],[Sample A]]) - Table_0__2[[#This Row],[Column1]]+1)), "%", "")</f>
        <v>8 </v>
      </c>
      <c r="G1155" s="1" cm="1">
        <f t="array" ref="G1155">MIN(FIND({0,1,2,3,4,5,6,7,8,9},Table_0__2[[#This Row],[Sample B]]&amp;"0123456789"))</f>
        <v>7</v>
      </c>
      <c r="H1155" s="1" t="str">
        <f>SUBSTITUTE((RIGHT(Table_0__2[[#This Row],[Sample B]],LEN(Table_0__2[[#This Row],[Sample B]]) - Table_0__2[[#This Row],[Column4]]+1)), "%", "")</f>
        <v>4 </v>
      </c>
      <c r="I1155" s="1" t="e">
        <f>AVERAGE(Table_0__2[[#This Row],[Column3]],Table_0__2[[#This Row],[Column5]])</f>
        <v>#DIV/0!</v>
      </c>
    </row>
    <row r="1156" spans="1:9" x14ac:dyDescent="0.25">
      <c r="A1156" s="1" t="s">
        <v>157</v>
      </c>
      <c r="B1156" s="1" t="s">
        <v>172</v>
      </c>
      <c r="C1156" s="1" t="s">
        <v>172</v>
      </c>
      <c r="D1156" s="1" cm="1">
        <f t="array" ref="D1156">MIN(FIND({0,1,2,3,4,5,6,7,8,9},Table_0__2[[#This Row],[Sample A]]&amp;"0123456789"))</f>
        <v>7</v>
      </c>
      <c r="E1156" s="1" t="str">
        <f>LEFT(Table_0__2[[#This Row],[Sample A]],Table_0__2[[#This Row],[Column1]]-1)</f>
        <v xml:space="preserve">Green </v>
      </c>
      <c r="F1156" s="2" t="str">
        <f>SUBSTITUTE((RIGHT(Table_0__2[[#This Row],[Sample A]],LEN(Table_0__2[[#This Row],[Sample A]]) - Table_0__2[[#This Row],[Column1]]+1)), "%", "")</f>
        <v>2 </v>
      </c>
      <c r="G1156" s="1" cm="1">
        <f t="array" ref="G1156">MIN(FIND({0,1,2,3,4,5,6,7,8,9},Table_0__2[[#This Row],[Sample B]]&amp;"0123456789"))</f>
        <v>7</v>
      </c>
      <c r="H1156" s="1" t="str">
        <f>SUBSTITUTE((RIGHT(Table_0__2[[#This Row],[Sample B]],LEN(Table_0__2[[#This Row],[Sample B]]) - Table_0__2[[#This Row],[Column4]]+1)), "%", "")</f>
        <v>2 </v>
      </c>
      <c r="I1156" s="1" t="e">
        <f>AVERAGE(Table_0__2[[#This Row],[Column3]],Table_0__2[[#This Row],[Column5]])</f>
        <v>#DIV/0!</v>
      </c>
    </row>
    <row r="1157" spans="1:9" x14ac:dyDescent="0.25">
      <c r="A1157" s="1" t="s">
        <v>157</v>
      </c>
      <c r="B1157" s="1" t="s">
        <v>259</v>
      </c>
      <c r="C1157" s="1" t="s">
        <v>185</v>
      </c>
      <c r="D1157" s="1" cm="1">
        <f t="array" ref="D1157">MIN(FIND({0,1,2,3,4,5,6,7,8,9},Table_0__2[[#This Row],[Sample A]]&amp;"0123456789"))</f>
        <v>7</v>
      </c>
      <c r="E1157" s="1" t="str">
        <f>LEFT(Table_0__2[[#This Row],[Sample A]],Table_0__2[[#This Row],[Column1]]-1)</f>
        <v xml:space="preserve">Black </v>
      </c>
      <c r="F1157" s="2" t="str">
        <f>SUBSTITUTE((RIGHT(Table_0__2[[#This Row],[Sample A]],LEN(Table_0__2[[#This Row],[Sample A]]) - Table_0__2[[#This Row],[Column1]]+1)), "%", "")</f>
        <v>4 </v>
      </c>
      <c r="G1157" s="1" cm="1">
        <f t="array" ref="G1157">MIN(FIND({0,1,2,3,4,5,6,7,8,9},Table_0__2[[#This Row],[Sample B]]&amp;"0123456789"))</f>
        <v>6</v>
      </c>
      <c r="H1157" s="1" t="str">
        <f>SUBSTITUTE((RIGHT(Table_0__2[[#This Row],[Sample B]],LEN(Table_0__2[[#This Row],[Sample B]]) - Table_0__2[[#This Row],[Column4]]+1)), "%", "")</f>
        <v>2 </v>
      </c>
      <c r="I1157" s="1" t="e">
        <f>AVERAGE(Table_0__2[[#This Row],[Column3]],Table_0__2[[#This Row],[Column5]])</f>
        <v>#DIV/0!</v>
      </c>
    </row>
    <row r="1158" spans="1:9" x14ac:dyDescent="0.25">
      <c r="A1158" s="1" t="s">
        <v>157</v>
      </c>
      <c r="B1158" s="1" t="s">
        <v>178</v>
      </c>
      <c r="C1158" s="1" t="s">
        <v>174</v>
      </c>
      <c r="D1158" s="1" cm="1">
        <f t="array" ref="D1158">MIN(FIND({0,1,2,3,4,5,6,7,8,9},Table_0__2[[#This Row],[Sample A]]&amp;"0123456789"))</f>
        <v>8</v>
      </c>
      <c r="E1158" s="1" t="str">
        <f>LEFT(Table_0__2[[#This Row],[Sample A]],Table_0__2[[#This Row],[Column1]]-1)</f>
        <v xml:space="preserve">Purple </v>
      </c>
      <c r="F1158" s="2" t="str">
        <f>SUBSTITUTE((RIGHT(Table_0__2[[#This Row],[Sample A]],LEN(Table_0__2[[#This Row],[Sample A]]) - Table_0__2[[#This Row],[Column1]]+1)), "%", "")</f>
        <v>2 </v>
      </c>
      <c r="G1158" s="1" cm="1">
        <f t="array" ref="G1158">MIN(FIND({0,1,2,3,4,5,6,7,8,9},Table_0__2[[#This Row],[Sample B]]&amp;"0123456789"))</f>
        <v>7</v>
      </c>
      <c r="H1158" s="1" t="str">
        <f>SUBSTITUTE((RIGHT(Table_0__2[[#This Row],[Sample B]],LEN(Table_0__2[[#This Row],[Sample B]]) - Table_0__2[[#This Row],[Column4]]+1)), "%", "")</f>
        <v>2 </v>
      </c>
      <c r="I1158" s="1" t="e">
        <f>AVERAGE(Table_0__2[[#This Row],[Column3]],Table_0__2[[#This Row],[Column5]])</f>
        <v>#DIV/0!</v>
      </c>
    </row>
    <row r="1159" spans="1:9" x14ac:dyDescent="0.25">
      <c r="A1159" s="1" t="s">
        <v>157</v>
      </c>
      <c r="B1159" s="1" t="s">
        <v>502</v>
      </c>
      <c r="C1159" s="1" t="s">
        <v>187</v>
      </c>
      <c r="D1159" s="1" cm="1">
        <f t="array" ref="D1159">MIN(FIND({0,1,2,3,4,5,6,7,8,9},Table_0__2[[#This Row],[Sample A]]&amp;"0123456789"))</f>
        <v>8</v>
      </c>
      <c r="E1159" s="1" t="str">
        <f>LEFT(Table_0__2[[#This Row],[Sample A]],Table_0__2[[#This Row],[Column1]]-1)</f>
        <v xml:space="preserve">Bronze </v>
      </c>
      <c r="F1159" s="2" t="str">
        <f>SUBSTITUTE((RIGHT(Table_0__2[[#This Row],[Sample A]],LEN(Table_0__2[[#This Row],[Sample A]]) - Table_0__2[[#This Row],[Column1]]+1)), "%", "")</f>
        <v>2 </v>
      </c>
      <c r="G1159" s="1" cm="1">
        <f t="array" ref="G1159">MIN(FIND({0,1,2,3,4,5,6,7,8,9},Table_0__2[[#This Row],[Sample B]]&amp;"0123456789"))</f>
        <v>8</v>
      </c>
      <c r="H1159" s="1" t="str">
        <f>SUBSTITUTE((RIGHT(Table_0__2[[#This Row],[Sample B]],LEN(Table_0__2[[#This Row],[Sample B]]) - Table_0__2[[#This Row],[Column4]]+1)), "%", "")</f>
        <v>2 </v>
      </c>
      <c r="I1159" s="1" t="e">
        <f>AVERAGE(Table_0__2[[#This Row],[Column3]],Table_0__2[[#This Row],[Column5]])</f>
        <v>#DIV/0!</v>
      </c>
    </row>
    <row r="1160" spans="1:9" x14ac:dyDescent="0.25">
      <c r="A1160" s="1" t="s">
        <v>158</v>
      </c>
      <c r="B1160" s="1" t="s">
        <v>648</v>
      </c>
      <c r="C1160" s="1" t="s">
        <v>649</v>
      </c>
      <c r="D1160" s="1" cm="1">
        <f t="array" ref="D1160">MIN(FIND({0,1,2,3,4,5,6,7,8,9},Table_0__2[[#This Row],[Sample A]]&amp;"0123456789"))</f>
        <v>6</v>
      </c>
      <c r="E1160" s="1" t="str">
        <f>LEFT(Table_0__2[[#This Row],[Sample A]],Table_0__2[[#This Row],[Column1]]-1)</f>
        <v xml:space="preserve">Gold </v>
      </c>
      <c r="F1160" s="2" t="str">
        <f>SUBSTITUTE((RIGHT(Table_0__2[[#This Row],[Sample A]],LEN(Table_0__2[[#This Row],[Sample A]]) - Table_0__2[[#This Row],[Column1]]+1)), "%", "")</f>
        <v>73 </v>
      </c>
      <c r="G1160" s="1" cm="1">
        <f t="array" ref="G1160">MIN(FIND({0,1,2,3,4,5,6,7,8,9},Table_0__2[[#This Row],[Sample B]]&amp;"0123456789"))</f>
        <v>6</v>
      </c>
      <c r="H1160" s="1" t="str">
        <f>SUBSTITUTE((RIGHT(Table_0__2[[#This Row],[Sample B]],LEN(Table_0__2[[#This Row],[Sample B]]) - Table_0__2[[#This Row],[Column4]]+1)), "%", "")</f>
        <v>72 </v>
      </c>
      <c r="I1160" s="1" t="e">
        <f>AVERAGE(Table_0__2[[#This Row],[Column3]],Table_0__2[[#This Row],[Column5]])</f>
        <v>#DIV/0!</v>
      </c>
    </row>
    <row r="1161" spans="1:9" x14ac:dyDescent="0.25">
      <c r="A1161" s="1" t="s">
        <v>158</v>
      </c>
      <c r="B1161" s="1" t="s">
        <v>322</v>
      </c>
      <c r="C1161" s="1" t="s">
        <v>562</v>
      </c>
      <c r="D1161" s="1" cm="1">
        <f t="array" ref="D1161">MIN(FIND({0,1,2,3,4,5,6,7,8,9},Table_0__2[[#This Row],[Sample A]]&amp;"0123456789"))</f>
        <v>8</v>
      </c>
      <c r="E1161" s="1" t="str">
        <f>LEFT(Table_0__2[[#This Row],[Sample A]],Table_0__2[[#This Row],[Column1]]-1)</f>
        <v xml:space="preserve">Yellow </v>
      </c>
      <c r="F1161" s="2" t="str">
        <f>SUBSTITUTE((RIGHT(Table_0__2[[#This Row],[Sample A]],LEN(Table_0__2[[#This Row],[Sample A]]) - Table_0__2[[#This Row],[Column1]]+1)), "%", "")</f>
        <v>14 </v>
      </c>
      <c r="G1161" s="1" cm="1">
        <f t="array" ref="G1161">MIN(FIND({0,1,2,3,4,5,6,7,8,9},Table_0__2[[#This Row],[Sample B]]&amp;"0123456789"))</f>
        <v>8</v>
      </c>
      <c r="H1161" s="1" t="str">
        <f>SUBSTITUTE((RIGHT(Table_0__2[[#This Row],[Sample B]],LEN(Table_0__2[[#This Row],[Sample B]]) - Table_0__2[[#This Row],[Column4]]+1)), "%", "")</f>
        <v>20 </v>
      </c>
      <c r="I1161" s="1" t="e">
        <f>AVERAGE(Table_0__2[[#This Row],[Column3]],Table_0__2[[#This Row],[Column5]])</f>
        <v>#DIV/0!</v>
      </c>
    </row>
    <row r="1162" spans="1:9" x14ac:dyDescent="0.25">
      <c r="A1162" s="1" t="s">
        <v>158</v>
      </c>
      <c r="B1162" s="1" t="s">
        <v>585</v>
      </c>
      <c r="C1162" s="1" t="s">
        <v>187</v>
      </c>
      <c r="D1162" s="1" cm="1">
        <f t="array" ref="D1162">MIN(FIND({0,1,2,3,4,5,6,7,8,9},Table_0__2[[#This Row],[Sample A]]&amp;"0123456789"))</f>
        <v>8</v>
      </c>
      <c r="E1162" s="1" t="str">
        <f>LEFT(Table_0__2[[#This Row],[Sample A]],Table_0__2[[#This Row],[Column1]]-1)</f>
        <v xml:space="preserve">Silver </v>
      </c>
      <c r="F1162" s="2" t="str">
        <f>SUBSTITUTE((RIGHT(Table_0__2[[#This Row],[Sample A]],LEN(Table_0__2[[#This Row],[Sample A]]) - Table_0__2[[#This Row],[Column1]]+1)), "%", "")</f>
        <v>6 </v>
      </c>
      <c r="G1162" s="1" cm="1">
        <f t="array" ref="G1162">MIN(FIND({0,1,2,3,4,5,6,7,8,9},Table_0__2[[#This Row],[Sample B]]&amp;"0123456789"))</f>
        <v>8</v>
      </c>
      <c r="H1162" s="1" t="str">
        <f>SUBSTITUTE((RIGHT(Table_0__2[[#This Row],[Sample B]],LEN(Table_0__2[[#This Row],[Sample B]]) - Table_0__2[[#This Row],[Column4]]+1)), "%", "")</f>
        <v>2 </v>
      </c>
      <c r="I1162" s="1" t="e">
        <f>AVERAGE(Table_0__2[[#This Row],[Column3]],Table_0__2[[#This Row],[Column5]])</f>
        <v>#DIV/0!</v>
      </c>
    </row>
    <row r="1163" spans="1:9" x14ac:dyDescent="0.25">
      <c r="A1163" s="1" t="s">
        <v>158</v>
      </c>
      <c r="B1163" s="1" t="s">
        <v>299</v>
      </c>
      <c r="C1163" s="1" t="s">
        <v>173</v>
      </c>
      <c r="D1163" s="1" cm="1">
        <f t="array" ref="D1163">MIN(FIND({0,1,2,3,4,5,6,7,8,9},Table_0__2[[#This Row],[Sample A]]&amp;"0123456789"))</f>
        <v>5</v>
      </c>
      <c r="E1163" s="1" t="str">
        <f>LEFT(Table_0__2[[#This Row],[Sample A]],Table_0__2[[#This Row],[Column1]]-1)</f>
        <v xml:space="preserve">Red </v>
      </c>
      <c r="F1163" s="2" t="str">
        <f>SUBSTITUTE((RIGHT(Table_0__2[[#This Row],[Sample A]],LEN(Table_0__2[[#This Row],[Sample A]]) - Table_0__2[[#This Row],[Column1]]+1)), "%", "")</f>
        <v>2 </v>
      </c>
      <c r="G1163" s="1" cm="1">
        <f t="array" ref="G1163">MIN(FIND({0,1,2,3,4,5,6,7,8,9},Table_0__2[[#This Row],[Sample B]]&amp;"0123456789"))</f>
        <v>7</v>
      </c>
      <c r="H1163" s="1" t="str">
        <f>SUBSTITUTE((RIGHT(Table_0__2[[#This Row],[Sample B]],LEN(Table_0__2[[#This Row],[Sample B]]) - Table_0__2[[#This Row],[Column4]]+1)), "%", "")</f>
        <v>4 </v>
      </c>
      <c r="I1163" s="1" t="e">
        <f>AVERAGE(Table_0__2[[#This Row],[Column3]],Table_0__2[[#This Row],[Column5]])</f>
        <v>#DIV/0!</v>
      </c>
    </row>
    <row r="1164" spans="1:9" x14ac:dyDescent="0.25">
      <c r="A1164" s="1" t="s">
        <v>158</v>
      </c>
      <c r="B1164" s="1" t="s">
        <v>295</v>
      </c>
      <c r="C1164" s="1" t="s">
        <v>185</v>
      </c>
      <c r="D1164" s="1" cm="1">
        <f t="array" ref="D1164">MIN(FIND({0,1,2,3,4,5,6,7,8,9},Table_0__2[[#This Row],[Sample A]]&amp;"0123456789"))</f>
        <v>7</v>
      </c>
      <c r="E1164" s="1" t="str">
        <f>LEFT(Table_0__2[[#This Row],[Sample A]],Table_0__2[[#This Row],[Column1]]-1)</f>
        <v xml:space="preserve">Black </v>
      </c>
      <c r="F1164" s="2" t="str">
        <f>SUBSTITUTE((RIGHT(Table_0__2[[#This Row],[Sample A]],LEN(Table_0__2[[#This Row],[Sample A]]) - Table_0__2[[#This Row],[Column1]]+1)), "%", "")</f>
        <v>2 </v>
      </c>
      <c r="G1164" s="1" cm="1">
        <f t="array" ref="G1164">MIN(FIND({0,1,2,3,4,5,6,7,8,9},Table_0__2[[#This Row],[Sample B]]&amp;"0123456789"))</f>
        <v>6</v>
      </c>
      <c r="H1164" s="1" t="str">
        <f>SUBSTITUTE((RIGHT(Table_0__2[[#This Row],[Sample B]],LEN(Table_0__2[[#This Row],[Sample B]]) - Table_0__2[[#This Row],[Column4]]+1)), "%", "")</f>
        <v>2 </v>
      </c>
      <c r="I1164" s="1" t="e">
        <f>AVERAGE(Table_0__2[[#This Row],[Column3]],Table_0__2[[#This Row],[Column5]])</f>
        <v>#DIV/0!</v>
      </c>
    </row>
    <row r="1165" spans="1:9" x14ac:dyDescent="0.25">
      <c r="A1165" s="1" t="s">
        <v>159</v>
      </c>
      <c r="B1165" s="1" t="s">
        <v>650</v>
      </c>
      <c r="C1165" s="1" t="s">
        <v>297</v>
      </c>
      <c r="D1165" s="1" cm="1">
        <f t="array" ref="D1165">MIN(FIND({0,1,2,3,4,5,6,7,8,9},Table_0__2[[#This Row],[Sample A]]&amp;"0123456789"))</f>
        <v>6</v>
      </c>
      <c r="E1165" s="1" t="str">
        <f>LEFT(Table_0__2[[#This Row],[Sample A]],Table_0__2[[#This Row],[Column1]]-1)</f>
        <v xml:space="preserve">Blue </v>
      </c>
      <c r="F1165" s="2" t="str">
        <f>SUBSTITUTE((RIGHT(Table_0__2[[#This Row],[Sample A]],LEN(Table_0__2[[#This Row],[Sample A]]) - Table_0__2[[#This Row],[Column1]]+1)), "%", "")</f>
        <v>52 </v>
      </c>
      <c r="G1165" s="1" cm="1">
        <f t="array" ref="G1165">MIN(FIND({0,1,2,3,4,5,6,7,8,9},Table_0__2[[#This Row],[Sample B]]&amp;"0123456789"))</f>
        <v>6</v>
      </c>
      <c r="H1165" s="1" t="str">
        <f>SUBSTITUTE((RIGHT(Table_0__2[[#This Row],[Sample B]],LEN(Table_0__2[[#This Row],[Sample B]]) - Table_0__2[[#This Row],[Column4]]+1)), "%", "")</f>
        <v>44 </v>
      </c>
      <c r="I1165" s="1" t="e">
        <f>AVERAGE(Table_0__2[[#This Row],[Column3]],Table_0__2[[#This Row],[Column5]])</f>
        <v>#DIV/0!</v>
      </c>
    </row>
    <row r="1166" spans="1:9" x14ac:dyDescent="0.25">
      <c r="A1166" s="1" t="s">
        <v>159</v>
      </c>
      <c r="B1166" s="1" t="s">
        <v>557</v>
      </c>
      <c r="C1166" s="1" t="s">
        <v>537</v>
      </c>
      <c r="D1166" s="1" cm="1">
        <f t="array" ref="D1166">MIN(FIND({0,1,2,3,4,5,6,7,8,9},Table_0__2[[#This Row],[Sample A]]&amp;"0123456789"))</f>
        <v>8</v>
      </c>
      <c r="E1166" s="1" t="str">
        <f>LEFT(Table_0__2[[#This Row],[Sample A]],Table_0__2[[#This Row],[Column1]]-1)</f>
        <v xml:space="preserve">Yellow </v>
      </c>
      <c r="F1166" s="2" t="str">
        <f>SUBSTITUTE((RIGHT(Table_0__2[[#This Row],[Sample A]],LEN(Table_0__2[[#This Row],[Sample A]]) - Table_0__2[[#This Row],[Column1]]+1)), "%", "")</f>
        <v>29 </v>
      </c>
      <c r="G1166" s="1" cm="1">
        <f t="array" ref="G1166">MIN(FIND({0,1,2,3,4,5,6,7,8,9},Table_0__2[[#This Row],[Sample B]]&amp;"0123456789"))</f>
        <v>8</v>
      </c>
      <c r="H1166" s="1" t="str">
        <f>SUBSTITUTE((RIGHT(Table_0__2[[#This Row],[Sample B]],LEN(Table_0__2[[#This Row],[Sample B]]) - Table_0__2[[#This Row],[Column4]]+1)), "%", "")</f>
        <v>26 </v>
      </c>
      <c r="I1166" s="1" t="e">
        <f>AVERAGE(Table_0__2[[#This Row],[Column3]],Table_0__2[[#This Row],[Column5]])</f>
        <v>#DIV/0!</v>
      </c>
    </row>
    <row r="1167" spans="1:9" x14ac:dyDescent="0.25">
      <c r="A1167" s="1" t="s">
        <v>159</v>
      </c>
      <c r="B1167" s="1" t="s">
        <v>299</v>
      </c>
      <c r="C1167" s="1" t="s">
        <v>229</v>
      </c>
      <c r="D1167" s="1" cm="1">
        <f t="array" ref="D1167">MIN(FIND({0,1,2,3,4,5,6,7,8,9},Table_0__2[[#This Row],[Sample A]]&amp;"0123456789"))</f>
        <v>5</v>
      </c>
      <c r="E1167" s="1" t="str">
        <f>LEFT(Table_0__2[[#This Row],[Sample A]],Table_0__2[[#This Row],[Column1]]-1)</f>
        <v xml:space="preserve">Red </v>
      </c>
      <c r="F1167" s="2" t="str">
        <f>SUBSTITUTE((RIGHT(Table_0__2[[#This Row],[Sample A]],LEN(Table_0__2[[#This Row],[Sample A]]) - Table_0__2[[#This Row],[Column1]]+1)), "%", "")</f>
        <v>2 </v>
      </c>
      <c r="G1167" s="1" cm="1">
        <f t="array" ref="G1167">MIN(FIND({0,1,2,3,4,5,6,7,8,9},Table_0__2[[#This Row],[Sample B]]&amp;"0123456789"))</f>
        <v>5</v>
      </c>
      <c r="H1167" s="1" t="str">
        <f>SUBSTITUTE((RIGHT(Table_0__2[[#This Row],[Sample B]],LEN(Table_0__2[[#This Row],[Sample B]]) - Table_0__2[[#This Row],[Column4]]+1)), "%", "")</f>
        <v>6 </v>
      </c>
      <c r="I1167" s="1" t="e">
        <f>AVERAGE(Table_0__2[[#This Row],[Column3]],Table_0__2[[#This Row],[Column5]])</f>
        <v>#DIV/0!</v>
      </c>
    </row>
    <row r="1168" spans="1:9" x14ac:dyDescent="0.25">
      <c r="A1168" s="1" t="s">
        <v>159</v>
      </c>
      <c r="B1168" s="1" t="s">
        <v>248</v>
      </c>
      <c r="C1168" s="1" t="s">
        <v>186</v>
      </c>
      <c r="D1168" s="1" cm="1">
        <f t="array" ref="D1168">MIN(FIND({0,1,2,3,4,5,6,7,8,9},Table_0__2[[#This Row],[Sample A]]&amp;"0123456789"))</f>
        <v>8</v>
      </c>
      <c r="E1168" s="1" t="str">
        <f>LEFT(Table_0__2[[#This Row],[Sample A]],Table_0__2[[#This Row],[Column1]]-1)</f>
        <v xml:space="preserve">Orange </v>
      </c>
      <c r="F1168" s="2" t="str">
        <f>SUBSTITUTE((RIGHT(Table_0__2[[#This Row],[Sample A]],LEN(Table_0__2[[#This Row],[Sample A]]) - Table_0__2[[#This Row],[Column1]]+1)), "%", "")</f>
        <v>6 </v>
      </c>
      <c r="G1168" s="1" cm="1">
        <f t="array" ref="G1168">MIN(FIND({0,1,2,3,4,5,6,7,8,9},Table_0__2[[#This Row],[Sample B]]&amp;"0123456789"))</f>
        <v>8</v>
      </c>
      <c r="H1168" s="1" t="str">
        <f>SUBSTITUTE((RIGHT(Table_0__2[[#This Row],[Sample B]],LEN(Table_0__2[[#This Row],[Sample B]]) - Table_0__2[[#This Row],[Column4]]+1)), "%", "")</f>
        <v>2 </v>
      </c>
      <c r="I1168" s="1" t="e">
        <f>AVERAGE(Table_0__2[[#This Row],[Column3]],Table_0__2[[#This Row],[Column5]])</f>
        <v>#DIV/0!</v>
      </c>
    </row>
    <row r="1169" spans="1:9" x14ac:dyDescent="0.25">
      <c r="A1169" s="1" t="s">
        <v>159</v>
      </c>
      <c r="B1169" s="1" t="s">
        <v>211</v>
      </c>
      <c r="C1169" s="1" t="s">
        <v>242</v>
      </c>
      <c r="D1169" s="1" cm="1">
        <f t="array" ref="D1169">MIN(FIND({0,1,2,3,4,5,6,7,8,9},Table_0__2[[#This Row],[Sample A]]&amp;"0123456789"))</f>
        <v>7</v>
      </c>
      <c r="E1169" s="1" t="str">
        <f>LEFT(Table_0__2[[#This Row],[Sample A]],Table_0__2[[#This Row],[Column1]]-1)</f>
        <v xml:space="preserve">White </v>
      </c>
      <c r="F1169" s="2" t="str">
        <f>SUBSTITUTE((RIGHT(Table_0__2[[#This Row],[Sample A]],LEN(Table_0__2[[#This Row],[Sample A]]) - Table_0__2[[#This Row],[Column1]]+1)), "%", "")</f>
        <v>4 </v>
      </c>
      <c r="G1169" s="1" cm="1">
        <f t="array" ref="G1169">MIN(FIND({0,1,2,3,4,5,6,7,8,9},Table_0__2[[#This Row],[Sample B]]&amp;"0123456789"))</f>
        <v>7</v>
      </c>
      <c r="H1169" s="1" t="str">
        <f>SUBSTITUTE((RIGHT(Table_0__2[[#This Row],[Sample B]],LEN(Table_0__2[[#This Row],[Sample B]]) - Table_0__2[[#This Row],[Column4]]+1)), "%", "")</f>
        <v>2 </v>
      </c>
      <c r="I1169" s="1" t="e">
        <f>AVERAGE(Table_0__2[[#This Row],[Column3]],Table_0__2[[#This Row],[Column5]])</f>
        <v>#DIV/0!</v>
      </c>
    </row>
    <row r="1170" spans="1:9" x14ac:dyDescent="0.25">
      <c r="A1170" s="1" t="s">
        <v>159</v>
      </c>
      <c r="B1170" s="1" t="s">
        <v>172</v>
      </c>
      <c r="C1170" s="1" t="s">
        <v>173</v>
      </c>
      <c r="D1170" s="1" cm="1">
        <f t="array" ref="D1170">MIN(FIND({0,1,2,3,4,5,6,7,8,9},Table_0__2[[#This Row],[Sample A]]&amp;"0123456789"))</f>
        <v>7</v>
      </c>
      <c r="E1170" s="1" t="str">
        <f>LEFT(Table_0__2[[#This Row],[Sample A]],Table_0__2[[#This Row],[Column1]]-1)</f>
        <v xml:space="preserve">Green </v>
      </c>
      <c r="F1170" s="2" t="str">
        <f>SUBSTITUTE((RIGHT(Table_0__2[[#This Row],[Sample A]],LEN(Table_0__2[[#This Row],[Sample A]]) - Table_0__2[[#This Row],[Column1]]+1)), "%", "")</f>
        <v>2 </v>
      </c>
      <c r="G1170" s="1" cm="1">
        <f t="array" ref="G1170">MIN(FIND({0,1,2,3,4,5,6,7,8,9},Table_0__2[[#This Row],[Sample B]]&amp;"0123456789"))</f>
        <v>7</v>
      </c>
      <c r="H1170" s="1" t="str">
        <f>SUBSTITUTE((RIGHT(Table_0__2[[#This Row],[Sample B]],LEN(Table_0__2[[#This Row],[Sample B]]) - Table_0__2[[#This Row],[Column4]]+1)), "%", "")</f>
        <v>4 </v>
      </c>
      <c r="I1170" s="1" t="e">
        <f>AVERAGE(Table_0__2[[#This Row],[Column3]],Table_0__2[[#This Row],[Column5]])</f>
        <v>#DIV/0!</v>
      </c>
    </row>
    <row r="1171" spans="1:9" x14ac:dyDescent="0.25">
      <c r="A1171" s="1" t="s">
        <v>159</v>
      </c>
      <c r="B1171" s="1" t="s">
        <v>178</v>
      </c>
      <c r="C1171" s="1" t="s">
        <v>178</v>
      </c>
      <c r="D1171" s="1" cm="1">
        <f t="array" ref="D1171">MIN(FIND({0,1,2,3,4,5,6,7,8,9},Table_0__2[[#This Row],[Sample A]]&amp;"0123456789"))</f>
        <v>8</v>
      </c>
      <c r="E1171" s="1" t="str">
        <f>LEFT(Table_0__2[[#This Row],[Sample A]],Table_0__2[[#This Row],[Column1]]-1)</f>
        <v xml:space="preserve">Purple </v>
      </c>
      <c r="F1171" s="2" t="str">
        <f>SUBSTITUTE((RIGHT(Table_0__2[[#This Row],[Sample A]],LEN(Table_0__2[[#This Row],[Sample A]]) - Table_0__2[[#This Row],[Column1]]+1)), "%", "")</f>
        <v>2 </v>
      </c>
      <c r="G1171" s="1" cm="1">
        <f t="array" ref="G1171">MIN(FIND({0,1,2,3,4,5,6,7,8,9},Table_0__2[[#This Row],[Sample B]]&amp;"0123456789"))</f>
        <v>8</v>
      </c>
      <c r="H1171" s="1" t="str">
        <f>SUBSTITUTE((RIGHT(Table_0__2[[#This Row],[Sample B]],LEN(Table_0__2[[#This Row],[Sample B]]) - Table_0__2[[#This Row],[Column4]]+1)), "%", "")</f>
        <v>2 </v>
      </c>
      <c r="I1171" s="1" t="e">
        <f>AVERAGE(Table_0__2[[#This Row],[Column3]],Table_0__2[[#This Row],[Column5]])</f>
        <v>#DIV/0!</v>
      </c>
    </row>
    <row r="1172" spans="1:9" x14ac:dyDescent="0.25">
      <c r="A1172" s="1" t="s">
        <v>159</v>
      </c>
      <c r="B1172" s="1" t="s">
        <v>327</v>
      </c>
      <c r="C1172" s="1" t="s">
        <v>210</v>
      </c>
      <c r="D1172" s="1" cm="1">
        <f t="array" ref="D1172">MIN(FIND({0,1,2,3,4,5,6,7,8,9},Table_0__2[[#This Row],[Sample A]]&amp;"0123456789"))</f>
        <v>7</v>
      </c>
      <c r="E1172" s="1" t="str">
        <f>LEFT(Table_0__2[[#This Row],[Sample A]],Table_0__2[[#This Row],[Column1]]-1)</f>
        <v xml:space="preserve">Beige </v>
      </c>
      <c r="F1172" s="2" t="str">
        <f>SUBSTITUTE((RIGHT(Table_0__2[[#This Row],[Sample A]],LEN(Table_0__2[[#This Row],[Sample A]]) - Table_0__2[[#This Row],[Column1]]+1)), "%", "")</f>
        <v>2 </v>
      </c>
      <c r="G1172" s="1" cm="1">
        <f t="array" ref="G1172">MIN(FIND({0,1,2,3,4,5,6,7,8,9},Table_0__2[[#This Row],[Sample B]]&amp;"0123456789"))</f>
        <v>6</v>
      </c>
      <c r="H1172" s="1" t="str">
        <f>SUBSTITUTE((RIGHT(Table_0__2[[#This Row],[Sample B]],LEN(Table_0__2[[#This Row],[Sample B]]) - Table_0__2[[#This Row],[Column4]]+1)), "%", "")</f>
        <v>6 </v>
      </c>
      <c r="I1172" s="1" t="e">
        <f>AVERAGE(Table_0__2[[#This Row],[Column3]],Table_0__2[[#This Row],[Column5]])</f>
        <v>#DIV/0!</v>
      </c>
    </row>
    <row r="1173" spans="1:9" x14ac:dyDescent="0.25">
      <c r="A1173" s="1" t="s">
        <v>159</v>
      </c>
      <c r="B1173" s="1" t="s">
        <v>295</v>
      </c>
      <c r="C1173" s="1" t="s">
        <v>651</v>
      </c>
      <c r="D1173" s="1" cm="1">
        <f t="array" ref="D1173">MIN(FIND({0,1,2,3,4,5,6,7,8,9},Table_0__2[[#This Row],[Sample A]]&amp;"0123456789"))</f>
        <v>7</v>
      </c>
      <c r="E1173" s="1" t="str">
        <f>LEFT(Table_0__2[[#This Row],[Sample A]],Table_0__2[[#This Row],[Column1]]-1)</f>
        <v xml:space="preserve">Black </v>
      </c>
      <c r="F1173" s="2" t="str">
        <f>SUBSTITUTE((RIGHT(Table_0__2[[#This Row],[Sample A]],LEN(Table_0__2[[#This Row],[Sample A]]) - Table_0__2[[#This Row],[Column1]]+1)), "%", "")</f>
        <v>2 </v>
      </c>
      <c r="G1173" s="1" cm="1">
        <f t="array" ref="G1173">MIN(FIND({0,1,2,3,4,5,6,7,8,9},Table_0__2[[#This Row],[Sample B]]&amp;"0123456789"))</f>
        <v>5</v>
      </c>
      <c r="H1173" s="1" t="str">
        <f>SUBSTITUTE((RIGHT(Table_0__2[[#This Row],[Sample B]],LEN(Table_0__2[[#This Row],[Sample B]]) - Table_0__2[[#This Row],[Column4]]+1)), "%", "")</f>
        <v>4 </v>
      </c>
      <c r="I1173" s="1" t="e">
        <f>AVERAGE(Table_0__2[[#This Row],[Column3]],Table_0__2[[#This Row],[Column5]])</f>
        <v>#DIV/0!</v>
      </c>
    </row>
    <row r="1174" spans="1:9" x14ac:dyDescent="0.25">
      <c r="A1174" s="1" t="s">
        <v>160</v>
      </c>
      <c r="B1174" s="1" t="s">
        <v>335</v>
      </c>
      <c r="C1174" s="1" t="s">
        <v>331</v>
      </c>
      <c r="D1174" s="1" cm="1">
        <f t="array" ref="D1174">MIN(FIND({0,1,2,3,4,5,6,7,8,9},Table_0__2[[#This Row],[Sample A]]&amp;"0123456789"))</f>
        <v>5</v>
      </c>
      <c r="E1174" s="1" t="str">
        <f>LEFT(Table_0__2[[#This Row],[Sample A]],Table_0__2[[#This Row],[Column1]]-1)</f>
        <v xml:space="preserve">Red </v>
      </c>
      <c r="F1174" s="2" t="str">
        <f>SUBSTITUTE((RIGHT(Table_0__2[[#This Row],[Sample A]],LEN(Table_0__2[[#This Row],[Sample A]]) - Table_0__2[[#This Row],[Column1]]+1)), "%", "")</f>
        <v>33 </v>
      </c>
      <c r="G1174" s="1" cm="1">
        <f t="array" ref="G1174">MIN(FIND({0,1,2,3,4,5,6,7,8,9},Table_0__2[[#This Row],[Sample B]]&amp;"0123456789"))</f>
        <v>5</v>
      </c>
      <c r="H1174" s="1" t="str">
        <f>SUBSTITUTE((RIGHT(Table_0__2[[#This Row],[Sample B]],LEN(Table_0__2[[#This Row],[Sample B]]) - Table_0__2[[#This Row],[Column4]]+1)), "%", "")</f>
        <v>28 </v>
      </c>
      <c r="I1174" s="1" t="e">
        <f>AVERAGE(Table_0__2[[#This Row],[Column3]],Table_0__2[[#This Row],[Column5]])</f>
        <v>#DIV/0!</v>
      </c>
    </row>
    <row r="1175" spans="1:9" x14ac:dyDescent="0.25">
      <c r="A1175" s="1" t="s">
        <v>160</v>
      </c>
      <c r="B1175" s="1" t="s">
        <v>646</v>
      </c>
      <c r="C1175" s="1" t="s">
        <v>652</v>
      </c>
      <c r="D1175" s="1" cm="1">
        <f t="array" ref="D1175">MIN(FIND({0,1,2,3,4,5,6,7,8,9},Table_0__2[[#This Row],[Sample A]]&amp;"0123456789"))</f>
        <v>6</v>
      </c>
      <c r="E1175" s="1" t="str">
        <f>LEFT(Table_0__2[[#This Row],[Sample A]],Table_0__2[[#This Row],[Column1]]-1)</f>
        <v xml:space="preserve">Gold </v>
      </c>
      <c r="F1175" s="2" t="str">
        <f>SUBSTITUTE((RIGHT(Table_0__2[[#This Row],[Sample A]],LEN(Table_0__2[[#This Row],[Sample A]]) - Table_0__2[[#This Row],[Column1]]+1)), "%", "")</f>
        <v>23 </v>
      </c>
      <c r="G1175" s="1" cm="1">
        <f t="array" ref="G1175">MIN(FIND({0,1,2,3,4,5,6,7,8,9},Table_0__2[[#This Row],[Sample B]]&amp;"0123456789"))</f>
        <v>6</v>
      </c>
      <c r="H1175" s="1" t="str">
        <f>SUBSTITUTE((RIGHT(Table_0__2[[#This Row],[Sample B]],LEN(Table_0__2[[#This Row],[Sample B]]) - Table_0__2[[#This Row],[Column4]]+1)), "%", "")</f>
        <v>20 </v>
      </c>
      <c r="I1175" s="1" t="e">
        <f>AVERAGE(Table_0__2[[#This Row],[Column3]],Table_0__2[[#This Row],[Column5]])</f>
        <v>#DIV/0!</v>
      </c>
    </row>
    <row r="1176" spans="1:9" x14ac:dyDescent="0.25">
      <c r="A1176" s="1" t="s">
        <v>160</v>
      </c>
      <c r="B1176" s="1" t="s">
        <v>321</v>
      </c>
      <c r="C1176" s="1" t="s">
        <v>531</v>
      </c>
      <c r="D1176" s="1" cm="1">
        <f t="array" ref="D1176">MIN(FIND({0,1,2,3,4,5,6,7,8,9},Table_0__2[[#This Row],[Sample A]]&amp;"0123456789"))</f>
        <v>6</v>
      </c>
      <c r="E1176" s="1" t="str">
        <f>LEFT(Table_0__2[[#This Row],[Sample A]],Table_0__2[[#This Row],[Column1]]-1)</f>
        <v xml:space="preserve">Blue </v>
      </c>
      <c r="F1176" s="2" t="str">
        <f>SUBSTITUTE((RIGHT(Table_0__2[[#This Row],[Sample A]],LEN(Table_0__2[[#This Row],[Sample A]]) - Table_0__2[[#This Row],[Column1]]+1)), "%", "")</f>
        <v>16 </v>
      </c>
      <c r="G1176" s="1" cm="1">
        <f t="array" ref="G1176">MIN(FIND({0,1,2,3,4,5,6,7,8,9},Table_0__2[[#This Row],[Sample B]]&amp;"0123456789"))</f>
        <v>6</v>
      </c>
      <c r="H1176" s="1" t="str">
        <f>SUBSTITUTE((RIGHT(Table_0__2[[#This Row],[Sample B]],LEN(Table_0__2[[#This Row],[Sample B]]) - Table_0__2[[#This Row],[Column4]]+1)), "%", "")</f>
        <v>24 </v>
      </c>
      <c r="I1176" s="1" t="e">
        <f>AVERAGE(Table_0__2[[#This Row],[Column3]],Table_0__2[[#This Row],[Column5]])</f>
        <v>#DIV/0!</v>
      </c>
    </row>
    <row r="1177" spans="1:9" x14ac:dyDescent="0.25">
      <c r="A1177" s="1" t="s">
        <v>160</v>
      </c>
      <c r="B1177" s="1" t="s">
        <v>471</v>
      </c>
      <c r="C1177" s="1" t="s">
        <v>202</v>
      </c>
      <c r="D1177" s="1" cm="1">
        <f t="array" ref="D1177">MIN(FIND({0,1,2,3,4,5,6,7,8,9},Table_0__2[[#This Row],[Sample A]]&amp;"0123456789"))</f>
        <v>7</v>
      </c>
      <c r="E1177" s="1" t="str">
        <f>LEFT(Table_0__2[[#This Row],[Sample A]],Table_0__2[[#This Row],[Column1]]-1)</f>
        <v xml:space="preserve">White </v>
      </c>
      <c r="F1177" s="2" t="str">
        <f>SUBSTITUTE((RIGHT(Table_0__2[[#This Row],[Sample A]],LEN(Table_0__2[[#This Row],[Sample A]]) - Table_0__2[[#This Row],[Column1]]+1)), "%", "")</f>
        <v>14 </v>
      </c>
      <c r="G1177" s="1" cm="1">
        <f t="array" ref="G1177">MIN(FIND({0,1,2,3,4,5,6,7,8,9},Table_0__2[[#This Row],[Sample B]]&amp;"0123456789"))</f>
        <v>7</v>
      </c>
      <c r="H1177" s="1" t="str">
        <f>SUBSTITUTE((RIGHT(Table_0__2[[#This Row],[Sample B]],LEN(Table_0__2[[#This Row],[Sample B]]) - Table_0__2[[#This Row],[Column4]]+1)), "%", "")</f>
        <v>6 </v>
      </c>
      <c r="I1177" s="1" t="e">
        <f>AVERAGE(Table_0__2[[#This Row],[Column3]],Table_0__2[[#This Row],[Column5]])</f>
        <v>#DIV/0!</v>
      </c>
    </row>
    <row r="1178" spans="1:9" x14ac:dyDescent="0.25">
      <c r="A1178" s="1" t="s">
        <v>160</v>
      </c>
      <c r="B1178" s="1" t="s">
        <v>175</v>
      </c>
      <c r="C1178" s="1" t="s">
        <v>287</v>
      </c>
      <c r="D1178" s="1" cm="1">
        <f t="array" ref="D1178">MIN(FIND({0,1,2,3,4,5,6,7,8,9},Table_0__2[[#This Row],[Sample A]]&amp;"0123456789"))</f>
        <v>8</v>
      </c>
      <c r="E1178" s="1" t="str">
        <f>LEFT(Table_0__2[[#This Row],[Sample A]],Table_0__2[[#This Row],[Column1]]-1)</f>
        <v xml:space="preserve">Yellow </v>
      </c>
      <c r="F1178" s="2" t="str">
        <f>SUBSTITUTE((RIGHT(Table_0__2[[#This Row],[Sample A]],LEN(Table_0__2[[#This Row],[Sample A]]) - Table_0__2[[#This Row],[Column1]]+1)), "%", "")</f>
        <v>4 </v>
      </c>
      <c r="G1178" s="1" cm="1">
        <f t="array" ref="G1178">MIN(FIND({0,1,2,3,4,5,6,7,8,9},Table_0__2[[#This Row],[Sample B]]&amp;"0123456789"))</f>
        <v>8</v>
      </c>
      <c r="H1178" s="1" t="str">
        <f>SUBSTITUTE((RIGHT(Table_0__2[[#This Row],[Sample B]],LEN(Table_0__2[[#This Row],[Sample B]]) - Table_0__2[[#This Row],[Column4]]+1)), "%", "")</f>
        <v>10 </v>
      </c>
      <c r="I1178" s="1" t="e">
        <f>AVERAGE(Table_0__2[[#This Row],[Column3]],Table_0__2[[#This Row],[Column5]])</f>
        <v>#DIV/0!</v>
      </c>
    </row>
    <row r="1179" spans="1:9" x14ac:dyDescent="0.25">
      <c r="A1179" s="1" t="s">
        <v>160</v>
      </c>
      <c r="B1179" s="1" t="s">
        <v>172</v>
      </c>
      <c r="C1179" s="1" t="s">
        <v>220</v>
      </c>
      <c r="D1179" s="1" cm="1">
        <f t="array" ref="D1179">MIN(FIND({0,1,2,3,4,5,6,7,8,9},Table_0__2[[#This Row],[Sample A]]&amp;"0123456789"))</f>
        <v>7</v>
      </c>
      <c r="E1179" s="1" t="str">
        <f>LEFT(Table_0__2[[#This Row],[Sample A]],Table_0__2[[#This Row],[Column1]]-1)</f>
        <v xml:space="preserve">Green </v>
      </c>
      <c r="F1179" s="2" t="str">
        <f>SUBSTITUTE((RIGHT(Table_0__2[[#This Row],[Sample A]],LEN(Table_0__2[[#This Row],[Sample A]]) - Table_0__2[[#This Row],[Column1]]+1)), "%", "")</f>
        <v>2 </v>
      </c>
      <c r="G1179" s="1" cm="1">
        <f t="array" ref="G1179">MIN(FIND({0,1,2,3,4,5,6,7,8,9},Table_0__2[[#This Row],[Sample B]]&amp;"0123456789"))</f>
        <v>7</v>
      </c>
      <c r="H1179" s="1" t="str">
        <f>SUBSTITUTE((RIGHT(Table_0__2[[#This Row],[Sample B]],LEN(Table_0__2[[#This Row],[Sample B]]) - Table_0__2[[#This Row],[Column4]]+1)), "%", "")</f>
        <v>6 </v>
      </c>
      <c r="I1179" s="1" t="e">
        <f>AVERAGE(Table_0__2[[#This Row],[Column3]],Table_0__2[[#This Row],[Column5]])</f>
        <v>#DIV/0!</v>
      </c>
    </row>
    <row r="1180" spans="1:9" x14ac:dyDescent="0.25">
      <c r="A1180" s="1" t="s">
        <v>160</v>
      </c>
      <c r="B1180" s="1" t="s">
        <v>408</v>
      </c>
      <c r="C1180" s="1" t="s">
        <v>295</v>
      </c>
      <c r="D1180" s="1" cm="1">
        <f t="array" ref="D1180">MIN(FIND({0,1,2,3,4,5,6,7,8,9},Table_0__2[[#This Row],[Sample A]]&amp;"0123456789"))</f>
        <v>8</v>
      </c>
      <c r="E1180" s="1" t="str">
        <f>LEFT(Table_0__2[[#This Row],[Sample A]],Table_0__2[[#This Row],[Column1]]-1)</f>
        <v xml:space="preserve">Silver </v>
      </c>
      <c r="F1180" s="2" t="str">
        <f>SUBSTITUTE((RIGHT(Table_0__2[[#This Row],[Sample A]],LEN(Table_0__2[[#This Row],[Sample A]]) - Table_0__2[[#This Row],[Column1]]+1)), "%", "")</f>
        <v>4 </v>
      </c>
      <c r="G1180" s="1" cm="1">
        <f t="array" ref="G1180">MIN(FIND({0,1,2,3,4,5,6,7,8,9},Table_0__2[[#This Row],[Sample B]]&amp;"0123456789"))</f>
        <v>7</v>
      </c>
      <c r="H1180" s="1" t="str">
        <f>SUBSTITUTE((RIGHT(Table_0__2[[#This Row],[Sample B]],LEN(Table_0__2[[#This Row],[Sample B]]) - Table_0__2[[#This Row],[Column4]]+1)), "%", "")</f>
        <v>2 </v>
      </c>
      <c r="I1180" s="1" t="e">
        <f>AVERAGE(Table_0__2[[#This Row],[Column3]],Table_0__2[[#This Row],[Column5]])</f>
        <v>#DIV/0!</v>
      </c>
    </row>
    <row r="1181" spans="1:9" x14ac:dyDescent="0.25">
      <c r="A1181" s="1" t="s">
        <v>160</v>
      </c>
      <c r="B1181" s="1" t="s">
        <v>296</v>
      </c>
      <c r="C1181" s="1" t="s">
        <v>186</v>
      </c>
      <c r="D1181" s="1" cm="1">
        <f t="array" ref="D1181">MIN(FIND({0,1,2,3,4,5,6,7,8,9},Table_0__2[[#This Row],[Sample A]]&amp;"0123456789"))</f>
        <v>6</v>
      </c>
      <c r="E1181" s="1" t="str">
        <f>LEFT(Table_0__2[[#This Row],[Sample A]],Table_0__2[[#This Row],[Column1]]-1)</f>
        <v xml:space="preserve">Pink </v>
      </c>
      <c r="F1181" s="2" t="str">
        <f>SUBSTITUTE((RIGHT(Table_0__2[[#This Row],[Sample A]],LEN(Table_0__2[[#This Row],[Sample A]]) - Table_0__2[[#This Row],[Column1]]+1)), "%", "")</f>
        <v>2 </v>
      </c>
      <c r="G1181" s="1" cm="1">
        <f t="array" ref="G1181">MIN(FIND({0,1,2,3,4,5,6,7,8,9},Table_0__2[[#This Row],[Sample B]]&amp;"0123456789"))</f>
        <v>8</v>
      </c>
      <c r="H1181" s="1" t="str">
        <f>SUBSTITUTE((RIGHT(Table_0__2[[#This Row],[Sample B]],LEN(Table_0__2[[#This Row],[Sample B]]) - Table_0__2[[#This Row],[Column4]]+1)), "%", "")</f>
        <v>2 </v>
      </c>
      <c r="I1181" s="1" t="e">
        <f>AVERAGE(Table_0__2[[#This Row],[Column3]],Table_0__2[[#This Row],[Column5]])</f>
        <v>#DIV/0!</v>
      </c>
    </row>
    <row r="1182" spans="1:9" x14ac:dyDescent="0.25">
      <c r="A1182" s="1" t="s">
        <v>160</v>
      </c>
      <c r="B1182" s="1" t="s">
        <v>174</v>
      </c>
      <c r="C1182" s="1" t="s">
        <v>251</v>
      </c>
      <c r="D1182" s="1" cm="1">
        <f t="array" ref="D1182">MIN(FIND({0,1,2,3,4,5,6,7,8,9},Table_0__2[[#This Row],[Sample A]]&amp;"0123456789"))</f>
        <v>7</v>
      </c>
      <c r="E1182" s="1" t="str">
        <f>LEFT(Table_0__2[[#This Row],[Sample A]],Table_0__2[[#This Row],[Column1]]-1)</f>
        <v xml:space="preserve">Brown </v>
      </c>
      <c r="F1182" s="2" t="str">
        <f>SUBSTITUTE((RIGHT(Table_0__2[[#This Row],[Sample A]],LEN(Table_0__2[[#This Row],[Sample A]]) - Table_0__2[[#This Row],[Column1]]+1)), "%", "")</f>
        <v>2 </v>
      </c>
      <c r="G1182" s="1" cm="1">
        <f t="array" ref="G1182">MIN(FIND({0,1,2,3,4,5,6,7,8,9},Table_0__2[[#This Row],[Sample B]]&amp;"0123456789"))</f>
        <v>8</v>
      </c>
      <c r="H1182" s="1" t="str">
        <f>SUBSTITUTE((RIGHT(Table_0__2[[#This Row],[Sample B]],LEN(Table_0__2[[#This Row],[Sample B]]) - Table_0__2[[#This Row],[Column4]]+1)), "%", "")</f>
        <v>2 </v>
      </c>
      <c r="I1182" s="1" t="e">
        <f>AVERAGE(Table_0__2[[#This Row],[Column3]],Table_0__2[[#This Row],[Column5]])</f>
        <v>#DIV/0!</v>
      </c>
    </row>
    <row r="1183" spans="1:9" x14ac:dyDescent="0.25">
      <c r="A1183" s="1" t="s">
        <v>161</v>
      </c>
      <c r="B1183" s="1" t="s">
        <v>653</v>
      </c>
      <c r="C1183" s="1" t="s">
        <v>654</v>
      </c>
      <c r="D1183" s="1" cm="1">
        <f t="array" ref="D1183">MIN(FIND({0,1,2,3,4,5,6,7,8,9},Table_0__2[[#This Row],[Sample A]]&amp;"0123456789"))</f>
        <v>6</v>
      </c>
      <c r="E1183" s="1" t="str">
        <f>LEFT(Table_0__2[[#This Row],[Sample A]],Table_0__2[[#This Row],[Column1]]-1)</f>
        <v xml:space="preserve">Blue </v>
      </c>
      <c r="F1183" s="2" t="str">
        <f>SUBSTITUTE((RIGHT(Table_0__2[[#This Row],[Sample A]],LEN(Table_0__2[[#This Row],[Sample A]]) - Table_0__2[[#This Row],[Column1]]+1)), "%", "")</f>
        <v>76 </v>
      </c>
      <c r="G1183" s="1" cm="1">
        <f t="array" ref="G1183">MIN(FIND({0,1,2,3,4,5,6,7,8,9},Table_0__2[[#This Row],[Sample B]]&amp;"0123456789"))</f>
        <v>6</v>
      </c>
      <c r="H1183" s="1" t="str">
        <f>SUBSTITUTE((RIGHT(Table_0__2[[#This Row],[Sample B]],LEN(Table_0__2[[#This Row],[Sample B]]) - Table_0__2[[#This Row],[Column4]]+1)), "%", "")</f>
        <v>82 </v>
      </c>
      <c r="I1183" s="1" t="e">
        <f>AVERAGE(Table_0__2[[#This Row],[Column3]],Table_0__2[[#This Row],[Column5]])</f>
        <v>#DIV/0!</v>
      </c>
    </row>
    <row r="1184" spans="1:9" x14ac:dyDescent="0.25">
      <c r="A1184" s="1" t="s">
        <v>161</v>
      </c>
      <c r="B1184" s="1" t="s">
        <v>471</v>
      </c>
      <c r="C1184" s="1" t="s">
        <v>285</v>
      </c>
      <c r="D1184" s="1" cm="1">
        <f t="array" ref="D1184">MIN(FIND({0,1,2,3,4,5,6,7,8,9},Table_0__2[[#This Row],[Sample A]]&amp;"0123456789"))</f>
        <v>7</v>
      </c>
      <c r="E1184" s="1" t="str">
        <f>LEFT(Table_0__2[[#This Row],[Sample A]],Table_0__2[[#This Row],[Column1]]-1)</f>
        <v xml:space="preserve">White </v>
      </c>
      <c r="F1184" s="2" t="str">
        <f>SUBSTITUTE((RIGHT(Table_0__2[[#This Row],[Sample A]],LEN(Table_0__2[[#This Row],[Sample A]]) - Table_0__2[[#This Row],[Column1]]+1)), "%", "")</f>
        <v>14 </v>
      </c>
      <c r="G1184" s="1" cm="1">
        <f t="array" ref="G1184">MIN(FIND({0,1,2,3,4,5,6,7,8,9},Table_0__2[[#This Row],[Sample B]]&amp;"0123456789"))</f>
        <v>7</v>
      </c>
      <c r="H1184" s="1" t="str">
        <f>SUBSTITUTE((RIGHT(Table_0__2[[#This Row],[Sample B]],LEN(Table_0__2[[#This Row],[Sample B]]) - Table_0__2[[#This Row],[Column4]]+1)), "%", "")</f>
        <v>10 </v>
      </c>
      <c r="I1184" s="1" t="e">
        <f>AVERAGE(Table_0__2[[#This Row],[Column3]],Table_0__2[[#This Row],[Column5]])</f>
        <v>#DIV/0!</v>
      </c>
    </row>
    <row r="1185" spans="1:9" x14ac:dyDescent="0.25">
      <c r="A1185" s="1" t="s">
        <v>161</v>
      </c>
      <c r="B1185" s="1" t="s">
        <v>176</v>
      </c>
      <c r="C1185" s="1" t="s">
        <v>185</v>
      </c>
      <c r="D1185" s="1" cm="1">
        <f t="array" ref="D1185">MIN(FIND({0,1,2,3,4,5,6,7,8,9},Table_0__2[[#This Row],[Sample A]]&amp;"0123456789"))</f>
        <v>6</v>
      </c>
      <c r="E1185" s="1" t="str">
        <f>LEFT(Table_0__2[[#This Row],[Sample A]],Table_0__2[[#This Row],[Column1]]-1)</f>
        <v xml:space="preserve">Gray </v>
      </c>
      <c r="F1185" s="2" t="str">
        <f>SUBSTITUTE((RIGHT(Table_0__2[[#This Row],[Sample A]],LEN(Table_0__2[[#This Row],[Sample A]]) - Table_0__2[[#This Row],[Column1]]+1)), "%", "")</f>
        <v>4 </v>
      </c>
      <c r="G1185" s="1" cm="1">
        <f t="array" ref="G1185">MIN(FIND({0,1,2,3,4,5,6,7,8,9},Table_0__2[[#This Row],[Sample B]]&amp;"0123456789"))</f>
        <v>6</v>
      </c>
      <c r="H1185" s="1" t="str">
        <f>SUBSTITUTE((RIGHT(Table_0__2[[#This Row],[Sample B]],LEN(Table_0__2[[#This Row],[Sample B]]) - Table_0__2[[#This Row],[Column4]]+1)), "%", "")</f>
        <v>2 </v>
      </c>
      <c r="I1185" s="1" t="e">
        <f>AVERAGE(Table_0__2[[#This Row],[Column3]],Table_0__2[[#This Row],[Column5]])</f>
        <v>#DIV/0!</v>
      </c>
    </row>
    <row r="1186" spans="1:9" x14ac:dyDescent="0.25">
      <c r="A1186" s="1" t="s">
        <v>161</v>
      </c>
      <c r="B1186" s="1" t="s">
        <v>625</v>
      </c>
      <c r="C1186" s="1" t="s">
        <v>587</v>
      </c>
      <c r="D1186" s="1" cm="1">
        <f t="array" ref="D1186">MIN(FIND({0,1,2,3,4,5,6,7,8,9},Table_0__2[[#This Row],[Sample A]]&amp;"0123456789"))</f>
        <v>6</v>
      </c>
      <c r="E1186" s="1" t="str">
        <f>LEFT(Table_0__2[[#This Row],[Sample A]],Table_0__2[[#This Row],[Column1]]-1)</f>
        <v xml:space="preserve">Aqua </v>
      </c>
      <c r="F1186" s="2" t="str">
        <f>SUBSTITUTE((RIGHT(Table_0__2[[#This Row],[Sample A]],LEN(Table_0__2[[#This Row],[Sample A]]) - Table_0__2[[#This Row],[Column1]]+1)), "%", "")</f>
        <v>2 </v>
      </c>
      <c r="G1186" s="1" cm="1">
        <f t="array" ref="G1186">MIN(FIND({0,1,2,3,4,5,6,7,8,9},Table_0__2[[#This Row],[Sample B]]&amp;"0123456789"))</f>
        <v>7</v>
      </c>
      <c r="H1186" s="1" t="str">
        <f>SUBSTITUTE((RIGHT(Table_0__2[[#This Row],[Sample B]],LEN(Table_0__2[[#This Row],[Sample B]]) - Table_0__2[[#This Row],[Column4]]+1)), "%", "")</f>
        <v>4 </v>
      </c>
      <c r="I1186" s="1" t="e">
        <f>AVERAGE(Table_0__2[[#This Row],[Column3]],Table_0__2[[#This Row],[Column5]])</f>
        <v>#DIV/0!</v>
      </c>
    </row>
    <row r="1187" spans="1:9" x14ac:dyDescent="0.25">
      <c r="A1187" s="1" t="s">
        <v>161</v>
      </c>
      <c r="B1187" s="1" t="s">
        <v>629</v>
      </c>
      <c r="C1187" s="1" t="s">
        <v>172</v>
      </c>
      <c r="D1187" s="1" cm="1">
        <f t="array" ref="D1187">MIN(FIND({0,1,2,3,4,5,6,7,8,9},Table_0__2[[#This Row],[Sample A]]&amp;"0123456789"))</f>
        <v>15</v>
      </c>
      <c r="E1187" s="1" t="str">
        <f>LEFT(Table_0__2[[#This Row],[Sample A]],Table_0__2[[#This Row],[Column1]]-1)</f>
        <v xml:space="preserve">Forrest Green </v>
      </c>
      <c r="F1187" s="2" t="str">
        <f>SUBSTITUTE((RIGHT(Table_0__2[[#This Row],[Sample A]],LEN(Table_0__2[[#This Row],[Sample A]]) - Table_0__2[[#This Row],[Column1]]+1)), "%", "")</f>
        <v>2 </v>
      </c>
      <c r="G1187" s="1" cm="1">
        <f t="array" ref="G1187">MIN(FIND({0,1,2,3,4,5,6,7,8,9},Table_0__2[[#This Row],[Sample B]]&amp;"0123456789"))</f>
        <v>7</v>
      </c>
      <c r="H1187" s="1" t="str">
        <f>SUBSTITUTE((RIGHT(Table_0__2[[#This Row],[Sample B]],LEN(Table_0__2[[#This Row],[Sample B]]) - Table_0__2[[#This Row],[Column4]]+1)), "%", "")</f>
        <v>2 </v>
      </c>
      <c r="I1187" s="1" t="e">
        <f>AVERAGE(Table_0__2[[#This Row],[Column3]],Table_0__2[[#This Row],[Column5]])</f>
        <v>#DIV/0!</v>
      </c>
    </row>
    <row r="1188" spans="1:9" x14ac:dyDescent="0.25">
      <c r="A1188" s="1" t="s">
        <v>162</v>
      </c>
      <c r="B1188" s="1" t="s">
        <v>655</v>
      </c>
      <c r="C1188" s="1" t="s">
        <v>656</v>
      </c>
      <c r="D1188" s="1" cm="1">
        <f t="array" ref="D1188">MIN(FIND({0,1,2,3,4,5,6,7,8,9},Table_0__2[[#This Row],[Sample A]]&amp;"0123456789"))</f>
        <v>7</v>
      </c>
      <c r="E1188" s="1" t="str">
        <f>LEFT(Table_0__2[[#This Row],[Sample A]],Table_0__2[[#This Row],[Column1]]-1)</f>
        <v xml:space="preserve">White </v>
      </c>
      <c r="F1188" s="2" t="str">
        <f>SUBSTITUTE((RIGHT(Table_0__2[[#This Row],[Sample A]],LEN(Table_0__2[[#This Row],[Sample A]]) - Table_0__2[[#This Row],[Column1]]+1)), "%", "")</f>
        <v>94 </v>
      </c>
      <c r="G1188" s="1" cm="1">
        <f t="array" ref="G1188">MIN(FIND({0,1,2,3,4,5,6,7,8,9},Table_0__2[[#This Row],[Sample B]]&amp;"0123456789"))</f>
        <v>7</v>
      </c>
      <c r="H1188" s="1" t="str">
        <f>SUBSTITUTE((RIGHT(Table_0__2[[#This Row],[Sample B]],LEN(Table_0__2[[#This Row],[Sample B]]) - Table_0__2[[#This Row],[Column4]]+1)), "%", "")</f>
        <v>96 </v>
      </c>
      <c r="I1188" s="1" t="e">
        <f>AVERAGE(Table_0__2[[#This Row],[Column3]],Table_0__2[[#This Row],[Column5]])</f>
        <v>#DIV/0!</v>
      </c>
    </row>
    <row r="1189" spans="1:9" x14ac:dyDescent="0.25">
      <c r="A1189" s="1" t="s">
        <v>162</v>
      </c>
      <c r="B1189" s="1" t="s">
        <v>387</v>
      </c>
      <c r="C1189" s="1" t="s">
        <v>178</v>
      </c>
      <c r="D1189" s="1" cm="1">
        <f t="array" ref="D1189">MIN(FIND({0,1,2,3,4,5,6,7,8,9},Table_0__2[[#This Row],[Sample A]]&amp;"0123456789"))</f>
        <v>5</v>
      </c>
      <c r="E1189" s="1" t="str">
        <f>LEFT(Table_0__2[[#This Row],[Sample A]],Table_0__2[[#This Row],[Column1]]-1)</f>
        <v xml:space="preserve">Red </v>
      </c>
      <c r="F1189" s="2" t="str">
        <f>SUBSTITUTE((RIGHT(Table_0__2[[#This Row],[Sample A]],LEN(Table_0__2[[#This Row],[Sample A]]) - Table_0__2[[#This Row],[Column1]]+1)), "%", "")</f>
        <v>4 </v>
      </c>
      <c r="G1189" s="1" cm="1">
        <f t="array" ref="G1189">MIN(FIND({0,1,2,3,4,5,6,7,8,9},Table_0__2[[#This Row],[Sample B]]&amp;"0123456789"))</f>
        <v>8</v>
      </c>
      <c r="H1189" s="1" t="str">
        <f>SUBSTITUTE((RIGHT(Table_0__2[[#This Row],[Sample B]],LEN(Table_0__2[[#This Row],[Sample B]]) - Table_0__2[[#This Row],[Column4]]+1)), "%", "")</f>
        <v>2 </v>
      </c>
      <c r="I1189" s="1" t="e">
        <f>AVERAGE(Table_0__2[[#This Row],[Column3]],Table_0__2[[#This Row],[Column5]])</f>
        <v>#DIV/0!</v>
      </c>
    </row>
    <row r="1190" spans="1:9" x14ac:dyDescent="0.25">
      <c r="A1190" s="1" t="s">
        <v>162</v>
      </c>
      <c r="B1190" s="1" t="s">
        <v>266</v>
      </c>
      <c r="C1190" s="1" t="s">
        <v>295</v>
      </c>
      <c r="D1190" s="1" cm="1">
        <f t="array" ref="D1190">MIN(FIND({0,1,2,3,4,5,6,7,8,9},Table_0__2[[#This Row],[Sample A]]&amp;"0123456789"))</f>
        <v>6</v>
      </c>
      <c r="E1190" s="1" t="str">
        <f>LEFT(Table_0__2[[#This Row],[Sample A]],Table_0__2[[#This Row],[Column1]]-1)</f>
        <v xml:space="preserve">Gold </v>
      </c>
      <c r="F1190" s="2" t="str">
        <f>SUBSTITUTE((RIGHT(Table_0__2[[#This Row],[Sample A]],LEN(Table_0__2[[#This Row],[Sample A]]) - Table_0__2[[#This Row],[Column1]]+1)), "%", "")</f>
        <v>2 </v>
      </c>
      <c r="G1190" s="1" cm="1">
        <f t="array" ref="G1190">MIN(FIND({0,1,2,3,4,5,6,7,8,9},Table_0__2[[#This Row],[Sample B]]&amp;"0123456789"))</f>
        <v>7</v>
      </c>
      <c r="H1190" s="1" t="str">
        <f>SUBSTITUTE((RIGHT(Table_0__2[[#This Row],[Sample B]],LEN(Table_0__2[[#This Row],[Sample B]]) - Table_0__2[[#This Row],[Column4]]+1)), "%", "")</f>
        <v>2 </v>
      </c>
      <c r="I1190" s="1" t="e">
        <f>AVERAGE(Table_0__2[[#This Row],[Column3]],Table_0__2[[#This Row],[Column5]])</f>
        <v>#DIV/0!</v>
      </c>
    </row>
    <row r="1191" spans="1:9" x14ac:dyDescent="0.25">
      <c r="A1191" s="1" t="s">
        <v>163</v>
      </c>
      <c r="B1191" s="1" t="s">
        <v>657</v>
      </c>
      <c r="C1191" s="1" t="s">
        <v>522</v>
      </c>
      <c r="D1191" s="1" cm="1">
        <f t="array" ref="D1191">MIN(FIND({0,1,2,3,4,5,6,7,8,9},Table_0__2[[#This Row],[Sample A]]&amp;"0123456789"))</f>
        <v>7</v>
      </c>
      <c r="E1191" s="1" t="str">
        <f>LEFT(Table_0__2[[#This Row],[Sample A]],Table_0__2[[#This Row],[Column1]]-1)</f>
        <v xml:space="preserve">White </v>
      </c>
      <c r="F1191" s="2" t="str">
        <f>SUBSTITUTE((RIGHT(Table_0__2[[#This Row],[Sample A]],LEN(Table_0__2[[#This Row],[Sample A]]) - Table_0__2[[#This Row],[Column1]]+1)), "%", "")</f>
        <v>35 </v>
      </c>
      <c r="G1191" s="1" cm="1">
        <f t="array" ref="G1191">MIN(FIND({0,1,2,3,4,5,6,7,8,9},Table_0__2[[#This Row],[Sample B]]&amp;"0123456789"))</f>
        <v>7</v>
      </c>
      <c r="H1191" s="1" t="str">
        <f>SUBSTITUTE((RIGHT(Table_0__2[[#This Row],[Sample B]],LEN(Table_0__2[[#This Row],[Sample B]]) - Table_0__2[[#This Row],[Column4]]+1)), "%", "")</f>
        <v>31 </v>
      </c>
      <c r="I1191" s="1" t="e">
        <f>AVERAGE(Table_0__2[[#This Row],[Column3]],Table_0__2[[#This Row],[Column5]])</f>
        <v>#DIV/0!</v>
      </c>
    </row>
    <row r="1192" spans="1:9" x14ac:dyDescent="0.25">
      <c r="A1192" s="1" t="s">
        <v>163</v>
      </c>
      <c r="B1192" s="1" t="s">
        <v>527</v>
      </c>
      <c r="C1192" s="1" t="s">
        <v>506</v>
      </c>
      <c r="D1192" s="1" cm="1">
        <f t="array" ref="D1192">MIN(FIND({0,1,2,3,4,5,6,7,8,9},Table_0__2[[#This Row],[Sample A]]&amp;"0123456789"))</f>
        <v>6</v>
      </c>
      <c r="E1192" s="1" t="str">
        <f>LEFT(Table_0__2[[#This Row],[Sample A]],Table_0__2[[#This Row],[Column1]]-1)</f>
        <v xml:space="preserve">Blue </v>
      </c>
      <c r="F1192" s="2" t="str">
        <f>SUBSTITUTE((RIGHT(Table_0__2[[#This Row],[Sample A]],LEN(Table_0__2[[#This Row],[Sample A]]) - Table_0__2[[#This Row],[Column1]]+1)), "%", "")</f>
        <v>21 </v>
      </c>
      <c r="G1192" s="1" cm="1">
        <f t="array" ref="G1192">MIN(FIND({0,1,2,3,4,5,6,7,8,9},Table_0__2[[#This Row],[Sample B]]&amp;"0123456789"))</f>
        <v>6</v>
      </c>
      <c r="H1192" s="1" t="str">
        <f>SUBSTITUTE((RIGHT(Table_0__2[[#This Row],[Sample B]],LEN(Table_0__2[[#This Row],[Sample B]]) - Table_0__2[[#This Row],[Column4]]+1)), "%", "")</f>
        <v>25 </v>
      </c>
      <c r="I1192" s="1" t="e">
        <f>AVERAGE(Table_0__2[[#This Row],[Column3]],Table_0__2[[#This Row],[Column5]])</f>
        <v>#DIV/0!</v>
      </c>
    </row>
    <row r="1193" spans="1:9" x14ac:dyDescent="0.25">
      <c r="A1193" s="1" t="s">
        <v>163</v>
      </c>
      <c r="B1193" s="1" t="s">
        <v>658</v>
      </c>
      <c r="C1193" s="1" t="s">
        <v>338</v>
      </c>
      <c r="D1193" s="1" cm="1">
        <f t="array" ref="D1193">MIN(FIND({0,1,2,3,4,5,6,7,8,9},Table_0__2[[#This Row],[Sample A]]&amp;"0123456789"))</f>
        <v>8</v>
      </c>
      <c r="E1193" s="1" t="str">
        <f>LEFT(Table_0__2[[#This Row],[Sample A]],Table_0__2[[#This Row],[Column1]]-1)</f>
        <v xml:space="preserve">Yellow </v>
      </c>
      <c r="F1193" s="2" t="str">
        <f>SUBSTITUTE((RIGHT(Table_0__2[[#This Row],[Sample A]],LEN(Table_0__2[[#This Row],[Sample A]]) - Table_0__2[[#This Row],[Column1]]+1)), "%", "")</f>
        <v>17 </v>
      </c>
      <c r="G1193" s="1" cm="1">
        <f t="array" ref="G1193">MIN(FIND({0,1,2,3,4,5,6,7,8,9},Table_0__2[[#This Row],[Sample B]]&amp;"0123456789"))</f>
        <v>8</v>
      </c>
      <c r="H1193" s="1" t="str">
        <f>SUBSTITUTE((RIGHT(Table_0__2[[#This Row],[Sample B]],LEN(Table_0__2[[#This Row],[Sample B]]) - Table_0__2[[#This Row],[Column4]]+1)), "%", "")</f>
        <v>12 </v>
      </c>
      <c r="I1193" s="1" t="e">
        <f>AVERAGE(Table_0__2[[#This Row],[Column3]],Table_0__2[[#This Row],[Column5]])</f>
        <v>#DIV/0!</v>
      </c>
    </row>
    <row r="1194" spans="1:9" x14ac:dyDescent="0.25">
      <c r="A1194" s="1" t="s">
        <v>163</v>
      </c>
      <c r="B1194" s="1" t="s">
        <v>220</v>
      </c>
      <c r="C1194" s="1" t="s">
        <v>201</v>
      </c>
      <c r="D1194" s="1" cm="1">
        <f t="array" ref="D1194">MIN(FIND({0,1,2,3,4,5,6,7,8,9},Table_0__2[[#This Row],[Sample A]]&amp;"0123456789"))</f>
        <v>7</v>
      </c>
      <c r="E1194" s="1" t="str">
        <f>LEFT(Table_0__2[[#This Row],[Sample A]],Table_0__2[[#This Row],[Column1]]-1)</f>
        <v xml:space="preserve">Green </v>
      </c>
      <c r="F1194" s="2" t="str">
        <f>SUBSTITUTE((RIGHT(Table_0__2[[#This Row],[Sample A]],LEN(Table_0__2[[#This Row],[Sample A]]) - Table_0__2[[#This Row],[Column1]]+1)), "%", "")</f>
        <v>6 </v>
      </c>
      <c r="G1194" s="1" cm="1">
        <f t="array" ref="G1194">MIN(FIND({0,1,2,3,4,5,6,7,8,9},Table_0__2[[#This Row],[Sample B]]&amp;"0123456789"))</f>
        <v>7</v>
      </c>
      <c r="H1194" s="1" t="str">
        <f>SUBSTITUTE((RIGHT(Table_0__2[[#This Row],[Sample B]],LEN(Table_0__2[[#This Row],[Sample B]]) - Table_0__2[[#This Row],[Column4]]+1)), "%", "")</f>
        <v>9 </v>
      </c>
      <c r="I1194" s="1" t="e">
        <f>AVERAGE(Table_0__2[[#This Row],[Column3]],Table_0__2[[#This Row],[Column5]])</f>
        <v>#DIV/0!</v>
      </c>
    </row>
    <row r="1195" spans="1:9" x14ac:dyDescent="0.25">
      <c r="A1195" s="1" t="s">
        <v>163</v>
      </c>
      <c r="B1195" s="1" t="s">
        <v>453</v>
      </c>
      <c r="C1195" s="1" t="s">
        <v>606</v>
      </c>
      <c r="D1195" s="1" cm="1">
        <f t="array" ref="D1195">MIN(FIND({0,1,2,3,4,5,6,7,8,9},Table_0__2[[#This Row],[Sample A]]&amp;"0123456789"))</f>
        <v>6</v>
      </c>
      <c r="E1195" s="1" t="str">
        <f>LEFT(Table_0__2[[#This Row],[Sample A]],Table_0__2[[#This Row],[Column1]]-1)</f>
        <v xml:space="preserve">Gold </v>
      </c>
      <c r="F1195" s="2" t="str">
        <f>SUBSTITUTE((RIGHT(Table_0__2[[#This Row],[Sample A]],LEN(Table_0__2[[#This Row],[Sample A]]) - Table_0__2[[#This Row],[Column1]]+1)), "%", "")</f>
        <v>4 </v>
      </c>
      <c r="G1195" s="1" cm="1">
        <f t="array" ref="G1195">MIN(FIND({0,1,2,3,4,5,6,7,8,9},Table_0__2[[#This Row],[Sample B]]&amp;"0123456789"))</f>
        <v>6</v>
      </c>
      <c r="H1195" s="1" t="str">
        <f>SUBSTITUTE((RIGHT(Table_0__2[[#This Row],[Sample B]],LEN(Table_0__2[[#This Row],[Sample B]]) - Table_0__2[[#This Row],[Column4]]+1)), "%", "")</f>
        <v>9 </v>
      </c>
      <c r="I1195" s="1" t="e">
        <f>AVERAGE(Table_0__2[[#This Row],[Column3]],Table_0__2[[#This Row],[Column5]])</f>
        <v>#DIV/0!</v>
      </c>
    </row>
    <row r="1196" spans="1:9" x14ac:dyDescent="0.25">
      <c r="A1196" s="1" t="s">
        <v>163</v>
      </c>
      <c r="B1196" s="1" t="s">
        <v>387</v>
      </c>
      <c r="C1196" s="1" t="s">
        <v>228</v>
      </c>
      <c r="D1196" s="1" cm="1">
        <f t="array" ref="D1196">MIN(FIND({0,1,2,3,4,5,6,7,8,9},Table_0__2[[#This Row],[Sample A]]&amp;"0123456789"))</f>
        <v>5</v>
      </c>
      <c r="E1196" s="1" t="str">
        <f>LEFT(Table_0__2[[#This Row],[Sample A]],Table_0__2[[#This Row],[Column1]]-1)</f>
        <v xml:space="preserve">Red </v>
      </c>
      <c r="F1196" s="2" t="str">
        <f>SUBSTITUTE((RIGHT(Table_0__2[[#This Row],[Sample A]],LEN(Table_0__2[[#This Row],[Sample A]]) - Table_0__2[[#This Row],[Column1]]+1)), "%", "")</f>
        <v>4 </v>
      </c>
      <c r="G1196" s="1" cm="1">
        <f t="array" ref="G1196">MIN(FIND({0,1,2,3,4,5,6,7,8,9},Table_0__2[[#This Row],[Sample B]]&amp;"0123456789"))</f>
        <v>5</v>
      </c>
      <c r="H1196" s="1" t="str">
        <f>SUBSTITUTE((RIGHT(Table_0__2[[#This Row],[Sample B]],LEN(Table_0__2[[#This Row],[Sample B]]) - Table_0__2[[#This Row],[Column4]]+1)), "%", "")</f>
        <v>8 </v>
      </c>
      <c r="I1196" s="1" t="e">
        <f>AVERAGE(Table_0__2[[#This Row],[Column3]],Table_0__2[[#This Row],[Column5]])</f>
        <v>#DIV/0!</v>
      </c>
    </row>
    <row r="1197" spans="1:9" x14ac:dyDescent="0.25">
      <c r="A1197" s="1" t="s">
        <v>163</v>
      </c>
      <c r="B1197" s="1" t="s">
        <v>469</v>
      </c>
      <c r="C1197" s="1" t="s">
        <v>296</v>
      </c>
      <c r="D1197" s="1" cm="1">
        <f t="array" ref="D1197">MIN(FIND({0,1,2,3,4,5,6,7,8,9},Table_0__2[[#This Row],[Sample A]]&amp;"0123456789"))</f>
        <v>6</v>
      </c>
      <c r="E1197" s="1" t="str">
        <f>LEFT(Table_0__2[[#This Row],[Sample A]],Table_0__2[[#This Row],[Column1]]-1)</f>
        <v xml:space="preserve">Pink </v>
      </c>
      <c r="F1197" s="2" t="str">
        <f>SUBSTITUTE((RIGHT(Table_0__2[[#This Row],[Sample A]],LEN(Table_0__2[[#This Row],[Sample A]]) - Table_0__2[[#This Row],[Column1]]+1)), "%", "")</f>
        <v>8 </v>
      </c>
      <c r="G1197" s="1" cm="1">
        <f t="array" ref="G1197">MIN(FIND({0,1,2,3,4,5,6,7,8,9},Table_0__2[[#This Row],[Sample B]]&amp;"0123456789"))</f>
        <v>6</v>
      </c>
      <c r="H1197" s="1" t="str">
        <f>SUBSTITUTE((RIGHT(Table_0__2[[#This Row],[Sample B]],LEN(Table_0__2[[#This Row],[Sample B]]) - Table_0__2[[#This Row],[Column4]]+1)), "%", "")</f>
        <v>2 </v>
      </c>
      <c r="I1197" s="1" t="e">
        <f>AVERAGE(Table_0__2[[#This Row],[Column3]],Table_0__2[[#This Row],[Column5]])</f>
        <v>#DIV/0!</v>
      </c>
    </row>
    <row r="1198" spans="1:9" x14ac:dyDescent="0.25">
      <c r="A1198" s="1" t="s">
        <v>163</v>
      </c>
      <c r="B1198" s="1" t="s">
        <v>384</v>
      </c>
      <c r="C1198" s="1" t="s">
        <v>186</v>
      </c>
      <c r="D1198" s="1" cm="1">
        <f t="array" ref="D1198">MIN(FIND({0,1,2,3,4,5,6,7,8,9},Table_0__2[[#This Row],[Sample A]]&amp;"0123456789"))</f>
        <v>7</v>
      </c>
      <c r="E1198" s="1" t="str">
        <f>LEFT(Table_0__2[[#This Row],[Sample A]],Table_0__2[[#This Row],[Column1]]-1)</f>
        <v xml:space="preserve">Cream </v>
      </c>
      <c r="F1198" s="2" t="str">
        <f>SUBSTITUTE((RIGHT(Table_0__2[[#This Row],[Sample A]],LEN(Table_0__2[[#This Row],[Sample A]]) - Table_0__2[[#This Row],[Column1]]+1)), "%", "")</f>
        <v>2 </v>
      </c>
      <c r="G1198" s="1" cm="1">
        <f t="array" ref="G1198">MIN(FIND({0,1,2,3,4,5,6,7,8,9},Table_0__2[[#This Row],[Sample B]]&amp;"0123456789"))</f>
        <v>8</v>
      </c>
      <c r="H1198" s="1" t="str">
        <f>SUBSTITUTE((RIGHT(Table_0__2[[#This Row],[Sample B]],LEN(Table_0__2[[#This Row],[Sample B]]) - Table_0__2[[#This Row],[Column4]]+1)), "%", "")</f>
        <v>2 </v>
      </c>
      <c r="I1198" s="1" t="e">
        <f>AVERAGE(Table_0__2[[#This Row],[Column3]],Table_0__2[[#This Row],[Column5]])</f>
        <v>#DIV/0!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58ACC-DC79-4F40-A6D5-A2B9A3A174E8}">
  <dimension ref="A1:C1198"/>
  <sheetViews>
    <sheetView tabSelected="1" workbookViewId="0">
      <selection activeCell="C2" sqref="C2"/>
    </sheetView>
  </sheetViews>
  <sheetFormatPr defaultRowHeight="15" x14ac:dyDescent="0.25"/>
  <cols>
    <col min="1" max="1" width="14.42578125" customWidth="1"/>
    <col min="2" max="2" width="11.85546875" customWidth="1"/>
  </cols>
  <sheetData>
    <row r="1" spans="1:3" x14ac:dyDescent="0.25">
      <c r="A1" t="s">
        <v>0</v>
      </c>
      <c r="B1" t="s">
        <v>1</v>
      </c>
      <c r="C1" t="s">
        <v>733</v>
      </c>
    </row>
    <row r="2" spans="1:3" x14ac:dyDescent="0.25">
      <c r="A2" t="s">
        <v>2</v>
      </c>
      <c r="B2" t="s">
        <v>665</v>
      </c>
      <c r="C2">
        <v>51</v>
      </c>
    </row>
    <row r="3" spans="1:3" x14ac:dyDescent="0.25">
      <c r="A3" t="s">
        <v>2</v>
      </c>
      <c r="B3" t="s">
        <v>666</v>
      </c>
      <c r="C3">
        <v>27.5</v>
      </c>
    </row>
    <row r="4" spans="1:3" x14ac:dyDescent="0.25">
      <c r="A4" t="s">
        <v>2</v>
      </c>
      <c r="B4" t="s">
        <v>667</v>
      </c>
      <c r="C4">
        <v>10</v>
      </c>
    </row>
    <row r="5" spans="1:3" x14ac:dyDescent="0.25">
      <c r="A5" t="s">
        <v>2</v>
      </c>
      <c r="B5" t="s">
        <v>668</v>
      </c>
      <c r="C5">
        <v>3</v>
      </c>
    </row>
    <row r="6" spans="1:3" x14ac:dyDescent="0.25">
      <c r="A6" t="s">
        <v>2</v>
      </c>
      <c r="B6" t="s">
        <v>669</v>
      </c>
      <c r="C6">
        <v>2</v>
      </c>
    </row>
    <row r="7" spans="1:3" x14ac:dyDescent="0.25">
      <c r="A7" t="s">
        <v>2</v>
      </c>
      <c r="B7" t="s">
        <v>670</v>
      </c>
      <c r="C7">
        <v>4</v>
      </c>
    </row>
    <row r="8" spans="1:3" x14ac:dyDescent="0.25">
      <c r="A8" t="s">
        <v>2</v>
      </c>
      <c r="B8" t="s">
        <v>671</v>
      </c>
      <c r="C8">
        <v>2</v>
      </c>
    </row>
    <row r="9" spans="1:3" x14ac:dyDescent="0.25">
      <c r="A9" t="s">
        <v>4</v>
      </c>
      <c r="B9" t="s">
        <v>665</v>
      </c>
      <c r="C9">
        <v>48.5</v>
      </c>
    </row>
    <row r="10" spans="1:3" x14ac:dyDescent="0.25">
      <c r="A10" t="s">
        <v>4</v>
      </c>
      <c r="B10" t="s">
        <v>666</v>
      </c>
      <c r="C10">
        <v>31.5</v>
      </c>
    </row>
    <row r="11" spans="1:3" x14ac:dyDescent="0.25">
      <c r="A11" t="s">
        <v>4</v>
      </c>
      <c r="B11" t="s">
        <v>669</v>
      </c>
      <c r="C11">
        <v>8</v>
      </c>
    </row>
    <row r="12" spans="1:3" x14ac:dyDescent="0.25">
      <c r="A12" t="s">
        <v>4</v>
      </c>
      <c r="B12" t="s">
        <v>667</v>
      </c>
      <c r="C12">
        <v>4</v>
      </c>
    </row>
    <row r="13" spans="1:3" x14ac:dyDescent="0.25">
      <c r="A13" t="s">
        <v>4</v>
      </c>
      <c r="B13" t="s">
        <v>672</v>
      </c>
      <c r="C13">
        <v>3</v>
      </c>
    </row>
    <row r="14" spans="1:3" x14ac:dyDescent="0.25">
      <c r="A14" t="s">
        <v>4</v>
      </c>
      <c r="B14" t="s">
        <v>673</v>
      </c>
      <c r="C14">
        <v>3</v>
      </c>
    </row>
    <row r="15" spans="1:3" x14ac:dyDescent="0.25">
      <c r="A15" t="s">
        <v>4</v>
      </c>
      <c r="B15" t="s">
        <v>674</v>
      </c>
      <c r="C15">
        <v>2</v>
      </c>
    </row>
    <row r="16" spans="1:3" x14ac:dyDescent="0.25">
      <c r="A16" t="s">
        <v>5</v>
      </c>
      <c r="B16" t="s">
        <v>666</v>
      </c>
      <c r="C16">
        <v>78</v>
      </c>
    </row>
    <row r="17" spans="1:3" x14ac:dyDescent="0.25">
      <c r="A17" t="s">
        <v>5</v>
      </c>
      <c r="B17" t="s">
        <v>665</v>
      </c>
      <c r="C17">
        <v>14</v>
      </c>
    </row>
    <row r="18" spans="1:3" x14ac:dyDescent="0.25">
      <c r="A18" t="s">
        <v>5</v>
      </c>
      <c r="B18" t="s">
        <v>669</v>
      </c>
      <c r="C18">
        <v>2</v>
      </c>
    </row>
    <row r="19" spans="1:3" x14ac:dyDescent="0.25">
      <c r="A19" t="s">
        <v>5</v>
      </c>
      <c r="B19" t="s">
        <v>673</v>
      </c>
      <c r="C19">
        <v>3</v>
      </c>
    </row>
    <row r="20" spans="1:3" x14ac:dyDescent="0.25">
      <c r="A20" t="s">
        <v>5</v>
      </c>
      <c r="B20" t="s">
        <v>670</v>
      </c>
      <c r="C20">
        <v>2</v>
      </c>
    </row>
    <row r="21" spans="1:3" x14ac:dyDescent="0.25">
      <c r="A21" t="s">
        <v>6</v>
      </c>
      <c r="B21" t="s">
        <v>666</v>
      </c>
      <c r="C21">
        <v>37.5</v>
      </c>
    </row>
    <row r="22" spans="1:3" x14ac:dyDescent="0.25">
      <c r="A22" t="s">
        <v>6</v>
      </c>
      <c r="B22" t="s">
        <v>672</v>
      </c>
      <c r="C22">
        <v>16.5</v>
      </c>
    </row>
    <row r="23" spans="1:3" x14ac:dyDescent="0.25">
      <c r="A23" t="s">
        <v>6</v>
      </c>
      <c r="B23" t="s">
        <v>667</v>
      </c>
      <c r="C23">
        <v>16</v>
      </c>
    </row>
    <row r="24" spans="1:3" x14ac:dyDescent="0.25">
      <c r="A24" t="s">
        <v>6</v>
      </c>
      <c r="B24" t="s">
        <v>665</v>
      </c>
      <c r="C24">
        <v>13.5</v>
      </c>
    </row>
    <row r="25" spans="1:3" x14ac:dyDescent="0.25">
      <c r="A25" t="s">
        <v>6</v>
      </c>
      <c r="B25" t="s">
        <v>668</v>
      </c>
      <c r="C25">
        <v>9.5</v>
      </c>
    </row>
    <row r="26" spans="1:3" x14ac:dyDescent="0.25">
      <c r="A26" t="s">
        <v>6</v>
      </c>
      <c r="B26" t="s">
        <v>675</v>
      </c>
      <c r="C26">
        <v>4</v>
      </c>
    </row>
    <row r="27" spans="1:3" x14ac:dyDescent="0.25">
      <c r="A27" t="s">
        <v>6</v>
      </c>
      <c r="B27" t="s">
        <v>673</v>
      </c>
      <c r="C27">
        <v>2</v>
      </c>
    </row>
    <row r="28" spans="1:3" x14ac:dyDescent="0.25">
      <c r="A28" t="s">
        <v>7</v>
      </c>
      <c r="B28" t="s">
        <v>666</v>
      </c>
      <c r="C28">
        <v>24.5</v>
      </c>
    </row>
    <row r="29" spans="1:3" x14ac:dyDescent="0.25">
      <c r="A29" t="s">
        <v>7</v>
      </c>
      <c r="B29" t="s">
        <v>665</v>
      </c>
      <c r="C29">
        <v>19</v>
      </c>
    </row>
    <row r="30" spans="1:3" x14ac:dyDescent="0.25">
      <c r="A30" t="s">
        <v>7</v>
      </c>
      <c r="B30" t="s">
        <v>667</v>
      </c>
      <c r="C30">
        <v>16</v>
      </c>
    </row>
    <row r="31" spans="1:3" x14ac:dyDescent="0.25">
      <c r="A31" t="s">
        <v>7</v>
      </c>
      <c r="B31" t="s">
        <v>668</v>
      </c>
      <c r="C31">
        <v>13</v>
      </c>
    </row>
    <row r="32" spans="1:3" x14ac:dyDescent="0.25">
      <c r="A32" t="s">
        <v>7</v>
      </c>
      <c r="B32" t="s">
        <v>670</v>
      </c>
      <c r="C32">
        <v>5.5</v>
      </c>
    </row>
    <row r="33" spans="1:3" x14ac:dyDescent="0.25">
      <c r="A33" t="s">
        <v>7</v>
      </c>
      <c r="B33" t="s">
        <v>676</v>
      </c>
      <c r="C33">
        <v>5</v>
      </c>
    </row>
    <row r="34" spans="1:3" x14ac:dyDescent="0.25">
      <c r="A34" t="s">
        <v>7</v>
      </c>
      <c r="B34" t="s">
        <v>675</v>
      </c>
      <c r="C34">
        <v>5</v>
      </c>
    </row>
    <row r="35" spans="1:3" x14ac:dyDescent="0.25">
      <c r="A35" t="s">
        <v>7</v>
      </c>
      <c r="B35" t="s">
        <v>672</v>
      </c>
      <c r="C35">
        <v>4</v>
      </c>
    </row>
    <row r="36" spans="1:3" x14ac:dyDescent="0.25">
      <c r="A36" t="s">
        <v>7</v>
      </c>
      <c r="B36" t="s">
        <v>673</v>
      </c>
      <c r="C36">
        <v>4</v>
      </c>
    </row>
    <row r="37" spans="1:3" x14ac:dyDescent="0.25">
      <c r="A37" t="s">
        <v>7</v>
      </c>
      <c r="B37" t="s">
        <v>677</v>
      </c>
      <c r="C37">
        <v>2</v>
      </c>
    </row>
    <row r="38" spans="1:3" x14ac:dyDescent="0.25">
      <c r="A38" t="s">
        <v>7</v>
      </c>
      <c r="B38" t="s">
        <v>678</v>
      </c>
      <c r="C38">
        <v>2</v>
      </c>
    </row>
    <row r="39" spans="1:3" x14ac:dyDescent="0.25">
      <c r="A39" t="s">
        <v>8</v>
      </c>
      <c r="B39" t="s">
        <v>666</v>
      </c>
      <c r="C39">
        <v>45.5</v>
      </c>
    </row>
    <row r="40" spans="1:3" x14ac:dyDescent="0.25">
      <c r="A40" t="s">
        <v>8</v>
      </c>
      <c r="B40" t="s">
        <v>665</v>
      </c>
      <c r="C40">
        <v>34</v>
      </c>
    </row>
    <row r="41" spans="1:3" x14ac:dyDescent="0.25">
      <c r="A41" t="s">
        <v>8</v>
      </c>
      <c r="B41" t="s">
        <v>668</v>
      </c>
      <c r="C41">
        <v>6</v>
      </c>
    </row>
    <row r="42" spans="1:3" x14ac:dyDescent="0.25">
      <c r="A42" t="s">
        <v>8</v>
      </c>
      <c r="B42" t="s">
        <v>667</v>
      </c>
      <c r="C42">
        <v>4</v>
      </c>
    </row>
    <row r="43" spans="1:3" x14ac:dyDescent="0.25">
      <c r="A43" t="s">
        <v>8</v>
      </c>
      <c r="B43" t="s">
        <v>672</v>
      </c>
      <c r="C43">
        <v>4</v>
      </c>
    </row>
    <row r="44" spans="1:3" x14ac:dyDescent="0.25">
      <c r="A44" t="s">
        <v>8</v>
      </c>
      <c r="B44" t="s">
        <v>675</v>
      </c>
      <c r="C44">
        <v>4</v>
      </c>
    </row>
    <row r="45" spans="1:3" x14ac:dyDescent="0.25">
      <c r="A45" t="s">
        <v>8</v>
      </c>
      <c r="B45" t="s">
        <v>679</v>
      </c>
      <c r="C45">
        <v>2</v>
      </c>
    </row>
    <row r="46" spans="1:3" x14ac:dyDescent="0.25">
      <c r="A46" t="s">
        <v>9</v>
      </c>
      <c r="B46" t="s">
        <v>667</v>
      </c>
      <c r="C46">
        <v>42.5</v>
      </c>
    </row>
    <row r="47" spans="1:3" x14ac:dyDescent="0.25">
      <c r="A47" t="s">
        <v>9</v>
      </c>
      <c r="B47" t="s">
        <v>665</v>
      </c>
      <c r="C47">
        <v>30.5</v>
      </c>
    </row>
    <row r="48" spans="1:3" x14ac:dyDescent="0.25">
      <c r="A48" t="s">
        <v>9</v>
      </c>
      <c r="B48" t="s">
        <v>672</v>
      </c>
      <c r="C48">
        <v>12</v>
      </c>
    </row>
    <row r="49" spans="1:3" x14ac:dyDescent="0.25">
      <c r="A49" t="s">
        <v>9</v>
      </c>
      <c r="B49" t="s">
        <v>666</v>
      </c>
      <c r="C49">
        <v>7</v>
      </c>
    </row>
    <row r="50" spans="1:3" x14ac:dyDescent="0.25">
      <c r="A50" t="s">
        <v>9</v>
      </c>
      <c r="B50" t="s">
        <v>670</v>
      </c>
      <c r="C50">
        <v>3</v>
      </c>
    </row>
    <row r="51" spans="1:3" x14ac:dyDescent="0.25">
      <c r="A51" t="s">
        <v>9</v>
      </c>
      <c r="B51" t="s">
        <v>668</v>
      </c>
      <c r="C51">
        <v>2</v>
      </c>
    </row>
    <row r="52" spans="1:3" x14ac:dyDescent="0.25">
      <c r="A52" t="s">
        <v>9</v>
      </c>
      <c r="B52" t="s">
        <v>669</v>
      </c>
      <c r="C52">
        <v>3</v>
      </c>
    </row>
    <row r="53" spans="1:3" x14ac:dyDescent="0.25">
      <c r="A53" t="s">
        <v>11</v>
      </c>
      <c r="B53" t="s">
        <v>667</v>
      </c>
      <c r="C53">
        <v>29</v>
      </c>
    </row>
    <row r="54" spans="1:3" x14ac:dyDescent="0.25">
      <c r="A54" t="s">
        <v>11</v>
      </c>
      <c r="B54" t="s">
        <v>665</v>
      </c>
      <c r="C54">
        <v>25</v>
      </c>
    </row>
    <row r="55" spans="1:3" x14ac:dyDescent="0.25">
      <c r="A55" t="s">
        <v>11</v>
      </c>
      <c r="B55" t="s">
        <v>666</v>
      </c>
      <c r="C55">
        <v>15</v>
      </c>
    </row>
    <row r="56" spans="1:3" x14ac:dyDescent="0.25">
      <c r="A56" t="s">
        <v>11</v>
      </c>
      <c r="B56" t="s">
        <v>672</v>
      </c>
      <c r="C56">
        <v>10</v>
      </c>
    </row>
    <row r="57" spans="1:3" x14ac:dyDescent="0.25">
      <c r="A57" t="s">
        <v>11</v>
      </c>
      <c r="B57" t="s">
        <v>669</v>
      </c>
      <c r="C57">
        <v>9</v>
      </c>
    </row>
    <row r="58" spans="1:3" x14ac:dyDescent="0.25">
      <c r="A58" t="s">
        <v>11</v>
      </c>
      <c r="B58" t="s">
        <v>670</v>
      </c>
      <c r="C58">
        <v>5</v>
      </c>
    </row>
    <row r="59" spans="1:3" x14ac:dyDescent="0.25">
      <c r="A59" t="s">
        <v>11</v>
      </c>
      <c r="B59" t="s">
        <v>668</v>
      </c>
      <c r="C59">
        <v>3</v>
      </c>
    </row>
    <row r="60" spans="1:3" x14ac:dyDescent="0.25">
      <c r="A60" t="s">
        <v>11</v>
      </c>
      <c r="B60" t="s">
        <v>673</v>
      </c>
      <c r="C60">
        <v>2</v>
      </c>
    </row>
    <row r="61" spans="1:3" x14ac:dyDescent="0.25">
      <c r="A61" t="s">
        <v>12</v>
      </c>
      <c r="B61" t="s">
        <v>668</v>
      </c>
      <c r="C61">
        <v>25</v>
      </c>
    </row>
    <row r="62" spans="1:3" x14ac:dyDescent="0.25">
      <c r="A62" t="s">
        <v>12</v>
      </c>
      <c r="B62" t="s">
        <v>669</v>
      </c>
      <c r="C62">
        <v>21</v>
      </c>
    </row>
    <row r="63" spans="1:3" x14ac:dyDescent="0.25">
      <c r="A63" t="s">
        <v>12</v>
      </c>
      <c r="B63" t="s">
        <v>666</v>
      </c>
      <c r="C63">
        <v>20</v>
      </c>
    </row>
    <row r="64" spans="1:3" x14ac:dyDescent="0.25">
      <c r="A64" t="s">
        <v>12</v>
      </c>
      <c r="B64" t="s">
        <v>665</v>
      </c>
      <c r="C64">
        <v>18</v>
      </c>
    </row>
    <row r="65" spans="1:3" x14ac:dyDescent="0.25">
      <c r="A65" t="s">
        <v>12</v>
      </c>
      <c r="B65" t="s">
        <v>672</v>
      </c>
      <c r="C65">
        <v>4</v>
      </c>
    </row>
    <row r="66" spans="1:3" x14ac:dyDescent="0.25">
      <c r="A66" t="s">
        <v>12</v>
      </c>
      <c r="B66" t="s">
        <v>667</v>
      </c>
      <c r="C66">
        <v>3</v>
      </c>
    </row>
    <row r="67" spans="1:3" x14ac:dyDescent="0.25">
      <c r="A67" t="s">
        <v>12</v>
      </c>
      <c r="B67" t="s">
        <v>680</v>
      </c>
      <c r="C67">
        <v>2</v>
      </c>
    </row>
    <row r="68" spans="1:3" x14ac:dyDescent="0.25">
      <c r="A68" t="s">
        <v>12</v>
      </c>
      <c r="B68" t="s">
        <v>673</v>
      </c>
      <c r="C68">
        <v>4</v>
      </c>
    </row>
    <row r="69" spans="1:3" x14ac:dyDescent="0.25">
      <c r="A69" t="s">
        <v>12</v>
      </c>
      <c r="B69" t="s">
        <v>681</v>
      </c>
      <c r="C69" t="e">
        <v>#VALUE!</v>
      </c>
    </row>
    <row r="70" spans="1:3" x14ac:dyDescent="0.25">
      <c r="A70" t="s">
        <v>12</v>
      </c>
      <c r="B70" t="s">
        <v>675</v>
      </c>
      <c r="C70" t="e">
        <v>#VALUE!</v>
      </c>
    </row>
    <row r="71" spans="1:3" x14ac:dyDescent="0.25">
      <c r="A71" t="s">
        <v>13</v>
      </c>
      <c r="B71" t="s">
        <v>665</v>
      </c>
      <c r="C71">
        <v>53.5</v>
      </c>
    </row>
    <row r="72" spans="1:3" x14ac:dyDescent="0.25">
      <c r="A72" t="s">
        <v>13</v>
      </c>
      <c r="B72" t="s">
        <v>666</v>
      </c>
      <c r="C72">
        <v>23.5</v>
      </c>
    </row>
    <row r="73" spans="1:3" x14ac:dyDescent="0.25">
      <c r="A73" t="s">
        <v>13</v>
      </c>
      <c r="B73" t="s">
        <v>668</v>
      </c>
      <c r="C73">
        <v>7</v>
      </c>
    </row>
    <row r="74" spans="1:3" x14ac:dyDescent="0.25">
      <c r="A74" t="s">
        <v>13</v>
      </c>
      <c r="B74" t="s">
        <v>672</v>
      </c>
      <c r="C74">
        <v>6</v>
      </c>
    </row>
    <row r="75" spans="1:3" x14ac:dyDescent="0.25">
      <c r="A75" t="s">
        <v>13</v>
      </c>
      <c r="B75" t="s">
        <v>667</v>
      </c>
      <c r="C75">
        <v>5</v>
      </c>
    </row>
    <row r="76" spans="1:3" x14ac:dyDescent="0.25">
      <c r="A76" t="s">
        <v>13</v>
      </c>
      <c r="B76" t="s">
        <v>675</v>
      </c>
      <c r="C76">
        <v>2</v>
      </c>
    </row>
    <row r="77" spans="1:3" x14ac:dyDescent="0.25">
      <c r="A77" t="s">
        <v>13</v>
      </c>
      <c r="B77" t="s">
        <v>669</v>
      </c>
      <c r="C77">
        <v>2</v>
      </c>
    </row>
    <row r="78" spans="1:3" x14ac:dyDescent="0.25">
      <c r="A78" t="s">
        <v>14</v>
      </c>
      <c r="B78" t="s">
        <v>666</v>
      </c>
      <c r="C78">
        <v>65.5</v>
      </c>
    </row>
    <row r="79" spans="1:3" x14ac:dyDescent="0.25">
      <c r="A79" t="s">
        <v>14</v>
      </c>
      <c r="B79" t="s">
        <v>667</v>
      </c>
      <c r="C79">
        <v>8</v>
      </c>
    </row>
    <row r="80" spans="1:3" x14ac:dyDescent="0.25">
      <c r="A80" t="s">
        <v>14</v>
      </c>
      <c r="B80" t="s">
        <v>668</v>
      </c>
      <c r="C80">
        <v>6</v>
      </c>
    </row>
    <row r="81" spans="1:3" x14ac:dyDescent="0.25">
      <c r="A81" t="s">
        <v>14</v>
      </c>
      <c r="B81" t="s">
        <v>665</v>
      </c>
      <c r="C81">
        <v>5</v>
      </c>
    </row>
    <row r="82" spans="1:3" x14ac:dyDescent="0.25">
      <c r="A82" t="s">
        <v>14</v>
      </c>
      <c r="B82" t="s">
        <v>670</v>
      </c>
      <c r="C82">
        <v>4</v>
      </c>
    </row>
    <row r="83" spans="1:3" x14ac:dyDescent="0.25">
      <c r="A83" t="s">
        <v>14</v>
      </c>
      <c r="B83" t="s">
        <v>676</v>
      </c>
      <c r="C83">
        <v>4</v>
      </c>
    </row>
    <row r="84" spans="1:3" x14ac:dyDescent="0.25">
      <c r="A84" t="s">
        <v>14</v>
      </c>
      <c r="B84" t="s">
        <v>672</v>
      </c>
      <c r="C84">
        <v>3</v>
      </c>
    </row>
    <row r="85" spans="1:3" x14ac:dyDescent="0.25">
      <c r="A85" t="s">
        <v>14</v>
      </c>
      <c r="B85" t="s">
        <v>680</v>
      </c>
      <c r="C85">
        <v>2</v>
      </c>
    </row>
    <row r="86" spans="1:3" x14ac:dyDescent="0.25">
      <c r="A86" t="s">
        <v>15</v>
      </c>
      <c r="B86" t="s">
        <v>666</v>
      </c>
      <c r="C86">
        <v>72.5</v>
      </c>
    </row>
    <row r="87" spans="1:3" x14ac:dyDescent="0.25">
      <c r="A87" t="s">
        <v>15</v>
      </c>
      <c r="B87" t="s">
        <v>665</v>
      </c>
      <c r="C87">
        <v>15</v>
      </c>
    </row>
    <row r="88" spans="1:3" x14ac:dyDescent="0.25">
      <c r="A88" t="s">
        <v>15</v>
      </c>
      <c r="B88" t="s">
        <v>667</v>
      </c>
      <c r="C88">
        <v>4</v>
      </c>
    </row>
    <row r="89" spans="1:3" x14ac:dyDescent="0.25">
      <c r="A89" t="s">
        <v>15</v>
      </c>
      <c r="B89" t="s">
        <v>675</v>
      </c>
      <c r="C89">
        <v>2</v>
      </c>
    </row>
    <row r="90" spans="1:3" x14ac:dyDescent="0.25">
      <c r="A90" t="s">
        <v>15</v>
      </c>
      <c r="B90" t="s">
        <v>670</v>
      </c>
      <c r="C90">
        <v>2</v>
      </c>
    </row>
    <row r="91" spans="1:3" x14ac:dyDescent="0.25">
      <c r="A91" t="s">
        <v>15</v>
      </c>
      <c r="B91" t="s">
        <v>668</v>
      </c>
      <c r="C91">
        <v>2</v>
      </c>
    </row>
    <row r="92" spans="1:3" x14ac:dyDescent="0.25">
      <c r="A92" t="s">
        <v>15</v>
      </c>
      <c r="B92" t="s">
        <v>680</v>
      </c>
      <c r="C92">
        <v>2</v>
      </c>
    </row>
    <row r="93" spans="1:3" x14ac:dyDescent="0.25">
      <c r="A93" t="s">
        <v>16</v>
      </c>
      <c r="B93" t="s">
        <v>666</v>
      </c>
      <c r="C93">
        <v>49</v>
      </c>
    </row>
    <row r="94" spans="1:3" x14ac:dyDescent="0.25">
      <c r="A94" t="s">
        <v>16</v>
      </c>
      <c r="B94" t="s">
        <v>665</v>
      </c>
      <c r="C94">
        <v>33.5</v>
      </c>
    </row>
    <row r="95" spans="1:3" x14ac:dyDescent="0.25">
      <c r="A95" t="s">
        <v>16</v>
      </c>
      <c r="B95" t="s">
        <v>672</v>
      </c>
      <c r="C95">
        <v>6</v>
      </c>
    </row>
    <row r="96" spans="1:3" x14ac:dyDescent="0.25">
      <c r="A96" t="s">
        <v>16</v>
      </c>
      <c r="B96" t="s">
        <v>667</v>
      </c>
      <c r="C96">
        <v>5</v>
      </c>
    </row>
    <row r="97" spans="1:3" x14ac:dyDescent="0.25">
      <c r="A97" t="s">
        <v>16</v>
      </c>
      <c r="B97" t="s">
        <v>668</v>
      </c>
      <c r="C97">
        <v>4</v>
      </c>
    </row>
    <row r="98" spans="1:3" x14ac:dyDescent="0.25">
      <c r="A98" t="s">
        <v>16</v>
      </c>
      <c r="B98" t="s">
        <v>670</v>
      </c>
      <c r="C98">
        <v>2</v>
      </c>
    </row>
    <row r="99" spans="1:3" x14ac:dyDescent="0.25">
      <c r="A99" t="s">
        <v>17</v>
      </c>
      <c r="B99" t="s">
        <v>666</v>
      </c>
      <c r="C99">
        <v>51.5</v>
      </c>
    </row>
    <row r="100" spans="1:3" x14ac:dyDescent="0.25">
      <c r="A100" t="s">
        <v>17</v>
      </c>
      <c r="B100" t="s">
        <v>665</v>
      </c>
      <c r="C100">
        <v>16.5</v>
      </c>
    </row>
    <row r="101" spans="1:3" x14ac:dyDescent="0.25">
      <c r="A101" t="s">
        <v>17</v>
      </c>
      <c r="B101" t="s">
        <v>668</v>
      </c>
      <c r="C101">
        <v>9.5</v>
      </c>
    </row>
    <row r="102" spans="1:3" x14ac:dyDescent="0.25">
      <c r="A102" t="s">
        <v>17</v>
      </c>
      <c r="B102" t="s">
        <v>672</v>
      </c>
      <c r="C102">
        <v>6</v>
      </c>
    </row>
    <row r="103" spans="1:3" x14ac:dyDescent="0.25">
      <c r="A103" t="s">
        <v>17</v>
      </c>
      <c r="B103" t="s">
        <v>667</v>
      </c>
      <c r="C103">
        <v>4</v>
      </c>
    </row>
    <row r="104" spans="1:3" x14ac:dyDescent="0.25">
      <c r="A104" t="s">
        <v>17</v>
      </c>
      <c r="B104" t="s">
        <v>670</v>
      </c>
      <c r="C104">
        <v>4</v>
      </c>
    </row>
    <row r="105" spans="1:3" x14ac:dyDescent="0.25">
      <c r="A105" t="s">
        <v>17</v>
      </c>
      <c r="B105" t="s">
        <v>680</v>
      </c>
      <c r="C105">
        <v>3</v>
      </c>
    </row>
    <row r="106" spans="1:3" x14ac:dyDescent="0.25">
      <c r="A106" t="s">
        <v>17</v>
      </c>
      <c r="B106" t="s">
        <v>673</v>
      </c>
      <c r="C106">
        <v>3</v>
      </c>
    </row>
    <row r="107" spans="1:3" x14ac:dyDescent="0.25">
      <c r="A107" t="s">
        <v>18</v>
      </c>
      <c r="B107" t="s">
        <v>666</v>
      </c>
      <c r="C107">
        <v>29.5</v>
      </c>
    </row>
    <row r="108" spans="1:3" x14ac:dyDescent="0.25">
      <c r="A108" t="s">
        <v>18</v>
      </c>
      <c r="B108" t="s">
        <v>668</v>
      </c>
      <c r="C108">
        <v>20.5</v>
      </c>
    </row>
    <row r="109" spans="1:3" x14ac:dyDescent="0.25">
      <c r="A109" t="s">
        <v>18</v>
      </c>
      <c r="B109" t="s">
        <v>665</v>
      </c>
      <c r="C109">
        <v>16</v>
      </c>
    </row>
    <row r="110" spans="1:3" x14ac:dyDescent="0.25">
      <c r="A110" t="s">
        <v>18</v>
      </c>
      <c r="B110" t="s">
        <v>672</v>
      </c>
      <c r="C110">
        <v>12</v>
      </c>
    </row>
    <row r="111" spans="1:3" x14ac:dyDescent="0.25">
      <c r="A111" t="s">
        <v>18</v>
      </c>
      <c r="B111" t="s">
        <v>667</v>
      </c>
      <c r="C111">
        <v>11</v>
      </c>
    </row>
    <row r="112" spans="1:3" x14ac:dyDescent="0.25">
      <c r="A112" t="s">
        <v>18</v>
      </c>
      <c r="B112" t="s">
        <v>670</v>
      </c>
      <c r="C112">
        <v>4</v>
      </c>
    </row>
    <row r="113" spans="1:3" x14ac:dyDescent="0.25">
      <c r="A113" t="s">
        <v>18</v>
      </c>
      <c r="B113" t="s">
        <v>673</v>
      </c>
      <c r="C113">
        <v>4</v>
      </c>
    </row>
    <row r="114" spans="1:3" x14ac:dyDescent="0.25">
      <c r="A114" t="s">
        <v>18</v>
      </c>
      <c r="B114" t="s">
        <v>675</v>
      </c>
      <c r="C114">
        <v>3</v>
      </c>
    </row>
    <row r="115" spans="1:3" x14ac:dyDescent="0.25">
      <c r="A115" t="s">
        <v>19</v>
      </c>
      <c r="B115" t="s">
        <v>665</v>
      </c>
      <c r="C115">
        <v>23.5</v>
      </c>
    </row>
    <row r="116" spans="1:3" x14ac:dyDescent="0.25">
      <c r="A116" t="s">
        <v>19</v>
      </c>
      <c r="B116" t="s">
        <v>672</v>
      </c>
      <c r="C116">
        <v>16.5</v>
      </c>
    </row>
    <row r="117" spans="1:3" x14ac:dyDescent="0.25">
      <c r="A117" t="s">
        <v>19</v>
      </c>
      <c r="B117" t="s">
        <v>675</v>
      </c>
      <c r="C117">
        <v>14</v>
      </c>
    </row>
    <row r="118" spans="1:3" x14ac:dyDescent="0.25">
      <c r="A118" t="s">
        <v>19</v>
      </c>
      <c r="B118" t="s">
        <v>667</v>
      </c>
      <c r="C118">
        <v>13</v>
      </c>
    </row>
    <row r="119" spans="1:3" x14ac:dyDescent="0.25">
      <c r="A119" t="s">
        <v>19</v>
      </c>
      <c r="B119" t="s">
        <v>670</v>
      </c>
      <c r="C119">
        <v>8</v>
      </c>
    </row>
    <row r="120" spans="1:3" x14ac:dyDescent="0.25">
      <c r="A120" t="s">
        <v>19</v>
      </c>
      <c r="B120" t="s">
        <v>666</v>
      </c>
      <c r="C120">
        <v>7</v>
      </c>
    </row>
    <row r="121" spans="1:3" x14ac:dyDescent="0.25">
      <c r="A121" t="s">
        <v>19</v>
      </c>
      <c r="B121" t="s">
        <v>668</v>
      </c>
      <c r="C121">
        <v>5</v>
      </c>
    </row>
    <row r="122" spans="1:3" x14ac:dyDescent="0.25">
      <c r="A122" t="s">
        <v>19</v>
      </c>
      <c r="B122" t="s">
        <v>669</v>
      </c>
      <c r="C122">
        <v>5</v>
      </c>
    </row>
    <row r="123" spans="1:3" x14ac:dyDescent="0.25">
      <c r="A123" t="s">
        <v>19</v>
      </c>
      <c r="B123" t="s">
        <v>673</v>
      </c>
      <c r="C123">
        <v>3</v>
      </c>
    </row>
    <row r="124" spans="1:3" x14ac:dyDescent="0.25">
      <c r="A124" t="s">
        <v>19</v>
      </c>
      <c r="B124" t="s">
        <v>682</v>
      </c>
      <c r="C124">
        <v>3</v>
      </c>
    </row>
    <row r="125" spans="1:3" x14ac:dyDescent="0.25">
      <c r="A125" t="s">
        <v>19</v>
      </c>
      <c r="B125" t="s">
        <v>683</v>
      </c>
      <c r="C125">
        <v>2</v>
      </c>
    </row>
    <row r="126" spans="1:3" x14ac:dyDescent="0.25">
      <c r="A126" t="s">
        <v>20</v>
      </c>
      <c r="B126" t="s">
        <v>666</v>
      </c>
      <c r="C126">
        <v>59.5</v>
      </c>
    </row>
    <row r="127" spans="1:3" x14ac:dyDescent="0.25">
      <c r="A127" t="s">
        <v>20</v>
      </c>
      <c r="B127" t="s">
        <v>665</v>
      </c>
      <c r="C127">
        <v>26</v>
      </c>
    </row>
    <row r="128" spans="1:3" x14ac:dyDescent="0.25">
      <c r="A128" t="s">
        <v>20</v>
      </c>
      <c r="B128" t="s">
        <v>675</v>
      </c>
      <c r="C128">
        <v>3</v>
      </c>
    </row>
    <row r="129" spans="1:3" x14ac:dyDescent="0.25">
      <c r="A129" t="s">
        <v>20</v>
      </c>
      <c r="B129" t="s">
        <v>672</v>
      </c>
      <c r="C129">
        <v>3</v>
      </c>
    </row>
    <row r="130" spans="1:3" x14ac:dyDescent="0.25">
      <c r="A130" t="s">
        <v>20</v>
      </c>
      <c r="B130" t="s">
        <v>670</v>
      </c>
      <c r="C130">
        <v>3</v>
      </c>
    </row>
    <row r="131" spans="1:3" x14ac:dyDescent="0.25">
      <c r="A131" t="s">
        <v>20</v>
      </c>
      <c r="B131" t="s">
        <v>669</v>
      </c>
      <c r="C131">
        <v>2</v>
      </c>
    </row>
    <row r="132" spans="1:3" x14ac:dyDescent="0.25">
      <c r="A132" t="s">
        <v>20</v>
      </c>
      <c r="B132" t="s">
        <v>679</v>
      </c>
      <c r="C132">
        <v>2</v>
      </c>
    </row>
    <row r="133" spans="1:3" x14ac:dyDescent="0.25">
      <c r="A133" t="s">
        <v>21</v>
      </c>
      <c r="B133" t="s">
        <v>668</v>
      </c>
      <c r="C133">
        <v>58</v>
      </c>
    </row>
    <row r="134" spans="1:3" x14ac:dyDescent="0.25">
      <c r="A134" t="s">
        <v>21</v>
      </c>
      <c r="B134" t="s">
        <v>666</v>
      </c>
      <c r="C134">
        <v>21.5</v>
      </c>
    </row>
    <row r="135" spans="1:3" x14ac:dyDescent="0.25">
      <c r="A135" t="s">
        <v>21</v>
      </c>
      <c r="B135" t="s">
        <v>667</v>
      </c>
      <c r="C135">
        <v>9</v>
      </c>
    </row>
    <row r="136" spans="1:3" x14ac:dyDescent="0.25">
      <c r="A136" t="s">
        <v>21</v>
      </c>
      <c r="B136" t="s">
        <v>670</v>
      </c>
      <c r="C136">
        <v>4</v>
      </c>
    </row>
    <row r="137" spans="1:3" x14ac:dyDescent="0.25">
      <c r="A137" t="s">
        <v>21</v>
      </c>
      <c r="B137" t="s">
        <v>665</v>
      </c>
      <c r="C137">
        <v>2</v>
      </c>
    </row>
    <row r="138" spans="1:3" x14ac:dyDescent="0.25">
      <c r="A138" t="s">
        <v>21</v>
      </c>
      <c r="B138" t="s">
        <v>680</v>
      </c>
      <c r="C138">
        <v>3</v>
      </c>
    </row>
    <row r="139" spans="1:3" x14ac:dyDescent="0.25">
      <c r="A139" t="s">
        <v>21</v>
      </c>
      <c r="B139" t="s">
        <v>681</v>
      </c>
      <c r="C139">
        <v>2</v>
      </c>
    </row>
    <row r="140" spans="1:3" x14ac:dyDescent="0.25">
      <c r="A140" t="s">
        <v>22</v>
      </c>
      <c r="B140" t="s">
        <v>667</v>
      </c>
      <c r="C140">
        <v>47</v>
      </c>
    </row>
    <row r="141" spans="1:3" x14ac:dyDescent="0.25">
      <c r="A141" t="s">
        <v>22</v>
      </c>
      <c r="B141" t="s">
        <v>665</v>
      </c>
      <c r="C141">
        <v>16</v>
      </c>
    </row>
    <row r="142" spans="1:3" x14ac:dyDescent="0.25">
      <c r="A142" t="s">
        <v>22</v>
      </c>
      <c r="B142" t="s">
        <v>672</v>
      </c>
      <c r="C142">
        <v>13</v>
      </c>
    </row>
    <row r="143" spans="1:3" x14ac:dyDescent="0.25">
      <c r="A143" t="s">
        <v>22</v>
      </c>
      <c r="B143" t="s">
        <v>675</v>
      </c>
      <c r="C143">
        <v>8</v>
      </c>
    </row>
    <row r="144" spans="1:3" x14ac:dyDescent="0.25">
      <c r="A144" t="s">
        <v>22</v>
      </c>
      <c r="B144" t="s">
        <v>666</v>
      </c>
      <c r="C144">
        <v>4</v>
      </c>
    </row>
    <row r="145" spans="1:3" x14ac:dyDescent="0.25">
      <c r="A145" t="s">
        <v>22</v>
      </c>
      <c r="B145" t="s">
        <v>668</v>
      </c>
      <c r="C145">
        <v>3</v>
      </c>
    </row>
    <row r="146" spans="1:3" x14ac:dyDescent="0.25">
      <c r="A146" t="s">
        <v>22</v>
      </c>
      <c r="B146" t="s">
        <v>670</v>
      </c>
      <c r="C146">
        <v>4</v>
      </c>
    </row>
    <row r="147" spans="1:3" x14ac:dyDescent="0.25">
      <c r="A147" t="s">
        <v>22</v>
      </c>
      <c r="B147" t="s">
        <v>684</v>
      </c>
      <c r="C147">
        <v>2</v>
      </c>
    </row>
    <row r="148" spans="1:3" x14ac:dyDescent="0.25">
      <c r="A148" t="s">
        <v>22</v>
      </c>
      <c r="B148" t="s">
        <v>685</v>
      </c>
      <c r="C148">
        <v>2</v>
      </c>
    </row>
    <row r="149" spans="1:3" x14ac:dyDescent="0.25">
      <c r="A149" t="s">
        <v>23</v>
      </c>
      <c r="B149" t="s">
        <v>666</v>
      </c>
      <c r="C149">
        <v>83</v>
      </c>
    </row>
    <row r="150" spans="1:3" x14ac:dyDescent="0.25">
      <c r="A150" t="s">
        <v>23</v>
      </c>
      <c r="B150" t="s">
        <v>665</v>
      </c>
      <c r="C150">
        <v>13</v>
      </c>
    </row>
    <row r="151" spans="1:3" x14ac:dyDescent="0.25">
      <c r="A151" t="s">
        <v>23</v>
      </c>
      <c r="B151" t="s">
        <v>669</v>
      </c>
      <c r="C151">
        <v>2</v>
      </c>
    </row>
    <row r="152" spans="1:3" x14ac:dyDescent="0.25">
      <c r="A152" t="s">
        <v>24</v>
      </c>
      <c r="B152" t="s">
        <v>665</v>
      </c>
      <c r="C152">
        <v>46.5</v>
      </c>
    </row>
    <row r="153" spans="1:3" x14ac:dyDescent="0.25">
      <c r="A153" t="s">
        <v>24</v>
      </c>
      <c r="B153" t="s">
        <v>666</v>
      </c>
      <c r="C153">
        <v>20</v>
      </c>
    </row>
    <row r="154" spans="1:3" x14ac:dyDescent="0.25">
      <c r="A154" t="s">
        <v>24</v>
      </c>
      <c r="B154" t="s">
        <v>667</v>
      </c>
      <c r="C154">
        <v>10.5</v>
      </c>
    </row>
    <row r="155" spans="1:3" x14ac:dyDescent="0.25">
      <c r="A155" t="s">
        <v>24</v>
      </c>
      <c r="B155" t="s">
        <v>672</v>
      </c>
      <c r="C155">
        <v>10.5</v>
      </c>
    </row>
    <row r="156" spans="1:3" x14ac:dyDescent="0.25">
      <c r="A156" t="s">
        <v>24</v>
      </c>
      <c r="B156" t="s">
        <v>668</v>
      </c>
      <c r="C156">
        <v>5.5</v>
      </c>
    </row>
    <row r="157" spans="1:3" x14ac:dyDescent="0.25">
      <c r="A157" t="s">
        <v>24</v>
      </c>
      <c r="B157" t="s">
        <v>675</v>
      </c>
      <c r="C157">
        <v>4</v>
      </c>
    </row>
    <row r="158" spans="1:3" x14ac:dyDescent="0.25">
      <c r="A158" t="s">
        <v>24</v>
      </c>
      <c r="B158" t="s">
        <v>669</v>
      </c>
      <c r="C158">
        <v>2</v>
      </c>
    </row>
    <row r="159" spans="1:3" x14ac:dyDescent="0.25">
      <c r="A159" t="s">
        <v>25</v>
      </c>
      <c r="B159" t="s">
        <v>667</v>
      </c>
      <c r="C159">
        <v>21.5</v>
      </c>
    </row>
    <row r="160" spans="1:3" x14ac:dyDescent="0.25">
      <c r="A160" t="s">
        <v>25</v>
      </c>
      <c r="B160" t="s">
        <v>672</v>
      </c>
      <c r="C160">
        <v>17</v>
      </c>
    </row>
    <row r="161" spans="1:3" x14ac:dyDescent="0.25">
      <c r="A161" t="s">
        <v>25</v>
      </c>
      <c r="B161" t="s">
        <v>666</v>
      </c>
      <c r="C161">
        <v>13</v>
      </c>
    </row>
    <row r="162" spans="1:3" x14ac:dyDescent="0.25">
      <c r="A162" t="s">
        <v>25</v>
      </c>
      <c r="B162" t="s">
        <v>665</v>
      </c>
      <c r="C162">
        <v>13</v>
      </c>
    </row>
    <row r="163" spans="1:3" x14ac:dyDescent="0.25">
      <c r="A163" t="s">
        <v>25</v>
      </c>
      <c r="B163" t="s">
        <v>668</v>
      </c>
      <c r="C163">
        <v>9</v>
      </c>
    </row>
    <row r="164" spans="1:3" x14ac:dyDescent="0.25">
      <c r="A164" t="s">
        <v>25</v>
      </c>
      <c r="B164" t="s">
        <v>680</v>
      </c>
      <c r="C164">
        <v>8</v>
      </c>
    </row>
    <row r="165" spans="1:3" x14ac:dyDescent="0.25">
      <c r="A165" t="s">
        <v>25</v>
      </c>
      <c r="B165" t="s">
        <v>669</v>
      </c>
      <c r="C165">
        <v>8</v>
      </c>
    </row>
    <row r="166" spans="1:3" x14ac:dyDescent="0.25">
      <c r="A166" t="s">
        <v>25</v>
      </c>
      <c r="B166" t="s">
        <v>673</v>
      </c>
      <c r="C166">
        <v>2</v>
      </c>
    </row>
    <row r="167" spans="1:3" x14ac:dyDescent="0.25">
      <c r="A167" t="s">
        <v>25</v>
      </c>
      <c r="B167" t="s">
        <v>670</v>
      </c>
      <c r="C167">
        <v>4</v>
      </c>
    </row>
    <row r="168" spans="1:3" x14ac:dyDescent="0.25">
      <c r="A168" t="s">
        <v>25</v>
      </c>
      <c r="B168" t="s">
        <v>675</v>
      </c>
      <c r="C168">
        <v>2</v>
      </c>
    </row>
    <row r="169" spans="1:3" x14ac:dyDescent="0.25">
      <c r="A169" t="s">
        <v>25</v>
      </c>
      <c r="B169" t="s">
        <v>686</v>
      </c>
      <c r="C169">
        <v>2</v>
      </c>
    </row>
    <row r="170" spans="1:3" x14ac:dyDescent="0.25">
      <c r="A170" t="s">
        <v>26</v>
      </c>
      <c r="B170" t="s">
        <v>666</v>
      </c>
      <c r="C170">
        <v>22</v>
      </c>
    </row>
    <row r="171" spans="1:3" x14ac:dyDescent="0.25">
      <c r="A171" t="s">
        <v>26</v>
      </c>
      <c r="B171" t="s">
        <v>668</v>
      </c>
      <c r="C171">
        <v>16</v>
      </c>
    </row>
    <row r="172" spans="1:3" x14ac:dyDescent="0.25">
      <c r="A172" t="s">
        <v>26</v>
      </c>
      <c r="B172" t="s">
        <v>667</v>
      </c>
      <c r="C172">
        <v>15</v>
      </c>
    </row>
    <row r="173" spans="1:3" x14ac:dyDescent="0.25">
      <c r="A173" t="s">
        <v>26</v>
      </c>
      <c r="B173" t="s">
        <v>670</v>
      </c>
      <c r="C173">
        <v>14</v>
      </c>
    </row>
    <row r="174" spans="1:3" x14ac:dyDescent="0.25">
      <c r="A174" t="s">
        <v>26</v>
      </c>
      <c r="B174" t="s">
        <v>672</v>
      </c>
      <c r="C174">
        <v>8</v>
      </c>
    </row>
    <row r="175" spans="1:3" x14ac:dyDescent="0.25">
      <c r="A175" t="s">
        <v>26</v>
      </c>
      <c r="B175" t="s">
        <v>673</v>
      </c>
      <c r="C175">
        <v>8</v>
      </c>
    </row>
    <row r="176" spans="1:3" x14ac:dyDescent="0.25">
      <c r="A176" t="s">
        <v>26</v>
      </c>
      <c r="B176" t="s">
        <v>665</v>
      </c>
      <c r="C176">
        <v>5</v>
      </c>
    </row>
    <row r="177" spans="1:3" x14ac:dyDescent="0.25">
      <c r="A177" t="s">
        <v>26</v>
      </c>
      <c r="B177" t="s">
        <v>669</v>
      </c>
      <c r="C177">
        <v>5</v>
      </c>
    </row>
    <row r="178" spans="1:3" x14ac:dyDescent="0.25">
      <c r="A178" t="s">
        <v>26</v>
      </c>
      <c r="B178" t="s">
        <v>675</v>
      </c>
      <c r="C178">
        <v>4</v>
      </c>
    </row>
    <row r="179" spans="1:3" x14ac:dyDescent="0.25">
      <c r="A179" t="s">
        <v>26</v>
      </c>
      <c r="B179" t="s">
        <v>687</v>
      </c>
      <c r="C179">
        <v>2</v>
      </c>
    </row>
    <row r="180" spans="1:3" x14ac:dyDescent="0.25">
      <c r="A180" t="s">
        <v>27</v>
      </c>
      <c r="B180" t="s">
        <v>666</v>
      </c>
      <c r="C180">
        <v>71</v>
      </c>
    </row>
    <row r="181" spans="1:3" x14ac:dyDescent="0.25">
      <c r="A181" t="s">
        <v>27</v>
      </c>
      <c r="B181" t="s">
        <v>665</v>
      </c>
      <c r="C181">
        <v>8</v>
      </c>
    </row>
    <row r="182" spans="1:3" x14ac:dyDescent="0.25">
      <c r="A182" t="s">
        <v>27</v>
      </c>
      <c r="B182" t="s">
        <v>667</v>
      </c>
      <c r="C182">
        <v>8</v>
      </c>
    </row>
    <row r="183" spans="1:3" x14ac:dyDescent="0.25">
      <c r="A183" t="s">
        <v>27</v>
      </c>
      <c r="B183" t="s">
        <v>670</v>
      </c>
      <c r="C183">
        <v>4</v>
      </c>
    </row>
    <row r="184" spans="1:3" x14ac:dyDescent="0.25">
      <c r="A184" t="s">
        <v>27</v>
      </c>
      <c r="B184" t="s">
        <v>675</v>
      </c>
      <c r="C184">
        <v>3</v>
      </c>
    </row>
    <row r="185" spans="1:3" x14ac:dyDescent="0.25">
      <c r="A185" t="s">
        <v>27</v>
      </c>
      <c r="B185" t="s">
        <v>668</v>
      </c>
      <c r="C185">
        <v>2</v>
      </c>
    </row>
    <row r="186" spans="1:3" x14ac:dyDescent="0.25">
      <c r="A186" t="s">
        <v>27</v>
      </c>
      <c r="B186" t="s">
        <v>669</v>
      </c>
      <c r="C186">
        <v>2</v>
      </c>
    </row>
    <row r="187" spans="1:3" x14ac:dyDescent="0.25">
      <c r="A187" t="s">
        <v>27</v>
      </c>
      <c r="B187" t="s">
        <v>688</v>
      </c>
      <c r="C187">
        <v>2</v>
      </c>
    </row>
    <row r="188" spans="1:3" x14ac:dyDescent="0.25">
      <c r="A188" t="s">
        <v>28</v>
      </c>
      <c r="B188" t="s">
        <v>666</v>
      </c>
      <c r="C188">
        <v>90</v>
      </c>
    </row>
    <row r="189" spans="1:3" x14ac:dyDescent="0.25">
      <c r="A189" t="s">
        <v>28</v>
      </c>
      <c r="B189" t="s">
        <v>665</v>
      </c>
      <c r="C189">
        <v>8</v>
      </c>
    </row>
    <row r="190" spans="1:3" x14ac:dyDescent="0.25">
      <c r="A190" t="s">
        <v>29</v>
      </c>
      <c r="B190" t="s">
        <v>666</v>
      </c>
      <c r="C190">
        <v>28.5</v>
      </c>
    </row>
    <row r="191" spans="1:3" x14ac:dyDescent="0.25">
      <c r="A191" t="s">
        <v>29</v>
      </c>
      <c r="B191" t="s">
        <v>665</v>
      </c>
      <c r="C191">
        <v>27.5</v>
      </c>
    </row>
    <row r="192" spans="1:3" x14ac:dyDescent="0.25">
      <c r="A192" t="s">
        <v>29</v>
      </c>
      <c r="B192" t="s">
        <v>667</v>
      </c>
      <c r="C192">
        <v>16</v>
      </c>
    </row>
    <row r="193" spans="1:3" x14ac:dyDescent="0.25">
      <c r="A193" t="s">
        <v>29</v>
      </c>
      <c r="B193" t="s">
        <v>668</v>
      </c>
      <c r="C193">
        <v>8</v>
      </c>
    </row>
    <row r="194" spans="1:3" x14ac:dyDescent="0.25">
      <c r="A194" t="s">
        <v>29</v>
      </c>
      <c r="B194" t="s">
        <v>672</v>
      </c>
      <c r="C194">
        <v>7</v>
      </c>
    </row>
    <row r="195" spans="1:3" x14ac:dyDescent="0.25">
      <c r="A195" t="s">
        <v>29</v>
      </c>
      <c r="B195" t="s">
        <v>670</v>
      </c>
      <c r="C195">
        <v>5.5</v>
      </c>
    </row>
    <row r="196" spans="1:3" x14ac:dyDescent="0.25">
      <c r="A196" t="s">
        <v>29</v>
      </c>
      <c r="B196" t="s">
        <v>680</v>
      </c>
      <c r="C196">
        <v>3</v>
      </c>
    </row>
    <row r="197" spans="1:3" x14ac:dyDescent="0.25">
      <c r="A197" t="s">
        <v>29</v>
      </c>
      <c r="B197" t="s">
        <v>673</v>
      </c>
      <c r="C197">
        <v>2</v>
      </c>
    </row>
    <row r="198" spans="1:3" x14ac:dyDescent="0.25">
      <c r="A198" t="s">
        <v>29</v>
      </c>
      <c r="B198" t="s">
        <v>669</v>
      </c>
      <c r="C198">
        <v>2</v>
      </c>
    </row>
    <row r="199" spans="1:3" x14ac:dyDescent="0.25">
      <c r="A199" t="s">
        <v>30</v>
      </c>
      <c r="B199" t="s">
        <v>667</v>
      </c>
      <c r="C199">
        <v>60</v>
      </c>
    </row>
    <row r="200" spans="1:3" x14ac:dyDescent="0.25">
      <c r="A200" t="s">
        <v>30</v>
      </c>
      <c r="B200" t="s">
        <v>665</v>
      </c>
      <c r="C200">
        <v>18.5</v>
      </c>
    </row>
    <row r="201" spans="1:3" x14ac:dyDescent="0.25">
      <c r="A201" t="s">
        <v>30</v>
      </c>
      <c r="B201" t="s">
        <v>666</v>
      </c>
      <c r="C201">
        <v>7</v>
      </c>
    </row>
    <row r="202" spans="1:3" x14ac:dyDescent="0.25">
      <c r="A202" t="s">
        <v>30</v>
      </c>
      <c r="B202" t="s">
        <v>672</v>
      </c>
      <c r="C202">
        <v>4</v>
      </c>
    </row>
    <row r="203" spans="1:3" x14ac:dyDescent="0.25">
      <c r="A203" t="s">
        <v>30</v>
      </c>
      <c r="B203" t="s">
        <v>670</v>
      </c>
      <c r="C203">
        <v>4</v>
      </c>
    </row>
    <row r="204" spans="1:3" x14ac:dyDescent="0.25">
      <c r="A204" t="s">
        <v>30</v>
      </c>
      <c r="B204" t="s">
        <v>668</v>
      </c>
      <c r="C204">
        <v>3</v>
      </c>
    </row>
    <row r="205" spans="1:3" x14ac:dyDescent="0.25">
      <c r="A205" t="s">
        <v>30</v>
      </c>
      <c r="B205" t="s">
        <v>680</v>
      </c>
      <c r="C205">
        <v>2</v>
      </c>
    </row>
    <row r="206" spans="1:3" x14ac:dyDescent="0.25">
      <c r="A206" t="s">
        <v>30</v>
      </c>
      <c r="B206" t="s">
        <v>669</v>
      </c>
      <c r="C206" t="e">
        <v>#VALUE!</v>
      </c>
    </row>
    <row r="207" spans="1:3" x14ac:dyDescent="0.25">
      <c r="A207" t="s">
        <v>31</v>
      </c>
      <c r="B207" t="s">
        <v>666</v>
      </c>
      <c r="C207">
        <v>38.5</v>
      </c>
    </row>
    <row r="208" spans="1:3" x14ac:dyDescent="0.25">
      <c r="A208" t="s">
        <v>31</v>
      </c>
      <c r="B208" t="s">
        <v>665</v>
      </c>
      <c r="C208">
        <v>31.5</v>
      </c>
    </row>
    <row r="209" spans="1:3" x14ac:dyDescent="0.25">
      <c r="A209" t="s">
        <v>31</v>
      </c>
      <c r="B209" t="s">
        <v>667</v>
      </c>
      <c r="C209">
        <v>10.5</v>
      </c>
    </row>
    <row r="210" spans="1:3" x14ac:dyDescent="0.25">
      <c r="A210" t="s">
        <v>31</v>
      </c>
      <c r="B210" t="s">
        <v>670</v>
      </c>
      <c r="C210">
        <v>6</v>
      </c>
    </row>
    <row r="211" spans="1:3" x14ac:dyDescent="0.25">
      <c r="A211" t="s">
        <v>31</v>
      </c>
      <c r="B211" t="s">
        <v>675</v>
      </c>
      <c r="C211">
        <v>4</v>
      </c>
    </row>
    <row r="212" spans="1:3" x14ac:dyDescent="0.25">
      <c r="A212" t="s">
        <v>31</v>
      </c>
      <c r="B212" t="s">
        <v>668</v>
      </c>
      <c r="C212">
        <v>4</v>
      </c>
    </row>
    <row r="213" spans="1:3" x14ac:dyDescent="0.25">
      <c r="A213" t="s">
        <v>31</v>
      </c>
      <c r="B213" t="s">
        <v>673</v>
      </c>
      <c r="C213">
        <v>3</v>
      </c>
    </row>
    <row r="214" spans="1:3" x14ac:dyDescent="0.25">
      <c r="A214" t="s">
        <v>32</v>
      </c>
      <c r="B214" t="s">
        <v>666</v>
      </c>
      <c r="C214">
        <v>25</v>
      </c>
    </row>
    <row r="215" spans="1:3" x14ac:dyDescent="0.25">
      <c r="A215" t="s">
        <v>32</v>
      </c>
      <c r="B215" t="s">
        <v>667</v>
      </c>
      <c r="C215">
        <v>15</v>
      </c>
    </row>
    <row r="216" spans="1:3" x14ac:dyDescent="0.25">
      <c r="A216" t="s">
        <v>32</v>
      </c>
      <c r="B216" t="s">
        <v>672</v>
      </c>
      <c r="C216">
        <v>14</v>
      </c>
    </row>
    <row r="217" spans="1:3" x14ac:dyDescent="0.25">
      <c r="A217" t="s">
        <v>32</v>
      </c>
      <c r="B217" t="s">
        <v>665</v>
      </c>
      <c r="C217">
        <v>13.5</v>
      </c>
    </row>
    <row r="218" spans="1:3" x14ac:dyDescent="0.25">
      <c r="A218" t="s">
        <v>32</v>
      </c>
      <c r="B218" t="s">
        <v>670</v>
      </c>
      <c r="C218">
        <v>11</v>
      </c>
    </row>
    <row r="219" spans="1:3" x14ac:dyDescent="0.25">
      <c r="A219" t="s">
        <v>32</v>
      </c>
      <c r="B219" t="s">
        <v>668</v>
      </c>
      <c r="C219">
        <v>10</v>
      </c>
    </row>
    <row r="220" spans="1:3" x14ac:dyDescent="0.25">
      <c r="A220" t="s">
        <v>32</v>
      </c>
      <c r="B220" t="s">
        <v>680</v>
      </c>
      <c r="C220">
        <v>2</v>
      </c>
    </row>
    <row r="221" spans="1:3" x14ac:dyDescent="0.25">
      <c r="A221" t="s">
        <v>32</v>
      </c>
      <c r="B221" t="s">
        <v>673</v>
      </c>
      <c r="C221">
        <v>2</v>
      </c>
    </row>
    <row r="222" spans="1:3" x14ac:dyDescent="0.25">
      <c r="A222" t="s">
        <v>32</v>
      </c>
      <c r="B222" t="s">
        <v>676</v>
      </c>
      <c r="C222">
        <v>3</v>
      </c>
    </row>
    <row r="223" spans="1:3" x14ac:dyDescent="0.25">
      <c r="A223" t="s">
        <v>32</v>
      </c>
      <c r="B223" t="s">
        <v>689</v>
      </c>
      <c r="C223">
        <v>2</v>
      </c>
    </row>
    <row r="224" spans="1:3" x14ac:dyDescent="0.25">
      <c r="A224" t="s">
        <v>32</v>
      </c>
      <c r="B224" t="s">
        <v>690</v>
      </c>
      <c r="C224">
        <v>2</v>
      </c>
    </row>
    <row r="225" spans="1:3" x14ac:dyDescent="0.25">
      <c r="A225" t="s">
        <v>33</v>
      </c>
      <c r="B225" t="s">
        <v>666</v>
      </c>
      <c r="C225">
        <v>36</v>
      </c>
    </row>
    <row r="226" spans="1:3" x14ac:dyDescent="0.25">
      <c r="A226" t="s">
        <v>33</v>
      </c>
      <c r="B226" t="s">
        <v>668</v>
      </c>
      <c r="C226">
        <v>15</v>
      </c>
    </row>
    <row r="227" spans="1:3" x14ac:dyDescent="0.25">
      <c r="A227" t="s">
        <v>33</v>
      </c>
      <c r="B227" t="s">
        <v>665</v>
      </c>
      <c r="C227">
        <v>14</v>
      </c>
    </row>
    <row r="228" spans="1:3" x14ac:dyDescent="0.25">
      <c r="A228" t="s">
        <v>33</v>
      </c>
      <c r="B228" t="s">
        <v>672</v>
      </c>
      <c r="C228">
        <v>13</v>
      </c>
    </row>
    <row r="229" spans="1:3" x14ac:dyDescent="0.25">
      <c r="A229" t="s">
        <v>33</v>
      </c>
      <c r="B229" t="s">
        <v>667</v>
      </c>
      <c r="C229">
        <v>8</v>
      </c>
    </row>
    <row r="230" spans="1:3" x14ac:dyDescent="0.25">
      <c r="A230" t="s">
        <v>33</v>
      </c>
      <c r="B230" t="s">
        <v>673</v>
      </c>
      <c r="C230">
        <v>7</v>
      </c>
    </row>
    <row r="231" spans="1:3" x14ac:dyDescent="0.25">
      <c r="A231" t="s">
        <v>33</v>
      </c>
      <c r="B231" t="s">
        <v>680</v>
      </c>
      <c r="C231">
        <v>3</v>
      </c>
    </row>
    <row r="232" spans="1:3" x14ac:dyDescent="0.25">
      <c r="A232" t="s">
        <v>33</v>
      </c>
      <c r="B232" t="s">
        <v>675</v>
      </c>
      <c r="C232">
        <v>2</v>
      </c>
    </row>
    <row r="233" spans="1:3" x14ac:dyDescent="0.25">
      <c r="A233" t="s">
        <v>33</v>
      </c>
      <c r="B233" t="s">
        <v>669</v>
      </c>
      <c r="C233">
        <v>2</v>
      </c>
    </row>
    <row r="234" spans="1:3" x14ac:dyDescent="0.25">
      <c r="A234" t="s">
        <v>34</v>
      </c>
      <c r="B234" t="s">
        <v>666</v>
      </c>
      <c r="C234">
        <v>41</v>
      </c>
    </row>
    <row r="235" spans="1:3" x14ac:dyDescent="0.25">
      <c r="A235" t="s">
        <v>34</v>
      </c>
      <c r="B235" t="s">
        <v>665</v>
      </c>
      <c r="C235">
        <v>17.5</v>
      </c>
    </row>
    <row r="236" spans="1:3" x14ac:dyDescent="0.25">
      <c r="A236" t="s">
        <v>34</v>
      </c>
      <c r="B236" t="s">
        <v>668</v>
      </c>
      <c r="C236">
        <v>8.5</v>
      </c>
    </row>
    <row r="237" spans="1:3" x14ac:dyDescent="0.25">
      <c r="A237" t="s">
        <v>34</v>
      </c>
      <c r="B237" t="s">
        <v>672</v>
      </c>
      <c r="C237">
        <v>7</v>
      </c>
    </row>
    <row r="238" spans="1:3" x14ac:dyDescent="0.25">
      <c r="A238" t="s">
        <v>34</v>
      </c>
      <c r="B238" t="s">
        <v>667</v>
      </c>
      <c r="C238">
        <v>5.5</v>
      </c>
    </row>
    <row r="239" spans="1:3" x14ac:dyDescent="0.25">
      <c r="A239" t="s">
        <v>34</v>
      </c>
      <c r="B239" t="s">
        <v>673</v>
      </c>
      <c r="C239">
        <v>6</v>
      </c>
    </row>
    <row r="240" spans="1:3" x14ac:dyDescent="0.25">
      <c r="A240" t="s">
        <v>34</v>
      </c>
      <c r="B240" t="s">
        <v>669</v>
      </c>
      <c r="C240">
        <v>5</v>
      </c>
    </row>
    <row r="241" spans="1:3" x14ac:dyDescent="0.25">
      <c r="A241" t="s">
        <v>34</v>
      </c>
      <c r="B241" t="s">
        <v>675</v>
      </c>
      <c r="C241">
        <v>3</v>
      </c>
    </row>
    <row r="242" spans="1:3" x14ac:dyDescent="0.25">
      <c r="A242" t="s">
        <v>34</v>
      </c>
      <c r="B242" t="s">
        <v>670</v>
      </c>
      <c r="C242">
        <v>3</v>
      </c>
    </row>
    <row r="243" spans="1:3" x14ac:dyDescent="0.25">
      <c r="A243" t="s">
        <v>34</v>
      </c>
      <c r="B243" t="s">
        <v>680</v>
      </c>
      <c r="C243">
        <v>2</v>
      </c>
    </row>
    <row r="244" spans="1:3" x14ac:dyDescent="0.25">
      <c r="A244" t="s">
        <v>35</v>
      </c>
      <c r="B244" t="s">
        <v>666</v>
      </c>
      <c r="C244">
        <v>37.5</v>
      </c>
    </row>
    <row r="245" spans="1:3" x14ac:dyDescent="0.25">
      <c r="A245" t="s">
        <v>35</v>
      </c>
      <c r="B245" t="s">
        <v>665</v>
      </c>
      <c r="C245">
        <v>35.5</v>
      </c>
    </row>
    <row r="246" spans="1:3" x14ac:dyDescent="0.25">
      <c r="A246" t="s">
        <v>35</v>
      </c>
      <c r="B246" t="s">
        <v>667</v>
      </c>
      <c r="C246">
        <v>9</v>
      </c>
    </row>
    <row r="247" spans="1:3" x14ac:dyDescent="0.25">
      <c r="A247" t="s">
        <v>35</v>
      </c>
      <c r="B247" t="s">
        <v>672</v>
      </c>
      <c r="C247">
        <v>6</v>
      </c>
    </row>
    <row r="248" spans="1:3" x14ac:dyDescent="0.25">
      <c r="A248" t="s">
        <v>35</v>
      </c>
      <c r="B248" t="s">
        <v>668</v>
      </c>
      <c r="C248">
        <v>6</v>
      </c>
    </row>
    <row r="249" spans="1:3" x14ac:dyDescent="0.25">
      <c r="A249" t="s">
        <v>35</v>
      </c>
      <c r="B249" t="s">
        <v>675</v>
      </c>
      <c r="C249">
        <v>3</v>
      </c>
    </row>
    <row r="250" spans="1:3" x14ac:dyDescent="0.25">
      <c r="A250" t="s">
        <v>35</v>
      </c>
      <c r="B250" t="s">
        <v>3</v>
      </c>
      <c r="C250" t="e">
        <v>#VALUE!</v>
      </c>
    </row>
    <row r="251" spans="1:3" x14ac:dyDescent="0.25">
      <c r="A251" t="s">
        <v>36</v>
      </c>
      <c r="B251" t="s">
        <v>666</v>
      </c>
      <c r="C251">
        <v>31.5</v>
      </c>
    </row>
    <row r="252" spans="1:3" x14ac:dyDescent="0.25">
      <c r="A252" t="s">
        <v>36</v>
      </c>
      <c r="B252" t="s">
        <v>667</v>
      </c>
      <c r="C252">
        <v>17</v>
      </c>
    </row>
    <row r="253" spans="1:3" x14ac:dyDescent="0.25">
      <c r="A253" t="s">
        <v>36</v>
      </c>
      <c r="B253" t="s">
        <v>672</v>
      </c>
      <c r="C253">
        <v>13</v>
      </c>
    </row>
    <row r="254" spans="1:3" x14ac:dyDescent="0.25">
      <c r="A254" t="s">
        <v>36</v>
      </c>
      <c r="B254" t="s">
        <v>668</v>
      </c>
      <c r="C254">
        <v>13</v>
      </c>
    </row>
    <row r="255" spans="1:3" x14ac:dyDescent="0.25">
      <c r="A255" t="s">
        <v>36</v>
      </c>
      <c r="B255" t="s">
        <v>665</v>
      </c>
      <c r="C255">
        <v>13</v>
      </c>
    </row>
    <row r="256" spans="1:3" x14ac:dyDescent="0.25">
      <c r="A256" t="s">
        <v>36</v>
      </c>
      <c r="B256" t="s">
        <v>669</v>
      </c>
      <c r="C256">
        <v>5</v>
      </c>
    </row>
    <row r="257" spans="1:3" x14ac:dyDescent="0.25">
      <c r="A257" t="s">
        <v>36</v>
      </c>
      <c r="B257" t="s">
        <v>673</v>
      </c>
      <c r="C257">
        <v>3</v>
      </c>
    </row>
    <row r="258" spans="1:3" x14ac:dyDescent="0.25">
      <c r="A258" t="s">
        <v>36</v>
      </c>
      <c r="B258" t="s">
        <v>675</v>
      </c>
      <c r="C258">
        <v>2</v>
      </c>
    </row>
    <row r="259" spans="1:3" x14ac:dyDescent="0.25">
      <c r="A259" t="s">
        <v>36</v>
      </c>
      <c r="B259" t="s">
        <v>680</v>
      </c>
      <c r="C259">
        <v>2</v>
      </c>
    </row>
    <row r="260" spans="1:3" x14ac:dyDescent="0.25">
      <c r="A260" t="s">
        <v>37</v>
      </c>
      <c r="B260" t="s">
        <v>667</v>
      </c>
      <c r="C260">
        <v>41</v>
      </c>
    </row>
    <row r="261" spans="1:3" x14ac:dyDescent="0.25">
      <c r="A261" t="s">
        <v>37</v>
      </c>
      <c r="B261" t="s">
        <v>665</v>
      </c>
      <c r="C261">
        <v>19</v>
      </c>
    </row>
    <row r="262" spans="1:3" x14ac:dyDescent="0.25">
      <c r="A262" t="s">
        <v>37</v>
      </c>
      <c r="B262" t="s">
        <v>672</v>
      </c>
      <c r="C262">
        <v>15</v>
      </c>
    </row>
    <row r="263" spans="1:3" x14ac:dyDescent="0.25">
      <c r="A263" t="s">
        <v>37</v>
      </c>
      <c r="B263" t="s">
        <v>666</v>
      </c>
      <c r="C263">
        <v>11</v>
      </c>
    </row>
    <row r="264" spans="1:3" x14ac:dyDescent="0.25">
      <c r="A264" t="s">
        <v>37</v>
      </c>
      <c r="B264" t="s">
        <v>670</v>
      </c>
      <c r="C264">
        <v>4</v>
      </c>
    </row>
    <row r="265" spans="1:3" x14ac:dyDescent="0.25">
      <c r="A265" t="s">
        <v>37</v>
      </c>
      <c r="B265" t="s">
        <v>669</v>
      </c>
      <c r="C265">
        <v>4</v>
      </c>
    </row>
    <row r="266" spans="1:3" x14ac:dyDescent="0.25">
      <c r="A266" t="s">
        <v>37</v>
      </c>
      <c r="B266" t="s">
        <v>673</v>
      </c>
      <c r="C266">
        <v>2</v>
      </c>
    </row>
    <row r="267" spans="1:3" x14ac:dyDescent="0.25">
      <c r="A267" t="s">
        <v>37</v>
      </c>
      <c r="B267" t="s">
        <v>668</v>
      </c>
      <c r="C267">
        <v>3</v>
      </c>
    </row>
    <row r="268" spans="1:3" x14ac:dyDescent="0.25">
      <c r="A268" t="s">
        <v>38</v>
      </c>
      <c r="B268" t="s">
        <v>667</v>
      </c>
      <c r="C268">
        <v>41</v>
      </c>
    </row>
    <row r="269" spans="1:3" x14ac:dyDescent="0.25">
      <c r="A269" t="s">
        <v>38</v>
      </c>
      <c r="B269" t="s">
        <v>666</v>
      </c>
      <c r="C269">
        <v>27</v>
      </c>
    </row>
    <row r="270" spans="1:3" x14ac:dyDescent="0.25">
      <c r="A270" t="s">
        <v>38</v>
      </c>
      <c r="B270" t="s">
        <v>665</v>
      </c>
      <c r="C270">
        <v>14</v>
      </c>
    </row>
    <row r="271" spans="1:3" x14ac:dyDescent="0.25">
      <c r="A271" t="s">
        <v>38</v>
      </c>
      <c r="B271" t="s">
        <v>672</v>
      </c>
      <c r="C271">
        <v>8</v>
      </c>
    </row>
    <row r="272" spans="1:3" x14ac:dyDescent="0.25">
      <c r="A272" t="s">
        <v>38</v>
      </c>
      <c r="B272" t="s">
        <v>669</v>
      </c>
      <c r="C272">
        <v>3</v>
      </c>
    </row>
    <row r="273" spans="1:3" x14ac:dyDescent="0.25">
      <c r="A273" t="s">
        <v>38</v>
      </c>
      <c r="B273" t="s">
        <v>680</v>
      </c>
      <c r="C273">
        <v>2</v>
      </c>
    </row>
    <row r="274" spans="1:3" x14ac:dyDescent="0.25">
      <c r="A274" t="s">
        <v>38</v>
      </c>
      <c r="B274" t="s">
        <v>673</v>
      </c>
      <c r="C274">
        <v>2</v>
      </c>
    </row>
    <row r="275" spans="1:3" x14ac:dyDescent="0.25">
      <c r="A275" t="s">
        <v>38</v>
      </c>
      <c r="B275" t="s">
        <v>686</v>
      </c>
      <c r="C275">
        <v>2</v>
      </c>
    </row>
    <row r="276" spans="1:3" x14ac:dyDescent="0.25">
      <c r="A276" t="s">
        <v>39</v>
      </c>
      <c r="B276" t="s">
        <v>665</v>
      </c>
      <c r="C276">
        <v>44</v>
      </c>
    </row>
    <row r="277" spans="1:3" x14ac:dyDescent="0.25">
      <c r="A277" t="s">
        <v>39</v>
      </c>
      <c r="B277" t="s">
        <v>666</v>
      </c>
      <c r="C277">
        <v>23</v>
      </c>
    </row>
    <row r="278" spans="1:3" x14ac:dyDescent="0.25">
      <c r="A278" t="s">
        <v>39</v>
      </c>
      <c r="B278" t="s">
        <v>668</v>
      </c>
      <c r="C278">
        <v>10</v>
      </c>
    </row>
    <row r="279" spans="1:3" x14ac:dyDescent="0.25">
      <c r="A279" t="s">
        <v>39</v>
      </c>
      <c r="B279" t="s">
        <v>670</v>
      </c>
      <c r="C279">
        <v>6</v>
      </c>
    </row>
    <row r="280" spans="1:3" x14ac:dyDescent="0.25">
      <c r="A280" t="s">
        <v>39</v>
      </c>
      <c r="B280" t="s">
        <v>667</v>
      </c>
      <c r="C280">
        <v>5</v>
      </c>
    </row>
    <row r="281" spans="1:3" x14ac:dyDescent="0.25">
      <c r="A281" t="s">
        <v>39</v>
      </c>
      <c r="B281" t="s">
        <v>672</v>
      </c>
      <c r="C281">
        <v>3</v>
      </c>
    </row>
    <row r="282" spans="1:3" x14ac:dyDescent="0.25">
      <c r="A282" t="s">
        <v>39</v>
      </c>
      <c r="B282" t="s">
        <v>669</v>
      </c>
      <c r="C282">
        <v>3</v>
      </c>
    </row>
    <row r="283" spans="1:3" x14ac:dyDescent="0.25">
      <c r="A283" t="s">
        <v>39</v>
      </c>
      <c r="B283" t="s">
        <v>673</v>
      </c>
      <c r="C283">
        <v>3</v>
      </c>
    </row>
    <row r="284" spans="1:3" x14ac:dyDescent="0.25">
      <c r="A284" t="s">
        <v>39</v>
      </c>
      <c r="B284" t="s">
        <v>679</v>
      </c>
      <c r="C284" t="e">
        <v>#VALUE!</v>
      </c>
    </row>
    <row r="285" spans="1:3" x14ac:dyDescent="0.25">
      <c r="A285" t="s">
        <v>40</v>
      </c>
      <c r="B285" t="s">
        <v>666</v>
      </c>
      <c r="C285">
        <v>50</v>
      </c>
    </row>
    <row r="286" spans="1:3" x14ac:dyDescent="0.25">
      <c r="A286" t="s">
        <v>40</v>
      </c>
      <c r="B286" t="s">
        <v>665</v>
      </c>
      <c r="C286">
        <v>24</v>
      </c>
    </row>
    <row r="287" spans="1:3" x14ac:dyDescent="0.25">
      <c r="A287" t="s">
        <v>40</v>
      </c>
      <c r="B287" t="s">
        <v>667</v>
      </c>
      <c r="C287">
        <v>6</v>
      </c>
    </row>
    <row r="288" spans="1:3" x14ac:dyDescent="0.25">
      <c r="A288" t="s">
        <v>40</v>
      </c>
      <c r="B288" t="s">
        <v>675</v>
      </c>
      <c r="C288">
        <v>5</v>
      </c>
    </row>
    <row r="289" spans="1:3" x14ac:dyDescent="0.25">
      <c r="A289" t="s">
        <v>40</v>
      </c>
      <c r="B289" t="s">
        <v>672</v>
      </c>
      <c r="C289">
        <v>4</v>
      </c>
    </row>
    <row r="290" spans="1:3" x14ac:dyDescent="0.25">
      <c r="A290" t="s">
        <v>40</v>
      </c>
      <c r="B290" t="s">
        <v>670</v>
      </c>
      <c r="C290">
        <v>4</v>
      </c>
    </row>
    <row r="291" spans="1:3" x14ac:dyDescent="0.25">
      <c r="A291" t="s">
        <v>40</v>
      </c>
      <c r="B291" t="s">
        <v>676</v>
      </c>
      <c r="C291">
        <v>3</v>
      </c>
    </row>
    <row r="292" spans="1:3" x14ac:dyDescent="0.25">
      <c r="A292" t="s">
        <v>40</v>
      </c>
      <c r="B292" t="s">
        <v>679</v>
      </c>
      <c r="C292">
        <v>3</v>
      </c>
    </row>
    <row r="293" spans="1:3" x14ac:dyDescent="0.25">
      <c r="A293" t="s">
        <v>41</v>
      </c>
      <c r="B293" t="s">
        <v>666</v>
      </c>
      <c r="C293">
        <v>48</v>
      </c>
    </row>
    <row r="294" spans="1:3" x14ac:dyDescent="0.25">
      <c r="A294" t="s">
        <v>41</v>
      </c>
      <c r="B294" t="s">
        <v>665</v>
      </c>
      <c r="C294">
        <v>39</v>
      </c>
    </row>
    <row r="295" spans="1:3" x14ac:dyDescent="0.25">
      <c r="A295" t="s">
        <v>41</v>
      </c>
      <c r="B295" t="s">
        <v>667</v>
      </c>
      <c r="C295">
        <v>4</v>
      </c>
    </row>
    <row r="296" spans="1:3" x14ac:dyDescent="0.25">
      <c r="A296" t="s">
        <v>41</v>
      </c>
      <c r="B296" t="s">
        <v>672</v>
      </c>
      <c r="C296">
        <v>4</v>
      </c>
    </row>
    <row r="297" spans="1:3" x14ac:dyDescent="0.25">
      <c r="A297" t="s">
        <v>41</v>
      </c>
      <c r="B297" t="s">
        <v>675</v>
      </c>
      <c r="C297">
        <v>3</v>
      </c>
    </row>
    <row r="298" spans="1:3" x14ac:dyDescent="0.25">
      <c r="A298" t="s">
        <v>41</v>
      </c>
      <c r="B298" t="s">
        <v>680</v>
      </c>
      <c r="C298">
        <v>2</v>
      </c>
    </row>
    <row r="299" spans="1:3" x14ac:dyDescent="0.25">
      <c r="A299" t="s">
        <v>42</v>
      </c>
      <c r="B299" t="s">
        <v>670</v>
      </c>
      <c r="C299">
        <v>99</v>
      </c>
    </row>
    <row r="300" spans="1:3" x14ac:dyDescent="0.25">
      <c r="A300" t="s">
        <v>43</v>
      </c>
      <c r="B300" t="s">
        <v>666</v>
      </c>
      <c r="C300">
        <v>96</v>
      </c>
    </row>
    <row r="301" spans="1:3" x14ac:dyDescent="0.25">
      <c r="A301" t="s">
        <v>43</v>
      </c>
      <c r="B301" t="s">
        <v>691</v>
      </c>
      <c r="C301">
        <v>2</v>
      </c>
    </row>
    <row r="302" spans="1:3" x14ac:dyDescent="0.25">
      <c r="A302" t="s">
        <v>44</v>
      </c>
      <c r="B302" t="s">
        <v>665</v>
      </c>
      <c r="C302">
        <v>46.5</v>
      </c>
    </row>
    <row r="303" spans="1:3" x14ac:dyDescent="0.25">
      <c r="A303" t="s">
        <v>44</v>
      </c>
      <c r="B303" t="s">
        <v>669</v>
      </c>
      <c r="C303">
        <v>41.5</v>
      </c>
    </row>
    <row r="304" spans="1:3" x14ac:dyDescent="0.25">
      <c r="A304" t="s">
        <v>44</v>
      </c>
      <c r="B304" t="s">
        <v>672</v>
      </c>
      <c r="C304">
        <v>8</v>
      </c>
    </row>
    <row r="305" spans="1:3" x14ac:dyDescent="0.25">
      <c r="A305" t="s">
        <v>44</v>
      </c>
      <c r="B305" t="s">
        <v>666</v>
      </c>
      <c r="C305">
        <v>2</v>
      </c>
    </row>
    <row r="306" spans="1:3" x14ac:dyDescent="0.25">
      <c r="A306" t="s">
        <v>44</v>
      </c>
      <c r="B306" t="s">
        <v>692</v>
      </c>
      <c r="C306">
        <v>2</v>
      </c>
    </row>
    <row r="307" spans="1:3" x14ac:dyDescent="0.25">
      <c r="A307" t="s">
        <v>45</v>
      </c>
      <c r="B307" t="s">
        <v>665</v>
      </c>
      <c r="C307">
        <v>33</v>
      </c>
    </row>
    <row r="308" spans="1:3" x14ac:dyDescent="0.25">
      <c r="A308" t="s">
        <v>45</v>
      </c>
      <c r="B308" t="s">
        <v>676</v>
      </c>
      <c r="C308">
        <v>20.5</v>
      </c>
    </row>
    <row r="309" spans="1:3" x14ac:dyDescent="0.25">
      <c r="A309" t="s">
        <v>45</v>
      </c>
      <c r="B309" t="s">
        <v>666</v>
      </c>
      <c r="C309">
        <v>19.5</v>
      </c>
    </row>
    <row r="310" spans="1:3" x14ac:dyDescent="0.25">
      <c r="A310" t="s">
        <v>45</v>
      </c>
      <c r="B310" t="s">
        <v>675</v>
      </c>
      <c r="C310">
        <v>6.5</v>
      </c>
    </row>
    <row r="311" spans="1:3" x14ac:dyDescent="0.25">
      <c r="A311" t="s">
        <v>45</v>
      </c>
      <c r="B311" t="s">
        <v>670</v>
      </c>
      <c r="C311">
        <v>5</v>
      </c>
    </row>
    <row r="312" spans="1:3" x14ac:dyDescent="0.25">
      <c r="A312" t="s">
        <v>45</v>
      </c>
      <c r="B312" t="s">
        <v>669</v>
      </c>
      <c r="C312">
        <v>4.5</v>
      </c>
    </row>
    <row r="313" spans="1:3" x14ac:dyDescent="0.25">
      <c r="A313" t="s">
        <v>45</v>
      </c>
      <c r="B313" t="s">
        <v>667</v>
      </c>
      <c r="C313">
        <v>4</v>
      </c>
    </row>
    <row r="314" spans="1:3" x14ac:dyDescent="0.25">
      <c r="A314" t="s">
        <v>45</v>
      </c>
      <c r="B314" t="s">
        <v>672</v>
      </c>
      <c r="C314">
        <v>3</v>
      </c>
    </row>
    <row r="315" spans="1:3" x14ac:dyDescent="0.25">
      <c r="A315" t="s">
        <v>45</v>
      </c>
      <c r="B315" t="s">
        <v>673</v>
      </c>
      <c r="C315">
        <v>3</v>
      </c>
    </row>
    <row r="316" spans="1:3" x14ac:dyDescent="0.25">
      <c r="A316" t="s">
        <v>46</v>
      </c>
      <c r="B316" t="s">
        <v>665</v>
      </c>
      <c r="C316">
        <v>54.5</v>
      </c>
    </row>
    <row r="317" spans="1:3" x14ac:dyDescent="0.25">
      <c r="A317" t="s">
        <v>46</v>
      </c>
      <c r="B317" t="s">
        <v>672</v>
      </c>
      <c r="C317">
        <v>32.5</v>
      </c>
    </row>
    <row r="318" spans="1:3" x14ac:dyDescent="0.25">
      <c r="A318" t="s">
        <v>46</v>
      </c>
      <c r="B318" t="s">
        <v>675</v>
      </c>
      <c r="C318">
        <v>6</v>
      </c>
    </row>
    <row r="319" spans="1:3" x14ac:dyDescent="0.25">
      <c r="A319" t="s">
        <v>46</v>
      </c>
      <c r="B319" t="s">
        <v>669</v>
      </c>
      <c r="C319">
        <v>2</v>
      </c>
    </row>
    <row r="320" spans="1:3" x14ac:dyDescent="0.25">
      <c r="A320" t="s">
        <v>46</v>
      </c>
      <c r="B320" t="s">
        <v>668</v>
      </c>
      <c r="C320">
        <v>3</v>
      </c>
    </row>
    <row r="321" spans="1:3" x14ac:dyDescent="0.25">
      <c r="A321" t="s">
        <v>47</v>
      </c>
      <c r="B321" t="s">
        <v>669</v>
      </c>
      <c r="C321">
        <v>53</v>
      </c>
    </row>
    <row r="322" spans="1:3" x14ac:dyDescent="0.25">
      <c r="A322" t="s">
        <v>47</v>
      </c>
      <c r="B322" t="s">
        <v>665</v>
      </c>
      <c r="C322">
        <v>39</v>
      </c>
    </row>
    <row r="323" spans="1:3" x14ac:dyDescent="0.25">
      <c r="A323" t="s">
        <v>47</v>
      </c>
      <c r="B323" t="s">
        <v>673</v>
      </c>
      <c r="C323">
        <v>3</v>
      </c>
    </row>
    <row r="324" spans="1:3" x14ac:dyDescent="0.25">
      <c r="A324" t="s">
        <v>47</v>
      </c>
      <c r="B324" t="s">
        <v>682</v>
      </c>
      <c r="C324">
        <v>2</v>
      </c>
    </row>
    <row r="325" spans="1:3" x14ac:dyDescent="0.25">
      <c r="A325" t="s">
        <v>47</v>
      </c>
      <c r="B325" t="s">
        <v>693</v>
      </c>
      <c r="C325">
        <v>2</v>
      </c>
    </row>
    <row r="326" spans="1:3" x14ac:dyDescent="0.25">
      <c r="A326" t="s">
        <v>48</v>
      </c>
      <c r="B326" t="s">
        <v>665</v>
      </c>
      <c r="C326">
        <v>48.5</v>
      </c>
    </row>
    <row r="327" spans="1:3" x14ac:dyDescent="0.25">
      <c r="A327" t="s">
        <v>48</v>
      </c>
      <c r="B327" t="s">
        <v>675</v>
      </c>
      <c r="C327">
        <v>18</v>
      </c>
    </row>
    <row r="328" spans="1:3" x14ac:dyDescent="0.25">
      <c r="A328" t="s">
        <v>48</v>
      </c>
      <c r="B328" t="s">
        <v>672</v>
      </c>
      <c r="C328">
        <v>13.5</v>
      </c>
    </row>
    <row r="329" spans="1:3" x14ac:dyDescent="0.25">
      <c r="A329" t="s">
        <v>48</v>
      </c>
      <c r="B329" t="s">
        <v>669</v>
      </c>
      <c r="C329">
        <v>6</v>
      </c>
    </row>
    <row r="330" spans="1:3" x14ac:dyDescent="0.25">
      <c r="A330" t="s">
        <v>48</v>
      </c>
      <c r="B330" t="s">
        <v>667</v>
      </c>
      <c r="C330">
        <v>5</v>
      </c>
    </row>
    <row r="331" spans="1:3" x14ac:dyDescent="0.25">
      <c r="A331" t="s">
        <v>48</v>
      </c>
      <c r="B331" t="s">
        <v>666</v>
      </c>
      <c r="C331">
        <v>5</v>
      </c>
    </row>
    <row r="332" spans="1:3" x14ac:dyDescent="0.25">
      <c r="A332" t="s">
        <v>48</v>
      </c>
      <c r="B332" t="s">
        <v>670</v>
      </c>
      <c r="C332">
        <v>2</v>
      </c>
    </row>
    <row r="333" spans="1:3" x14ac:dyDescent="0.25">
      <c r="A333" t="s">
        <v>49</v>
      </c>
      <c r="B333" t="s">
        <v>666</v>
      </c>
      <c r="C333">
        <v>52.5</v>
      </c>
    </row>
    <row r="334" spans="1:3" x14ac:dyDescent="0.25">
      <c r="A334" t="s">
        <v>49</v>
      </c>
      <c r="B334" t="s">
        <v>665</v>
      </c>
      <c r="C334">
        <v>25.5</v>
      </c>
    </row>
    <row r="335" spans="1:3" x14ac:dyDescent="0.25">
      <c r="A335" t="s">
        <v>49</v>
      </c>
      <c r="B335" t="s">
        <v>672</v>
      </c>
      <c r="C335">
        <v>7</v>
      </c>
    </row>
    <row r="336" spans="1:3" x14ac:dyDescent="0.25">
      <c r="A336" t="s">
        <v>49</v>
      </c>
      <c r="B336" t="s">
        <v>667</v>
      </c>
      <c r="C336">
        <v>5</v>
      </c>
    </row>
    <row r="337" spans="1:3" x14ac:dyDescent="0.25">
      <c r="A337" t="s">
        <v>49</v>
      </c>
      <c r="B337" t="s">
        <v>669</v>
      </c>
      <c r="C337">
        <v>3</v>
      </c>
    </row>
    <row r="338" spans="1:3" x14ac:dyDescent="0.25">
      <c r="A338" t="s">
        <v>49</v>
      </c>
      <c r="B338" t="s">
        <v>670</v>
      </c>
      <c r="C338">
        <v>2</v>
      </c>
    </row>
    <row r="339" spans="1:3" x14ac:dyDescent="0.25">
      <c r="A339" t="s">
        <v>49</v>
      </c>
      <c r="B339" t="s">
        <v>673</v>
      </c>
      <c r="C339" t="e">
        <v>#VALUE!</v>
      </c>
    </row>
    <row r="340" spans="1:3" x14ac:dyDescent="0.25">
      <c r="A340" t="s">
        <v>50</v>
      </c>
      <c r="B340" t="s">
        <v>665</v>
      </c>
      <c r="C340">
        <v>56</v>
      </c>
    </row>
    <row r="341" spans="1:3" x14ac:dyDescent="0.25">
      <c r="A341" t="s">
        <v>50</v>
      </c>
      <c r="B341" t="s">
        <v>673</v>
      </c>
      <c r="C341">
        <v>12</v>
      </c>
    </row>
    <row r="342" spans="1:3" x14ac:dyDescent="0.25">
      <c r="A342" t="s">
        <v>50</v>
      </c>
      <c r="B342" t="s">
        <v>666</v>
      </c>
      <c r="C342">
        <v>11</v>
      </c>
    </row>
    <row r="343" spans="1:3" x14ac:dyDescent="0.25">
      <c r="A343" t="s">
        <v>50</v>
      </c>
      <c r="B343" t="s">
        <v>672</v>
      </c>
      <c r="C343">
        <v>9</v>
      </c>
    </row>
    <row r="344" spans="1:3" x14ac:dyDescent="0.25">
      <c r="A344" t="s">
        <v>50</v>
      </c>
      <c r="B344" t="s">
        <v>675</v>
      </c>
      <c r="C344">
        <v>4</v>
      </c>
    </row>
    <row r="345" spans="1:3" x14ac:dyDescent="0.25">
      <c r="A345" t="s">
        <v>50</v>
      </c>
      <c r="B345" t="s">
        <v>669</v>
      </c>
      <c r="C345">
        <v>4</v>
      </c>
    </row>
    <row r="346" spans="1:3" x14ac:dyDescent="0.25">
      <c r="A346" t="s">
        <v>50</v>
      </c>
      <c r="B346" t="s">
        <v>667</v>
      </c>
      <c r="C346">
        <v>3</v>
      </c>
    </row>
    <row r="347" spans="1:3" x14ac:dyDescent="0.25">
      <c r="A347" t="s">
        <v>51</v>
      </c>
      <c r="B347" t="s">
        <v>666</v>
      </c>
      <c r="C347">
        <v>58.5</v>
      </c>
    </row>
    <row r="348" spans="1:3" x14ac:dyDescent="0.25">
      <c r="A348" t="s">
        <v>51</v>
      </c>
      <c r="B348" t="s">
        <v>665</v>
      </c>
      <c r="C348">
        <v>18.5</v>
      </c>
    </row>
    <row r="349" spans="1:3" x14ac:dyDescent="0.25">
      <c r="A349" t="s">
        <v>51</v>
      </c>
      <c r="B349" t="s">
        <v>667</v>
      </c>
      <c r="C349">
        <v>7</v>
      </c>
    </row>
    <row r="350" spans="1:3" x14ac:dyDescent="0.25">
      <c r="A350" t="s">
        <v>51</v>
      </c>
      <c r="B350" t="s">
        <v>672</v>
      </c>
      <c r="C350">
        <v>7</v>
      </c>
    </row>
    <row r="351" spans="1:3" x14ac:dyDescent="0.25">
      <c r="A351" t="s">
        <v>51</v>
      </c>
      <c r="B351" t="s">
        <v>673</v>
      </c>
      <c r="C351">
        <v>2</v>
      </c>
    </row>
    <row r="352" spans="1:3" x14ac:dyDescent="0.25">
      <c r="A352" t="s">
        <v>51</v>
      </c>
      <c r="B352" t="s">
        <v>668</v>
      </c>
      <c r="C352">
        <v>4</v>
      </c>
    </row>
    <row r="353" spans="1:3" x14ac:dyDescent="0.25">
      <c r="A353" t="s">
        <v>51</v>
      </c>
      <c r="B353" t="s">
        <v>669</v>
      </c>
      <c r="C353">
        <v>2</v>
      </c>
    </row>
    <row r="354" spans="1:3" x14ac:dyDescent="0.25">
      <c r="A354" t="s">
        <v>52</v>
      </c>
      <c r="B354" t="s">
        <v>666</v>
      </c>
      <c r="C354">
        <v>82</v>
      </c>
    </row>
    <row r="355" spans="1:3" x14ac:dyDescent="0.25">
      <c r="A355" t="s">
        <v>52</v>
      </c>
      <c r="B355" t="s">
        <v>665</v>
      </c>
      <c r="C355">
        <v>9</v>
      </c>
    </row>
    <row r="356" spans="1:3" x14ac:dyDescent="0.25">
      <c r="A356" t="s">
        <v>52</v>
      </c>
      <c r="B356" t="s">
        <v>673</v>
      </c>
      <c r="C356">
        <v>4</v>
      </c>
    </row>
    <row r="357" spans="1:3" x14ac:dyDescent="0.25">
      <c r="A357" t="s">
        <v>52</v>
      </c>
      <c r="B357" t="s">
        <v>670</v>
      </c>
      <c r="C357">
        <v>3</v>
      </c>
    </row>
    <row r="358" spans="1:3" x14ac:dyDescent="0.25">
      <c r="A358" t="s">
        <v>53</v>
      </c>
      <c r="B358" t="s">
        <v>665</v>
      </c>
      <c r="C358">
        <v>76</v>
      </c>
    </row>
    <row r="359" spans="1:3" x14ac:dyDescent="0.25">
      <c r="A359" t="s">
        <v>53</v>
      </c>
      <c r="B359" t="s">
        <v>666</v>
      </c>
      <c r="C359">
        <v>11.5</v>
      </c>
    </row>
    <row r="360" spans="1:3" x14ac:dyDescent="0.25">
      <c r="A360" t="s">
        <v>53</v>
      </c>
      <c r="B360" t="s">
        <v>675</v>
      </c>
      <c r="C360">
        <v>3</v>
      </c>
    </row>
    <row r="361" spans="1:3" x14ac:dyDescent="0.25">
      <c r="A361" t="s">
        <v>53</v>
      </c>
      <c r="B361" t="s">
        <v>672</v>
      </c>
      <c r="C361">
        <v>2</v>
      </c>
    </row>
    <row r="362" spans="1:3" x14ac:dyDescent="0.25">
      <c r="A362" t="s">
        <v>53</v>
      </c>
      <c r="B362" t="s">
        <v>669</v>
      </c>
      <c r="C362">
        <v>2</v>
      </c>
    </row>
    <row r="363" spans="1:3" x14ac:dyDescent="0.25">
      <c r="A363" t="s">
        <v>53</v>
      </c>
      <c r="B363" t="s">
        <v>667</v>
      </c>
      <c r="C363">
        <v>4</v>
      </c>
    </row>
    <row r="364" spans="1:3" x14ac:dyDescent="0.25">
      <c r="A364" t="s">
        <v>54</v>
      </c>
      <c r="B364" t="s">
        <v>665</v>
      </c>
      <c r="C364">
        <v>86</v>
      </c>
    </row>
    <row r="365" spans="1:3" x14ac:dyDescent="0.25">
      <c r="A365" t="s">
        <v>54</v>
      </c>
      <c r="B365" t="s">
        <v>666</v>
      </c>
      <c r="C365">
        <v>11</v>
      </c>
    </row>
    <row r="366" spans="1:3" x14ac:dyDescent="0.25">
      <c r="A366" t="s">
        <v>54</v>
      </c>
      <c r="B366" t="s">
        <v>673</v>
      </c>
      <c r="C366">
        <v>2</v>
      </c>
    </row>
    <row r="367" spans="1:3" x14ac:dyDescent="0.25">
      <c r="A367" t="s">
        <v>55</v>
      </c>
      <c r="B367" t="s">
        <v>666</v>
      </c>
      <c r="C367">
        <v>67</v>
      </c>
    </row>
    <row r="368" spans="1:3" x14ac:dyDescent="0.25">
      <c r="A368" t="s">
        <v>55</v>
      </c>
      <c r="B368" t="s">
        <v>665</v>
      </c>
      <c r="C368">
        <v>28</v>
      </c>
    </row>
    <row r="369" spans="1:3" x14ac:dyDescent="0.25">
      <c r="A369" t="s">
        <v>55</v>
      </c>
      <c r="B369" t="s">
        <v>667</v>
      </c>
      <c r="C369">
        <v>2</v>
      </c>
    </row>
    <row r="370" spans="1:3" x14ac:dyDescent="0.25">
      <c r="A370" t="s">
        <v>55</v>
      </c>
      <c r="B370" t="s">
        <v>680</v>
      </c>
      <c r="C370">
        <v>2</v>
      </c>
    </row>
    <row r="371" spans="1:3" x14ac:dyDescent="0.25">
      <c r="A371" t="s">
        <v>56</v>
      </c>
      <c r="B371" t="s">
        <v>665</v>
      </c>
      <c r="C371">
        <v>40</v>
      </c>
    </row>
    <row r="372" spans="1:3" x14ac:dyDescent="0.25">
      <c r="A372" t="s">
        <v>56</v>
      </c>
      <c r="B372" t="s">
        <v>666</v>
      </c>
      <c r="C372">
        <v>31</v>
      </c>
    </row>
    <row r="373" spans="1:3" x14ac:dyDescent="0.25">
      <c r="A373" t="s">
        <v>56</v>
      </c>
      <c r="B373" t="s">
        <v>672</v>
      </c>
      <c r="C373">
        <v>11</v>
      </c>
    </row>
    <row r="374" spans="1:3" x14ac:dyDescent="0.25">
      <c r="A374" t="s">
        <v>56</v>
      </c>
      <c r="B374" t="s">
        <v>669</v>
      </c>
      <c r="C374">
        <v>9</v>
      </c>
    </row>
    <row r="375" spans="1:3" x14ac:dyDescent="0.25">
      <c r="A375" t="s">
        <v>56</v>
      </c>
      <c r="B375" t="s">
        <v>667</v>
      </c>
      <c r="C375">
        <v>6</v>
      </c>
    </row>
    <row r="376" spans="1:3" x14ac:dyDescent="0.25">
      <c r="A376" t="s">
        <v>56</v>
      </c>
      <c r="B376" t="s">
        <v>694</v>
      </c>
      <c r="C376">
        <v>2</v>
      </c>
    </row>
    <row r="377" spans="1:3" x14ac:dyDescent="0.25">
      <c r="A377" t="s">
        <v>57</v>
      </c>
      <c r="B377" t="s">
        <v>665</v>
      </c>
      <c r="C377">
        <v>46.5</v>
      </c>
    </row>
    <row r="378" spans="1:3" x14ac:dyDescent="0.25">
      <c r="A378" t="s">
        <v>57</v>
      </c>
      <c r="B378" t="s">
        <v>666</v>
      </c>
      <c r="C378">
        <v>25.5</v>
      </c>
    </row>
    <row r="379" spans="1:3" x14ac:dyDescent="0.25">
      <c r="A379" t="s">
        <v>57</v>
      </c>
      <c r="B379" t="s">
        <v>667</v>
      </c>
      <c r="C379">
        <v>11</v>
      </c>
    </row>
    <row r="380" spans="1:3" x14ac:dyDescent="0.25">
      <c r="A380" t="s">
        <v>57</v>
      </c>
      <c r="B380" t="s">
        <v>668</v>
      </c>
      <c r="C380">
        <v>7</v>
      </c>
    </row>
    <row r="381" spans="1:3" x14ac:dyDescent="0.25">
      <c r="A381" t="s">
        <v>57</v>
      </c>
      <c r="B381" t="s">
        <v>672</v>
      </c>
      <c r="C381">
        <v>5</v>
      </c>
    </row>
    <row r="382" spans="1:3" x14ac:dyDescent="0.25">
      <c r="A382" t="s">
        <v>57</v>
      </c>
      <c r="B382" t="s">
        <v>669</v>
      </c>
      <c r="C382">
        <v>3</v>
      </c>
    </row>
    <row r="383" spans="1:3" x14ac:dyDescent="0.25">
      <c r="A383" t="s">
        <v>57</v>
      </c>
      <c r="B383" t="s">
        <v>675</v>
      </c>
      <c r="C383">
        <v>2</v>
      </c>
    </row>
    <row r="384" spans="1:3" x14ac:dyDescent="0.25">
      <c r="A384" t="s">
        <v>58</v>
      </c>
      <c r="B384" t="s">
        <v>665</v>
      </c>
      <c r="C384">
        <v>82.5</v>
      </c>
    </row>
    <row r="385" spans="1:3" x14ac:dyDescent="0.25">
      <c r="A385" t="s">
        <v>58</v>
      </c>
      <c r="B385" t="s">
        <v>672</v>
      </c>
      <c r="C385">
        <v>6.5</v>
      </c>
    </row>
    <row r="386" spans="1:3" x14ac:dyDescent="0.25">
      <c r="A386" t="s">
        <v>58</v>
      </c>
      <c r="B386" t="s">
        <v>669</v>
      </c>
      <c r="C386">
        <v>7</v>
      </c>
    </row>
    <row r="387" spans="1:3" x14ac:dyDescent="0.25">
      <c r="A387" t="s">
        <v>58</v>
      </c>
      <c r="B387" t="s">
        <v>675</v>
      </c>
      <c r="C387">
        <v>3</v>
      </c>
    </row>
    <row r="388" spans="1:3" x14ac:dyDescent="0.25">
      <c r="A388" t="s">
        <v>59</v>
      </c>
      <c r="B388" t="s">
        <v>665</v>
      </c>
      <c r="C388">
        <v>73.5</v>
      </c>
    </row>
    <row r="389" spans="1:3" x14ac:dyDescent="0.25">
      <c r="A389" t="s">
        <v>59</v>
      </c>
      <c r="B389" t="s">
        <v>674</v>
      </c>
      <c r="C389">
        <v>9</v>
      </c>
    </row>
    <row r="390" spans="1:3" x14ac:dyDescent="0.25">
      <c r="A390" t="s">
        <v>59</v>
      </c>
      <c r="B390" t="s">
        <v>672</v>
      </c>
      <c r="C390">
        <v>8</v>
      </c>
    </row>
    <row r="391" spans="1:3" x14ac:dyDescent="0.25">
      <c r="A391" t="s">
        <v>59</v>
      </c>
      <c r="B391" t="s">
        <v>676</v>
      </c>
      <c r="C391">
        <v>2</v>
      </c>
    </row>
    <row r="392" spans="1:3" x14ac:dyDescent="0.25">
      <c r="A392" t="s">
        <v>59</v>
      </c>
      <c r="B392" t="s">
        <v>667</v>
      </c>
      <c r="C392">
        <v>4</v>
      </c>
    </row>
    <row r="393" spans="1:3" x14ac:dyDescent="0.25">
      <c r="A393" t="s">
        <v>60</v>
      </c>
      <c r="B393" t="s">
        <v>666</v>
      </c>
      <c r="C393">
        <v>80</v>
      </c>
    </row>
    <row r="394" spans="1:3" x14ac:dyDescent="0.25">
      <c r="A394" t="s">
        <v>60</v>
      </c>
      <c r="B394" t="s">
        <v>665</v>
      </c>
      <c r="C394">
        <v>13</v>
      </c>
    </row>
    <row r="395" spans="1:3" x14ac:dyDescent="0.25">
      <c r="A395" t="s">
        <v>60</v>
      </c>
      <c r="B395" t="s">
        <v>675</v>
      </c>
      <c r="C395">
        <v>3</v>
      </c>
    </row>
    <row r="396" spans="1:3" x14ac:dyDescent="0.25">
      <c r="A396" t="s">
        <v>60</v>
      </c>
      <c r="B396" t="s">
        <v>668</v>
      </c>
      <c r="C396">
        <v>2</v>
      </c>
    </row>
    <row r="397" spans="1:3" x14ac:dyDescent="0.25">
      <c r="A397" t="s">
        <v>61</v>
      </c>
      <c r="B397" t="s">
        <v>668</v>
      </c>
      <c r="C397">
        <v>43</v>
      </c>
    </row>
    <row r="398" spans="1:3" x14ac:dyDescent="0.25">
      <c r="A398" t="s">
        <v>61</v>
      </c>
      <c r="B398" t="s">
        <v>666</v>
      </c>
      <c r="C398">
        <v>23</v>
      </c>
    </row>
    <row r="399" spans="1:3" x14ac:dyDescent="0.25">
      <c r="A399" t="s">
        <v>61</v>
      </c>
      <c r="B399" t="s">
        <v>665</v>
      </c>
      <c r="C399">
        <v>13</v>
      </c>
    </row>
    <row r="400" spans="1:3" x14ac:dyDescent="0.25">
      <c r="A400" t="s">
        <v>61</v>
      </c>
      <c r="B400" t="s">
        <v>667</v>
      </c>
      <c r="C400">
        <v>9</v>
      </c>
    </row>
    <row r="401" spans="1:3" x14ac:dyDescent="0.25">
      <c r="A401" t="s">
        <v>61</v>
      </c>
      <c r="B401" t="s">
        <v>672</v>
      </c>
      <c r="C401">
        <v>5</v>
      </c>
    </row>
    <row r="402" spans="1:3" x14ac:dyDescent="0.25">
      <c r="A402" t="s">
        <v>61</v>
      </c>
      <c r="B402" t="s">
        <v>670</v>
      </c>
      <c r="C402">
        <v>4</v>
      </c>
    </row>
    <row r="403" spans="1:3" x14ac:dyDescent="0.25">
      <c r="A403" t="s">
        <v>61</v>
      </c>
      <c r="B403" t="s">
        <v>675</v>
      </c>
      <c r="C403">
        <v>2</v>
      </c>
    </row>
    <row r="404" spans="1:3" x14ac:dyDescent="0.25">
      <c r="A404" t="s">
        <v>62</v>
      </c>
      <c r="B404" t="s">
        <v>666</v>
      </c>
      <c r="C404">
        <v>39.5</v>
      </c>
    </row>
    <row r="405" spans="1:3" x14ac:dyDescent="0.25">
      <c r="A405" t="s">
        <v>62</v>
      </c>
      <c r="B405" t="s">
        <v>668</v>
      </c>
      <c r="C405">
        <v>23.5</v>
      </c>
    </row>
    <row r="406" spans="1:3" x14ac:dyDescent="0.25">
      <c r="A406" t="s">
        <v>62</v>
      </c>
      <c r="B406" t="s">
        <v>665</v>
      </c>
      <c r="C406">
        <v>13</v>
      </c>
    </row>
    <row r="407" spans="1:3" x14ac:dyDescent="0.25">
      <c r="A407" t="s">
        <v>62</v>
      </c>
      <c r="B407" t="s">
        <v>669</v>
      </c>
      <c r="C407">
        <v>8</v>
      </c>
    </row>
    <row r="408" spans="1:3" x14ac:dyDescent="0.25">
      <c r="A408" t="s">
        <v>62</v>
      </c>
      <c r="B408" t="s">
        <v>675</v>
      </c>
      <c r="C408">
        <v>5</v>
      </c>
    </row>
    <row r="409" spans="1:3" x14ac:dyDescent="0.25">
      <c r="A409" t="s">
        <v>62</v>
      </c>
      <c r="B409" t="s">
        <v>670</v>
      </c>
      <c r="C409">
        <v>4</v>
      </c>
    </row>
    <row r="410" spans="1:3" x14ac:dyDescent="0.25">
      <c r="A410" t="s">
        <v>62</v>
      </c>
      <c r="B410" t="s">
        <v>676</v>
      </c>
      <c r="C410">
        <v>3</v>
      </c>
    </row>
    <row r="411" spans="1:3" x14ac:dyDescent="0.25">
      <c r="A411" t="s">
        <v>62</v>
      </c>
      <c r="B411" t="s">
        <v>672</v>
      </c>
      <c r="C411">
        <v>3</v>
      </c>
    </row>
    <row r="412" spans="1:3" x14ac:dyDescent="0.25">
      <c r="A412" t="s">
        <v>63</v>
      </c>
      <c r="B412" t="s">
        <v>666</v>
      </c>
      <c r="C412">
        <v>61.5</v>
      </c>
    </row>
    <row r="413" spans="1:3" x14ac:dyDescent="0.25">
      <c r="A413" t="s">
        <v>63</v>
      </c>
      <c r="B413" t="s">
        <v>665</v>
      </c>
      <c r="C413">
        <v>14.5</v>
      </c>
    </row>
    <row r="414" spans="1:3" x14ac:dyDescent="0.25">
      <c r="A414" t="s">
        <v>63</v>
      </c>
      <c r="B414" t="s">
        <v>667</v>
      </c>
      <c r="C414">
        <v>5</v>
      </c>
    </row>
    <row r="415" spans="1:3" x14ac:dyDescent="0.25">
      <c r="A415" t="s">
        <v>63</v>
      </c>
      <c r="B415" t="s">
        <v>669</v>
      </c>
      <c r="C415">
        <v>5</v>
      </c>
    </row>
    <row r="416" spans="1:3" x14ac:dyDescent="0.25">
      <c r="A416" t="s">
        <v>63</v>
      </c>
      <c r="B416" t="s">
        <v>675</v>
      </c>
      <c r="C416">
        <v>3</v>
      </c>
    </row>
    <row r="417" spans="1:3" x14ac:dyDescent="0.25">
      <c r="A417" t="s">
        <v>63</v>
      </c>
      <c r="B417" t="s">
        <v>680</v>
      </c>
      <c r="C417">
        <v>2</v>
      </c>
    </row>
    <row r="418" spans="1:3" x14ac:dyDescent="0.25">
      <c r="A418" t="s">
        <v>63</v>
      </c>
      <c r="B418" t="s">
        <v>673</v>
      </c>
      <c r="C418">
        <v>2</v>
      </c>
    </row>
    <row r="419" spans="1:3" x14ac:dyDescent="0.25">
      <c r="A419" t="s">
        <v>63</v>
      </c>
      <c r="B419" t="s">
        <v>676</v>
      </c>
      <c r="C419">
        <v>5</v>
      </c>
    </row>
    <row r="420" spans="1:3" x14ac:dyDescent="0.25">
      <c r="A420" t="s">
        <v>64</v>
      </c>
      <c r="B420" t="s">
        <v>666</v>
      </c>
      <c r="C420">
        <v>29</v>
      </c>
    </row>
    <row r="421" spans="1:3" x14ac:dyDescent="0.25">
      <c r="A421" t="s">
        <v>64</v>
      </c>
      <c r="B421" t="s">
        <v>665</v>
      </c>
      <c r="C421">
        <v>26</v>
      </c>
    </row>
    <row r="422" spans="1:3" x14ac:dyDescent="0.25">
      <c r="A422" t="s">
        <v>64</v>
      </c>
      <c r="B422" t="s">
        <v>668</v>
      </c>
      <c r="C422">
        <v>14</v>
      </c>
    </row>
    <row r="423" spans="1:3" x14ac:dyDescent="0.25">
      <c r="A423" t="s">
        <v>64</v>
      </c>
      <c r="B423" t="s">
        <v>672</v>
      </c>
      <c r="C423">
        <v>8</v>
      </c>
    </row>
    <row r="424" spans="1:3" x14ac:dyDescent="0.25">
      <c r="A424" t="s">
        <v>64</v>
      </c>
      <c r="B424" t="s">
        <v>667</v>
      </c>
      <c r="C424">
        <v>7</v>
      </c>
    </row>
    <row r="425" spans="1:3" x14ac:dyDescent="0.25">
      <c r="A425" t="s">
        <v>64</v>
      </c>
      <c r="B425" t="s">
        <v>669</v>
      </c>
      <c r="C425">
        <v>7</v>
      </c>
    </row>
    <row r="426" spans="1:3" x14ac:dyDescent="0.25">
      <c r="A426" t="s">
        <v>64</v>
      </c>
      <c r="B426" t="s">
        <v>680</v>
      </c>
      <c r="C426">
        <v>3</v>
      </c>
    </row>
    <row r="427" spans="1:3" x14ac:dyDescent="0.25">
      <c r="A427" t="s">
        <v>64</v>
      </c>
      <c r="B427" t="s">
        <v>674</v>
      </c>
      <c r="C427">
        <v>3</v>
      </c>
    </row>
    <row r="428" spans="1:3" x14ac:dyDescent="0.25">
      <c r="A428" t="s">
        <v>64</v>
      </c>
      <c r="B428" t="s">
        <v>682</v>
      </c>
      <c r="C428">
        <v>2</v>
      </c>
    </row>
    <row r="429" spans="1:3" x14ac:dyDescent="0.25">
      <c r="A429" t="s">
        <v>65</v>
      </c>
      <c r="B429" t="s">
        <v>672</v>
      </c>
      <c r="C429">
        <v>41</v>
      </c>
    </row>
    <row r="430" spans="1:3" x14ac:dyDescent="0.25">
      <c r="A430" t="s">
        <v>65</v>
      </c>
      <c r="B430" t="s">
        <v>665</v>
      </c>
      <c r="C430">
        <v>31</v>
      </c>
    </row>
    <row r="431" spans="1:3" x14ac:dyDescent="0.25">
      <c r="A431" t="s">
        <v>65</v>
      </c>
      <c r="B431" t="s">
        <v>673</v>
      </c>
      <c r="C431">
        <v>11</v>
      </c>
    </row>
    <row r="432" spans="1:3" x14ac:dyDescent="0.25">
      <c r="A432" t="s">
        <v>65</v>
      </c>
      <c r="B432" t="s">
        <v>674</v>
      </c>
      <c r="C432">
        <v>11</v>
      </c>
    </row>
    <row r="433" spans="1:3" x14ac:dyDescent="0.25">
      <c r="A433" t="s">
        <v>65</v>
      </c>
      <c r="B433" t="s">
        <v>669</v>
      </c>
      <c r="C433">
        <v>4</v>
      </c>
    </row>
    <row r="434" spans="1:3" x14ac:dyDescent="0.25">
      <c r="A434" t="s">
        <v>65</v>
      </c>
      <c r="B434" t="s">
        <v>667</v>
      </c>
      <c r="C434">
        <v>2</v>
      </c>
    </row>
    <row r="435" spans="1:3" x14ac:dyDescent="0.25">
      <c r="A435" t="s">
        <v>66</v>
      </c>
      <c r="B435" t="s">
        <v>666</v>
      </c>
      <c r="C435">
        <v>54</v>
      </c>
    </row>
    <row r="436" spans="1:3" x14ac:dyDescent="0.25">
      <c r="A436" t="s">
        <v>66</v>
      </c>
      <c r="B436" t="s">
        <v>665</v>
      </c>
      <c r="C436">
        <v>36</v>
      </c>
    </row>
    <row r="437" spans="1:3" x14ac:dyDescent="0.25">
      <c r="A437" t="s">
        <v>66</v>
      </c>
      <c r="B437" t="s">
        <v>675</v>
      </c>
      <c r="C437">
        <v>3</v>
      </c>
    </row>
    <row r="438" spans="1:3" x14ac:dyDescent="0.25">
      <c r="A438" t="s">
        <v>66</v>
      </c>
      <c r="B438" t="s">
        <v>695</v>
      </c>
      <c r="C438">
        <v>3</v>
      </c>
    </row>
    <row r="439" spans="1:3" x14ac:dyDescent="0.25">
      <c r="A439" t="s">
        <v>66</v>
      </c>
      <c r="B439" t="s">
        <v>669</v>
      </c>
      <c r="C439">
        <v>2</v>
      </c>
    </row>
    <row r="440" spans="1:3" x14ac:dyDescent="0.25">
      <c r="A440" t="s">
        <v>67</v>
      </c>
      <c r="B440" t="s">
        <v>665</v>
      </c>
      <c r="C440">
        <v>22.5</v>
      </c>
    </row>
    <row r="441" spans="1:3" x14ac:dyDescent="0.25">
      <c r="A441" t="s">
        <v>67</v>
      </c>
      <c r="B441" t="s">
        <v>666</v>
      </c>
      <c r="C441">
        <v>22</v>
      </c>
    </row>
    <row r="442" spans="1:3" x14ac:dyDescent="0.25">
      <c r="A442" t="s">
        <v>67</v>
      </c>
      <c r="B442" t="s">
        <v>675</v>
      </c>
      <c r="C442">
        <v>24.5</v>
      </c>
    </row>
    <row r="443" spans="1:3" x14ac:dyDescent="0.25">
      <c r="A443" t="s">
        <v>67</v>
      </c>
      <c r="B443" t="s">
        <v>668</v>
      </c>
      <c r="C443">
        <v>12.5</v>
      </c>
    </row>
    <row r="444" spans="1:3" x14ac:dyDescent="0.25">
      <c r="A444" t="s">
        <v>67</v>
      </c>
      <c r="B444" t="s">
        <v>667</v>
      </c>
      <c r="C444">
        <v>7.5</v>
      </c>
    </row>
    <row r="445" spans="1:3" x14ac:dyDescent="0.25">
      <c r="A445" t="s">
        <v>67</v>
      </c>
      <c r="B445" t="s">
        <v>672</v>
      </c>
      <c r="C445">
        <v>2.5</v>
      </c>
    </row>
    <row r="446" spans="1:3" x14ac:dyDescent="0.25">
      <c r="A446" t="s">
        <v>67</v>
      </c>
      <c r="B446" t="s">
        <v>673</v>
      </c>
      <c r="C446">
        <v>2</v>
      </c>
    </row>
    <row r="447" spans="1:3" x14ac:dyDescent="0.25">
      <c r="A447" t="s">
        <v>67</v>
      </c>
      <c r="B447" t="s">
        <v>669</v>
      </c>
      <c r="C447">
        <v>2</v>
      </c>
    </row>
    <row r="448" spans="1:3" x14ac:dyDescent="0.25">
      <c r="A448" t="s">
        <v>68</v>
      </c>
      <c r="B448" t="s">
        <v>666</v>
      </c>
      <c r="C448">
        <v>79</v>
      </c>
    </row>
    <row r="449" spans="1:3" x14ac:dyDescent="0.25">
      <c r="A449" t="s">
        <v>68</v>
      </c>
      <c r="B449" t="s">
        <v>665</v>
      </c>
      <c r="C449">
        <v>13</v>
      </c>
    </row>
    <row r="450" spans="1:3" x14ac:dyDescent="0.25">
      <c r="A450" t="s">
        <v>68</v>
      </c>
      <c r="B450" t="s">
        <v>667</v>
      </c>
      <c r="C450">
        <v>3</v>
      </c>
    </row>
    <row r="451" spans="1:3" x14ac:dyDescent="0.25">
      <c r="A451" t="s">
        <v>68</v>
      </c>
      <c r="B451" t="s">
        <v>675</v>
      </c>
      <c r="C451">
        <v>2</v>
      </c>
    </row>
    <row r="452" spans="1:3" x14ac:dyDescent="0.25">
      <c r="A452" t="s">
        <v>68</v>
      </c>
      <c r="B452" t="s">
        <v>696</v>
      </c>
      <c r="C452">
        <v>2</v>
      </c>
    </row>
    <row r="453" spans="1:3" x14ac:dyDescent="0.25">
      <c r="A453" t="s">
        <v>69</v>
      </c>
      <c r="B453" t="s">
        <v>665</v>
      </c>
      <c r="C453">
        <v>68</v>
      </c>
    </row>
    <row r="454" spans="1:3" x14ac:dyDescent="0.25">
      <c r="A454" t="s">
        <v>69</v>
      </c>
      <c r="B454" t="s">
        <v>666</v>
      </c>
      <c r="C454">
        <v>11</v>
      </c>
    </row>
    <row r="455" spans="1:3" x14ac:dyDescent="0.25">
      <c r="A455" t="s">
        <v>69</v>
      </c>
      <c r="B455" t="s">
        <v>672</v>
      </c>
      <c r="C455">
        <v>9</v>
      </c>
    </row>
    <row r="456" spans="1:3" x14ac:dyDescent="0.25">
      <c r="A456" t="s">
        <v>69</v>
      </c>
      <c r="B456" t="s">
        <v>675</v>
      </c>
      <c r="C456">
        <v>4</v>
      </c>
    </row>
    <row r="457" spans="1:3" x14ac:dyDescent="0.25">
      <c r="A457" t="s">
        <v>69</v>
      </c>
      <c r="B457" t="s">
        <v>669</v>
      </c>
      <c r="C457">
        <v>3</v>
      </c>
    </row>
    <row r="458" spans="1:3" x14ac:dyDescent="0.25">
      <c r="A458" t="s">
        <v>69</v>
      </c>
      <c r="B458" t="s">
        <v>668</v>
      </c>
      <c r="C458">
        <v>2</v>
      </c>
    </row>
    <row r="459" spans="1:3" x14ac:dyDescent="0.25">
      <c r="A459" t="s">
        <v>69</v>
      </c>
      <c r="B459" t="s">
        <v>670</v>
      </c>
      <c r="C459">
        <v>3</v>
      </c>
    </row>
    <row r="460" spans="1:3" x14ac:dyDescent="0.25">
      <c r="A460" t="s">
        <v>70</v>
      </c>
      <c r="B460" t="s">
        <v>665</v>
      </c>
      <c r="C460">
        <v>74</v>
      </c>
    </row>
    <row r="461" spans="1:3" x14ac:dyDescent="0.25">
      <c r="A461" t="s">
        <v>70</v>
      </c>
      <c r="B461" t="s">
        <v>666</v>
      </c>
      <c r="C461">
        <v>12</v>
      </c>
    </row>
    <row r="462" spans="1:3" x14ac:dyDescent="0.25">
      <c r="A462" t="s">
        <v>70</v>
      </c>
      <c r="B462" t="s">
        <v>667</v>
      </c>
      <c r="C462">
        <v>5</v>
      </c>
    </row>
    <row r="463" spans="1:3" x14ac:dyDescent="0.25">
      <c r="A463" t="s">
        <v>70</v>
      </c>
      <c r="B463" t="s">
        <v>672</v>
      </c>
      <c r="C463">
        <v>3</v>
      </c>
    </row>
    <row r="464" spans="1:3" x14ac:dyDescent="0.25">
      <c r="A464" t="s">
        <v>70</v>
      </c>
      <c r="B464" t="s">
        <v>668</v>
      </c>
      <c r="C464">
        <v>5</v>
      </c>
    </row>
    <row r="465" spans="1:3" x14ac:dyDescent="0.25">
      <c r="A465" t="s">
        <v>71</v>
      </c>
      <c r="B465" t="s">
        <v>666</v>
      </c>
      <c r="C465">
        <v>71</v>
      </c>
    </row>
    <row r="466" spans="1:3" x14ac:dyDescent="0.25">
      <c r="A466" t="s">
        <v>71</v>
      </c>
      <c r="B466" t="s">
        <v>665</v>
      </c>
      <c r="C466">
        <v>8</v>
      </c>
    </row>
    <row r="467" spans="1:3" x14ac:dyDescent="0.25">
      <c r="A467" t="s">
        <v>71</v>
      </c>
      <c r="B467" t="s">
        <v>667</v>
      </c>
      <c r="C467">
        <v>6</v>
      </c>
    </row>
    <row r="468" spans="1:3" x14ac:dyDescent="0.25">
      <c r="A468" t="s">
        <v>71</v>
      </c>
      <c r="B468" t="s">
        <v>670</v>
      </c>
      <c r="C468">
        <v>3</v>
      </c>
    </row>
    <row r="469" spans="1:3" x14ac:dyDescent="0.25">
      <c r="A469" t="s">
        <v>71</v>
      </c>
      <c r="B469" t="s">
        <v>675</v>
      </c>
      <c r="C469">
        <v>4</v>
      </c>
    </row>
    <row r="470" spans="1:3" x14ac:dyDescent="0.25">
      <c r="A470" t="s">
        <v>71</v>
      </c>
      <c r="B470" t="s">
        <v>697</v>
      </c>
      <c r="C470">
        <v>3</v>
      </c>
    </row>
    <row r="471" spans="1:3" x14ac:dyDescent="0.25">
      <c r="A471" t="s">
        <v>71</v>
      </c>
      <c r="B471" t="s">
        <v>673</v>
      </c>
      <c r="C471">
        <v>2</v>
      </c>
    </row>
    <row r="472" spans="1:3" x14ac:dyDescent="0.25">
      <c r="A472" t="s">
        <v>71</v>
      </c>
      <c r="B472" t="s">
        <v>679</v>
      </c>
      <c r="C472">
        <v>2</v>
      </c>
    </row>
    <row r="473" spans="1:3" x14ac:dyDescent="0.25">
      <c r="A473" t="s">
        <v>72</v>
      </c>
      <c r="B473" t="s">
        <v>665</v>
      </c>
      <c r="C473">
        <v>34.5</v>
      </c>
    </row>
    <row r="474" spans="1:3" x14ac:dyDescent="0.25">
      <c r="A474" t="s">
        <v>72</v>
      </c>
      <c r="B474" t="s">
        <v>668</v>
      </c>
      <c r="C474">
        <v>27</v>
      </c>
    </row>
    <row r="475" spans="1:3" x14ac:dyDescent="0.25">
      <c r="A475" t="s">
        <v>72</v>
      </c>
      <c r="B475" t="s">
        <v>666</v>
      </c>
      <c r="C475">
        <v>25.5</v>
      </c>
    </row>
    <row r="476" spans="1:3" x14ac:dyDescent="0.25">
      <c r="A476" t="s">
        <v>72</v>
      </c>
      <c r="B476" t="s">
        <v>670</v>
      </c>
      <c r="C476">
        <v>3</v>
      </c>
    </row>
    <row r="477" spans="1:3" x14ac:dyDescent="0.25">
      <c r="A477" t="s">
        <v>72</v>
      </c>
      <c r="B477" t="s">
        <v>667</v>
      </c>
      <c r="C477">
        <v>2</v>
      </c>
    </row>
    <row r="478" spans="1:3" x14ac:dyDescent="0.25">
      <c r="A478" t="s">
        <v>72</v>
      </c>
      <c r="B478" t="s">
        <v>698</v>
      </c>
      <c r="C478">
        <v>2</v>
      </c>
    </row>
    <row r="479" spans="1:3" x14ac:dyDescent="0.25">
      <c r="A479" t="s">
        <v>72</v>
      </c>
      <c r="B479" t="s">
        <v>675</v>
      </c>
      <c r="C479">
        <v>4</v>
      </c>
    </row>
    <row r="480" spans="1:3" x14ac:dyDescent="0.25">
      <c r="A480" t="s">
        <v>72</v>
      </c>
      <c r="B480" t="s">
        <v>699</v>
      </c>
      <c r="C480">
        <v>2</v>
      </c>
    </row>
    <row r="481" spans="1:3" x14ac:dyDescent="0.25">
      <c r="A481" t="s">
        <v>73</v>
      </c>
      <c r="B481" t="s">
        <v>672</v>
      </c>
      <c r="C481">
        <v>38.5</v>
      </c>
    </row>
    <row r="482" spans="1:3" x14ac:dyDescent="0.25">
      <c r="A482" t="s">
        <v>73</v>
      </c>
      <c r="B482" t="s">
        <v>665</v>
      </c>
      <c r="C482">
        <v>36.5</v>
      </c>
    </row>
    <row r="483" spans="1:3" x14ac:dyDescent="0.25">
      <c r="A483" t="s">
        <v>73</v>
      </c>
      <c r="B483" t="s">
        <v>668</v>
      </c>
      <c r="C483">
        <v>10</v>
      </c>
    </row>
    <row r="484" spans="1:3" x14ac:dyDescent="0.25">
      <c r="A484" t="s">
        <v>73</v>
      </c>
      <c r="B484" t="s">
        <v>669</v>
      </c>
      <c r="C484">
        <v>10</v>
      </c>
    </row>
    <row r="485" spans="1:3" x14ac:dyDescent="0.25">
      <c r="A485" t="s">
        <v>73</v>
      </c>
      <c r="B485" t="s">
        <v>675</v>
      </c>
      <c r="C485">
        <v>2</v>
      </c>
    </row>
    <row r="486" spans="1:3" x14ac:dyDescent="0.25">
      <c r="A486" t="s">
        <v>73</v>
      </c>
      <c r="B486" t="s">
        <v>670</v>
      </c>
      <c r="C486">
        <v>2</v>
      </c>
    </row>
    <row r="487" spans="1:3" x14ac:dyDescent="0.25">
      <c r="A487" t="s">
        <v>74</v>
      </c>
      <c r="B487" t="s">
        <v>665</v>
      </c>
      <c r="C487">
        <v>33</v>
      </c>
    </row>
    <row r="488" spans="1:3" x14ac:dyDescent="0.25">
      <c r="A488" t="s">
        <v>74</v>
      </c>
      <c r="B488" t="s">
        <v>669</v>
      </c>
      <c r="C488">
        <v>24</v>
      </c>
    </row>
    <row r="489" spans="1:3" x14ac:dyDescent="0.25">
      <c r="A489" t="s">
        <v>74</v>
      </c>
      <c r="B489" t="s">
        <v>672</v>
      </c>
      <c r="C489">
        <v>17</v>
      </c>
    </row>
    <row r="490" spans="1:3" x14ac:dyDescent="0.25">
      <c r="A490" t="s">
        <v>74</v>
      </c>
      <c r="B490" t="s">
        <v>667</v>
      </c>
      <c r="C490">
        <v>8</v>
      </c>
    </row>
    <row r="491" spans="1:3" x14ac:dyDescent="0.25">
      <c r="A491" t="s">
        <v>74</v>
      </c>
      <c r="B491" t="s">
        <v>668</v>
      </c>
      <c r="C491">
        <v>6</v>
      </c>
    </row>
    <row r="492" spans="1:3" x14ac:dyDescent="0.25">
      <c r="A492" t="s">
        <v>74</v>
      </c>
      <c r="B492" t="s">
        <v>666</v>
      </c>
      <c r="C492">
        <v>4</v>
      </c>
    </row>
    <row r="493" spans="1:3" x14ac:dyDescent="0.25">
      <c r="A493" t="s">
        <v>74</v>
      </c>
      <c r="B493" t="s">
        <v>673</v>
      </c>
      <c r="C493">
        <v>3</v>
      </c>
    </row>
    <row r="494" spans="1:3" x14ac:dyDescent="0.25">
      <c r="A494" t="s">
        <v>74</v>
      </c>
      <c r="B494" t="s">
        <v>676</v>
      </c>
      <c r="C494">
        <v>2</v>
      </c>
    </row>
    <row r="495" spans="1:3" x14ac:dyDescent="0.25">
      <c r="A495" t="s">
        <v>74</v>
      </c>
      <c r="B495" t="s">
        <v>674</v>
      </c>
      <c r="C495">
        <v>2</v>
      </c>
    </row>
    <row r="496" spans="1:3" x14ac:dyDescent="0.25">
      <c r="A496" t="s">
        <v>75</v>
      </c>
      <c r="B496" t="s">
        <v>666</v>
      </c>
      <c r="C496">
        <v>49</v>
      </c>
    </row>
    <row r="497" spans="1:3" x14ac:dyDescent="0.25">
      <c r="A497" t="s">
        <v>75</v>
      </c>
      <c r="B497" t="s">
        <v>665</v>
      </c>
      <c r="C497">
        <v>32</v>
      </c>
    </row>
    <row r="498" spans="1:3" x14ac:dyDescent="0.25">
      <c r="A498" t="s">
        <v>75</v>
      </c>
      <c r="B498" t="s">
        <v>667</v>
      </c>
      <c r="C498">
        <v>5</v>
      </c>
    </row>
    <row r="499" spans="1:3" x14ac:dyDescent="0.25">
      <c r="A499" t="s">
        <v>75</v>
      </c>
      <c r="B499" t="s">
        <v>672</v>
      </c>
      <c r="C499">
        <v>3</v>
      </c>
    </row>
    <row r="500" spans="1:3" x14ac:dyDescent="0.25">
      <c r="A500" t="s">
        <v>75</v>
      </c>
      <c r="B500" t="s">
        <v>680</v>
      </c>
      <c r="C500">
        <v>2</v>
      </c>
    </row>
    <row r="501" spans="1:3" x14ac:dyDescent="0.25">
      <c r="A501" t="s">
        <v>75</v>
      </c>
      <c r="B501" t="s">
        <v>668</v>
      </c>
      <c r="C501">
        <v>4</v>
      </c>
    </row>
    <row r="502" spans="1:3" x14ac:dyDescent="0.25">
      <c r="A502" t="s">
        <v>75</v>
      </c>
      <c r="B502" t="s">
        <v>674</v>
      </c>
      <c r="C502">
        <v>3</v>
      </c>
    </row>
    <row r="503" spans="1:3" x14ac:dyDescent="0.25">
      <c r="A503" t="s">
        <v>76</v>
      </c>
      <c r="B503" t="s">
        <v>666</v>
      </c>
      <c r="C503">
        <v>57</v>
      </c>
    </row>
    <row r="504" spans="1:3" x14ac:dyDescent="0.25">
      <c r="A504" t="s">
        <v>76</v>
      </c>
      <c r="B504" t="s">
        <v>665</v>
      </c>
      <c r="C504">
        <v>37</v>
      </c>
    </row>
    <row r="505" spans="1:3" x14ac:dyDescent="0.25">
      <c r="A505" t="s">
        <v>76</v>
      </c>
      <c r="B505" t="s">
        <v>672</v>
      </c>
      <c r="C505">
        <v>3</v>
      </c>
    </row>
    <row r="506" spans="1:3" x14ac:dyDescent="0.25">
      <c r="A506" t="s">
        <v>76</v>
      </c>
      <c r="B506" t="s">
        <v>667</v>
      </c>
      <c r="C506">
        <v>2</v>
      </c>
    </row>
    <row r="507" spans="1:3" x14ac:dyDescent="0.25">
      <c r="A507" t="s">
        <v>77</v>
      </c>
      <c r="B507" t="s">
        <v>665</v>
      </c>
      <c r="C507">
        <v>83</v>
      </c>
    </row>
    <row r="508" spans="1:3" x14ac:dyDescent="0.25">
      <c r="A508" t="s">
        <v>77</v>
      </c>
      <c r="B508" t="s">
        <v>666</v>
      </c>
      <c r="C508">
        <v>10</v>
      </c>
    </row>
    <row r="509" spans="1:3" x14ac:dyDescent="0.25">
      <c r="A509" t="s">
        <v>77</v>
      </c>
      <c r="B509" t="s">
        <v>668</v>
      </c>
      <c r="C509">
        <v>3</v>
      </c>
    </row>
    <row r="510" spans="1:3" x14ac:dyDescent="0.25">
      <c r="A510" t="s">
        <v>77</v>
      </c>
      <c r="B510" t="s">
        <v>667</v>
      </c>
      <c r="C510">
        <v>2</v>
      </c>
    </row>
    <row r="511" spans="1:3" x14ac:dyDescent="0.25">
      <c r="A511" t="s">
        <v>77</v>
      </c>
      <c r="B511" t="s">
        <v>669</v>
      </c>
      <c r="C511">
        <v>2</v>
      </c>
    </row>
    <row r="512" spans="1:3" x14ac:dyDescent="0.25">
      <c r="A512" t="s">
        <v>78</v>
      </c>
      <c r="B512" t="s">
        <v>668</v>
      </c>
      <c r="C512">
        <v>59.5</v>
      </c>
    </row>
    <row r="513" spans="1:3" x14ac:dyDescent="0.25">
      <c r="A513" t="s">
        <v>78</v>
      </c>
      <c r="B513" t="s">
        <v>667</v>
      </c>
      <c r="C513">
        <v>8</v>
      </c>
    </row>
    <row r="514" spans="1:3" x14ac:dyDescent="0.25">
      <c r="A514" t="s">
        <v>78</v>
      </c>
      <c r="B514" t="s">
        <v>666</v>
      </c>
      <c r="C514">
        <v>6.5</v>
      </c>
    </row>
    <row r="515" spans="1:3" x14ac:dyDescent="0.25">
      <c r="A515" t="s">
        <v>78</v>
      </c>
      <c r="B515" t="s">
        <v>669</v>
      </c>
      <c r="C515">
        <v>6</v>
      </c>
    </row>
    <row r="516" spans="1:3" x14ac:dyDescent="0.25">
      <c r="A516" t="s">
        <v>78</v>
      </c>
      <c r="B516" t="s">
        <v>672</v>
      </c>
      <c r="C516">
        <v>5</v>
      </c>
    </row>
    <row r="517" spans="1:3" x14ac:dyDescent="0.25">
      <c r="A517" t="s">
        <v>78</v>
      </c>
      <c r="B517" t="s">
        <v>665</v>
      </c>
      <c r="C517">
        <v>4</v>
      </c>
    </row>
    <row r="518" spans="1:3" x14ac:dyDescent="0.25">
      <c r="A518" t="s">
        <v>78</v>
      </c>
      <c r="B518" t="s">
        <v>675</v>
      </c>
      <c r="C518">
        <v>3</v>
      </c>
    </row>
    <row r="519" spans="1:3" x14ac:dyDescent="0.25">
      <c r="A519" t="s">
        <v>78</v>
      </c>
      <c r="B519" t="s">
        <v>673</v>
      </c>
      <c r="C519">
        <v>5</v>
      </c>
    </row>
    <row r="520" spans="1:3" x14ac:dyDescent="0.25">
      <c r="A520" t="s">
        <v>78</v>
      </c>
      <c r="B520" t="s">
        <v>682</v>
      </c>
      <c r="C520">
        <v>2</v>
      </c>
    </row>
    <row r="521" spans="1:3" x14ac:dyDescent="0.25">
      <c r="A521" t="s">
        <v>79</v>
      </c>
      <c r="B521" t="s">
        <v>668</v>
      </c>
      <c r="C521">
        <v>46</v>
      </c>
    </row>
    <row r="522" spans="1:3" x14ac:dyDescent="0.25">
      <c r="A522" t="s">
        <v>79</v>
      </c>
      <c r="B522" t="s">
        <v>666</v>
      </c>
      <c r="C522">
        <v>17.5</v>
      </c>
    </row>
    <row r="523" spans="1:3" x14ac:dyDescent="0.25">
      <c r="A523" t="s">
        <v>79</v>
      </c>
      <c r="B523" t="s">
        <v>665</v>
      </c>
      <c r="C523">
        <v>11.5</v>
      </c>
    </row>
    <row r="524" spans="1:3" x14ac:dyDescent="0.25">
      <c r="A524" t="s">
        <v>79</v>
      </c>
      <c r="B524" t="s">
        <v>667</v>
      </c>
      <c r="C524">
        <v>8</v>
      </c>
    </row>
    <row r="525" spans="1:3" x14ac:dyDescent="0.25">
      <c r="A525" t="s">
        <v>79</v>
      </c>
      <c r="B525" t="s">
        <v>670</v>
      </c>
      <c r="C525">
        <v>6</v>
      </c>
    </row>
    <row r="526" spans="1:3" x14ac:dyDescent="0.25">
      <c r="A526" t="s">
        <v>79</v>
      </c>
      <c r="B526" t="s">
        <v>669</v>
      </c>
      <c r="C526">
        <v>5</v>
      </c>
    </row>
    <row r="527" spans="1:3" x14ac:dyDescent="0.25">
      <c r="A527" t="s">
        <v>79</v>
      </c>
      <c r="B527" t="s">
        <v>672</v>
      </c>
      <c r="C527">
        <v>3</v>
      </c>
    </row>
    <row r="528" spans="1:3" x14ac:dyDescent="0.25">
      <c r="A528" t="s">
        <v>79</v>
      </c>
      <c r="B528" t="s">
        <v>688</v>
      </c>
      <c r="C528">
        <v>2</v>
      </c>
    </row>
    <row r="529" spans="1:3" x14ac:dyDescent="0.25">
      <c r="A529" t="s">
        <v>80</v>
      </c>
      <c r="B529" t="s">
        <v>665</v>
      </c>
      <c r="C529">
        <v>68</v>
      </c>
    </row>
    <row r="530" spans="1:3" x14ac:dyDescent="0.25">
      <c r="A530" t="s">
        <v>80</v>
      </c>
      <c r="B530" t="s">
        <v>669</v>
      </c>
      <c r="C530">
        <v>12</v>
      </c>
    </row>
    <row r="531" spans="1:3" x14ac:dyDescent="0.25">
      <c r="A531" t="s">
        <v>80</v>
      </c>
      <c r="B531" t="s">
        <v>666</v>
      </c>
      <c r="C531">
        <v>8</v>
      </c>
    </row>
    <row r="532" spans="1:3" x14ac:dyDescent="0.25">
      <c r="A532" t="s">
        <v>80</v>
      </c>
      <c r="B532" t="s">
        <v>672</v>
      </c>
      <c r="C532">
        <v>4</v>
      </c>
    </row>
    <row r="533" spans="1:3" x14ac:dyDescent="0.25">
      <c r="A533" t="s">
        <v>80</v>
      </c>
      <c r="B533" t="s">
        <v>668</v>
      </c>
      <c r="C533">
        <v>3</v>
      </c>
    </row>
    <row r="534" spans="1:3" x14ac:dyDescent="0.25">
      <c r="A534" t="s">
        <v>80</v>
      </c>
      <c r="B534" t="s">
        <v>670</v>
      </c>
      <c r="C534">
        <v>2</v>
      </c>
    </row>
    <row r="535" spans="1:3" x14ac:dyDescent="0.25">
      <c r="A535" t="s">
        <v>80</v>
      </c>
      <c r="B535" t="s">
        <v>667</v>
      </c>
      <c r="C535">
        <v>3</v>
      </c>
    </row>
    <row r="536" spans="1:3" x14ac:dyDescent="0.25">
      <c r="A536" t="s">
        <v>81</v>
      </c>
      <c r="B536" t="s">
        <v>666</v>
      </c>
      <c r="C536">
        <v>45.5</v>
      </c>
    </row>
    <row r="537" spans="1:3" x14ac:dyDescent="0.25">
      <c r="A537" t="s">
        <v>81</v>
      </c>
      <c r="B537" t="s">
        <v>665</v>
      </c>
      <c r="C537">
        <v>42.5</v>
      </c>
    </row>
    <row r="538" spans="1:3" x14ac:dyDescent="0.25">
      <c r="A538" t="s">
        <v>81</v>
      </c>
      <c r="B538" t="s">
        <v>667</v>
      </c>
      <c r="C538">
        <v>5</v>
      </c>
    </row>
    <row r="539" spans="1:3" x14ac:dyDescent="0.25">
      <c r="A539" t="s">
        <v>81</v>
      </c>
      <c r="B539" t="s">
        <v>675</v>
      </c>
      <c r="C539">
        <v>2</v>
      </c>
    </row>
    <row r="540" spans="1:3" x14ac:dyDescent="0.25">
      <c r="A540" t="s">
        <v>81</v>
      </c>
      <c r="B540" t="s">
        <v>668</v>
      </c>
      <c r="C540">
        <v>4</v>
      </c>
    </row>
    <row r="541" spans="1:3" x14ac:dyDescent="0.25">
      <c r="A541" t="s">
        <v>82</v>
      </c>
      <c r="B541" t="s">
        <v>665</v>
      </c>
      <c r="C541">
        <v>39.5</v>
      </c>
    </row>
    <row r="542" spans="1:3" x14ac:dyDescent="0.25">
      <c r="A542" t="s">
        <v>82</v>
      </c>
      <c r="B542" t="s">
        <v>672</v>
      </c>
      <c r="C542">
        <v>28</v>
      </c>
    </row>
    <row r="543" spans="1:3" x14ac:dyDescent="0.25">
      <c r="A543" t="s">
        <v>82</v>
      </c>
      <c r="B543" t="s">
        <v>669</v>
      </c>
      <c r="C543">
        <v>16.5</v>
      </c>
    </row>
    <row r="544" spans="1:3" x14ac:dyDescent="0.25">
      <c r="A544" t="s">
        <v>82</v>
      </c>
      <c r="B544" t="s">
        <v>670</v>
      </c>
      <c r="C544">
        <v>4</v>
      </c>
    </row>
    <row r="545" spans="1:3" x14ac:dyDescent="0.25">
      <c r="A545" t="s">
        <v>82</v>
      </c>
      <c r="B545" t="s">
        <v>666</v>
      </c>
      <c r="C545">
        <v>3</v>
      </c>
    </row>
    <row r="546" spans="1:3" x14ac:dyDescent="0.25">
      <c r="A546" t="s">
        <v>82</v>
      </c>
      <c r="B546" t="s">
        <v>696</v>
      </c>
      <c r="C546">
        <v>3</v>
      </c>
    </row>
    <row r="547" spans="1:3" x14ac:dyDescent="0.25">
      <c r="A547" t="s">
        <v>82</v>
      </c>
      <c r="B547" t="s">
        <v>688</v>
      </c>
      <c r="C547">
        <v>2</v>
      </c>
    </row>
    <row r="548" spans="1:3" x14ac:dyDescent="0.25">
      <c r="A548" t="s">
        <v>82</v>
      </c>
      <c r="B548" t="s">
        <v>668</v>
      </c>
      <c r="C548">
        <v>2</v>
      </c>
    </row>
    <row r="549" spans="1:3" x14ac:dyDescent="0.25">
      <c r="A549" t="s">
        <v>82</v>
      </c>
      <c r="B549" t="s">
        <v>700</v>
      </c>
      <c r="C549">
        <v>2</v>
      </c>
    </row>
    <row r="550" spans="1:3" x14ac:dyDescent="0.25">
      <c r="A550" t="s">
        <v>83</v>
      </c>
      <c r="B550" t="s">
        <v>675</v>
      </c>
      <c r="C550">
        <v>46</v>
      </c>
    </row>
    <row r="551" spans="1:3" x14ac:dyDescent="0.25">
      <c r="A551" t="s">
        <v>83</v>
      </c>
      <c r="B551" t="s">
        <v>666</v>
      </c>
      <c r="C551">
        <v>32.5</v>
      </c>
    </row>
    <row r="552" spans="1:3" x14ac:dyDescent="0.25">
      <c r="A552" t="s">
        <v>83</v>
      </c>
      <c r="B552" t="s">
        <v>665</v>
      </c>
      <c r="C552">
        <v>8</v>
      </c>
    </row>
    <row r="553" spans="1:3" x14ac:dyDescent="0.25">
      <c r="A553" t="s">
        <v>83</v>
      </c>
      <c r="B553" t="s">
        <v>670</v>
      </c>
      <c r="C553">
        <v>4</v>
      </c>
    </row>
    <row r="554" spans="1:3" x14ac:dyDescent="0.25">
      <c r="A554" t="s">
        <v>83</v>
      </c>
      <c r="B554" t="s">
        <v>672</v>
      </c>
      <c r="C554">
        <v>2.5</v>
      </c>
    </row>
    <row r="555" spans="1:3" x14ac:dyDescent="0.25">
      <c r="A555" t="s">
        <v>83</v>
      </c>
      <c r="B555" t="s">
        <v>668</v>
      </c>
      <c r="C555">
        <v>3</v>
      </c>
    </row>
    <row r="556" spans="1:3" x14ac:dyDescent="0.25">
      <c r="A556" t="s">
        <v>83</v>
      </c>
      <c r="B556" t="s">
        <v>669</v>
      </c>
      <c r="C556">
        <v>2</v>
      </c>
    </row>
    <row r="557" spans="1:3" x14ac:dyDescent="0.25">
      <c r="A557" t="s">
        <v>83</v>
      </c>
      <c r="B557" t="s">
        <v>679</v>
      </c>
      <c r="C557">
        <v>2</v>
      </c>
    </row>
    <row r="558" spans="1:3" x14ac:dyDescent="0.25">
      <c r="A558" t="s">
        <v>84</v>
      </c>
      <c r="B558" t="s">
        <v>672</v>
      </c>
      <c r="C558">
        <v>49</v>
      </c>
    </row>
    <row r="559" spans="1:3" x14ac:dyDescent="0.25">
      <c r="A559" t="s">
        <v>84</v>
      </c>
      <c r="B559" t="s">
        <v>665</v>
      </c>
      <c r="C559">
        <v>18</v>
      </c>
    </row>
    <row r="560" spans="1:3" x14ac:dyDescent="0.25">
      <c r="A560" t="s">
        <v>84</v>
      </c>
      <c r="B560" t="s">
        <v>667</v>
      </c>
      <c r="C560">
        <v>12</v>
      </c>
    </row>
    <row r="561" spans="1:3" x14ac:dyDescent="0.25">
      <c r="A561" t="s">
        <v>84</v>
      </c>
      <c r="B561" t="s">
        <v>669</v>
      </c>
      <c r="C561">
        <v>8</v>
      </c>
    </row>
    <row r="562" spans="1:3" x14ac:dyDescent="0.25">
      <c r="A562" t="s">
        <v>84</v>
      </c>
      <c r="B562" t="s">
        <v>666</v>
      </c>
      <c r="C562">
        <v>6</v>
      </c>
    </row>
    <row r="563" spans="1:3" x14ac:dyDescent="0.25">
      <c r="A563" t="s">
        <v>84</v>
      </c>
      <c r="B563" t="s">
        <v>675</v>
      </c>
      <c r="C563">
        <v>2</v>
      </c>
    </row>
    <row r="564" spans="1:3" x14ac:dyDescent="0.25">
      <c r="A564" t="s">
        <v>84</v>
      </c>
      <c r="B564" t="s">
        <v>670</v>
      </c>
      <c r="C564">
        <v>2</v>
      </c>
    </row>
    <row r="565" spans="1:3" x14ac:dyDescent="0.25">
      <c r="A565" t="s">
        <v>84</v>
      </c>
      <c r="B565" t="s">
        <v>668</v>
      </c>
      <c r="C565">
        <v>2</v>
      </c>
    </row>
    <row r="566" spans="1:3" x14ac:dyDescent="0.25">
      <c r="A566" t="s">
        <v>85</v>
      </c>
      <c r="B566" t="s">
        <v>666</v>
      </c>
      <c r="C566">
        <v>36.5</v>
      </c>
    </row>
    <row r="567" spans="1:3" x14ac:dyDescent="0.25">
      <c r="A567" t="s">
        <v>85</v>
      </c>
      <c r="B567" t="s">
        <v>665</v>
      </c>
      <c r="C567">
        <v>36.5</v>
      </c>
    </row>
    <row r="568" spans="1:3" x14ac:dyDescent="0.25">
      <c r="A568" t="s">
        <v>85</v>
      </c>
      <c r="B568" t="s">
        <v>667</v>
      </c>
      <c r="C568">
        <v>12</v>
      </c>
    </row>
    <row r="569" spans="1:3" x14ac:dyDescent="0.25">
      <c r="A569" t="s">
        <v>85</v>
      </c>
      <c r="B569" t="s">
        <v>672</v>
      </c>
      <c r="C569">
        <v>7</v>
      </c>
    </row>
    <row r="570" spans="1:3" x14ac:dyDescent="0.25">
      <c r="A570" t="s">
        <v>85</v>
      </c>
      <c r="B570" t="s">
        <v>670</v>
      </c>
      <c r="C570">
        <v>2</v>
      </c>
    </row>
    <row r="571" spans="1:3" x14ac:dyDescent="0.25">
      <c r="A571" t="s">
        <v>85</v>
      </c>
      <c r="B571" t="s">
        <v>675</v>
      </c>
      <c r="C571">
        <v>3</v>
      </c>
    </row>
    <row r="572" spans="1:3" x14ac:dyDescent="0.25">
      <c r="A572" t="s">
        <v>85</v>
      </c>
      <c r="B572" t="s">
        <v>669</v>
      </c>
      <c r="C572">
        <v>2</v>
      </c>
    </row>
    <row r="573" spans="1:3" x14ac:dyDescent="0.25">
      <c r="A573" t="s">
        <v>86</v>
      </c>
      <c r="B573" t="s">
        <v>665</v>
      </c>
      <c r="C573">
        <v>49.5</v>
      </c>
    </row>
    <row r="574" spans="1:3" x14ac:dyDescent="0.25">
      <c r="A574" t="s">
        <v>86</v>
      </c>
      <c r="B574" t="s">
        <v>672</v>
      </c>
      <c r="C574">
        <v>16.5</v>
      </c>
    </row>
    <row r="575" spans="1:3" x14ac:dyDescent="0.25">
      <c r="A575" t="s">
        <v>86</v>
      </c>
      <c r="B575" t="s">
        <v>669</v>
      </c>
      <c r="C575">
        <v>13</v>
      </c>
    </row>
    <row r="576" spans="1:3" x14ac:dyDescent="0.25">
      <c r="A576" t="s">
        <v>86</v>
      </c>
      <c r="B576" t="s">
        <v>675</v>
      </c>
      <c r="C576">
        <v>10</v>
      </c>
    </row>
    <row r="577" spans="1:3" x14ac:dyDescent="0.25">
      <c r="A577" t="s">
        <v>86</v>
      </c>
      <c r="B577" t="s">
        <v>668</v>
      </c>
      <c r="C577">
        <v>9</v>
      </c>
    </row>
    <row r="578" spans="1:3" x14ac:dyDescent="0.25">
      <c r="A578" t="s">
        <v>86</v>
      </c>
      <c r="B578" t="s">
        <v>701</v>
      </c>
      <c r="C578">
        <v>2</v>
      </c>
    </row>
    <row r="579" spans="1:3" x14ac:dyDescent="0.25">
      <c r="A579" t="s">
        <v>87</v>
      </c>
      <c r="B579" t="s">
        <v>666</v>
      </c>
      <c r="C579">
        <v>51</v>
      </c>
    </row>
    <row r="580" spans="1:3" x14ac:dyDescent="0.25">
      <c r="A580" t="s">
        <v>87</v>
      </c>
      <c r="B580" t="s">
        <v>665</v>
      </c>
      <c r="C580">
        <v>17</v>
      </c>
    </row>
    <row r="581" spans="1:3" x14ac:dyDescent="0.25">
      <c r="A581" t="s">
        <v>87</v>
      </c>
      <c r="B581" t="s">
        <v>675</v>
      </c>
      <c r="C581">
        <v>8</v>
      </c>
    </row>
    <row r="582" spans="1:3" x14ac:dyDescent="0.25">
      <c r="A582" t="s">
        <v>87</v>
      </c>
      <c r="B582" t="s">
        <v>667</v>
      </c>
      <c r="C582">
        <v>8</v>
      </c>
    </row>
    <row r="583" spans="1:3" x14ac:dyDescent="0.25">
      <c r="A583" t="s">
        <v>87</v>
      </c>
      <c r="B583" t="s">
        <v>672</v>
      </c>
      <c r="C583">
        <v>8</v>
      </c>
    </row>
    <row r="584" spans="1:3" x14ac:dyDescent="0.25">
      <c r="A584" t="s">
        <v>87</v>
      </c>
      <c r="B584" t="s">
        <v>668</v>
      </c>
      <c r="C584">
        <v>4</v>
      </c>
    </row>
    <row r="585" spans="1:3" x14ac:dyDescent="0.25">
      <c r="A585" t="s">
        <v>87</v>
      </c>
      <c r="B585" t="s">
        <v>673</v>
      </c>
      <c r="C585">
        <v>2</v>
      </c>
    </row>
    <row r="586" spans="1:3" x14ac:dyDescent="0.25">
      <c r="A586" t="s">
        <v>87</v>
      </c>
      <c r="B586" t="s">
        <v>686</v>
      </c>
      <c r="C586">
        <v>2</v>
      </c>
    </row>
    <row r="587" spans="1:3" x14ac:dyDescent="0.25">
      <c r="A587" t="s">
        <v>88</v>
      </c>
      <c r="B587" t="s">
        <v>669</v>
      </c>
      <c r="C587">
        <v>35.5</v>
      </c>
    </row>
    <row r="588" spans="1:3" x14ac:dyDescent="0.25">
      <c r="A588" t="s">
        <v>88</v>
      </c>
      <c r="B588" t="s">
        <v>665</v>
      </c>
      <c r="C588">
        <v>26.5</v>
      </c>
    </row>
    <row r="589" spans="1:3" x14ac:dyDescent="0.25">
      <c r="A589" t="s">
        <v>88</v>
      </c>
      <c r="B589" t="s">
        <v>672</v>
      </c>
      <c r="C589">
        <v>8</v>
      </c>
    </row>
    <row r="590" spans="1:3" x14ac:dyDescent="0.25">
      <c r="A590" t="s">
        <v>88</v>
      </c>
      <c r="B590" t="s">
        <v>668</v>
      </c>
      <c r="C590">
        <v>8</v>
      </c>
    </row>
    <row r="591" spans="1:3" x14ac:dyDescent="0.25">
      <c r="A591" t="s">
        <v>88</v>
      </c>
      <c r="B591" t="s">
        <v>675</v>
      </c>
      <c r="C591">
        <v>4</v>
      </c>
    </row>
    <row r="592" spans="1:3" x14ac:dyDescent="0.25">
      <c r="A592" t="s">
        <v>88</v>
      </c>
      <c r="B592" t="s">
        <v>667</v>
      </c>
      <c r="C592">
        <v>4</v>
      </c>
    </row>
    <row r="593" spans="1:3" x14ac:dyDescent="0.25">
      <c r="A593" t="s">
        <v>88</v>
      </c>
      <c r="B593" t="s">
        <v>670</v>
      </c>
      <c r="C593">
        <v>4</v>
      </c>
    </row>
    <row r="594" spans="1:3" x14ac:dyDescent="0.25">
      <c r="A594" t="s">
        <v>88</v>
      </c>
      <c r="B594" t="s">
        <v>680</v>
      </c>
      <c r="C594">
        <v>3</v>
      </c>
    </row>
    <row r="595" spans="1:3" x14ac:dyDescent="0.25">
      <c r="A595" t="s">
        <v>88</v>
      </c>
      <c r="B595" t="s">
        <v>673</v>
      </c>
      <c r="C595">
        <v>3</v>
      </c>
    </row>
    <row r="596" spans="1:3" x14ac:dyDescent="0.25">
      <c r="A596" t="s">
        <v>88</v>
      </c>
      <c r="B596" t="s">
        <v>666</v>
      </c>
      <c r="C596">
        <v>3</v>
      </c>
    </row>
    <row r="597" spans="1:3" x14ac:dyDescent="0.25">
      <c r="A597" t="s">
        <v>88</v>
      </c>
      <c r="B597" t="s">
        <v>702</v>
      </c>
      <c r="C597">
        <v>2</v>
      </c>
    </row>
    <row r="598" spans="1:3" x14ac:dyDescent="0.25">
      <c r="A598" t="s">
        <v>89</v>
      </c>
      <c r="B598" t="s">
        <v>666</v>
      </c>
      <c r="C598">
        <v>32.5</v>
      </c>
    </row>
    <row r="599" spans="1:3" x14ac:dyDescent="0.25">
      <c r="A599" t="s">
        <v>89</v>
      </c>
      <c r="B599" t="s">
        <v>665</v>
      </c>
      <c r="C599">
        <v>22.5</v>
      </c>
    </row>
    <row r="600" spans="1:3" x14ac:dyDescent="0.25">
      <c r="A600" t="s">
        <v>89</v>
      </c>
      <c r="B600" t="s">
        <v>669</v>
      </c>
      <c r="C600">
        <v>9</v>
      </c>
    </row>
    <row r="601" spans="1:3" x14ac:dyDescent="0.25">
      <c r="A601" t="s">
        <v>89</v>
      </c>
      <c r="B601" t="s">
        <v>675</v>
      </c>
      <c r="C601">
        <v>9</v>
      </c>
    </row>
    <row r="602" spans="1:3" x14ac:dyDescent="0.25">
      <c r="A602" t="s">
        <v>89</v>
      </c>
      <c r="B602" t="s">
        <v>670</v>
      </c>
      <c r="C602">
        <v>6</v>
      </c>
    </row>
    <row r="603" spans="1:3" x14ac:dyDescent="0.25">
      <c r="A603" t="s">
        <v>89</v>
      </c>
      <c r="B603" t="s">
        <v>676</v>
      </c>
      <c r="C603">
        <v>6</v>
      </c>
    </row>
    <row r="604" spans="1:3" x14ac:dyDescent="0.25">
      <c r="A604" t="s">
        <v>89</v>
      </c>
      <c r="B604" t="s">
        <v>667</v>
      </c>
      <c r="C604">
        <v>4</v>
      </c>
    </row>
    <row r="605" spans="1:3" x14ac:dyDescent="0.25">
      <c r="A605" t="s">
        <v>89</v>
      </c>
      <c r="B605" t="s">
        <v>672</v>
      </c>
      <c r="C605">
        <v>4</v>
      </c>
    </row>
    <row r="606" spans="1:3" x14ac:dyDescent="0.25">
      <c r="A606" t="s">
        <v>89</v>
      </c>
      <c r="B606" t="s">
        <v>703</v>
      </c>
      <c r="C606">
        <v>2</v>
      </c>
    </row>
    <row r="607" spans="1:3" x14ac:dyDescent="0.25">
      <c r="A607" t="s">
        <v>89</v>
      </c>
      <c r="B607" t="s">
        <v>673</v>
      </c>
      <c r="C607">
        <v>3</v>
      </c>
    </row>
    <row r="608" spans="1:3" x14ac:dyDescent="0.25">
      <c r="A608" t="s">
        <v>89</v>
      </c>
      <c r="B608" t="s">
        <v>678</v>
      </c>
      <c r="C608">
        <v>2</v>
      </c>
    </row>
    <row r="609" spans="1:3" x14ac:dyDescent="0.25">
      <c r="A609" t="s">
        <v>90</v>
      </c>
      <c r="B609" t="s">
        <v>665</v>
      </c>
      <c r="C609">
        <v>35</v>
      </c>
    </row>
    <row r="610" spans="1:3" x14ac:dyDescent="0.25">
      <c r="A610" t="s">
        <v>90</v>
      </c>
      <c r="B610" t="s">
        <v>666</v>
      </c>
      <c r="C610">
        <v>26</v>
      </c>
    </row>
    <row r="611" spans="1:3" x14ac:dyDescent="0.25">
      <c r="A611" t="s">
        <v>90</v>
      </c>
      <c r="B611" t="s">
        <v>667</v>
      </c>
      <c r="C611">
        <v>8</v>
      </c>
    </row>
    <row r="612" spans="1:3" x14ac:dyDescent="0.25">
      <c r="A612" t="s">
        <v>90</v>
      </c>
      <c r="B612" t="s">
        <v>668</v>
      </c>
      <c r="C612">
        <v>6</v>
      </c>
    </row>
    <row r="613" spans="1:3" x14ac:dyDescent="0.25">
      <c r="A613" t="s">
        <v>90</v>
      </c>
      <c r="B613" t="s">
        <v>672</v>
      </c>
      <c r="C613">
        <v>5</v>
      </c>
    </row>
    <row r="614" spans="1:3" x14ac:dyDescent="0.25">
      <c r="A614" t="s">
        <v>90</v>
      </c>
      <c r="B614" t="s">
        <v>673</v>
      </c>
      <c r="C614">
        <v>5</v>
      </c>
    </row>
    <row r="615" spans="1:3" x14ac:dyDescent="0.25">
      <c r="A615" t="s">
        <v>90</v>
      </c>
      <c r="B615" t="s">
        <v>670</v>
      </c>
      <c r="C615">
        <v>4</v>
      </c>
    </row>
    <row r="616" spans="1:3" x14ac:dyDescent="0.25">
      <c r="A616" t="s">
        <v>90</v>
      </c>
      <c r="B616" t="s">
        <v>675</v>
      </c>
      <c r="C616">
        <v>3</v>
      </c>
    </row>
    <row r="617" spans="1:3" x14ac:dyDescent="0.25">
      <c r="A617" t="s">
        <v>90</v>
      </c>
      <c r="B617" t="s">
        <v>680</v>
      </c>
      <c r="C617">
        <v>2</v>
      </c>
    </row>
    <row r="618" spans="1:3" x14ac:dyDescent="0.25">
      <c r="A618" t="s">
        <v>90</v>
      </c>
      <c r="B618" t="s">
        <v>676</v>
      </c>
      <c r="C618">
        <v>5</v>
      </c>
    </row>
    <row r="619" spans="1:3" x14ac:dyDescent="0.25">
      <c r="A619" t="s">
        <v>91</v>
      </c>
      <c r="B619" t="s">
        <v>666</v>
      </c>
      <c r="C619">
        <v>43</v>
      </c>
    </row>
    <row r="620" spans="1:3" x14ac:dyDescent="0.25">
      <c r="A620" t="s">
        <v>91</v>
      </c>
      <c r="B620" t="s">
        <v>665</v>
      </c>
      <c r="C620">
        <v>15</v>
      </c>
    </row>
    <row r="621" spans="1:3" x14ac:dyDescent="0.25">
      <c r="A621" t="s">
        <v>91</v>
      </c>
      <c r="B621" t="s">
        <v>675</v>
      </c>
      <c r="C621">
        <v>12</v>
      </c>
    </row>
    <row r="622" spans="1:3" x14ac:dyDescent="0.25">
      <c r="A622" t="s">
        <v>91</v>
      </c>
      <c r="B622" t="s">
        <v>672</v>
      </c>
      <c r="C622">
        <v>12</v>
      </c>
    </row>
    <row r="623" spans="1:3" x14ac:dyDescent="0.25">
      <c r="A623" t="s">
        <v>91</v>
      </c>
      <c r="B623" t="s">
        <v>667</v>
      </c>
      <c r="C623">
        <v>8</v>
      </c>
    </row>
    <row r="624" spans="1:3" x14ac:dyDescent="0.25">
      <c r="A624" t="s">
        <v>91</v>
      </c>
      <c r="B624" t="s">
        <v>669</v>
      </c>
      <c r="C624">
        <v>3</v>
      </c>
    </row>
    <row r="625" spans="1:3" x14ac:dyDescent="0.25">
      <c r="A625" t="s">
        <v>91</v>
      </c>
      <c r="B625" t="s">
        <v>676</v>
      </c>
      <c r="C625">
        <v>2</v>
      </c>
    </row>
    <row r="626" spans="1:3" x14ac:dyDescent="0.25">
      <c r="A626" t="s">
        <v>91</v>
      </c>
      <c r="B626" t="s">
        <v>681</v>
      </c>
      <c r="C626">
        <v>2</v>
      </c>
    </row>
    <row r="627" spans="1:3" x14ac:dyDescent="0.25">
      <c r="A627" t="s">
        <v>91</v>
      </c>
      <c r="B627" t="s">
        <v>704</v>
      </c>
      <c r="C627">
        <v>2</v>
      </c>
    </row>
    <row r="628" spans="1:3" x14ac:dyDescent="0.25">
      <c r="A628" t="s">
        <v>91</v>
      </c>
      <c r="B628" t="s">
        <v>3</v>
      </c>
      <c r="C628" t="e">
        <v>#VALUE!</v>
      </c>
    </row>
    <row r="629" spans="1:3" x14ac:dyDescent="0.25">
      <c r="A629" t="s">
        <v>92</v>
      </c>
      <c r="B629" t="s">
        <v>666</v>
      </c>
      <c r="C629">
        <v>60.5</v>
      </c>
    </row>
    <row r="630" spans="1:3" x14ac:dyDescent="0.25">
      <c r="A630" t="s">
        <v>92</v>
      </c>
      <c r="B630" t="s">
        <v>665</v>
      </c>
      <c r="C630">
        <v>22.5</v>
      </c>
    </row>
    <row r="631" spans="1:3" x14ac:dyDescent="0.25">
      <c r="A631" t="s">
        <v>92</v>
      </c>
      <c r="B631" t="s">
        <v>680</v>
      </c>
      <c r="C631">
        <v>8</v>
      </c>
    </row>
    <row r="632" spans="1:3" x14ac:dyDescent="0.25">
      <c r="A632" t="s">
        <v>92</v>
      </c>
      <c r="B632" t="s">
        <v>681</v>
      </c>
      <c r="C632">
        <v>7</v>
      </c>
    </row>
    <row r="633" spans="1:3" x14ac:dyDescent="0.25">
      <c r="A633" t="s">
        <v>93</v>
      </c>
      <c r="B633" t="s">
        <v>666</v>
      </c>
      <c r="C633">
        <v>58.5</v>
      </c>
    </row>
    <row r="634" spans="1:3" x14ac:dyDescent="0.25">
      <c r="A634" t="s">
        <v>93</v>
      </c>
      <c r="B634" t="s">
        <v>665</v>
      </c>
      <c r="C634">
        <v>11</v>
      </c>
    </row>
    <row r="635" spans="1:3" x14ac:dyDescent="0.25">
      <c r="A635" t="s">
        <v>93</v>
      </c>
      <c r="B635" t="s">
        <v>668</v>
      </c>
      <c r="C635">
        <v>10</v>
      </c>
    </row>
    <row r="636" spans="1:3" x14ac:dyDescent="0.25">
      <c r="A636" t="s">
        <v>93</v>
      </c>
      <c r="B636" t="s">
        <v>669</v>
      </c>
      <c r="C636">
        <v>9</v>
      </c>
    </row>
    <row r="637" spans="1:3" x14ac:dyDescent="0.25">
      <c r="A637" t="s">
        <v>93</v>
      </c>
      <c r="B637" t="s">
        <v>672</v>
      </c>
      <c r="C637">
        <v>6</v>
      </c>
    </row>
    <row r="638" spans="1:3" x14ac:dyDescent="0.25">
      <c r="A638" t="s">
        <v>93</v>
      </c>
      <c r="B638" t="s">
        <v>667</v>
      </c>
      <c r="C638">
        <v>4</v>
      </c>
    </row>
    <row r="639" spans="1:3" x14ac:dyDescent="0.25">
      <c r="A639" t="s">
        <v>94</v>
      </c>
      <c r="B639" t="s">
        <v>666</v>
      </c>
      <c r="C639">
        <v>42.5</v>
      </c>
    </row>
    <row r="640" spans="1:3" x14ac:dyDescent="0.25">
      <c r="A640" t="s">
        <v>94</v>
      </c>
      <c r="B640" t="s">
        <v>667</v>
      </c>
      <c r="C640">
        <v>14</v>
      </c>
    </row>
    <row r="641" spans="1:3" x14ac:dyDescent="0.25">
      <c r="A641" t="s">
        <v>94</v>
      </c>
      <c r="B641" t="s">
        <v>676</v>
      </c>
      <c r="C641">
        <v>13.5</v>
      </c>
    </row>
    <row r="642" spans="1:3" x14ac:dyDescent="0.25">
      <c r="A642" t="s">
        <v>94</v>
      </c>
      <c r="B642" t="s">
        <v>670</v>
      </c>
      <c r="C642">
        <v>12</v>
      </c>
    </row>
    <row r="643" spans="1:3" x14ac:dyDescent="0.25">
      <c r="A643" t="s">
        <v>94</v>
      </c>
      <c r="B643" t="s">
        <v>673</v>
      </c>
      <c r="C643">
        <v>4</v>
      </c>
    </row>
    <row r="644" spans="1:3" x14ac:dyDescent="0.25">
      <c r="A644" t="s">
        <v>94</v>
      </c>
      <c r="B644" t="s">
        <v>675</v>
      </c>
      <c r="C644">
        <v>4</v>
      </c>
    </row>
    <row r="645" spans="1:3" x14ac:dyDescent="0.25">
      <c r="A645" t="s">
        <v>94</v>
      </c>
      <c r="B645" t="s">
        <v>665</v>
      </c>
      <c r="C645">
        <v>2</v>
      </c>
    </row>
    <row r="646" spans="1:3" x14ac:dyDescent="0.25">
      <c r="A646" t="s">
        <v>94</v>
      </c>
      <c r="B646" t="s">
        <v>668</v>
      </c>
      <c r="C646">
        <v>2</v>
      </c>
    </row>
    <row r="647" spans="1:3" x14ac:dyDescent="0.25">
      <c r="A647" t="s">
        <v>94</v>
      </c>
      <c r="B647" t="s">
        <v>705</v>
      </c>
      <c r="C647">
        <v>3</v>
      </c>
    </row>
    <row r="648" spans="1:3" x14ac:dyDescent="0.25">
      <c r="A648" t="s">
        <v>94</v>
      </c>
      <c r="B648" t="s">
        <v>674</v>
      </c>
      <c r="C648">
        <v>2</v>
      </c>
    </row>
    <row r="649" spans="1:3" x14ac:dyDescent="0.25">
      <c r="A649" t="s">
        <v>95</v>
      </c>
      <c r="B649" t="s">
        <v>666</v>
      </c>
      <c r="C649">
        <v>48</v>
      </c>
    </row>
    <row r="650" spans="1:3" x14ac:dyDescent="0.25">
      <c r="A650" t="s">
        <v>95</v>
      </c>
      <c r="B650" t="s">
        <v>676</v>
      </c>
      <c r="C650">
        <v>28</v>
      </c>
    </row>
    <row r="651" spans="1:3" x14ac:dyDescent="0.25">
      <c r="A651" t="s">
        <v>95</v>
      </c>
      <c r="B651" t="s">
        <v>670</v>
      </c>
      <c r="C651">
        <v>8</v>
      </c>
    </row>
    <row r="652" spans="1:3" x14ac:dyDescent="0.25">
      <c r="A652" t="s">
        <v>95</v>
      </c>
      <c r="B652" t="s">
        <v>667</v>
      </c>
      <c r="C652">
        <v>8</v>
      </c>
    </row>
    <row r="653" spans="1:3" x14ac:dyDescent="0.25">
      <c r="A653" t="s">
        <v>95</v>
      </c>
      <c r="B653" t="s">
        <v>680</v>
      </c>
      <c r="C653">
        <v>3</v>
      </c>
    </row>
    <row r="654" spans="1:3" x14ac:dyDescent="0.25">
      <c r="A654" t="s">
        <v>95</v>
      </c>
      <c r="B654" t="s">
        <v>684</v>
      </c>
      <c r="C654">
        <v>3</v>
      </c>
    </row>
    <row r="655" spans="1:3" x14ac:dyDescent="0.25">
      <c r="A655" t="s">
        <v>95</v>
      </c>
      <c r="B655" t="s">
        <v>696</v>
      </c>
      <c r="C655">
        <v>2</v>
      </c>
    </row>
    <row r="656" spans="1:3" x14ac:dyDescent="0.25">
      <c r="A656" t="s">
        <v>96</v>
      </c>
      <c r="B656" t="s">
        <v>666</v>
      </c>
      <c r="C656">
        <v>66</v>
      </c>
    </row>
    <row r="657" spans="1:3" x14ac:dyDescent="0.25">
      <c r="A657" t="s">
        <v>96</v>
      </c>
      <c r="B657" t="s">
        <v>676</v>
      </c>
      <c r="C657">
        <v>11.5</v>
      </c>
    </row>
    <row r="658" spans="1:3" x14ac:dyDescent="0.25">
      <c r="A658" t="s">
        <v>96</v>
      </c>
      <c r="B658" t="s">
        <v>670</v>
      </c>
      <c r="C658">
        <v>7.5</v>
      </c>
    </row>
    <row r="659" spans="1:3" x14ac:dyDescent="0.25">
      <c r="A659" t="s">
        <v>96</v>
      </c>
      <c r="B659" t="s">
        <v>675</v>
      </c>
      <c r="C659">
        <v>5</v>
      </c>
    </row>
    <row r="660" spans="1:3" x14ac:dyDescent="0.25">
      <c r="A660" t="s">
        <v>96</v>
      </c>
      <c r="B660" t="s">
        <v>668</v>
      </c>
      <c r="C660">
        <v>3</v>
      </c>
    </row>
    <row r="661" spans="1:3" x14ac:dyDescent="0.25">
      <c r="A661" t="s">
        <v>96</v>
      </c>
      <c r="B661" t="s">
        <v>669</v>
      </c>
      <c r="C661">
        <v>2</v>
      </c>
    </row>
    <row r="662" spans="1:3" x14ac:dyDescent="0.25">
      <c r="A662" t="s">
        <v>96</v>
      </c>
      <c r="B662" t="s">
        <v>665</v>
      </c>
      <c r="C662">
        <v>3</v>
      </c>
    </row>
    <row r="663" spans="1:3" x14ac:dyDescent="0.25">
      <c r="A663" t="s">
        <v>97</v>
      </c>
      <c r="B663" t="s">
        <v>670</v>
      </c>
      <c r="C663">
        <v>23.5</v>
      </c>
    </row>
    <row r="664" spans="1:3" x14ac:dyDescent="0.25">
      <c r="A664" t="s">
        <v>97</v>
      </c>
      <c r="B664" t="s">
        <v>675</v>
      </c>
      <c r="C664">
        <v>21</v>
      </c>
    </row>
    <row r="665" spans="1:3" x14ac:dyDescent="0.25">
      <c r="A665" t="s">
        <v>97</v>
      </c>
      <c r="B665" t="s">
        <v>666</v>
      </c>
      <c r="C665">
        <v>18</v>
      </c>
    </row>
    <row r="666" spans="1:3" x14ac:dyDescent="0.25">
      <c r="A666" t="s">
        <v>97</v>
      </c>
      <c r="B666" t="s">
        <v>667</v>
      </c>
      <c r="C666">
        <v>11</v>
      </c>
    </row>
    <row r="667" spans="1:3" x14ac:dyDescent="0.25">
      <c r="A667" t="s">
        <v>97</v>
      </c>
      <c r="B667" t="s">
        <v>673</v>
      </c>
      <c r="C667">
        <v>9</v>
      </c>
    </row>
    <row r="668" spans="1:3" x14ac:dyDescent="0.25">
      <c r="A668" t="s">
        <v>97</v>
      </c>
      <c r="B668" t="s">
        <v>668</v>
      </c>
      <c r="C668">
        <v>6</v>
      </c>
    </row>
    <row r="669" spans="1:3" x14ac:dyDescent="0.25">
      <c r="A669" t="s">
        <v>97</v>
      </c>
      <c r="B669" t="s">
        <v>665</v>
      </c>
      <c r="C669">
        <v>3</v>
      </c>
    </row>
    <row r="670" spans="1:3" x14ac:dyDescent="0.25">
      <c r="A670" t="s">
        <v>97</v>
      </c>
      <c r="B670" t="s">
        <v>706</v>
      </c>
      <c r="C670">
        <v>3</v>
      </c>
    </row>
    <row r="671" spans="1:3" x14ac:dyDescent="0.25">
      <c r="A671" t="s">
        <v>97</v>
      </c>
      <c r="B671" t="s">
        <v>680</v>
      </c>
      <c r="C671">
        <v>2</v>
      </c>
    </row>
    <row r="672" spans="1:3" x14ac:dyDescent="0.25">
      <c r="A672" t="s">
        <v>97</v>
      </c>
      <c r="B672" t="s">
        <v>707</v>
      </c>
      <c r="C672">
        <v>2</v>
      </c>
    </row>
    <row r="673" spans="1:3" x14ac:dyDescent="0.25">
      <c r="A673" t="s">
        <v>97</v>
      </c>
      <c r="B673" t="s">
        <v>702</v>
      </c>
      <c r="C673">
        <v>2</v>
      </c>
    </row>
    <row r="674" spans="1:3" x14ac:dyDescent="0.25">
      <c r="A674" t="s">
        <v>98</v>
      </c>
      <c r="B674" t="s">
        <v>676</v>
      </c>
      <c r="C674">
        <v>35</v>
      </c>
    </row>
    <row r="675" spans="1:3" x14ac:dyDescent="0.25">
      <c r="A675" t="s">
        <v>98</v>
      </c>
      <c r="B675" t="s">
        <v>667</v>
      </c>
      <c r="C675">
        <v>20</v>
      </c>
    </row>
    <row r="676" spans="1:3" x14ac:dyDescent="0.25">
      <c r="A676" t="s">
        <v>98</v>
      </c>
      <c r="B676" t="s">
        <v>670</v>
      </c>
      <c r="C676">
        <v>9</v>
      </c>
    </row>
    <row r="677" spans="1:3" x14ac:dyDescent="0.25">
      <c r="A677" t="s">
        <v>98</v>
      </c>
      <c r="B677" t="s">
        <v>680</v>
      </c>
      <c r="C677">
        <v>8</v>
      </c>
    </row>
    <row r="678" spans="1:3" x14ac:dyDescent="0.25">
      <c r="A678" t="s">
        <v>98</v>
      </c>
      <c r="B678" t="s">
        <v>675</v>
      </c>
      <c r="C678">
        <v>6</v>
      </c>
    </row>
    <row r="679" spans="1:3" x14ac:dyDescent="0.25">
      <c r="A679" t="s">
        <v>98</v>
      </c>
      <c r="B679" t="s">
        <v>666</v>
      </c>
      <c r="C679">
        <v>6</v>
      </c>
    </row>
    <row r="680" spans="1:3" x14ac:dyDescent="0.25">
      <c r="A680" t="s">
        <v>98</v>
      </c>
      <c r="B680" t="s">
        <v>665</v>
      </c>
      <c r="C680">
        <v>5</v>
      </c>
    </row>
    <row r="681" spans="1:3" x14ac:dyDescent="0.25">
      <c r="A681" t="s">
        <v>98</v>
      </c>
      <c r="B681" t="s">
        <v>668</v>
      </c>
      <c r="C681">
        <v>4</v>
      </c>
    </row>
    <row r="682" spans="1:3" x14ac:dyDescent="0.25">
      <c r="A682" t="s">
        <v>98</v>
      </c>
      <c r="B682" t="s">
        <v>669</v>
      </c>
      <c r="C682">
        <v>4</v>
      </c>
    </row>
    <row r="683" spans="1:3" x14ac:dyDescent="0.25">
      <c r="A683" t="s">
        <v>98</v>
      </c>
      <c r="B683" t="s">
        <v>708</v>
      </c>
      <c r="C683">
        <v>2</v>
      </c>
    </row>
    <row r="684" spans="1:3" x14ac:dyDescent="0.25">
      <c r="A684" t="s">
        <v>99</v>
      </c>
      <c r="B684" t="s">
        <v>666</v>
      </c>
      <c r="C684">
        <v>36</v>
      </c>
    </row>
    <row r="685" spans="1:3" x14ac:dyDescent="0.25">
      <c r="A685" t="s">
        <v>99</v>
      </c>
      <c r="B685" t="s">
        <v>667</v>
      </c>
      <c r="C685">
        <v>28</v>
      </c>
    </row>
    <row r="686" spans="1:3" x14ac:dyDescent="0.25">
      <c r="A686" t="s">
        <v>99</v>
      </c>
      <c r="B686" t="s">
        <v>696</v>
      </c>
      <c r="C686">
        <v>8</v>
      </c>
    </row>
    <row r="687" spans="1:3" x14ac:dyDescent="0.25">
      <c r="A687" t="s">
        <v>99</v>
      </c>
      <c r="B687" t="s">
        <v>670</v>
      </c>
      <c r="C687">
        <v>5</v>
      </c>
    </row>
    <row r="688" spans="1:3" x14ac:dyDescent="0.25">
      <c r="A688" t="s">
        <v>99</v>
      </c>
      <c r="B688" t="s">
        <v>669</v>
      </c>
      <c r="C688">
        <v>5</v>
      </c>
    </row>
    <row r="689" spans="1:3" x14ac:dyDescent="0.25">
      <c r="A689" t="s">
        <v>99</v>
      </c>
      <c r="B689" t="s">
        <v>665</v>
      </c>
      <c r="C689">
        <v>4</v>
      </c>
    </row>
    <row r="690" spans="1:3" x14ac:dyDescent="0.25">
      <c r="A690" t="s">
        <v>99</v>
      </c>
      <c r="B690" t="s">
        <v>675</v>
      </c>
      <c r="C690">
        <v>3</v>
      </c>
    </row>
    <row r="691" spans="1:3" x14ac:dyDescent="0.25">
      <c r="A691" t="s">
        <v>99</v>
      </c>
      <c r="B691" t="s">
        <v>673</v>
      </c>
      <c r="C691">
        <v>2</v>
      </c>
    </row>
    <row r="692" spans="1:3" x14ac:dyDescent="0.25">
      <c r="A692" t="s">
        <v>99</v>
      </c>
      <c r="B692" t="s">
        <v>680</v>
      </c>
      <c r="C692">
        <v>3</v>
      </c>
    </row>
    <row r="693" spans="1:3" x14ac:dyDescent="0.25">
      <c r="A693" t="s">
        <v>99</v>
      </c>
      <c r="B693" t="s">
        <v>674</v>
      </c>
      <c r="C693">
        <v>4</v>
      </c>
    </row>
    <row r="694" spans="1:3" x14ac:dyDescent="0.25">
      <c r="A694" t="s">
        <v>99</v>
      </c>
      <c r="B694" t="s">
        <v>709</v>
      </c>
      <c r="C694">
        <v>2</v>
      </c>
    </row>
    <row r="695" spans="1:3" x14ac:dyDescent="0.25">
      <c r="A695" t="s">
        <v>100</v>
      </c>
      <c r="B695" t="s">
        <v>670</v>
      </c>
      <c r="C695">
        <v>38</v>
      </c>
    </row>
    <row r="696" spans="1:3" x14ac:dyDescent="0.25">
      <c r="A696" t="s">
        <v>100</v>
      </c>
      <c r="B696" t="s">
        <v>666</v>
      </c>
      <c r="C696">
        <v>23.5</v>
      </c>
    </row>
    <row r="697" spans="1:3" x14ac:dyDescent="0.25">
      <c r="A697" t="s">
        <v>100</v>
      </c>
      <c r="B697" t="s">
        <v>667</v>
      </c>
      <c r="C697">
        <v>11</v>
      </c>
    </row>
    <row r="698" spans="1:3" x14ac:dyDescent="0.25">
      <c r="A698" t="s">
        <v>100</v>
      </c>
      <c r="B698" t="s">
        <v>676</v>
      </c>
      <c r="C698">
        <v>8</v>
      </c>
    </row>
    <row r="699" spans="1:3" x14ac:dyDescent="0.25">
      <c r="A699" t="s">
        <v>100</v>
      </c>
      <c r="B699" t="s">
        <v>673</v>
      </c>
      <c r="C699">
        <v>6</v>
      </c>
    </row>
    <row r="700" spans="1:3" x14ac:dyDescent="0.25">
      <c r="A700" t="s">
        <v>100</v>
      </c>
      <c r="B700" t="s">
        <v>675</v>
      </c>
      <c r="C700">
        <v>5</v>
      </c>
    </row>
    <row r="701" spans="1:3" x14ac:dyDescent="0.25">
      <c r="A701" t="s">
        <v>100</v>
      </c>
      <c r="B701" t="s">
        <v>680</v>
      </c>
      <c r="C701">
        <v>4</v>
      </c>
    </row>
    <row r="702" spans="1:3" x14ac:dyDescent="0.25">
      <c r="A702" t="s">
        <v>100</v>
      </c>
      <c r="B702" t="s">
        <v>668</v>
      </c>
      <c r="C702">
        <v>3</v>
      </c>
    </row>
    <row r="703" spans="1:3" x14ac:dyDescent="0.25">
      <c r="A703" t="s">
        <v>101</v>
      </c>
      <c r="B703" t="s">
        <v>666</v>
      </c>
      <c r="C703">
        <v>31</v>
      </c>
    </row>
    <row r="704" spans="1:3" x14ac:dyDescent="0.25">
      <c r="A704" t="s">
        <v>101</v>
      </c>
      <c r="B704" t="s">
        <v>667</v>
      </c>
      <c r="C704">
        <v>25</v>
      </c>
    </row>
    <row r="705" spans="1:3" x14ac:dyDescent="0.25">
      <c r="A705" t="s">
        <v>101</v>
      </c>
      <c r="B705" t="s">
        <v>670</v>
      </c>
      <c r="C705">
        <v>13</v>
      </c>
    </row>
    <row r="706" spans="1:3" x14ac:dyDescent="0.25">
      <c r="A706" t="s">
        <v>101</v>
      </c>
      <c r="B706" t="s">
        <v>680</v>
      </c>
      <c r="C706">
        <v>6</v>
      </c>
    </row>
    <row r="707" spans="1:3" x14ac:dyDescent="0.25">
      <c r="A707" t="s">
        <v>101</v>
      </c>
      <c r="B707" t="s">
        <v>675</v>
      </c>
      <c r="C707">
        <v>4</v>
      </c>
    </row>
    <row r="708" spans="1:3" x14ac:dyDescent="0.25">
      <c r="A708" t="s">
        <v>101</v>
      </c>
      <c r="B708" t="s">
        <v>676</v>
      </c>
      <c r="C708">
        <v>4</v>
      </c>
    </row>
    <row r="709" spans="1:3" x14ac:dyDescent="0.25">
      <c r="A709" t="s">
        <v>101</v>
      </c>
      <c r="B709" t="s">
        <v>668</v>
      </c>
      <c r="C709">
        <v>4</v>
      </c>
    </row>
    <row r="710" spans="1:3" x14ac:dyDescent="0.25">
      <c r="A710" t="s">
        <v>101</v>
      </c>
      <c r="B710" t="s">
        <v>665</v>
      </c>
      <c r="C710">
        <v>3</v>
      </c>
    </row>
    <row r="711" spans="1:3" x14ac:dyDescent="0.25">
      <c r="A711" t="s">
        <v>101</v>
      </c>
      <c r="B711" t="s">
        <v>696</v>
      </c>
      <c r="C711">
        <v>7</v>
      </c>
    </row>
    <row r="712" spans="1:3" x14ac:dyDescent="0.25">
      <c r="A712" t="s">
        <v>101</v>
      </c>
      <c r="B712" t="s">
        <v>681</v>
      </c>
      <c r="C712">
        <v>3</v>
      </c>
    </row>
    <row r="713" spans="1:3" x14ac:dyDescent="0.25">
      <c r="A713" t="s">
        <v>102</v>
      </c>
      <c r="B713" t="s">
        <v>670</v>
      </c>
      <c r="C713">
        <v>21</v>
      </c>
    </row>
    <row r="714" spans="1:3" x14ac:dyDescent="0.25">
      <c r="A714" t="s">
        <v>102</v>
      </c>
      <c r="B714" t="s">
        <v>675</v>
      </c>
      <c r="C714">
        <v>21</v>
      </c>
    </row>
    <row r="715" spans="1:3" x14ac:dyDescent="0.25">
      <c r="A715" t="s">
        <v>102</v>
      </c>
      <c r="B715" t="s">
        <v>667</v>
      </c>
      <c r="C715">
        <v>21</v>
      </c>
    </row>
    <row r="716" spans="1:3" x14ac:dyDescent="0.25">
      <c r="A716" t="s">
        <v>102</v>
      </c>
      <c r="B716" t="s">
        <v>666</v>
      </c>
      <c r="C716">
        <v>9</v>
      </c>
    </row>
    <row r="717" spans="1:3" x14ac:dyDescent="0.25">
      <c r="A717" t="s">
        <v>102</v>
      </c>
      <c r="B717" t="s">
        <v>676</v>
      </c>
      <c r="C717">
        <v>6</v>
      </c>
    </row>
    <row r="718" spans="1:3" x14ac:dyDescent="0.25">
      <c r="A718" t="s">
        <v>102</v>
      </c>
      <c r="B718" t="s">
        <v>680</v>
      </c>
      <c r="C718">
        <v>5</v>
      </c>
    </row>
    <row r="719" spans="1:3" x14ac:dyDescent="0.25">
      <c r="A719" t="s">
        <v>102</v>
      </c>
      <c r="B719" t="s">
        <v>672</v>
      </c>
      <c r="C719">
        <v>5</v>
      </c>
    </row>
    <row r="720" spans="1:3" x14ac:dyDescent="0.25">
      <c r="A720" t="s">
        <v>102</v>
      </c>
      <c r="B720" t="s">
        <v>668</v>
      </c>
      <c r="C720">
        <v>5</v>
      </c>
    </row>
    <row r="721" spans="1:3" x14ac:dyDescent="0.25">
      <c r="A721" t="s">
        <v>102</v>
      </c>
      <c r="B721" t="s">
        <v>673</v>
      </c>
      <c r="C721">
        <v>2</v>
      </c>
    </row>
    <row r="722" spans="1:3" x14ac:dyDescent="0.25">
      <c r="A722" t="s">
        <v>102</v>
      </c>
      <c r="B722" t="s">
        <v>710</v>
      </c>
      <c r="C722">
        <v>3</v>
      </c>
    </row>
    <row r="723" spans="1:3" x14ac:dyDescent="0.25">
      <c r="A723" t="s">
        <v>103</v>
      </c>
      <c r="B723" t="s">
        <v>670</v>
      </c>
      <c r="C723">
        <v>41</v>
      </c>
    </row>
    <row r="724" spans="1:3" x14ac:dyDescent="0.25">
      <c r="A724" t="s">
        <v>103</v>
      </c>
      <c r="B724" t="s">
        <v>667</v>
      </c>
      <c r="C724">
        <v>18</v>
      </c>
    </row>
    <row r="725" spans="1:3" x14ac:dyDescent="0.25">
      <c r="A725" t="s">
        <v>103</v>
      </c>
      <c r="B725" t="s">
        <v>676</v>
      </c>
      <c r="C725">
        <v>16</v>
      </c>
    </row>
    <row r="726" spans="1:3" x14ac:dyDescent="0.25">
      <c r="A726" t="s">
        <v>103</v>
      </c>
      <c r="B726" t="s">
        <v>666</v>
      </c>
      <c r="C726">
        <v>11</v>
      </c>
    </row>
    <row r="727" spans="1:3" x14ac:dyDescent="0.25">
      <c r="A727" t="s">
        <v>103</v>
      </c>
      <c r="B727" t="s">
        <v>668</v>
      </c>
      <c r="C727">
        <v>7</v>
      </c>
    </row>
    <row r="728" spans="1:3" x14ac:dyDescent="0.25">
      <c r="A728" t="s">
        <v>103</v>
      </c>
      <c r="B728" t="s">
        <v>673</v>
      </c>
      <c r="C728">
        <v>3</v>
      </c>
    </row>
    <row r="729" spans="1:3" x14ac:dyDescent="0.25">
      <c r="A729" t="s">
        <v>103</v>
      </c>
      <c r="B729" t="s">
        <v>680</v>
      </c>
      <c r="C729">
        <v>4</v>
      </c>
    </row>
    <row r="730" spans="1:3" x14ac:dyDescent="0.25">
      <c r="A730" t="s">
        <v>104</v>
      </c>
      <c r="B730" t="s">
        <v>667</v>
      </c>
      <c r="C730">
        <v>21.5</v>
      </c>
    </row>
    <row r="731" spans="1:3" x14ac:dyDescent="0.25">
      <c r="A731" t="s">
        <v>104</v>
      </c>
      <c r="B731" t="s">
        <v>670</v>
      </c>
      <c r="C731">
        <v>17</v>
      </c>
    </row>
    <row r="732" spans="1:3" x14ac:dyDescent="0.25">
      <c r="A732" t="s">
        <v>104</v>
      </c>
      <c r="B732" t="s">
        <v>668</v>
      </c>
      <c r="C732">
        <v>15</v>
      </c>
    </row>
    <row r="733" spans="1:3" x14ac:dyDescent="0.25">
      <c r="A733" t="s">
        <v>104</v>
      </c>
      <c r="B733" t="s">
        <v>675</v>
      </c>
      <c r="C733">
        <v>8</v>
      </c>
    </row>
    <row r="734" spans="1:3" x14ac:dyDescent="0.25">
      <c r="A734" t="s">
        <v>104</v>
      </c>
      <c r="B734" t="s">
        <v>680</v>
      </c>
      <c r="C734">
        <v>8</v>
      </c>
    </row>
    <row r="735" spans="1:3" x14ac:dyDescent="0.25">
      <c r="A735" t="s">
        <v>104</v>
      </c>
      <c r="B735" t="s">
        <v>666</v>
      </c>
      <c r="C735">
        <v>7</v>
      </c>
    </row>
    <row r="736" spans="1:3" x14ac:dyDescent="0.25">
      <c r="A736" t="s">
        <v>104</v>
      </c>
      <c r="B736" t="s">
        <v>676</v>
      </c>
      <c r="C736">
        <v>7</v>
      </c>
    </row>
    <row r="737" spans="1:3" x14ac:dyDescent="0.25">
      <c r="A737" t="s">
        <v>104</v>
      </c>
      <c r="B737" t="s">
        <v>673</v>
      </c>
      <c r="C737">
        <v>6</v>
      </c>
    </row>
    <row r="738" spans="1:3" x14ac:dyDescent="0.25">
      <c r="A738" t="s">
        <v>104</v>
      </c>
      <c r="B738" t="s">
        <v>672</v>
      </c>
      <c r="C738">
        <v>5</v>
      </c>
    </row>
    <row r="739" spans="1:3" x14ac:dyDescent="0.25">
      <c r="A739" t="s">
        <v>104</v>
      </c>
      <c r="B739" t="s">
        <v>711</v>
      </c>
      <c r="C739">
        <v>2</v>
      </c>
    </row>
    <row r="740" spans="1:3" x14ac:dyDescent="0.25">
      <c r="A740" t="s">
        <v>104</v>
      </c>
      <c r="B740" t="s">
        <v>697</v>
      </c>
      <c r="C740">
        <v>2</v>
      </c>
    </row>
    <row r="741" spans="1:3" x14ac:dyDescent="0.25">
      <c r="A741" t="s">
        <v>105</v>
      </c>
      <c r="B741" t="s">
        <v>670</v>
      </c>
      <c r="C741">
        <v>53</v>
      </c>
    </row>
    <row r="742" spans="1:3" x14ac:dyDescent="0.25">
      <c r="A742" t="s">
        <v>105</v>
      </c>
      <c r="B742" t="s">
        <v>666</v>
      </c>
      <c r="C742">
        <v>17</v>
      </c>
    </row>
    <row r="743" spans="1:3" x14ac:dyDescent="0.25">
      <c r="A743" t="s">
        <v>105</v>
      </c>
      <c r="B743" t="s">
        <v>676</v>
      </c>
      <c r="C743">
        <v>11</v>
      </c>
    </row>
    <row r="744" spans="1:3" x14ac:dyDescent="0.25">
      <c r="A744" t="s">
        <v>105</v>
      </c>
      <c r="B744" t="s">
        <v>667</v>
      </c>
      <c r="C744">
        <v>8</v>
      </c>
    </row>
    <row r="745" spans="1:3" x14ac:dyDescent="0.25">
      <c r="A745" t="s">
        <v>105</v>
      </c>
      <c r="B745" t="s">
        <v>668</v>
      </c>
      <c r="C745">
        <v>6</v>
      </c>
    </row>
    <row r="746" spans="1:3" x14ac:dyDescent="0.25">
      <c r="A746" t="s">
        <v>105</v>
      </c>
      <c r="B746" t="s">
        <v>675</v>
      </c>
      <c r="C746">
        <v>2</v>
      </c>
    </row>
    <row r="747" spans="1:3" x14ac:dyDescent="0.25">
      <c r="A747" t="s">
        <v>105</v>
      </c>
      <c r="B747" t="s">
        <v>680</v>
      </c>
      <c r="C747">
        <v>3</v>
      </c>
    </row>
    <row r="748" spans="1:3" x14ac:dyDescent="0.25">
      <c r="A748" t="s">
        <v>106</v>
      </c>
      <c r="B748" t="s">
        <v>667</v>
      </c>
      <c r="C748">
        <v>29.5</v>
      </c>
    </row>
    <row r="749" spans="1:3" x14ac:dyDescent="0.25">
      <c r="A749" t="s">
        <v>106</v>
      </c>
      <c r="B749" t="s">
        <v>675</v>
      </c>
      <c r="C749">
        <v>28.5</v>
      </c>
    </row>
    <row r="750" spans="1:3" x14ac:dyDescent="0.25">
      <c r="A750" t="s">
        <v>106</v>
      </c>
      <c r="B750" t="s">
        <v>670</v>
      </c>
      <c r="C750">
        <v>18.5</v>
      </c>
    </row>
    <row r="751" spans="1:3" x14ac:dyDescent="0.25">
      <c r="A751" t="s">
        <v>106</v>
      </c>
      <c r="B751" t="s">
        <v>676</v>
      </c>
      <c r="C751">
        <v>9</v>
      </c>
    </row>
    <row r="752" spans="1:3" x14ac:dyDescent="0.25">
      <c r="A752" t="s">
        <v>106</v>
      </c>
      <c r="B752" t="s">
        <v>666</v>
      </c>
      <c r="C752">
        <v>5</v>
      </c>
    </row>
    <row r="753" spans="1:3" x14ac:dyDescent="0.25">
      <c r="A753" t="s">
        <v>106</v>
      </c>
      <c r="B753" t="s">
        <v>673</v>
      </c>
      <c r="C753">
        <v>3</v>
      </c>
    </row>
    <row r="754" spans="1:3" x14ac:dyDescent="0.25">
      <c r="A754" t="s">
        <v>106</v>
      </c>
      <c r="B754" t="s">
        <v>712</v>
      </c>
      <c r="C754">
        <v>2</v>
      </c>
    </row>
    <row r="755" spans="1:3" x14ac:dyDescent="0.25">
      <c r="A755" t="s">
        <v>106</v>
      </c>
      <c r="B755" t="s">
        <v>684</v>
      </c>
      <c r="C755">
        <v>2</v>
      </c>
    </row>
    <row r="756" spans="1:3" x14ac:dyDescent="0.25">
      <c r="A756" t="s">
        <v>106</v>
      </c>
      <c r="B756" t="s">
        <v>674</v>
      </c>
      <c r="C756">
        <v>2</v>
      </c>
    </row>
    <row r="757" spans="1:3" x14ac:dyDescent="0.25">
      <c r="A757" t="s">
        <v>107</v>
      </c>
      <c r="B757" t="s">
        <v>670</v>
      </c>
      <c r="C757">
        <v>22.5</v>
      </c>
    </row>
    <row r="758" spans="1:3" x14ac:dyDescent="0.25">
      <c r="A758" t="s">
        <v>107</v>
      </c>
      <c r="B758" t="s">
        <v>675</v>
      </c>
      <c r="C758">
        <v>18.5</v>
      </c>
    </row>
    <row r="759" spans="1:3" x14ac:dyDescent="0.25">
      <c r="A759" t="s">
        <v>107</v>
      </c>
      <c r="B759" t="s">
        <v>667</v>
      </c>
      <c r="C759">
        <v>18.5</v>
      </c>
    </row>
    <row r="760" spans="1:3" x14ac:dyDescent="0.25">
      <c r="A760" t="s">
        <v>107</v>
      </c>
      <c r="B760" t="s">
        <v>666</v>
      </c>
      <c r="C760">
        <v>14.5</v>
      </c>
    </row>
    <row r="761" spans="1:3" x14ac:dyDescent="0.25">
      <c r="A761" t="s">
        <v>107</v>
      </c>
      <c r="B761" t="s">
        <v>676</v>
      </c>
      <c r="C761">
        <v>5</v>
      </c>
    </row>
    <row r="762" spans="1:3" x14ac:dyDescent="0.25">
      <c r="A762" t="s">
        <v>107</v>
      </c>
      <c r="B762" t="s">
        <v>680</v>
      </c>
      <c r="C762">
        <v>5</v>
      </c>
    </row>
    <row r="763" spans="1:3" x14ac:dyDescent="0.25">
      <c r="A763" t="s">
        <v>107</v>
      </c>
      <c r="B763" t="s">
        <v>668</v>
      </c>
      <c r="C763">
        <v>4</v>
      </c>
    </row>
    <row r="764" spans="1:3" x14ac:dyDescent="0.25">
      <c r="A764" t="s">
        <v>107</v>
      </c>
      <c r="B764" t="s">
        <v>713</v>
      </c>
      <c r="C764">
        <v>2</v>
      </c>
    </row>
    <row r="765" spans="1:3" x14ac:dyDescent="0.25">
      <c r="A765" t="s">
        <v>107</v>
      </c>
      <c r="B765" t="s">
        <v>665</v>
      </c>
      <c r="C765">
        <v>3</v>
      </c>
    </row>
    <row r="766" spans="1:3" x14ac:dyDescent="0.25">
      <c r="A766" t="s">
        <v>107</v>
      </c>
      <c r="B766" t="s">
        <v>681</v>
      </c>
      <c r="C766">
        <v>2</v>
      </c>
    </row>
    <row r="767" spans="1:3" x14ac:dyDescent="0.25">
      <c r="A767" t="s">
        <v>107</v>
      </c>
      <c r="B767" t="s">
        <v>703</v>
      </c>
      <c r="C767">
        <v>2</v>
      </c>
    </row>
    <row r="768" spans="1:3" x14ac:dyDescent="0.25">
      <c r="A768" t="s">
        <v>107</v>
      </c>
      <c r="B768" t="s">
        <v>714</v>
      </c>
      <c r="C768">
        <v>2</v>
      </c>
    </row>
    <row r="769" spans="1:3" x14ac:dyDescent="0.25">
      <c r="A769" t="s">
        <v>108</v>
      </c>
      <c r="B769" t="s">
        <v>670</v>
      </c>
      <c r="C769">
        <v>27</v>
      </c>
    </row>
    <row r="770" spans="1:3" x14ac:dyDescent="0.25">
      <c r="A770" t="s">
        <v>108</v>
      </c>
      <c r="B770" t="s">
        <v>666</v>
      </c>
      <c r="C770">
        <v>21</v>
      </c>
    </row>
    <row r="771" spans="1:3" x14ac:dyDescent="0.25">
      <c r="A771" t="s">
        <v>108</v>
      </c>
      <c r="B771" t="s">
        <v>676</v>
      </c>
      <c r="C771">
        <v>13</v>
      </c>
    </row>
    <row r="772" spans="1:3" x14ac:dyDescent="0.25">
      <c r="A772" t="s">
        <v>108</v>
      </c>
      <c r="B772" t="s">
        <v>667</v>
      </c>
      <c r="C772">
        <v>12</v>
      </c>
    </row>
    <row r="773" spans="1:3" x14ac:dyDescent="0.25">
      <c r="A773" t="s">
        <v>108</v>
      </c>
      <c r="B773" t="s">
        <v>675</v>
      </c>
      <c r="C773">
        <v>9</v>
      </c>
    </row>
    <row r="774" spans="1:3" x14ac:dyDescent="0.25">
      <c r="A774" t="s">
        <v>108</v>
      </c>
      <c r="B774" t="s">
        <v>668</v>
      </c>
      <c r="C774">
        <v>7</v>
      </c>
    </row>
    <row r="775" spans="1:3" x14ac:dyDescent="0.25">
      <c r="A775" t="s">
        <v>108</v>
      </c>
      <c r="B775" t="s">
        <v>680</v>
      </c>
      <c r="C775">
        <v>4</v>
      </c>
    </row>
    <row r="776" spans="1:3" x14ac:dyDescent="0.25">
      <c r="A776" t="s">
        <v>108</v>
      </c>
      <c r="B776" t="s">
        <v>673</v>
      </c>
      <c r="C776">
        <v>4</v>
      </c>
    </row>
    <row r="777" spans="1:3" x14ac:dyDescent="0.25">
      <c r="A777" t="s">
        <v>108</v>
      </c>
      <c r="B777" t="s">
        <v>696</v>
      </c>
      <c r="C777">
        <v>2</v>
      </c>
    </row>
    <row r="778" spans="1:3" x14ac:dyDescent="0.25">
      <c r="A778" t="s">
        <v>109</v>
      </c>
      <c r="B778" t="s">
        <v>670</v>
      </c>
      <c r="C778">
        <v>37</v>
      </c>
    </row>
    <row r="779" spans="1:3" x14ac:dyDescent="0.25">
      <c r="A779" t="s">
        <v>109</v>
      </c>
      <c r="B779" t="s">
        <v>667</v>
      </c>
      <c r="C779">
        <v>26.5</v>
      </c>
    </row>
    <row r="780" spans="1:3" x14ac:dyDescent="0.25">
      <c r="A780" t="s">
        <v>109</v>
      </c>
      <c r="B780" t="s">
        <v>666</v>
      </c>
      <c r="C780">
        <v>20.5</v>
      </c>
    </row>
    <row r="781" spans="1:3" x14ac:dyDescent="0.25">
      <c r="A781" t="s">
        <v>109</v>
      </c>
      <c r="B781" t="s">
        <v>675</v>
      </c>
      <c r="C781">
        <v>6</v>
      </c>
    </row>
    <row r="782" spans="1:3" x14ac:dyDescent="0.25">
      <c r="A782" t="s">
        <v>109</v>
      </c>
      <c r="B782" t="s">
        <v>668</v>
      </c>
      <c r="C782">
        <v>3</v>
      </c>
    </row>
    <row r="783" spans="1:3" x14ac:dyDescent="0.25">
      <c r="A783" t="s">
        <v>109</v>
      </c>
      <c r="B783" t="s">
        <v>676</v>
      </c>
      <c r="C783">
        <v>5</v>
      </c>
    </row>
    <row r="784" spans="1:3" x14ac:dyDescent="0.25">
      <c r="A784" t="s">
        <v>109</v>
      </c>
      <c r="B784" t="s">
        <v>673</v>
      </c>
      <c r="C784">
        <v>2</v>
      </c>
    </row>
    <row r="785" spans="1:3" x14ac:dyDescent="0.25">
      <c r="A785" t="s">
        <v>110</v>
      </c>
      <c r="B785" t="s">
        <v>670</v>
      </c>
      <c r="C785">
        <v>27</v>
      </c>
    </row>
    <row r="786" spans="1:3" x14ac:dyDescent="0.25">
      <c r="A786" t="s">
        <v>110</v>
      </c>
      <c r="B786" t="s">
        <v>667</v>
      </c>
      <c r="C786">
        <v>19.5</v>
      </c>
    </row>
    <row r="787" spans="1:3" x14ac:dyDescent="0.25">
      <c r="A787" t="s">
        <v>110</v>
      </c>
      <c r="B787" t="s">
        <v>676</v>
      </c>
      <c r="C787">
        <v>20</v>
      </c>
    </row>
    <row r="788" spans="1:3" x14ac:dyDescent="0.25">
      <c r="A788" t="s">
        <v>110</v>
      </c>
      <c r="B788" t="s">
        <v>668</v>
      </c>
      <c r="C788">
        <v>13</v>
      </c>
    </row>
    <row r="789" spans="1:3" x14ac:dyDescent="0.25">
      <c r="A789" t="s">
        <v>110</v>
      </c>
      <c r="B789" t="s">
        <v>675</v>
      </c>
      <c r="C789">
        <v>8</v>
      </c>
    </row>
    <row r="790" spans="1:3" x14ac:dyDescent="0.25">
      <c r="A790" t="s">
        <v>110</v>
      </c>
      <c r="B790" t="s">
        <v>666</v>
      </c>
      <c r="C790">
        <v>5</v>
      </c>
    </row>
    <row r="791" spans="1:3" x14ac:dyDescent="0.25">
      <c r="A791" t="s">
        <v>110</v>
      </c>
      <c r="B791" t="s">
        <v>680</v>
      </c>
      <c r="C791">
        <v>4</v>
      </c>
    </row>
    <row r="792" spans="1:3" x14ac:dyDescent="0.25">
      <c r="A792" t="s">
        <v>110</v>
      </c>
      <c r="B792" t="s">
        <v>715</v>
      </c>
      <c r="C792">
        <v>3</v>
      </c>
    </row>
    <row r="793" spans="1:3" x14ac:dyDescent="0.25">
      <c r="A793" t="s">
        <v>111</v>
      </c>
      <c r="B793" t="s">
        <v>666</v>
      </c>
      <c r="C793">
        <v>76</v>
      </c>
    </row>
    <row r="794" spans="1:3" x14ac:dyDescent="0.25">
      <c r="A794" t="s">
        <v>111</v>
      </c>
      <c r="B794" t="s">
        <v>676</v>
      </c>
      <c r="C794">
        <v>9</v>
      </c>
    </row>
    <row r="795" spans="1:3" x14ac:dyDescent="0.25">
      <c r="A795" t="s">
        <v>111</v>
      </c>
      <c r="B795" t="s">
        <v>675</v>
      </c>
      <c r="C795">
        <v>4</v>
      </c>
    </row>
    <row r="796" spans="1:3" x14ac:dyDescent="0.25">
      <c r="A796" t="s">
        <v>111</v>
      </c>
      <c r="B796" t="s">
        <v>667</v>
      </c>
      <c r="C796">
        <v>4</v>
      </c>
    </row>
    <row r="797" spans="1:3" x14ac:dyDescent="0.25">
      <c r="A797" t="s">
        <v>111</v>
      </c>
      <c r="B797" t="s">
        <v>680</v>
      </c>
      <c r="C797">
        <v>2</v>
      </c>
    </row>
    <row r="798" spans="1:3" x14ac:dyDescent="0.25">
      <c r="A798" t="s">
        <v>111</v>
      </c>
      <c r="B798" t="s">
        <v>668</v>
      </c>
      <c r="C798">
        <v>3</v>
      </c>
    </row>
    <row r="799" spans="1:3" x14ac:dyDescent="0.25">
      <c r="A799" t="s">
        <v>111</v>
      </c>
      <c r="B799" t="s">
        <v>696</v>
      </c>
      <c r="C799">
        <v>2</v>
      </c>
    </row>
    <row r="800" spans="1:3" x14ac:dyDescent="0.25">
      <c r="A800" t="s">
        <v>112</v>
      </c>
      <c r="B800" t="s">
        <v>666</v>
      </c>
      <c r="C800">
        <v>68.5</v>
      </c>
    </row>
    <row r="801" spans="1:3" x14ac:dyDescent="0.25">
      <c r="A801" t="s">
        <v>112</v>
      </c>
      <c r="B801" t="s">
        <v>676</v>
      </c>
      <c r="C801">
        <v>8</v>
      </c>
    </row>
    <row r="802" spans="1:3" x14ac:dyDescent="0.25">
      <c r="A802" t="s">
        <v>112</v>
      </c>
      <c r="B802" t="s">
        <v>665</v>
      </c>
      <c r="C802">
        <v>8</v>
      </c>
    </row>
    <row r="803" spans="1:3" x14ac:dyDescent="0.25">
      <c r="A803" t="s">
        <v>112</v>
      </c>
      <c r="B803" t="s">
        <v>680</v>
      </c>
      <c r="C803">
        <v>4</v>
      </c>
    </row>
    <row r="804" spans="1:3" x14ac:dyDescent="0.25">
      <c r="A804" t="s">
        <v>112</v>
      </c>
      <c r="B804" t="s">
        <v>670</v>
      </c>
      <c r="C804">
        <v>3</v>
      </c>
    </row>
    <row r="805" spans="1:3" x14ac:dyDescent="0.25">
      <c r="A805" t="s">
        <v>112</v>
      </c>
      <c r="B805" t="s">
        <v>673</v>
      </c>
      <c r="C805">
        <v>2</v>
      </c>
    </row>
    <row r="806" spans="1:3" x14ac:dyDescent="0.25">
      <c r="A806" t="s">
        <v>112</v>
      </c>
      <c r="B806" t="s">
        <v>681</v>
      </c>
      <c r="C806">
        <v>3</v>
      </c>
    </row>
    <row r="807" spans="1:3" x14ac:dyDescent="0.25">
      <c r="A807" t="s">
        <v>112</v>
      </c>
      <c r="B807" t="s">
        <v>667</v>
      </c>
      <c r="C807">
        <v>2</v>
      </c>
    </row>
    <row r="808" spans="1:3" x14ac:dyDescent="0.25">
      <c r="A808" t="s">
        <v>112</v>
      </c>
      <c r="B808" t="s">
        <v>669</v>
      </c>
      <c r="C808">
        <v>2</v>
      </c>
    </row>
    <row r="809" spans="1:3" x14ac:dyDescent="0.25">
      <c r="A809" t="s">
        <v>113</v>
      </c>
      <c r="B809" t="s">
        <v>666</v>
      </c>
      <c r="C809">
        <v>64.5</v>
      </c>
    </row>
    <row r="810" spans="1:3" x14ac:dyDescent="0.25">
      <c r="A810" t="s">
        <v>113</v>
      </c>
      <c r="B810" t="s">
        <v>668</v>
      </c>
      <c r="C810">
        <v>13</v>
      </c>
    </row>
    <row r="811" spans="1:3" x14ac:dyDescent="0.25">
      <c r="A811" t="s">
        <v>113</v>
      </c>
      <c r="B811" t="s">
        <v>670</v>
      </c>
      <c r="C811">
        <v>10</v>
      </c>
    </row>
    <row r="812" spans="1:3" x14ac:dyDescent="0.25">
      <c r="A812" t="s">
        <v>113</v>
      </c>
      <c r="B812" t="s">
        <v>667</v>
      </c>
      <c r="C812">
        <v>6</v>
      </c>
    </row>
    <row r="813" spans="1:3" x14ac:dyDescent="0.25">
      <c r="A813" t="s">
        <v>113</v>
      </c>
      <c r="B813" t="s">
        <v>676</v>
      </c>
      <c r="C813">
        <v>3</v>
      </c>
    </row>
    <row r="814" spans="1:3" x14ac:dyDescent="0.25">
      <c r="A814" t="s">
        <v>113</v>
      </c>
      <c r="B814" t="s">
        <v>680</v>
      </c>
      <c r="C814">
        <v>2</v>
      </c>
    </row>
    <row r="815" spans="1:3" x14ac:dyDescent="0.25">
      <c r="A815" t="s">
        <v>114</v>
      </c>
      <c r="B815" t="s">
        <v>670</v>
      </c>
      <c r="C815">
        <v>29.5</v>
      </c>
    </row>
    <row r="816" spans="1:3" x14ac:dyDescent="0.25">
      <c r="A816" t="s">
        <v>114</v>
      </c>
      <c r="B816" t="s">
        <v>667</v>
      </c>
      <c r="C816">
        <v>24</v>
      </c>
    </row>
    <row r="817" spans="1:3" x14ac:dyDescent="0.25">
      <c r="A817" t="s">
        <v>114</v>
      </c>
      <c r="B817" t="s">
        <v>676</v>
      </c>
      <c r="C817">
        <v>16.5</v>
      </c>
    </row>
    <row r="818" spans="1:3" x14ac:dyDescent="0.25">
      <c r="A818" t="s">
        <v>114</v>
      </c>
      <c r="B818" t="s">
        <v>675</v>
      </c>
      <c r="C818">
        <v>13</v>
      </c>
    </row>
    <row r="819" spans="1:3" x14ac:dyDescent="0.25">
      <c r="A819" t="s">
        <v>114</v>
      </c>
      <c r="B819" t="s">
        <v>666</v>
      </c>
      <c r="C819">
        <v>5</v>
      </c>
    </row>
    <row r="820" spans="1:3" x14ac:dyDescent="0.25">
      <c r="A820" t="s">
        <v>114</v>
      </c>
      <c r="B820" t="s">
        <v>680</v>
      </c>
      <c r="C820">
        <v>2</v>
      </c>
    </row>
    <row r="821" spans="1:3" x14ac:dyDescent="0.25">
      <c r="A821" t="s">
        <v>114</v>
      </c>
      <c r="B821" t="s">
        <v>665</v>
      </c>
      <c r="C821">
        <v>3</v>
      </c>
    </row>
    <row r="822" spans="1:3" x14ac:dyDescent="0.25">
      <c r="A822" t="s">
        <v>114</v>
      </c>
      <c r="B822" t="s">
        <v>696</v>
      </c>
      <c r="C822">
        <v>3</v>
      </c>
    </row>
    <row r="823" spans="1:3" x14ac:dyDescent="0.25">
      <c r="A823" t="s">
        <v>114</v>
      </c>
      <c r="B823" t="s">
        <v>674</v>
      </c>
      <c r="C823">
        <v>2</v>
      </c>
    </row>
    <row r="824" spans="1:3" x14ac:dyDescent="0.25">
      <c r="A824" t="s">
        <v>115</v>
      </c>
      <c r="B824" t="s">
        <v>666</v>
      </c>
      <c r="C824">
        <v>77.5</v>
      </c>
    </row>
    <row r="825" spans="1:3" x14ac:dyDescent="0.25">
      <c r="A825" t="s">
        <v>115</v>
      </c>
      <c r="B825" t="s">
        <v>676</v>
      </c>
      <c r="C825">
        <v>6</v>
      </c>
    </row>
    <row r="826" spans="1:3" x14ac:dyDescent="0.25">
      <c r="A826" t="s">
        <v>115</v>
      </c>
      <c r="B826" t="s">
        <v>675</v>
      </c>
      <c r="C826">
        <v>4</v>
      </c>
    </row>
    <row r="827" spans="1:3" x14ac:dyDescent="0.25">
      <c r="A827" t="s">
        <v>115</v>
      </c>
      <c r="B827" t="s">
        <v>667</v>
      </c>
      <c r="C827">
        <v>4</v>
      </c>
    </row>
    <row r="828" spans="1:3" x14ac:dyDescent="0.25">
      <c r="A828" t="s">
        <v>115</v>
      </c>
      <c r="B828" t="s">
        <v>670</v>
      </c>
      <c r="C828">
        <v>3</v>
      </c>
    </row>
    <row r="829" spans="1:3" x14ac:dyDescent="0.25">
      <c r="A829" t="s">
        <v>115</v>
      </c>
      <c r="B829" t="s">
        <v>679</v>
      </c>
      <c r="C829">
        <v>3</v>
      </c>
    </row>
    <row r="830" spans="1:3" x14ac:dyDescent="0.25">
      <c r="A830" t="s">
        <v>115</v>
      </c>
      <c r="B830" t="s">
        <v>695</v>
      </c>
      <c r="C830">
        <v>2</v>
      </c>
    </row>
    <row r="831" spans="1:3" x14ac:dyDescent="0.25">
      <c r="A831" t="s">
        <v>116</v>
      </c>
      <c r="B831" t="s">
        <v>667</v>
      </c>
      <c r="C831">
        <v>27.5</v>
      </c>
    </row>
    <row r="832" spans="1:3" x14ac:dyDescent="0.25">
      <c r="A832" t="s">
        <v>116</v>
      </c>
      <c r="B832" t="s">
        <v>666</v>
      </c>
      <c r="C832">
        <v>21</v>
      </c>
    </row>
    <row r="833" spans="1:3" x14ac:dyDescent="0.25">
      <c r="A833" t="s">
        <v>116</v>
      </c>
      <c r="B833" t="s">
        <v>670</v>
      </c>
      <c r="C833">
        <v>16</v>
      </c>
    </row>
    <row r="834" spans="1:3" x14ac:dyDescent="0.25">
      <c r="A834" t="s">
        <v>116</v>
      </c>
      <c r="B834" t="s">
        <v>675</v>
      </c>
      <c r="C834">
        <v>10</v>
      </c>
    </row>
    <row r="835" spans="1:3" x14ac:dyDescent="0.25">
      <c r="A835" t="s">
        <v>116</v>
      </c>
      <c r="B835" t="s">
        <v>680</v>
      </c>
      <c r="C835">
        <v>8</v>
      </c>
    </row>
    <row r="836" spans="1:3" x14ac:dyDescent="0.25">
      <c r="A836" t="s">
        <v>116</v>
      </c>
      <c r="B836" t="s">
        <v>673</v>
      </c>
      <c r="C836">
        <v>5</v>
      </c>
    </row>
    <row r="837" spans="1:3" x14ac:dyDescent="0.25">
      <c r="A837" t="s">
        <v>116</v>
      </c>
      <c r="B837" t="s">
        <v>668</v>
      </c>
      <c r="C837">
        <v>4</v>
      </c>
    </row>
    <row r="838" spans="1:3" x14ac:dyDescent="0.25">
      <c r="A838" t="s">
        <v>116</v>
      </c>
      <c r="B838" t="s">
        <v>665</v>
      </c>
      <c r="C838">
        <v>4</v>
      </c>
    </row>
    <row r="839" spans="1:3" x14ac:dyDescent="0.25">
      <c r="A839" t="s">
        <v>116</v>
      </c>
      <c r="B839" t="s">
        <v>676</v>
      </c>
      <c r="C839">
        <v>3</v>
      </c>
    </row>
    <row r="840" spans="1:3" x14ac:dyDescent="0.25">
      <c r="A840" t="s">
        <v>117</v>
      </c>
      <c r="B840" t="s">
        <v>667</v>
      </c>
      <c r="C840">
        <v>42</v>
      </c>
    </row>
    <row r="841" spans="1:3" x14ac:dyDescent="0.25">
      <c r="A841" t="s">
        <v>117</v>
      </c>
      <c r="B841" t="s">
        <v>675</v>
      </c>
      <c r="C841">
        <v>13.5</v>
      </c>
    </row>
    <row r="842" spans="1:3" x14ac:dyDescent="0.25">
      <c r="A842" t="s">
        <v>117</v>
      </c>
      <c r="B842" t="s">
        <v>670</v>
      </c>
      <c r="C842">
        <v>12</v>
      </c>
    </row>
    <row r="843" spans="1:3" x14ac:dyDescent="0.25">
      <c r="A843" t="s">
        <v>117</v>
      </c>
      <c r="B843" t="s">
        <v>676</v>
      </c>
      <c r="C843">
        <v>6</v>
      </c>
    </row>
    <row r="844" spans="1:3" x14ac:dyDescent="0.25">
      <c r="A844" t="s">
        <v>117</v>
      </c>
      <c r="B844" t="s">
        <v>668</v>
      </c>
      <c r="C844">
        <v>5.5</v>
      </c>
    </row>
    <row r="845" spans="1:3" x14ac:dyDescent="0.25">
      <c r="A845" t="s">
        <v>117</v>
      </c>
      <c r="B845" t="s">
        <v>666</v>
      </c>
      <c r="C845">
        <v>4</v>
      </c>
    </row>
    <row r="846" spans="1:3" x14ac:dyDescent="0.25">
      <c r="A846" t="s">
        <v>117</v>
      </c>
      <c r="B846" t="s">
        <v>684</v>
      </c>
      <c r="C846">
        <v>3</v>
      </c>
    </row>
    <row r="847" spans="1:3" x14ac:dyDescent="0.25">
      <c r="A847" t="s">
        <v>117</v>
      </c>
      <c r="B847" t="s">
        <v>708</v>
      </c>
      <c r="C847">
        <v>5</v>
      </c>
    </row>
    <row r="848" spans="1:3" x14ac:dyDescent="0.25">
      <c r="A848" t="s">
        <v>117</v>
      </c>
      <c r="B848" t="s">
        <v>716</v>
      </c>
      <c r="C848" t="e">
        <v>#VALUE!</v>
      </c>
    </row>
    <row r="849" spans="1:3" x14ac:dyDescent="0.25">
      <c r="A849" t="s">
        <v>117</v>
      </c>
      <c r="B849" t="s">
        <v>713</v>
      </c>
      <c r="C849">
        <v>2</v>
      </c>
    </row>
    <row r="850" spans="1:3" x14ac:dyDescent="0.25">
      <c r="A850" t="s">
        <v>117</v>
      </c>
      <c r="B850" t="s">
        <v>672</v>
      </c>
      <c r="C850">
        <v>2</v>
      </c>
    </row>
    <row r="851" spans="1:3" x14ac:dyDescent="0.25">
      <c r="A851" t="s">
        <v>117</v>
      </c>
      <c r="B851" t="s">
        <v>669</v>
      </c>
      <c r="C851">
        <v>2</v>
      </c>
    </row>
    <row r="852" spans="1:3" x14ac:dyDescent="0.25">
      <c r="A852" t="s">
        <v>118</v>
      </c>
      <c r="B852" t="s">
        <v>675</v>
      </c>
      <c r="C852">
        <v>30.5</v>
      </c>
    </row>
    <row r="853" spans="1:3" x14ac:dyDescent="0.25">
      <c r="A853" t="s">
        <v>118</v>
      </c>
      <c r="B853" t="s">
        <v>667</v>
      </c>
      <c r="C853">
        <v>29.5</v>
      </c>
    </row>
    <row r="854" spans="1:3" x14ac:dyDescent="0.25">
      <c r="A854" t="s">
        <v>118</v>
      </c>
      <c r="B854" t="s">
        <v>670</v>
      </c>
      <c r="C854">
        <v>9.5</v>
      </c>
    </row>
    <row r="855" spans="1:3" x14ac:dyDescent="0.25">
      <c r="A855" t="s">
        <v>118</v>
      </c>
      <c r="B855" t="s">
        <v>668</v>
      </c>
      <c r="C855">
        <v>8</v>
      </c>
    </row>
    <row r="856" spans="1:3" x14ac:dyDescent="0.25">
      <c r="A856" t="s">
        <v>118</v>
      </c>
      <c r="B856" t="s">
        <v>672</v>
      </c>
      <c r="C856">
        <v>5.5</v>
      </c>
    </row>
    <row r="857" spans="1:3" x14ac:dyDescent="0.25">
      <c r="A857" t="s">
        <v>118</v>
      </c>
      <c r="B857" t="s">
        <v>666</v>
      </c>
      <c r="C857">
        <v>5</v>
      </c>
    </row>
    <row r="858" spans="1:3" x14ac:dyDescent="0.25">
      <c r="A858" t="s">
        <v>118</v>
      </c>
      <c r="B858" t="s">
        <v>665</v>
      </c>
      <c r="C858">
        <v>4</v>
      </c>
    </row>
    <row r="859" spans="1:3" x14ac:dyDescent="0.25">
      <c r="A859" t="s">
        <v>118</v>
      </c>
      <c r="B859" t="s">
        <v>676</v>
      </c>
      <c r="C859">
        <v>3</v>
      </c>
    </row>
    <row r="860" spans="1:3" x14ac:dyDescent="0.25">
      <c r="A860" t="s">
        <v>118</v>
      </c>
      <c r="B860" t="s">
        <v>673</v>
      </c>
      <c r="C860">
        <v>2</v>
      </c>
    </row>
    <row r="861" spans="1:3" x14ac:dyDescent="0.25">
      <c r="A861" t="s">
        <v>118</v>
      </c>
      <c r="B861" t="s">
        <v>696</v>
      </c>
      <c r="C861">
        <v>2</v>
      </c>
    </row>
    <row r="862" spans="1:3" x14ac:dyDescent="0.25">
      <c r="A862" t="s">
        <v>119</v>
      </c>
      <c r="B862" t="s">
        <v>667</v>
      </c>
      <c r="C862">
        <v>33</v>
      </c>
    </row>
    <row r="863" spans="1:3" x14ac:dyDescent="0.25">
      <c r="A863" t="s">
        <v>119</v>
      </c>
      <c r="B863" t="s">
        <v>666</v>
      </c>
      <c r="C863">
        <v>18</v>
      </c>
    </row>
    <row r="864" spans="1:3" x14ac:dyDescent="0.25">
      <c r="A864" t="s">
        <v>119</v>
      </c>
      <c r="B864" t="s">
        <v>670</v>
      </c>
      <c r="C864">
        <v>14</v>
      </c>
    </row>
    <row r="865" spans="1:3" x14ac:dyDescent="0.25">
      <c r="A865" t="s">
        <v>119</v>
      </c>
      <c r="B865" t="s">
        <v>675</v>
      </c>
      <c r="C865">
        <v>11</v>
      </c>
    </row>
    <row r="866" spans="1:3" x14ac:dyDescent="0.25">
      <c r="A866" t="s">
        <v>119</v>
      </c>
      <c r="B866" t="s">
        <v>668</v>
      </c>
      <c r="C866">
        <v>9</v>
      </c>
    </row>
    <row r="867" spans="1:3" x14ac:dyDescent="0.25">
      <c r="A867" t="s">
        <v>119</v>
      </c>
      <c r="B867" t="s">
        <v>676</v>
      </c>
      <c r="C867">
        <v>7</v>
      </c>
    </row>
    <row r="868" spans="1:3" x14ac:dyDescent="0.25">
      <c r="A868" t="s">
        <v>119</v>
      </c>
      <c r="B868" t="s">
        <v>673</v>
      </c>
      <c r="C868">
        <v>4</v>
      </c>
    </row>
    <row r="869" spans="1:3" x14ac:dyDescent="0.25">
      <c r="A869" t="s">
        <v>119</v>
      </c>
      <c r="B869" t="s">
        <v>699</v>
      </c>
      <c r="C869">
        <v>2</v>
      </c>
    </row>
    <row r="870" spans="1:3" x14ac:dyDescent="0.25">
      <c r="A870" t="s">
        <v>120</v>
      </c>
      <c r="B870" t="s">
        <v>667</v>
      </c>
      <c r="C870">
        <v>27</v>
      </c>
    </row>
    <row r="871" spans="1:3" x14ac:dyDescent="0.25">
      <c r="A871" t="s">
        <v>120</v>
      </c>
      <c r="B871" t="s">
        <v>675</v>
      </c>
      <c r="C871">
        <v>22.5</v>
      </c>
    </row>
    <row r="872" spans="1:3" x14ac:dyDescent="0.25">
      <c r="A872" t="s">
        <v>120</v>
      </c>
      <c r="B872" t="s">
        <v>666</v>
      </c>
      <c r="C872">
        <v>14</v>
      </c>
    </row>
    <row r="873" spans="1:3" x14ac:dyDescent="0.25">
      <c r="A873" t="s">
        <v>120</v>
      </c>
      <c r="B873" t="s">
        <v>670</v>
      </c>
      <c r="C873">
        <v>9</v>
      </c>
    </row>
    <row r="874" spans="1:3" x14ac:dyDescent="0.25">
      <c r="A874" t="s">
        <v>120</v>
      </c>
      <c r="B874" t="s">
        <v>668</v>
      </c>
      <c r="C874">
        <v>8</v>
      </c>
    </row>
    <row r="875" spans="1:3" x14ac:dyDescent="0.25">
      <c r="A875" t="s">
        <v>120</v>
      </c>
      <c r="B875" t="s">
        <v>672</v>
      </c>
      <c r="C875">
        <v>5</v>
      </c>
    </row>
    <row r="876" spans="1:3" x14ac:dyDescent="0.25">
      <c r="A876" t="s">
        <v>120</v>
      </c>
      <c r="B876" t="s">
        <v>665</v>
      </c>
      <c r="C876">
        <v>3</v>
      </c>
    </row>
    <row r="877" spans="1:3" x14ac:dyDescent="0.25">
      <c r="A877" t="s">
        <v>120</v>
      </c>
      <c r="B877" t="s">
        <v>674</v>
      </c>
      <c r="C877">
        <v>5</v>
      </c>
    </row>
    <row r="878" spans="1:3" x14ac:dyDescent="0.25">
      <c r="A878" t="s">
        <v>120</v>
      </c>
      <c r="B878" t="s">
        <v>717</v>
      </c>
      <c r="C878">
        <v>2</v>
      </c>
    </row>
    <row r="879" spans="1:3" x14ac:dyDescent="0.25">
      <c r="A879" t="s">
        <v>120</v>
      </c>
      <c r="B879" t="s">
        <v>684</v>
      </c>
      <c r="C879">
        <v>2</v>
      </c>
    </row>
    <row r="880" spans="1:3" x14ac:dyDescent="0.25">
      <c r="A880" t="s">
        <v>120</v>
      </c>
      <c r="B880" t="s">
        <v>680</v>
      </c>
      <c r="C880">
        <v>2</v>
      </c>
    </row>
    <row r="881" spans="1:3" x14ac:dyDescent="0.25">
      <c r="A881" t="s">
        <v>121</v>
      </c>
      <c r="B881" t="s">
        <v>666</v>
      </c>
      <c r="C881">
        <v>32</v>
      </c>
    </row>
    <row r="882" spans="1:3" x14ac:dyDescent="0.25">
      <c r="A882" t="s">
        <v>121</v>
      </c>
      <c r="B882" t="s">
        <v>670</v>
      </c>
      <c r="C882">
        <v>26.5</v>
      </c>
    </row>
    <row r="883" spans="1:3" x14ac:dyDescent="0.25">
      <c r="A883" t="s">
        <v>121</v>
      </c>
      <c r="B883" t="s">
        <v>675</v>
      </c>
      <c r="C883">
        <v>9</v>
      </c>
    </row>
    <row r="884" spans="1:3" x14ac:dyDescent="0.25">
      <c r="A884" t="s">
        <v>121</v>
      </c>
      <c r="B884" t="s">
        <v>667</v>
      </c>
      <c r="C884">
        <v>8</v>
      </c>
    </row>
    <row r="885" spans="1:3" x14ac:dyDescent="0.25">
      <c r="A885" t="s">
        <v>121</v>
      </c>
      <c r="B885" t="s">
        <v>673</v>
      </c>
      <c r="C885">
        <v>8</v>
      </c>
    </row>
    <row r="886" spans="1:3" x14ac:dyDescent="0.25">
      <c r="A886" t="s">
        <v>121</v>
      </c>
      <c r="B886" t="s">
        <v>676</v>
      </c>
      <c r="C886">
        <v>7</v>
      </c>
    </row>
    <row r="887" spans="1:3" x14ac:dyDescent="0.25">
      <c r="A887" t="s">
        <v>121</v>
      </c>
      <c r="B887" t="s">
        <v>668</v>
      </c>
      <c r="C887">
        <v>3</v>
      </c>
    </row>
    <row r="888" spans="1:3" x14ac:dyDescent="0.25">
      <c r="A888" t="s">
        <v>121</v>
      </c>
      <c r="B888" t="s">
        <v>680</v>
      </c>
      <c r="C888">
        <v>3</v>
      </c>
    </row>
    <row r="889" spans="1:3" x14ac:dyDescent="0.25">
      <c r="A889" t="s">
        <v>121</v>
      </c>
      <c r="B889" t="s">
        <v>665</v>
      </c>
      <c r="C889">
        <v>2</v>
      </c>
    </row>
    <row r="890" spans="1:3" x14ac:dyDescent="0.25">
      <c r="A890" t="s">
        <v>122</v>
      </c>
      <c r="B890" t="s">
        <v>670</v>
      </c>
      <c r="C890">
        <v>25.5</v>
      </c>
    </row>
    <row r="891" spans="1:3" x14ac:dyDescent="0.25">
      <c r="A891" t="s">
        <v>122</v>
      </c>
      <c r="B891" t="s">
        <v>666</v>
      </c>
      <c r="C891">
        <v>21.5</v>
      </c>
    </row>
    <row r="892" spans="1:3" x14ac:dyDescent="0.25">
      <c r="A892" t="s">
        <v>122</v>
      </c>
      <c r="B892" t="s">
        <v>667</v>
      </c>
      <c r="C892">
        <v>11</v>
      </c>
    </row>
    <row r="893" spans="1:3" x14ac:dyDescent="0.25">
      <c r="A893" t="s">
        <v>122</v>
      </c>
      <c r="B893" t="s">
        <v>696</v>
      </c>
      <c r="C893">
        <v>10</v>
      </c>
    </row>
    <row r="894" spans="1:3" x14ac:dyDescent="0.25">
      <c r="A894" t="s">
        <v>122</v>
      </c>
      <c r="B894" t="s">
        <v>675</v>
      </c>
      <c r="C894">
        <v>6</v>
      </c>
    </row>
    <row r="895" spans="1:3" x14ac:dyDescent="0.25">
      <c r="A895" t="s">
        <v>122</v>
      </c>
      <c r="B895" t="s">
        <v>680</v>
      </c>
      <c r="C895">
        <v>5</v>
      </c>
    </row>
    <row r="896" spans="1:3" x14ac:dyDescent="0.25">
      <c r="A896" t="s">
        <v>122</v>
      </c>
      <c r="B896" t="s">
        <v>668</v>
      </c>
      <c r="C896">
        <v>4</v>
      </c>
    </row>
    <row r="897" spans="1:3" x14ac:dyDescent="0.25">
      <c r="A897" t="s">
        <v>122</v>
      </c>
      <c r="B897" t="s">
        <v>665</v>
      </c>
      <c r="C897">
        <v>4</v>
      </c>
    </row>
    <row r="898" spans="1:3" x14ac:dyDescent="0.25">
      <c r="A898" t="s">
        <v>122</v>
      </c>
      <c r="B898" t="s">
        <v>669</v>
      </c>
      <c r="C898">
        <v>3</v>
      </c>
    </row>
    <row r="899" spans="1:3" x14ac:dyDescent="0.25">
      <c r="A899" t="s">
        <v>122</v>
      </c>
      <c r="B899" t="s">
        <v>676</v>
      </c>
      <c r="C899">
        <v>2</v>
      </c>
    </row>
    <row r="900" spans="1:3" x14ac:dyDescent="0.25">
      <c r="A900" t="s">
        <v>122</v>
      </c>
      <c r="B900" t="s">
        <v>672</v>
      </c>
      <c r="C900">
        <v>5</v>
      </c>
    </row>
    <row r="901" spans="1:3" x14ac:dyDescent="0.25">
      <c r="A901" t="s">
        <v>122</v>
      </c>
      <c r="B901" t="s">
        <v>674</v>
      </c>
      <c r="C901">
        <v>3</v>
      </c>
    </row>
    <row r="902" spans="1:3" x14ac:dyDescent="0.25">
      <c r="A902" t="s">
        <v>123</v>
      </c>
      <c r="B902" t="s">
        <v>667</v>
      </c>
      <c r="C902">
        <v>27</v>
      </c>
    </row>
    <row r="903" spans="1:3" x14ac:dyDescent="0.25">
      <c r="A903" t="s">
        <v>123</v>
      </c>
      <c r="B903" t="s">
        <v>696</v>
      </c>
      <c r="C903">
        <v>27</v>
      </c>
    </row>
    <row r="904" spans="1:3" x14ac:dyDescent="0.25">
      <c r="A904" t="s">
        <v>123</v>
      </c>
      <c r="B904" t="s">
        <v>666</v>
      </c>
      <c r="C904">
        <v>16</v>
      </c>
    </row>
    <row r="905" spans="1:3" x14ac:dyDescent="0.25">
      <c r="A905" t="s">
        <v>123</v>
      </c>
      <c r="B905" t="s">
        <v>670</v>
      </c>
      <c r="C905">
        <v>16</v>
      </c>
    </row>
    <row r="906" spans="1:3" x14ac:dyDescent="0.25">
      <c r="A906" t="s">
        <v>123</v>
      </c>
      <c r="B906" t="s">
        <v>668</v>
      </c>
      <c r="C906">
        <v>6</v>
      </c>
    </row>
    <row r="907" spans="1:3" x14ac:dyDescent="0.25">
      <c r="A907" t="s">
        <v>123</v>
      </c>
      <c r="B907" t="s">
        <v>675</v>
      </c>
      <c r="C907">
        <v>5</v>
      </c>
    </row>
    <row r="908" spans="1:3" x14ac:dyDescent="0.25">
      <c r="A908" t="s">
        <v>123</v>
      </c>
      <c r="B908" t="s">
        <v>680</v>
      </c>
      <c r="C908">
        <v>3</v>
      </c>
    </row>
    <row r="909" spans="1:3" x14ac:dyDescent="0.25">
      <c r="A909" t="s">
        <v>124</v>
      </c>
      <c r="B909" t="s">
        <v>676</v>
      </c>
      <c r="C909">
        <v>49</v>
      </c>
    </row>
    <row r="910" spans="1:3" x14ac:dyDescent="0.25">
      <c r="A910" t="s">
        <v>124</v>
      </c>
      <c r="B910" t="s">
        <v>666</v>
      </c>
      <c r="C910">
        <v>21.5</v>
      </c>
    </row>
    <row r="911" spans="1:3" x14ac:dyDescent="0.25">
      <c r="A911" t="s">
        <v>124</v>
      </c>
      <c r="B911" t="s">
        <v>667</v>
      </c>
      <c r="C911">
        <v>11.5</v>
      </c>
    </row>
    <row r="912" spans="1:3" x14ac:dyDescent="0.25">
      <c r="A912" t="s">
        <v>124</v>
      </c>
      <c r="B912" t="s">
        <v>670</v>
      </c>
      <c r="C912">
        <v>6</v>
      </c>
    </row>
    <row r="913" spans="1:3" x14ac:dyDescent="0.25">
      <c r="A913" t="s">
        <v>124</v>
      </c>
      <c r="B913" t="s">
        <v>668</v>
      </c>
      <c r="C913">
        <v>4</v>
      </c>
    </row>
    <row r="914" spans="1:3" x14ac:dyDescent="0.25">
      <c r="A914" t="s">
        <v>124</v>
      </c>
      <c r="B914" t="s">
        <v>669</v>
      </c>
      <c r="C914">
        <v>2</v>
      </c>
    </row>
    <row r="915" spans="1:3" x14ac:dyDescent="0.25">
      <c r="A915" t="s">
        <v>124</v>
      </c>
      <c r="B915" t="s">
        <v>680</v>
      </c>
      <c r="C915">
        <v>3</v>
      </c>
    </row>
    <row r="916" spans="1:3" x14ac:dyDescent="0.25">
      <c r="A916" t="s">
        <v>124</v>
      </c>
      <c r="B916" t="s">
        <v>682</v>
      </c>
      <c r="C916">
        <v>2</v>
      </c>
    </row>
    <row r="917" spans="1:3" x14ac:dyDescent="0.25">
      <c r="A917" t="s">
        <v>125</v>
      </c>
      <c r="B917" t="s">
        <v>676</v>
      </c>
      <c r="C917">
        <v>38</v>
      </c>
    </row>
    <row r="918" spans="1:3" x14ac:dyDescent="0.25">
      <c r="A918" t="s">
        <v>125</v>
      </c>
      <c r="B918" t="s">
        <v>675</v>
      </c>
      <c r="C918">
        <v>20.5</v>
      </c>
    </row>
    <row r="919" spans="1:3" x14ac:dyDescent="0.25">
      <c r="A919" t="s">
        <v>125</v>
      </c>
      <c r="B919" t="s">
        <v>667</v>
      </c>
      <c r="C919">
        <v>19.5</v>
      </c>
    </row>
    <row r="920" spans="1:3" x14ac:dyDescent="0.25">
      <c r="A920" t="s">
        <v>125</v>
      </c>
      <c r="B920" t="s">
        <v>670</v>
      </c>
      <c r="C920">
        <v>6.5</v>
      </c>
    </row>
    <row r="921" spans="1:3" x14ac:dyDescent="0.25">
      <c r="A921" t="s">
        <v>125</v>
      </c>
      <c r="B921" t="s">
        <v>703</v>
      </c>
      <c r="C921">
        <v>6</v>
      </c>
    </row>
    <row r="922" spans="1:3" x14ac:dyDescent="0.25">
      <c r="A922" t="s">
        <v>125</v>
      </c>
      <c r="B922" t="s">
        <v>665</v>
      </c>
      <c r="C922">
        <v>4</v>
      </c>
    </row>
    <row r="923" spans="1:3" x14ac:dyDescent="0.25">
      <c r="A923" t="s">
        <v>125</v>
      </c>
      <c r="B923" t="s">
        <v>669</v>
      </c>
      <c r="C923">
        <v>2</v>
      </c>
    </row>
    <row r="924" spans="1:3" x14ac:dyDescent="0.25">
      <c r="A924" t="s">
        <v>125</v>
      </c>
      <c r="B924" t="s">
        <v>668</v>
      </c>
      <c r="C924">
        <v>3</v>
      </c>
    </row>
    <row r="925" spans="1:3" x14ac:dyDescent="0.25">
      <c r="A925" t="s">
        <v>126</v>
      </c>
      <c r="B925" t="s">
        <v>667</v>
      </c>
      <c r="C925">
        <v>23.5</v>
      </c>
    </row>
    <row r="926" spans="1:3" x14ac:dyDescent="0.25">
      <c r="A926" t="s">
        <v>126</v>
      </c>
      <c r="B926" t="s">
        <v>676</v>
      </c>
      <c r="C926">
        <v>20.5</v>
      </c>
    </row>
    <row r="927" spans="1:3" x14ac:dyDescent="0.25">
      <c r="A927" t="s">
        <v>126</v>
      </c>
      <c r="B927" t="s">
        <v>670</v>
      </c>
      <c r="C927">
        <v>19.5</v>
      </c>
    </row>
    <row r="928" spans="1:3" x14ac:dyDescent="0.25">
      <c r="A928" t="s">
        <v>126</v>
      </c>
      <c r="B928" t="s">
        <v>666</v>
      </c>
      <c r="C928">
        <v>15.5</v>
      </c>
    </row>
    <row r="929" spans="1:3" x14ac:dyDescent="0.25">
      <c r="A929" t="s">
        <v>126</v>
      </c>
      <c r="B929" t="s">
        <v>675</v>
      </c>
      <c r="C929">
        <v>7</v>
      </c>
    </row>
    <row r="930" spans="1:3" x14ac:dyDescent="0.25">
      <c r="A930" t="s">
        <v>126</v>
      </c>
      <c r="B930" t="s">
        <v>668</v>
      </c>
      <c r="C930">
        <v>5</v>
      </c>
    </row>
    <row r="931" spans="1:3" x14ac:dyDescent="0.25">
      <c r="A931" t="s">
        <v>126</v>
      </c>
      <c r="B931" t="s">
        <v>680</v>
      </c>
      <c r="C931">
        <v>4</v>
      </c>
    </row>
    <row r="932" spans="1:3" x14ac:dyDescent="0.25">
      <c r="A932" t="s">
        <v>126</v>
      </c>
      <c r="B932" t="s">
        <v>665</v>
      </c>
      <c r="C932">
        <v>3</v>
      </c>
    </row>
    <row r="933" spans="1:3" x14ac:dyDescent="0.25">
      <c r="A933" t="s">
        <v>126</v>
      </c>
      <c r="B933" t="s">
        <v>673</v>
      </c>
      <c r="C933">
        <v>2</v>
      </c>
    </row>
    <row r="934" spans="1:3" x14ac:dyDescent="0.25">
      <c r="A934" t="s">
        <v>127</v>
      </c>
      <c r="B934" t="s">
        <v>666</v>
      </c>
      <c r="C934">
        <v>46.5</v>
      </c>
    </row>
    <row r="935" spans="1:3" x14ac:dyDescent="0.25">
      <c r="A935" t="s">
        <v>127</v>
      </c>
      <c r="B935" t="s">
        <v>676</v>
      </c>
      <c r="C935">
        <v>21.5</v>
      </c>
    </row>
    <row r="936" spans="1:3" x14ac:dyDescent="0.25">
      <c r="A936" t="s">
        <v>127</v>
      </c>
      <c r="B936" t="s">
        <v>675</v>
      </c>
      <c r="C936">
        <v>8</v>
      </c>
    </row>
    <row r="937" spans="1:3" x14ac:dyDescent="0.25">
      <c r="A937" t="s">
        <v>127</v>
      </c>
      <c r="B937" t="s">
        <v>668</v>
      </c>
      <c r="C937">
        <v>8</v>
      </c>
    </row>
    <row r="938" spans="1:3" x14ac:dyDescent="0.25">
      <c r="A938" t="s">
        <v>127</v>
      </c>
      <c r="B938" t="s">
        <v>670</v>
      </c>
      <c r="C938">
        <v>6</v>
      </c>
    </row>
    <row r="939" spans="1:3" x14ac:dyDescent="0.25">
      <c r="A939" t="s">
        <v>127</v>
      </c>
      <c r="B939" t="s">
        <v>667</v>
      </c>
      <c r="C939">
        <v>5</v>
      </c>
    </row>
    <row r="940" spans="1:3" x14ac:dyDescent="0.25">
      <c r="A940" t="s">
        <v>127</v>
      </c>
      <c r="B940" t="s">
        <v>680</v>
      </c>
      <c r="C940">
        <v>3</v>
      </c>
    </row>
    <row r="941" spans="1:3" x14ac:dyDescent="0.25">
      <c r="A941" t="s">
        <v>128</v>
      </c>
      <c r="B941" t="s">
        <v>668</v>
      </c>
      <c r="C941">
        <v>93</v>
      </c>
    </row>
    <row r="942" spans="1:3" x14ac:dyDescent="0.25">
      <c r="A942" t="s">
        <v>128</v>
      </c>
      <c r="B942" t="s">
        <v>665</v>
      </c>
      <c r="C942">
        <v>2</v>
      </c>
    </row>
    <row r="943" spans="1:3" x14ac:dyDescent="0.25">
      <c r="A943" t="s">
        <v>128</v>
      </c>
      <c r="B943" t="s">
        <v>672</v>
      </c>
      <c r="C943">
        <v>3</v>
      </c>
    </row>
    <row r="944" spans="1:3" x14ac:dyDescent="0.25">
      <c r="A944" t="s">
        <v>129</v>
      </c>
      <c r="B944" t="s">
        <v>696</v>
      </c>
      <c r="C944">
        <v>36.5</v>
      </c>
    </row>
    <row r="945" spans="1:3" x14ac:dyDescent="0.25">
      <c r="A945" t="s">
        <v>129</v>
      </c>
      <c r="B945" t="s">
        <v>666</v>
      </c>
      <c r="C945">
        <v>21.5</v>
      </c>
    </row>
    <row r="946" spans="1:3" x14ac:dyDescent="0.25">
      <c r="A946" t="s">
        <v>129</v>
      </c>
      <c r="B946" t="s">
        <v>670</v>
      </c>
      <c r="C946">
        <v>21.5</v>
      </c>
    </row>
    <row r="947" spans="1:3" x14ac:dyDescent="0.25">
      <c r="A947" t="s">
        <v>129</v>
      </c>
      <c r="B947" t="s">
        <v>667</v>
      </c>
      <c r="C947">
        <v>12</v>
      </c>
    </row>
    <row r="948" spans="1:3" x14ac:dyDescent="0.25">
      <c r="A948" t="s">
        <v>129</v>
      </c>
      <c r="B948" t="s">
        <v>675</v>
      </c>
      <c r="C948">
        <v>4</v>
      </c>
    </row>
    <row r="949" spans="1:3" x14ac:dyDescent="0.25">
      <c r="A949" t="s">
        <v>129</v>
      </c>
      <c r="B949" t="s">
        <v>680</v>
      </c>
      <c r="C949">
        <v>2</v>
      </c>
    </row>
    <row r="950" spans="1:3" x14ac:dyDescent="0.25">
      <c r="A950" t="s">
        <v>129</v>
      </c>
      <c r="B950" t="s">
        <v>665</v>
      </c>
      <c r="C950">
        <v>2</v>
      </c>
    </row>
    <row r="951" spans="1:3" x14ac:dyDescent="0.25">
      <c r="A951" t="s">
        <v>130</v>
      </c>
      <c r="B951" t="s">
        <v>675</v>
      </c>
      <c r="C951">
        <v>61</v>
      </c>
    </row>
    <row r="952" spans="1:3" x14ac:dyDescent="0.25">
      <c r="A952" t="s">
        <v>130</v>
      </c>
      <c r="B952" t="s">
        <v>669</v>
      </c>
      <c r="C952">
        <v>16</v>
      </c>
    </row>
    <row r="953" spans="1:3" x14ac:dyDescent="0.25">
      <c r="A953" t="s">
        <v>130</v>
      </c>
      <c r="B953" t="s">
        <v>672</v>
      </c>
      <c r="C953">
        <v>6</v>
      </c>
    </row>
    <row r="954" spans="1:3" x14ac:dyDescent="0.25">
      <c r="A954" t="s">
        <v>130</v>
      </c>
      <c r="B954" t="s">
        <v>666</v>
      </c>
      <c r="C954">
        <v>6</v>
      </c>
    </row>
    <row r="955" spans="1:3" x14ac:dyDescent="0.25">
      <c r="A955" t="s">
        <v>130</v>
      </c>
      <c r="B955" t="s">
        <v>665</v>
      </c>
      <c r="C955">
        <v>4</v>
      </c>
    </row>
    <row r="956" spans="1:3" x14ac:dyDescent="0.25">
      <c r="A956" t="s">
        <v>130</v>
      </c>
      <c r="B956" t="s">
        <v>670</v>
      </c>
      <c r="C956">
        <v>3</v>
      </c>
    </row>
    <row r="957" spans="1:3" x14ac:dyDescent="0.25">
      <c r="A957" t="s">
        <v>130</v>
      </c>
      <c r="B957" t="s">
        <v>676</v>
      </c>
      <c r="C957">
        <v>3</v>
      </c>
    </row>
    <row r="958" spans="1:3" x14ac:dyDescent="0.25">
      <c r="A958" t="s">
        <v>131</v>
      </c>
      <c r="B958" t="s">
        <v>675</v>
      </c>
      <c r="C958">
        <v>70.5</v>
      </c>
    </row>
    <row r="959" spans="1:3" x14ac:dyDescent="0.25">
      <c r="A959" t="s">
        <v>131</v>
      </c>
      <c r="B959" t="s">
        <v>674</v>
      </c>
      <c r="C959">
        <v>8</v>
      </c>
    </row>
    <row r="960" spans="1:3" x14ac:dyDescent="0.25">
      <c r="A960" t="s">
        <v>131</v>
      </c>
      <c r="B960" t="s">
        <v>698</v>
      </c>
      <c r="C960">
        <v>6</v>
      </c>
    </row>
    <row r="961" spans="1:3" x14ac:dyDescent="0.25">
      <c r="A961" t="s">
        <v>131</v>
      </c>
      <c r="B961" t="s">
        <v>667</v>
      </c>
      <c r="C961">
        <v>3</v>
      </c>
    </row>
    <row r="962" spans="1:3" x14ac:dyDescent="0.25">
      <c r="A962" t="s">
        <v>131</v>
      </c>
      <c r="B962" t="s">
        <v>670</v>
      </c>
      <c r="C962">
        <v>3</v>
      </c>
    </row>
    <row r="963" spans="1:3" x14ac:dyDescent="0.25">
      <c r="A963" t="s">
        <v>131</v>
      </c>
      <c r="B963" t="s">
        <v>666</v>
      </c>
      <c r="C963">
        <v>3</v>
      </c>
    </row>
    <row r="964" spans="1:3" x14ac:dyDescent="0.25">
      <c r="A964" t="s">
        <v>131</v>
      </c>
      <c r="B964" t="s">
        <v>696</v>
      </c>
      <c r="C964">
        <v>5</v>
      </c>
    </row>
    <row r="965" spans="1:3" x14ac:dyDescent="0.25">
      <c r="A965" t="s">
        <v>132</v>
      </c>
      <c r="B965" t="s">
        <v>675</v>
      </c>
      <c r="C965">
        <v>68</v>
      </c>
    </row>
    <row r="966" spans="1:3" x14ac:dyDescent="0.25">
      <c r="A966" t="s">
        <v>132</v>
      </c>
      <c r="B966" t="s">
        <v>667</v>
      </c>
      <c r="C966">
        <v>9</v>
      </c>
    </row>
    <row r="967" spans="1:3" x14ac:dyDescent="0.25">
      <c r="A967" t="s">
        <v>132</v>
      </c>
      <c r="B967" t="s">
        <v>665</v>
      </c>
      <c r="C967">
        <v>7</v>
      </c>
    </row>
    <row r="968" spans="1:3" x14ac:dyDescent="0.25">
      <c r="A968" t="s">
        <v>132</v>
      </c>
      <c r="B968" t="s">
        <v>696</v>
      </c>
      <c r="C968">
        <v>3</v>
      </c>
    </row>
    <row r="969" spans="1:3" x14ac:dyDescent="0.25">
      <c r="A969" t="s">
        <v>132</v>
      </c>
      <c r="B969" t="s">
        <v>697</v>
      </c>
      <c r="C969">
        <v>5</v>
      </c>
    </row>
    <row r="970" spans="1:3" x14ac:dyDescent="0.25">
      <c r="A970" t="s">
        <v>132</v>
      </c>
      <c r="B970" t="s">
        <v>672</v>
      </c>
      <c r="C970">
        <v>2</v>
      </c>
    </row>
    <row r="971" spans="1:3" x14ac:dyDescent="0.25">
      <c r="A971" t="s">
        <v>132</v>
      </c>
      <c r="B971" t="s">
        <v>680</v>
      </c>
      <c r="C971">
        <v>2</v>
      </c>
    </row>
    <row r="972" spans="1:3" x14ac:dyDescent="0.25">
      <c r="A972" t="s">
        <v>132</v>
      </c>
      <c r="B972" t="s">
        <v>682</v>
      </c>
      <c r="C972">
        <v>2</v>
      </c>
    </row>
    <row r="973" spans="1:3" x14ac:dyDescent="0.25">
      <c r="A973" t="s">
        <v>133</v>
      </c>
      <c r="B973" t="s">
        <v>675</v>
      </c>
      <c r="C973">
        <v>33.5</v>
      </c>
    </row>
    <row r="974" spans="1:3" x14ac:dyDescent="0.25">
      <c r="A974" t="s">
        <v>133</v>
      </c>
      <c r="B974" t="s">
        <v>667</v>
      </c>
      <c r="C974">
        <v>15</v>
      </c>
    </row>
    <row r="975" spans="1:3" x14ac:dyDescent="0.25">
      <c r="A975" t="s">
        <v>133</v>
      </c>
      <c r="B975" t="s">
        <v>676</v>
      </c>
      <c r="C975">
        <v>11.5</v>
      </c>
    </row>
    <row r="976" spans="1:3" x14ac:dyDescent="0.25">
      <c r="A976" t="s">
        <v>133</v>
      </c>
      <c r="B976" t="s">
        <v>696</v>
      </c>
      <c r="C976">
        <v>12.5</v>
      </c>
    </row>
    <row r="977" spans="1:3" x14ac:dyDescent="0.25">
      <c r="A977" t="s">
        <v>133</v>
      </c>
      <c r="B977" t="s">
        <v>666</v>
      </c>
      <c r="C977">
        <v>8.5</v>
      </c>
    </row>
    <row r="978" spans="1:3" x14ac:dyDescent="0.25">
      <c r="A978" t="s">
        <v>133</v>
      </c>
      <c r="B978" t="s">
        <v>674</v>
      </c>
      <c r="C978">
        <v>9</v>
      </c>
    </row>
    <row r="979" spans="1:3" x14ac:dyDescent="0.25">
      <c r="A979" t="s">
        <v>133</v>
      </c>
      <c r="B979" t="s">
        <v>670</v>
      </c>
      <c r="C979">
        <v>7</v>
      </c>
    </row>
    <row r="980" spans="1:3" x14ac:dyDescent="0.25">
      <c r="A980" t="s">
        <v>133</v>
      </c>
      <c r="B980" t="s">
        <v>684</v>
      </c>
      <c r="C980">
        <v>2</v>
      </c>
    </row>
    <row r="981" spans="1:3" x14ac:dyDescent="0.25">
      <c r="A981" t="s">
        <v>134</v>
      </c>
      <c r="B981" t="s">
        <v>675</v>
      </c>
      <c r="C981">
        <v>29.5</v>
      </c>
    </row>
    <row r="982" spans="1:3" x14ac:dyDescent="0.25">
      <c r="A982" t="s">
        <v>134</v>
      </c>
      <c r="B982" t="s">
        <v>667</v>
      </c>
      <c r="C982">
        <v>27.5</v>
      </c>
    </row>
    <row r="983" spans="1:3" x14ac:dyDescent="0.25">
      <c r="A983" t="s">
        <v>134</v>
      </c>
      <c r="B983" t="s">
        <v>666</v>
      </c>
      <c r="C983">
        <v>17</v>
      </c>
    </row>
    <row r="984" spans="1:3" x14ac:dyDescent="0.25">
      <c r="A984" t="s">
        <v>134</v>
      </c>
      <c r="B984" t="s">
        <v>670</v>
      </c>
      <c r="C984">
        <v>8</v>
      </c>
    </row>
    <row r="985" spans="1:3" x14ac:dyDescent="0.25">
      <c r="A985" t="s">
        <v>134</v>
      </c>
      <c r="B985" t="s">
        <v>668</v>
      </c>
      <c r="C985">
        <v>7</v>
      </c>
    </row>
    <row r="986" spans="1:3" x14ac:dyDescent="0.25">
      <c r="A986" t="s">
        <v>134</v>
      </c>
      <c r="B986" t="s">
        <v>665</v>
      </c>
      <c r="C986">
        <v>4</v>
      </c>
    </row>
    <row r="987" spans="1:3" x14ac:dyDescent="0.25">
      <c r="A987" t="s">
        <v>134</v>
      </c>
      <c r="B987" t="s">
        <v>669</v>
      </c>
      <c r="C987">
        <v>3</v>
      </c>
    </row>
    <row r="988" spans="1:3" x14ac:dyDescent="0.25">
      <c r="A988" t="s">
        <v>134</v>
      </c>
      <c r="B988" t="s">
        <v>718</v>
      </c>
      <c r="C988">
        <v>2</v>
      </c>
    </row>
    <row r="989" spans="1:3" x14ac:dyDescent="0.25">
      <c r="A989" t="s">
        <v>134</v>
      </c>
      <c r="B989" t="s">
        <v>719</v>
      </c>
      <c r="C989">
        <v>2</v>
      </c>
    </row>
    <row r="990" spans="1:3" x14ac:dyDescent="0.25">
      <c r="A990" t="s">
        <v>135</v>
      </c>
      <c r="B990" t="s">
        <v>670</v>
      </c>
      <c r="C990">
        <v>27.5</v>
      </c>
    </row>
    <row r="991" spans="1:3" x14ac:dyDescent="0.25">
      <c r="A991" t="s">
        <v>135</v>
      </c>
      <c r="B991" t="s">
        <v>667</v>
      </c>
      <c r="C991">
        <v>24</v>
      </c>
    </row>
    <row r="992" spans="1:3" x14ac:dyDescent="0.25">
      <c r="A992" t="s">
        <v>135</v>
      </c>
      <c r="B992" t="s">
        <v>676</v>
      </c>
      <c r="C992">
        <v>14</v>
      </c>
    </row>
    <row r="993" spans="1:3" x14ac:dyDescent="0.25">
      <c r="A993" t="s">
        <v>135</v>
      </c>
      <c r="B993" t="s">
        <v>668</v>
      </c>
      <c r="C993">
        <v>9</v>
      </c>
    </row>
    <row r="994" spans="1:3" x14ac:dyDescent="0.25">
      <c r="A994" t="s">
        <v>135</v>
      </c>
      <c r="B994" t="s">
        <v>666</v>
      </c>
      <c r="C994">
        <v>6</v>
      </c>
    </row>
    <row r="995" spans="1:3" x14ac:dyDescent="0.25">
      <c r="A995" t="s">
        <v>135</v>
      </c>
      <c r="B995" t="s">
        <v>680</v>
      </c>
      <c r="C995">
        <v>5</v>
      </c>
    </row>
    <row r="996" spans="1:3" x14ac:dyDescent="0.25">
      <c r="A996" t="s">
        <v>135</v>
      </c>
      <c r="B996" t="s">
        <v>675</v>
      </c>
      <c r="C996">
        <v>4</v>
      </c>
    </row>
    <row r="997" spans="1:3" x14ac:dyDescent="0.25">
      <c r="A997" t="s">
        <v>135</v>
      </c>
      <c r="B997" t="s">
        <v>669</v>
      </c>
      <c r="C997">
        <v>3</v>
      </c>
    </row>
    <row r="998" spans="1:3" x14ac:dyDescent="0.25">
      <c r="A998" t="s">
        <v>135</v>
      </c>
      <c r="B998" t="s">
        <v>672</v>
      </c>
      <c r="C998">
        <v>2</v>
      </c>
    </row>
    <row r="999" spans="1:3" x14ac:dyDescent="0.25">
      <c r="A999" t="s">
        <v>135</v>
      </c>
      <c r="B999" t="s">
        <v>665</v>
      </c>
      <c r="C999">
        <v>3</v>
      </c>
    </row>
    <row r="1000" spans="1:3" x14ac:dyDescent="0.25">
      <c r="A1000" t="s">
        <v>135</v>
      </c>
      <c r="B1000" t="s">
        <v>701</v>
      </c>
      <c r="C1000">
        <v>2</v>
      </c>
    </row>
    <row r="1001" spans="1:3" x14ac:dyDescent="0.25">
      <c r="A1001" t="s">
        <v>136</v>
      </c>
      <c r="B1001" t="s">
        <v>667</v>
      </c>
      <c r="C1001">
        <v>30</v>
      </c>
    </row>
    <row r="1002" spans="1:3" x14ac:dyDescent="0.25">
      <c r="A1002" t="s">
        <v>136</v>
      </c>
      <c r="B1002" t="s">
        <v>666</v>
      </c>
      <c r="C1002">
        <v>22</v>
      </c>
    </row>
    <row r="1003" spans="1:3" x14ac:dyDescent="0.25">
      <c r="A1003" t="s">
        <v>136</v>
      </c>
      <c r="B1003" t="s">
        <v>668</v>
      </c>
      <c r="C1003">
        <v>12.5</v>
      </c>
    </row>
    <row r="1004" spans="1:3" x14ac:dyDescent="0.25">
      <c r="A1004" t="s">
        <v>136</v>
      </c>
      <c r="B1004" t="s">
        <v>670</v>
      </c>
      <c r="C1004">
        <v>7.5</v>
      </c>
    </row>
    <row r="1005" spans="1:3" x14ac:dyDescent="0.25">
      <c r="A1005" t="s">
        <v>136</v>
      </c>
      <c r="B1005" t="s">
        <v>720</v>
      </c>
      <c r="C1005" t="e">
        <v>#VALUE!</v>
      </c>
    </row>
    <row r="1006" spans="1:3" x14ac:dyDescent="0.25">
      <c r="A1006" t="s">
        <v>136</v>
      </c>
      <c r="B1006" t="s">
        <v>721</v>
      </c>
      <c r="C1006" t="e">
        <v>#VALUE!</v>
      </c>
    </row>
    <row r="1007" spans="1:3" x14ac:dyDescent="0.25">
      <c r="A1007" t="s">
        <v>136</v>
      </c>
      <c r="B1007" t="s">
        <v>722</v>
      </c>
      <c r="C1007" t="e">
        <v>#VALUE!</v>
      </c>
    </row>
    <row r="1008" spans="1:3" x14ac:dyDescent="0.25">
      <c r="A1008" t="s">
        <v>136</v>
      </c>
      <c r="B1008" t="s">
        <v>723</v>
      </c>
      <c r="C1008" t="e">
        <v>#VALUE!</v>
      </c>
    </row>
    <row r="1009" spans="1:3" x14ac:dyDescent="0.25">
      <c r="A1009" t="s">
        <v>136</v>
      </c>
      <c r="B1009" t="s">
        <v>724</v>
      </c>
      <c r="C1009" t="e">
        <v>#VALUE!</v>
      </c>
    </row>
    <row r="1010" spans="1:3" x14ac:dyDescent="0.25">
      <c r="A1010" t="s">
        <v>136</v>
      </c>
      <c r="B1010" t="s">
        <v>725</v>
      </c>
      <c r="C1010" t="e">
        <v>#VALUE!</v>
      </c>
    </row>
    <row r="1011" spans="1:3" x14ac:dyDescent="0.25">
      <c r="A1011" t="s">
        <v>137</v>
      </c>
      <c r="B1011" t="s">
        <v>675</v>
      </c>
      <c r="C1011">
        <v>76.5</v>
      </c>
    </row>
    <row r="1012" spans="1:3" x14ac:dyDescent="0.25">
      <c r="A1012" t="s">
        <v>137</v>
      </c>
      <c r="B1012" t="s">
        <v>665</v>
      </c>
      <c r="C1012">
        <v>4</v>
      </c>
    </row>
    <row r="1013" spans="1:3" x14ac:dyDescent="0.25">
      <c r="A1013" t="s">
        <v>137</v>
      </c>
      <c r="B1013" t="s">
        <v>696</v>
      </c>
      <c r="C1013">
        <v>6.5</v>
      </c>
    </row>
    <row r="1014" spans="1:3" x14ac:dyDescent="0.25">
      <c r="A1014" t="s">
        <v>137</v>
      </c>
      <c r="B1014" t="s">
        <v>666</v>
      </c>
      <c r="C1014">
        <v>5</v>
      </c>
    </row>
    <row r="1015" spans="1:3" x14ac:dyDescent="0.25">
      <c r="A1015" t="s">
        <v>137</v>
      </c>
      <c r="B1015" t="s">
        <v>667</v>
      </c>
      <c r="C1015">
        <v>3</v>
      </c>
    </row>
    <row r="1016" spans="1:3" x14ac:dyDescent="0.25">
      <c r="A1016" t="s">
        <v>137</v>
      </c>
      <c r="B1016" t="s">
        <v>670</v>
      </c>
      <c r="C1016">
        <v>2</v>
      </c>
    </row>
    <row r="1017" spans="1:3" x14ac:dyDescent="0.25">
      <c r="A1017" t="s">
        <v>137</v>
      </c>
      <c r="B1017" t="s">
        <v>680</v>
      </c>
      <c r="C1017">
        <v>2</v>
      </c>
    </row>
    <row r="1018" spans="1:3" x14ac:dyDescent="0.25">
      <c r="A1018" t="s">
        <v>138</v>
      </c>
      <c r="B1018" t="s">
        <v>675</v>
      </c>
      <c r="C1018">
        <v>27.5</v>
      </c>
    </row>
    <row r="1019" spans="1:3" x14ac:dyDescent="0.25">
      <c r="A1019" t="s">
        <v>138</v>
      </c>
      <c r="B1019" t="s">
        <v>670</v>
      </c>
      <c r="C1019">
        <v>20.5</v>
      </c>
    </row>
    <row r="1020" spans="1:3" x14ac:dyDescent="0.25">
      <c r="A1020" t="s">
        <v>138</v>
      </c>
      <c r="B1020" t="s">
        <v>666</v>
      </c>
      <c r="C1020">
        <v>17.5</v>
      </c>
    </row>
    <row r="1021" spans="1:3" x14ac:dyDescent="0.25">
      <c r="A1021" t="s">
        <v>138</v>
      </c>
      <c r="B1021" t="s">
        <v>668</v>
      </c>
      <c r="C1021">
        <v>10.5</v>
      </c>
    </row>
    <row r="1022" spans="1:3" x14ac:dyDescent="0.25">
      <c r="A1022" t="s">
        <v>138</v>
      </c>
      <c r="B1022" t="s">
        <v>676</v>
      </c>
      <c r="C1022">
        <v>8</v>
      </c>
    </row>
    <row r="1023" spans="1:3" x14ac:dyDescent="0.25">
      <c r="A1023" t="s">
        <v>138</v>
      </c>
      <c r="B1023" t="s">
        <v>667</v>
      </c>
      <c r="C1023">
        <v>5</v>
      </c>
    </row>
    <row r="1024" spans="1:3" x14ac:dyDescent="0.25">
      <c r="A1024" t="s">
        <v>138</v>
      </c>
      <c r="B1024" t="s">
        <v>672</v>
      </c>
      <c r="C1024">
        <v>3</v>
      </c>
    </row>
    <row r="1025" spans="1:3" x14ac:dyDescent="0.25">
      <c r="A1025" t="s">
        <v>138</v>
      </c>
      <c r="B1025" t="s">
        <v>673</v>
      </c>
      <c r="C1025">
        <v>2</v>
      </c>
    </row>
    <row r="1026" spans="1:3" x14ac:dyDescent="0.25">
      <c r="A1026" t="s">
        <v>138</v>
      </c>
      <c r="B1026" t="s">
        <v>703</v>
      </c>
      <c r="C1026">
        <v>3</v>
      </c>
    </row>
    <row r="1027" spans="1:3" x14ac:dyDescent="0.25">
      <c r="A1027" t="s">
        <v>138</v>
      </c>
      <c r="B1027" t="s">
        <v>680</v>
      </c>
      <c r="C1027">
        <v>2</v>
      </c>
    </row>
    <row r="1028" spans="1:3" x14ac:dyDescent="0.25">
      <c r="A1028" t="s">
        <v>139</v>
      </c>
      <c r="B1028" t="s">
        <v>675</v>
      </c>
      <c r="C1028">
        <v>72</v>
      </c>
    </row>
    <row r="1029" spans="1:3" x14ac:dyDescent="0.25">
      <c r="A1029" t="s">
        <v>139</v>
      </c>
      <c r="B1029" t="s">
        <v>667</v>
      </c>
      <c r="C1029">
        <v>16</v>
      </c>
    </row>
    <row r="1030" spans="1:3" x14ac:dyDescent="0.25">
      <c r="A1030" t="s">
        <v>139</v>
      </c>
      <c r="B1030" t="s">
        <v>670</v>
      </c>
      <c r="C1030">
        <v>4</v>
      </c>
    </row>
    <row r="1031" spans="1:3" x14ac:dyDescent="0.25">
      <c r="A1031" t="s">
        <v>139</v>
      </c>
      <c r="B1031" t="s">
        <v>696</v>
      </c>
      <c r="C1031">
        <v>3</v>
      </c>
    </row>
    <row r="1032" spans="1:3" x14ac:dyDescent="0.25">
      <c r="A1032" t="s">
        <v>139</v>
      </c>
      <c r="B1032" t="s">
        <v>668</v>
      </c>
      <c r="C1032">
        <v>2</v>
      </c>
    </row>
    <row r="1033" spans="1:3" x14ac:dyDescent="0.25">
      <c r="A1033" t="s">
        <v>139</v>
      </c>
      <c r="B1033" t="s">
        <v>674</v>
      </c>
      <c r="C1033">
        <v>2</v>
      </c>
    </row>
    <row r="1034" spans="1:3" x14ac:dyDescent="0.25">
      <c r="A1034" t="s">
        <v>140</v>
      </c>
      <c r="B1034" t="s">
        <v>666</v>
      </c>
      <c r="C1034">
        <v>44.5</v>
      </c>
    </row>
    <row r="1035" spans="1:3" x14ac:dyDescent="0.25">
      <c r="A1035" t="s">
        <v>140</v>
      </c>
      <c r="B1035" t="s">
        <v>668</v>
      </c>
      <c r="C1035">
        <v>28.5</v>
      </c>
    </row>
    <row r="1036" spans="1:3" x14ac:dyDescent="0.25">
      <c r="A1036" t="s">
        <v>140</v>
      </c>
      <c r="B1036" t="s">
        <v>670</v>
      </c>
      <c r="C1036">
        <v>9</v>
      </c>
    </row>
    <row r="1037" spans="1:3" x14ac:dyDescent="0.25">
      <c r="A1037" t="s">
        <v>140</v>
      </c>
      <c r="B1037" t="s">
        <v>675</v>
      </c>
      <c r="C1037">
        <v>6</v>
      </c>
    </row>
    <row r="1038" spans="1:3" x14ac:dyDescent="0.25">
      <c r="A1038" t="s">
        <v>140</v>
      </c>
      <c r="B1038" t="s">
        <v>667</v>
      </c>
      <c r="C1038">
        <v>6</v>
      </c>
    </row>
    <row r="1039" spans="1:3" x14ac:dyDescent="0.25">
      <c r="A1039" t="s">
        <v>140</v>
      </c>
      <c r="B1039" t="s">
        <v>669</v>
      </c>
      <c r="C1039">
        <v>2</v>
      </c>
    </row>
    <row r="1040" spans="1:3" x14ac:dyDescent="0.25">
      <c r="A1040" t="s">
        <v>140</v>
      </c>
      <c r="B1040" t="s">
        <v>696</v>
      </c>
      <c r="C1040">
        <v>3</v>
      </c>
    </row>
    <row r="1041" spans="1:3" x14ac:dyDescent="0.25">
      <c r="A1041" t="s">
        <v>141</v>
      </c>
      <c r="B1041" t="s">
        <v>666</v>
      </c>
      <c r="C1041">
        <v>20.5</v>
      </c>
    </row>
    <row r="1042" spans="1:3" x14ac:dyDescent="0.25">
      <c r="A1042" t="s">
        <v>141</v>
      </c>
      <c r="B1042" t="s">
        <v>675</v>
      </c>
      <c r="C1042">
        <v>17</v>
      </c>
    </row>
    <row r="1043" spans="1:3" x14ac:dyDescent="0.25">
      <c r="A1043" t="s">
        <v>141</v>
      </c>
      <c r="B1043" t="s">
        <v>667</v>
      </c>
      <c r="C1043">
        <v>17</v>
      </c>
    </row>
    <row r="1044" spans="1:3" x14ac:dyDescent="0.25">
      <c r="A1044" t="s">
        <v>141</v>
      </c>
      <c r="B1044" t="s">
        <v>696</v>
      </c>
      <c r="C1044">
        <v>12</v>
      </c>
    </row>
    <row r="1045" spans="1:3" x14ac:dyDescent="0.25">
      <c r="A1045" t="s">
        <v>141</v>
      </c>
      <c r="B1045" t="s">
        <v>668</v>
      </c>
      <c r="C1045">
        <v>8</v>
      </c>
    </row>
    <row r="1046" spans="1:3" x14ac:dyDescent="0.25">
      <c r="A1046" t="s">
        <v>141</v>
      </c>
      <c r="B1046" t="s">
        <v>680</v>
      </c>
      <c r="C1046">
        <v>8</v>
      </c>
    </row>
    <row r="1047" spans="1:3" x14ac:dyDescent="0.25">
      <c r="A1047" t="s">
        <v>141</v>
      </c>
      <c r="B1047" t="s">
        <v>676</v>
      </c>
      <c r="C1047">
        <v>5</v>
      </c>
    </row>
    <row r="1048" spans="1:3" x14ac:dyDescent="0.25">
      <c r="A1048" t="s">
        <v>141</v>
      </c>
      <c r="B1048" t="s">
        <v>670</v>
      </c>
      <c r="C1048">
        <v>2</v>
      </c>
    </row>
    <row r="1049" spans="1:3" x14ac:dyDescent="0.25">
      <c r="A1049" t="s">
        <v>141</v>
      </c>
      <c r="B1049" t="s">
        <v>674</v>
      </c>
      <c r="C1049">
        <v>2</v>
      </c>
    </row>
    <row r="1050" spans="1:3" x14ac:dyDescent="0.25">
      <c r="A1050" t="s">
        <v>141</v>
      </c>
      <c r="B1050" t="s">
        <v>673</v>
      </c>
      <c r="C1050">
        <v>4</v>
      </c>
    </row>
    <row r="1051" spans="1:3" x14ac:dyDescent="0.25">
      <c r="A1051" t="s">
        <v>141</v>
      </c>
      <c r="B1051" t="s">
        <v>726</v>
      </c>
      <c r="C1051">
        <v>2</v>
      </c>
    </row>
    <row r="1052" spans="1:3" x14ac:dyDescent="0.25">
      <c r="A1052" t="s">
        <v>141</v>
      </c>
      <c r="B1052" t="s">
        <v>727</v>
      </c>
      <c r="C1052">
        <v>2</v>
      </c>
    </row>
    <row r="1053" spans="1:3" x14ac:dyDescent="0.25">
      <c r="A1053" t="s">
        <v>142</v>
      </c>
      <c r="B1053" t="s">
        <v>670</v>
      </c>
      <c r="C1053">
        <v>25</v>
      </c>
    </row>
    <row r="1054" spans="1:3" x14ac:dyDescent="0.25">
      <c r="A1054" t="s">
        <v>142</v>
      </c>
      <c r="B1054" t="s">
        <v>667</v>
      </c>
      <c r="C1054">
        <v>20.5</v>
      </c>
    </row>
    <row r="1055" spans="1:3" x14ac:dyDescent="0.25">
      <c r="A1055" t="s">
        <v>142</v>
      </c>
      <c r="B1055" t="s">
        <v>666</v>
      </c>
      <c r="C1055">
        <v>18.5</v>
      </c>
    </row>
    <row r="1056" spans="1:3" x14ac:dyDescent="0.25">
      <c r="A1056" t="s">
        <v>142</v>
      </c>
      <c r="B1056" t="s">
        <v>668</v>
      </c>
      <c r="C1056">
        <v>15.5</v>
      </c>
    </row>
    <row r="1057" spans="1:3" x14ac:dyDescent="0.25">
      <c r="A1057" t="s">
        <v>142</v>
      </c>
      <c r="B1057" t="s">
        <v>673</v>
      </c>
      <c r="C1057">
        <v>6</v>
      </c>
    </row>
    <row r="1058" spans="1:3" x14ac:dyDescent="0.25">
      <c r="A1058" t="s">
        <v>142</v>
      </c>
      <c r="B1058" t="s">
        <v>676</v>
      </c>
      <c r="C1058">
        <v>6</v>
      </c>
    </row>
    <row r="1059" spans="1:3" x14ac:dyDescent="0.25">
      <c r="A1059" t="s">
        <v>142</v>
      </c>
      <c r="B1059" t="s">
        <v>675</v>
      </c>
      <c r="C1059">
        <v>3</v>
      </c>
    </row>
    <row r="1060" spans="1:3" x14ac:dyDescent="0.25">
      <c r="A1060" t="s">
        <v>142</v>
      </c>
      <c r="B1060" t="s">
        <v>665</v>
      </c>
      <c r="C1060">
        <v>2</v>
      </c>
    </row>
    <row r="1061" spans="1:3" x14ac:dyDescent="0.25">
      <c r="A1061" t="s">
        <v>142</v>
      </c>
      <c r="B1061" t="s">
        <v>693</v>
      </c>
      <c r="C1061">
        <v>3</v>
      </c>
    </row>
    <row r="1062" spans="1:3" x14ac:dyDescent="0.25">
      <c r="A1062" t="s">
        <v>143</v>
      </c>
      <c r="B1062" t="s">
        <v>666</v>
      </c>
      <c r="C1062">
        <v>63</v>
      </c>
    </row>
    <row r="1063" spans="1:3" x14ac:dyDescent="0.25">
      <c r="A1063" t="s">
        <v>143</v>
      </c>
      <c r="B1063" t="s">
        <v>676</v>
      </c>
      <c r="C1063">
        <v>25.5</v>
      </c>
    </row>
    <row r="1064" spans="1:3" x14ac:dyDescent="0.25">
      <c r="A1064" t="s">
        <v>143</v>
      </c>
      <c r="B1064" t="s">
        <v>667</v>
      </c>
      <c r="C1064">
        <v>5</v>
      </c>
    </row>
    <row r="1065" spans="1:3" x14ac:dyDescent="0.25">
      <c r="A1065" t="s">
        <v>143</v>
      </c>
      <c r="B1065" t="s">
        <v>670</v>
      </c>
      <c r="C1065">
        <v>3</v>
      </c>
    </row>
    <row r="1066" spans="1:3" x14ac:dyDescent="0.25">
      <c r="A1066" t="s">
        <v>143</v>
      </c>
      <c r="B1066" t="s">
        <v>669</v>
      </c>
      <c r="C1066">
        <v>2</v>
      </c>
    </row>
    <row r="1067" spans="1:3" x14ac:dyDescent="0.25">
      <c r="A1067" t="s">
        <v>144</v>
      </c>
      <c r="B1067" t="s">
        <v>670</v>
      </c>
      <c r="C1067">
        <v>42</v>
      </c>
    </row>
    <row r="1068" spans="1:3" x14ac:dyDescent="0.25">
      <c r="A1068" t="s">
        <v>144</v>
      </c>
      <c r="B1068" t="s">
        <v>666</v>
      </c>
      <c r="C1068">
        <v>15.5</v>
      </c>
    </row>
    <row r="1069" spans="1:3" x14ac:dyDescent="0.25">
      <c r="A1069" t="s">
        <v>144</v>
      </c>
      <c r="B1069" t="s">
        <v>667</v>
      </c>
      <c r="C1069">
        <v>15</v>
      </c>
    </row>
    <row r="1070" spans="1:3" x14ac:dyDescent="0.25">
      <c r="A1070" t="s">
        <v>144</v>
      </c>
      <c r="B1070" t="s">
        <v>676</v>
      </c>
      <c r="C1070">
        <v>9</v>
      </c>
    </row>
    <row r="1071" spans="1:3" x14ac:dyDescent="0.25">
      <c r="A1071" t="s">
        <v>144</v>
      </c>
      <c r="B1071" t="s">
        <v>675</v>
      </c>
      <c r="C1071">
        <v>8</v>
      </c>
    </row>
    <row r="1072" spans="1:3" x14ac:dyDescent="0.25">
      <c r="A1072" t="s">
        <v>144</v>
      </c>
      <c r="B1072" t="s">
        <v>668</v>
      </c>
      <c r="C1072">
        <v>3</v>
      </c>
    </row>
    <row r="1073" spans="1:3" x14ac:dyDescent="0.25">
      <c r="A1073" t="s">
        <v>144</v>
      </c>
      <c r="B1073" t="s">
        <v>680</v>
      </c>
      <c r="C1073">
        <v>3</v>
      </c>
    </row>
    <row r="1074" spans="1:3" x14ac:dyDescent="0.25">
      <c r="A1074" t="s">
        <v>144</v>
      </c>
      <c r="B1074" t="s">
        <v>673</v>
      </c>
      <c r="C1074">
        <v>2</v>
      </c>
    </row>
    <row r="1075" spans="1:3" x14ac:dyDescent="0.25">
      <c r="A1075" t="s">
        <v>144</v>
      </c>
      <c r="B1075" t="s">
        <v>708</v>
      </c>
      <c r="C1075">
        <v>2</v>
      </c>
    </row>
    <row r="1076" spans="1:3" x14ac:dyDescent="0.25">
      <c r="A1076" t="s">
        <v>145</v>
      </c>
      <c r="B1076" t="s">
        <v>668</v>
      </c>
      <c r="C1076">
        <v>50.5</v>
      </c>
    </row>
    <row r="1077" spans="1:3" x14ac:dyDescent="0.25">
      <c r="A1077" t="s">
        <v>145</v>
      </c>
      <c r="B1077" t="s">
        <v>670</v>
      </c>
      <c r="C1077">
        <v>21.5</v>
      </c>
    </row>
    <row r="1078" spans="1:3" x14ac:dyDescent="0.25">
      <c r="A1078" t="s">
        <v>145</v>
      </c>
      <c r="B1078" t="s">
        <v>667</v>
      </c>
      <c r="C1078">
        <v>7</v>
      </c>
    </row>
    <row r="1079" spans="1:3" x14ac:dyDescent="0.25">
      <c r="A1079" t="s">
        <v>145</v>
      </c>
      <c r="B1079" t="s">
        <v>666</v>
      </c>
      <c r="C1079">
        <v>5</v>
      </c>
    </row>
    <row r="1080" spans="1:3" x14ac:dyDescent="0.25">
      <c r="A1080" t="s">
        <v>145</v>
      </c>
      <c r="B1080" t="s">
        <v>675</v>
      </c>
      <c r="C1080">
        <v>4</v>
      </c>
    </row>
    <row r="1081" spans="1:3" x14ac:dyDescent="0.25">
      <c r="A1081" t="s">
        <v>145</v>
      </c>
      <c r="B1081" t="s">
        <v>676</v>
      </c>
      <c r="C1081">
        <v>3</v>
      </c>
    </row>
    <row r="1082" spans="1:3" x14ac:dyDescent="0.25">
      <c r="A1082" t="s">
        <v>145</v>
      </c>
      <c r="B1082" t="s">
        <v>696</v>
      </c>
      <c r="C1082">
        <v>3</v>
      </c>
    </row>
    <row r="1083" spans="1:3" x14ac:dyDescent="0.25">
      <c r="A1083" t="s">
        <v>145</v>
      </c>
      <c r="B1083" t="s">
        <v>672</v>
      </c>
      <c r="C1083">
        <v>2</v>
      </c>
    </row>
    <row r="1084" spans="1:3" x14ac:dyDescent="0.25">
      <c r="A1084" t="s">
        <v>145</v>
      </c>
      <c r="B1084" t="s">
        <v>665</v>
      </c>
      <c r="C1084">
        <v>2</v>
      </c>
    </row>
    <row r="1085" spans="1:3" x14ac:dyDescent="0.25">
      <c r="A1085" t="s">
        <v>145</v>
      </c>
      <c r="B1085" t="s">
        <v>673</v>
      </c>
      <c r="C1085">
        <v>2</v>
      </c>
    </row>
    <row r="1086" spans="1:3" x14ac:dyDescent="0.25">
      <c r="A1086" t="s">
        <v>146</v>
      </c>
      <c r="B1086" t="s">
        <v>668</v>
      </c>
      <c r="C1086">
        <v>84</v>
      </c>
    </row>
    <row r="1087" spans="1:3" x14ac:dyDescent="0.25">
      <c r="A1087" t="s">
        <v>146</v>
      </c>
      <c r="B1087" t="s">
        <v>675</v>
      </c>
      <c r="C1087">
        <v>4</v>
      </c>
    </row>
    <row r="1088" spans="1:3" x14ac:dyDescent="0.25">
      <c r="A1088" t="s">
        <v>146</v>
      </c>
      <c r="B1088" t="s">
        <v>667</v>
      </c>
      <c r="C1088">
        <v>4</v>
      </c>
    </row>
    <row r="1089" spans="1:3" x14ac:dyDescent="0.25">
      <c r="A1089" t="s">
        <v>146</v>
      </c>
      <c r="B1089" t="s">
        <v>696</v>
      </c>
      <c r="C1089">
        <v>3</v>
      </c>
    </row>
    <row r="1090" spans="1:3" x14ac:dyDescent="0.25">
      <c r="A1090" t="s">
        <v>146</v>
      </c>
      <c r="B1090" t="s">
        <v>666</v>
      </c>
      <c r="C1090">
        <v>3</v>
      </c>
    </row>
    <row r="1091" spans="1:3" x14ac:dyDescent="0.25">
      <c r="A1091" t="s">
        <v>147</v>
      </c>
      <c r="B1091" t="s">
        <v>675</v>
      </c>
      <c r="C1091">
        <v>47.5</v>
      </c>
    </row>
    <row r="1092" spans="1:3" x14ac:dyDescent="0.25">
      <c r="A1092" t="s">
        <v>147</v>
      </c>
      <c r="B1092" t="s">
        <v>667</v>
      </c>
      <c r="C1092">
        <v>18</v>
      </c>
    </row>
    <row r="1093" spans="1:3" x14ac:dyDescent="0.25">
      <c r="A1093" t="s">
        <v>147</v>
      </c>
      <c r="B1093" t="s">
        <v>670</v>
      </c>
      <c r="C1093">
        <v>9</v>
      </c>
    </row>
    <row r="1094" spans="1:3" x14ac:dyDescent="0.25">
      <c r="A1094" t="s">
        <v>147</v>
      </c>
      <c r="B1094" t="s">
        <v>696</v>
      </c>
      <c r="C1094">
        <v>9</v>
      </c>
    </row>
    <row r="1095" spans="1:3" x14ac:dyDescent="0.25">
      <c r="A1095" t="s">
        <v>147</v>
      </c>
      <c r="B1095" t="s">
        <v>676</v>
      </c>
      <c r="C1095">
        <v>5</v>
      </c>
    </row>
    <row r="1096" spans="1:3" x14ac:dyDescent="0.25">
      <c r="A1096" t="s">
        <v>147</v>
      </c>
      <c r="B1096" t="s">
        <v>666</v>
      </c>
      <c r="C1096">
        <v>4</v>
      </c>
    </row>
    <row r="1097" spans="1:3" x14ac:dyDescent="0.25">
      <c r="A1097" t="s">
        <v>147</v>
      </c>
      <c r="B1097" t="s">
        <v>668</v>
      </c>
      <c r="C1097">
        <v>3</v>
      </c>
    </row>
    <row r="1098" spans="1:3" x14ac:dyDescent="0.25">
      <c r="A1098" t="s">
        <v>147</v>
      </c>
      <c r="B1098" t="s">
        <v>728</v>
      </c>
      <c r="C1098">
        <v>2</v>
      </c>
    </row>
    <row r="1099" spans="1:3" x14ac:dyDescent="0.25">
      <c r="A1099" t="s">
        <v>147</v>
      </c>
      <c r="B1099" t="s">
        <v>729</v>
      </c>
      <c r="C1099">
        <v>2</v>
      </c>
    </row>
    <row r="1100" spans="1:3" x14ac:dyDescent="0.25">
      <c r="A1100" t="s">
        <v>148</v>
      </c>
      <c r="B1100" t="s">
        <v>668</v>
      </c>
      <c r="C1100">
        <v>98</v>
      </c>
    </row>
    <row r="1101" spans="1:3" x14ac:dyDescent="0.25">
      <c r="A1101" t="s">
        <v>149</v>
      </c>
      <c r="B1101" t="s">
        <v>668</v>
      </c>
      <c r="C1101">
        <v>63.5</v>
      </c>
    </row>
    <row r="1102" spans="1:3" x14ac:dyDescent="0.25">
      <c r="A1102" t="s">
        <v>149</v>
      </c>
      <c r="B1102" t="s">
        <v>667</v>
      </c>
      <c r="C1102">
        <v>19.5</v>
      </c>
    </row>
    <row r="1103" spans="1:3" x14ac:dyDescent="0.25">
      <c r="A1103" t="s">
        <v>149</v>
      </c>
      <c r="B1103" t="s">
        <v>675</v>
      </c>
      <c r="C1103">
        <v>5</v>
      </c>
    </row>
    <row r="1104" spans="1:3" x14ac:dyDescent="0.25">
      <c r="A1104" t="s">
        <v>149</v>
      </c>
      <c r="B1104" t="s">
        <v>670</v>
      </c>
      <c r="C1104">
        <v>5</v>
      </c>
    </row>
    <row r="1105" spans="1:3" x14ac:dyDescent="0.25">
      <c r="A1105" t="s">
        <v>149</v>
      </c>
      <c r="B1105" t="s">
        <v>672</v>
      </c>
      <c r="C1105">
        <v>4</v>
      </c>
    </row>
    <row r="1106" spans="1:3" x14ac:dyDescent="0.25">
      <c r="A1106" t="s">
        <v>149</v>
      </c>
      <c r="B1106" t="s">
        <v>730</v>
      </c>
      <c r="C1106">
        <v>2</v>
      </c>
    </row>
    <row r="1107" spans="1:3" x14ac:dyDescent="0.25">
      <c r="A1107" t="s">
        <v>150</v>
      </c>
      <c r="B1107" t="s">
        <v>675</v>
      </c>
      <c r="C1107">
        <v>44</v>
      </c>
    </row>
    <row r="1108" spans="1:3" x14ac:dyDescent="0.25">
      <c r="A1108" t="s">
        <v>150</v>
      </c>
      <c r="B1108" t="s">
        <v>667</v>
      </c>
      <c r="C1108">
        <v>28</v>
      </c>
    </row>
    <row r="1109" spans="1:3" x14ac:dyDescent="0.25">
      <c r="A1109" t="s">
        <v>150</v>
      </c>
      <c r="B1109" t="s">
        <v>670</v>
      </c>
      <c r="C1109">
        <v>8</v>
      </c>
    </row>
    <row r="1110" spans="1:3" x14ac:dyDescent="0.25">
      <c r="A1110" t="s">
        <v>150</v>
      </c>
      <c r="B1110" t="s">
        <v>668</v>
      </c>
      <c r="C1110">
        <v>8</v>
      </c>
    </row>
    <row r="1111" spans="1:3" x14ac:dyDescent="0.25">
      <c r="A1111" t="s">
        <v>150</v>
      </c>
      <c r="B1111" t="s">
        <v>676</v>
      </c>
      <c r="C1111">
        <v>4</v>
      </c>
    </row>
    <row r="1112" spans="1:3" x14ac:dyDescent="0.25">
      <c r="A1112" t="s">
        <v>150</v>
      </c>
      <c r="B1112" t="s">
        <v>673</v>
      </c>
      <c r="C1112">
        <v>4</v>
      </c>
    </row>
    <row r="1113" spans="1:3" x14ac:dyDescent="0.25">
      <c r="A1113" t="s">
        <v>150</v>
      </c>
      <c r="B1113" t="s">
        <v>731</v>
      </c>
      <c r="C1113">
        <v>2</v>
      </c>
    </row>
    <row r="1114" spans="1:3" x14ac:dyDescent="0.25">
      <c r="A1114" t="s">
        <v>150</v>
      </c>
      <c r="B1114" t="s">
        <v>680</v>
      </c>
      <c r="C1114">
        <v>2</v>
      </c>
    </row>
    <row r="1115" spans="1:3" x14ac:dyDescent="0.25">
      <c r="A1115" t="s">
        <v>151</v>
      </c>
      <c r="B1115" t="s">
        <v>676</v>
      </c>
      <c r="C1115">
        <v>63</v>
      </c>
    </row>
    <row r="1116" spans="1:3" x14ac:dyDescent="0.25">
      <c r="A1116" t="s">
        <v>151</v>
      </c>
      <c r="B1116" t="s">
        <v>666</v>
      </c>
      <c r="C1116">
        <v>9</v>
      </c>
    </row>
    <row r="1117" spans="1:3" x14ac:dyDescent="0.25">
      <c r="A1117" t="s">
        <v>151</v>
      </c>
      <c r="B1117" t="s">
        <v>667</v>
      </c>
      <c r="C1117">
        <v>6</v>
      </c>
    </row>
    <row r="1118" spans="1:3" x14ac:dyDescent="0.25">
      <c r="A1118" t="s">
        <v>151</v>
      </c>
      <c r="B1118" t="s">
        <v>665</v>
      </c>
      <c r="C1118">
        <v>6</v>
      </c>
    </row>
    <row r="1119" spans="1:3" x14ac:dyDescent="0.25">
      <c r="A1119" t="s">
        <v>151</v>
      </c>
      <c r="B1119" t="s">
        <v>670</v>
      </c>
      <c r="C1119">
        <v>5</v>
      </c>
    </row>
    <row r="1120" spans="1:3" x14ac:dyDescent="0.25">
      <c r="A1120" t="s">
        <v>151</v>
      </c>
      <c r="B1120" t="s">
        <v>680</v>
      </c>
      <c r="C1120">
        <v>5</v>
      </c>
    </row>
    <row r="1121" spans="1:3" x14ac:dyDescent="0.25">
      <c r="A1121" t="s">
        <v>151</v>
      </c>
      <c r="B1121" t="s">
        <v>668</v>
      </c>
      <c r="C1121">
        <v>5</v>
      </c>
    </row>
    <row r="1122" spans="1:3" x14ac:dyDescent="0.25">
      <c r="A1122" t="s">
        <v>151</v>
      </c>
      <c r="B1122" t="s">
        <v>669</v>
      </c>
      <c r="C1122">
        <v>2</v>
      </c>
    </row>
    <row r="1123" spans="1:3" x14ac:dyDescent="0.25">
      <c r="A1123" t="s">
        <v>152</v>
      </c>
      <c r="B1123" t="s">
        <v>666</v>
      </c>
      <c r="C1123">
        <v>62.5</v>
      </c>
    </row>
    <row r="1124" spans="1:3" x14ac:dyDescent="0.25">
      <c r="A1124" t="s">
        <v>152</v>
      </c>
      <c r="B1124" t="s">
        <v>667</v>
      </c>
      <c r="C1124">
        <v>15.5</v>
      </c>
    </row>
    <row r="1125" spans="1:3" x14ac:dyDescent="0.25">
      <c r="A1125" t="s">
        <v>152</v>
      </c>
      <c r="B1125" t="s">
        <v>670</v>
      </c>
      <c r="C1125">
        <v>8</v>
      </c>
    </row>
    <row r="1126" spans="1:3" x14ac:dyDescent="0.25">
      <c r="A1126" t="s">
        <v>152</v>
      </c>
      <c r="B1126" t="s">
        <v>675</v>
      </c>
      <c r="C1126">
        <v>5</v>
      </c>
    </row>
    <row r="1127" spans="1:3" x14ac:dyDescent="0.25">
      <c r="A1127" t="s">
        <v>152</v>
      </c>
      <c r="B1127" t="s">
        <v>669</v>
      </c>
      <c r="C1127">
        <v>2</v>
      </c>
    </row>
    <row r="1128" spans="1:3" x14ac:dyDescent="0.25">
      <c r="A1128" t="s">
        <v>152</v>
      </c>
      <c r="B1128" t="s">
        <v>665</v>
      </c>
      <c r="C1128">
        <v>5</v>
      </c>
    </row>
    <row r="1129" spans="1:3" x14ac:dyDescent="0.25">
      <c r="A1129" t="s">
        <v>153</v>
      </c>
      <c r="B1129" t="s">
        <v>668</v>
      </c>
      <c r="C1129">
        <v>39</v>
      </c>
    </row>
    <row r="1130" spans="1:3" x14ac:dyDescent="0.25">
      <c r="A1130" t="s">
        <v>153</v>
      </c>
      <c r="B1130" t="s">
        <v>696</v>
      </c>
      <c r="C1130">
        <v>39</v>
      </c>
    </row>
    <row r="1131" spans="1:3" x14ac:dyDescent="0.25">
      <c r="A1131" t="s">
        <v>153</v>
      </c>
      <c r="B1131" t="s">
        <v>670</v>
      </c>
      <c r="C1131">
        <v>11</v>
      </c>
    </row>
    <row r="1132" spans="1:3" x14ac:dyDescent="0.25">
      <c r="A1132" t="s">
        <v>153</v>
      </c>
      <c r="B1132" t="s">
        <v>666</v>
      </c>
      <c r="C1132">
        <v>7</v>
      </c>
    </row>
    <row r="1133" spans="1:3" x14ac:dyDescent="0.25">
      <c r="A1133" t="s">
        <v>154</v>
      </c>
      <c r="B1133" t="s">
        <v>666</v>
      </c>
      <c r="C1133">
        <v>87</v>
      </c>
    </row>
    <row r="1134" spans="1:3" x14ac:dyDescent="0.25">
      <c r="A1134" t="s">
        <v>154</v>
      </c>
      <c r="B1134" t="s">
        <v>676</v>
      </c>
      <c r="C1134">
        <v>8</v>
      </c>
    </row>
    <row r="1135" spans="1:3" x14ac:dyDescent="0.25">
      <c r="A1135" t="s">
        <v>154</v>
      </c>
      <c r="B1135" t="s">
        <v>667</v>
      </c>
      <c r="C1135">
        <v>2</v>
      </c>
    </row>
    <row r="1136" spans="1:3" x14ac:dyDescent="0.25">
      <c r="A1136" t="s">
        <v>154</v>
      </c>
      <c r="B1136" t="s">
        <v>675</v>
      </c>
      <c r="C1136">
        <v>2</v>
      </c>
    </row>
    <row r="1137" spans="1:3" x14ac:dyDescent="0.25">
      <c r="A1137" t="s">
        <v>155</v>
      </c>
      <c r="B1137" t="s">
        <v>666</v>
      </c>
      <c r="C1137">
        <v>51</v>
      </c>
    </row>
    <row r="1138" spans="1:3" x14ac:dyDescent="0.25">
      <c r="A1138" t="s">
        <v>155</v>
      </c>
      <c r="B1138" t="s">
        <v>667</v>
      </c>
      <c r="C1138">
        <v>14</v>
      </c>
    </row>
    <row r="1139" spans="1:3" x14ac:dyDescent="0.25">
      <c r="A1139" t="s">
        <v>155</v>
      </c>
      <c r="B1139" t="s">
        <v>670</v>
      </c>
      <c r="C1139">
        <v>10</v>
      </c>
    </row>
    <row r="1140" spans="1:3" x14ac:dyDescent="0.25">
      <c r="A1140" t="s">
        <v>155</v>
      </c>
      <c r="B1140" t="s">
        <v>668</v>
      </c>
      <c r="C1140">
        <v>8</v>
      </c>
    </row>
    <row r="1141" spans="1:3" x14ac:dyDescent="0.25">
      <c r="A1141" t="s">
        <v>155</v>
      </c>
      <c r="B1141" t="s">
        <v>673</v>
      </c>
      <c r="C1141">
        <v>7</v>
      </c>
    </row>
    <row r="1142" spans="1:3" x14ac:dyDescent="0.25">
      <c r="A1142" t="s">
        <v>155</v>
      </c>
      <c r="B1142" t="s">
        <v>665</v>
      </c>
      <c r="C1142">
        <v>6</v>
      </c>
    </row>
    <row r="1143" spans="1:3" x14ac:dyDescent="0.25">
      <c r="A1143" t="s">
        <v>155</v>
      </c>
      <c r="B1143" t="s">
        <v>730</v>
      </c>
      <c r="C1143">
        <v>2</v>
      </c>
    </row>
    <row r="1144" spans="1:3" x14ac:dyDescent="0.25">
      <c r="A1144" t="s">
        <v>156</v>
      </c>
      <c r="B1144" t="s">
        <v>696</v>
      </c>
      <c r="C1144">
        <v>72.5</v>
      </c>
    </row>
    <row r="1145" spans="1:3" x14ac:dyDescent="0.25">
      <c r="A1145" t="s">
        <v>156</v>
      </c>
      <c r="B1145" t="s">
        <v>669</v>
      </c>
      <c r="C1145">
        <v>9</v>
      </c>
    </row>
    <row r="1146" spans="1:3" x14ac:dyDescent="0.25">
      <c r="A1146" t="s">
        <v>156</v>
      </c>
      <c r="B1146" t="s">
        <v>670</v>
      </c>
      <c r="C1146">
        <v>8</v>
      </c>
    </row>
    <row r="1147" spans="1:3" x14ac:dyDescent="0.25">
      <c r="A1147" t="s">
        <v>156</v>
      </c>
      <c r="B1147" t="s">
        <v>668</v>
      </c>
      <c r="C1147">
        <v>2</v>
      </c>
    </row>
    <row r="1148" spans="1:3" x14ac:dyDescent="0.25">
      <c r="A1148" t="s">
        <v>156</v>
      </c>
      <c r="B1148" t="s">
        <v>675</v>
      </c>
      <c r="C1148">
        <v>3</v>
      </c>
    </row>
    <row r="1149" spans="1:3" x14ac:dyDescent="0.25">
      <c r="A1149" t="s">
        <v>156</v>
      </c>
      <c r="B1149" t="s">
        <v>732</v>
      </c>
      <c r="C1149">
        <v>2</v>
      </c>
    </row>
    <row r="1150" spans="1:3" x14ac:dyDescent="0.25">
      <c r="A1150" t="s">
        <v>156</v>
      </c>
      <c r="B1150" t="s">
        <v>666</v>
      </c>
      <c r="C1150">
        <v>2</v>
      </c>
    </row>
    <row r="1151" spans="1:3" x14ac:dyDescent="0.25">
      <c r="A1151" t="s">
        <v>157</v>
      </c>
      <c r="B1151" t="s">
        <v>670</v>
      </c>
      <c r="C1151">
        <v>29.5</v>
      </c>
    </row>
    <row r="1152" spans="1:3" x14ac:dyDescent="0.25">
      <c r="A1152" t="s">
        <v>157</v>
      </c>
      <c r="B1152" t="s">
        <v>696</v>
      </c>
      <c r="C1152">
        <v>26.5</v>
      </c>
    </row>
    <row r="1153" spans="1:3" x14ac:dyDescent="0.25">
      <c r="A1153" t="s">
        <v>157</v>
      </c>
      <c r="B1153" t="s">
        <v>666</v>
      </c>
      <c r="C1153">
        <v>16</v>
      </c>
    </row>
    <row r="1154" spans="1:3" x14ac:dyDescent="0.25">
      <c r="A1154" t="s">
        <v>157</v>
      </c>
      <c r="B1154" t="s">
        <v>667</v>
      </c>
      <c r="C1154">
        <v>12</v>
      </c>
    </row>
    <row r="1155" spans="1:3" x14ac:dyDescent="0.25">
      <c r="A1155" t="s">
        <v>157</v>
      </c>
      <c r="B1155" t="s">
        <v>675</v>
      </c>
      <c r="C1155">
        <v>6</v>
      </c>
    </row>
    <row r="1156" spans="1:3" x14ac:dyDescent="0.25">
      <c r="A1156" t="s">
        <v>157</v>
      </c>
      <c r="B1156" t="s">
        <v>668</v>
      </c>
      <c r="C1156">
        <v>2</v>
      </c>
    </row>
    <row r="1157" spans="1:3" x14ac:dyDescent="0.25">
      <c r="A1157" t="s">
        <v>157</v>
      </c>
      <c r="B1157" t="s">
        <v>665</v>
      </c>
      <c r="C1157">
        <v>3</v>
      </c>
    </row>
    <row r="1158" spans="1:3" x14ac:dyDescent="0.25">
      <c r="A1158" t="s">
        <v>157</v>
      </c>
      <c r="B1158" t="s">
        <v>680</v>
      </c>
      <c r="C1158">
        <v>2</v>
      </c>
    </row>
    <row r="1159" spans="1:3" x14ac:dyDescent="0.25">
      <c r="A1159" t="s">
        <v>157</v>
      </c>
      <c r="B1159" t="s">
        <v>709</v>
      </c>
      <c r="C1159">
        <v>2</v>
      </c>
    </row>
    <row r="1160" spans="1:3" x14ac:dyDescent="0.25">
      <c r="A1160" t="s">
        <v>158</v>
      </c>
      <c r="B1160" t="s">
        <v>696</v>
      </c>
      <c r="C1160">
        <v>72.5</v>
      </c>
    </row>
    <row r="1161" spans="1:3" x14ac:dyDescent="0.25">
      <c r="A1161" t="s">
        <v>158</v>
      </c>
      <c r="B1161" t="s">
        <v>670</v>
      </c>
      <c r="C1161">
        <v>17</v>
      </c>
    </row>
    <row r="1162" spans="1:3" x14ac:dyDescent="0.25">
      <c r="A1162" t="s">
        <v>158</v>
      </c>
      <c r="B1162" t="s">
        <v>674</v>
      </c>
      <c r="C1162">
        <v>4</v>
      </c>
    </row>
    <row r="1163" spans="1:3" x14ac:dyDescent="0.25">
      <c r="A1163" t="s">
        <v>158</v>
      </c>
      <c r="B1163" t="s">
        <v>666</v>
      </c>
      <c r="C1163">
        <v>3</v>
      </c>
    </row>
    <row r="1164" spans="1:3" x14ac:dyDescent="0.25">
      <c r="A1164" t="s">
        <v>158</v>
      </c>
      <c r="B1164" t="s">
        <v>665</v>
      </c>
      <c r="C1164">
        <v>2</v>
      </c>
    </row>
    <row r="1165" spans="1:3" x14ac:dyDescent="0.25">
      <c r="A1165" t="s">
        <v>159</v>
      </c>
      <c r="B1165" t="s">
        <v>667</v>
      </c>
      <c r="C1165">
        <v>48</v>
      </c>
    </row>
    <row r="1166" spans="1:3" x14ac:dyDescent="0.25">
      <c r="A1166" t="s">
        <v>159</v>
      </c>
      <c r="B1166" t="s">
        <v>670</v>
      </c>
      <c r="C1166">
        <v>27.5</v>
      </c>
    </row>
    <row r="1167" spans="1:3" x14ac:dyDescent="0.25">
      <c r="A1167" t="s">
        <v>159</v>
      </c>
      <c r="B1167" t="s">
        <v>666</v>
      </c>
      <c r="C1167">
        <v>4</v>
      </c>
    </row>
    <row r="1168" spans="1:3" x14ac:dyDescent="0.25">
      <c r="A1168" t="s">
        <v>159</v>
      </c>
      <c r="B1168" t="s">
        <v>673</v>
      </c>
      <c r="C1168">
        <v>4</v>
      </c>
    </row>
    <row r="1169" spans="1:3" x14ac:dyDescent="0.25">
      <c r="A1169" t="s">
        <v>159</v>
      </c>
      <c r="B1169" t="s">
        <v>675</v>
      </c>
      <c r="C1169">
        <v>3</v>
      </c>
    </row>
    <row r="1170" spans="1:3" x14ac:dyDescent="0.25">
      <c r="A1170" t="s">
        <v>159</v>
      </c>
      <c r="B1170" t="s">
        <v>668</v>
      </c>
      <c r="C1170">
        <v>3</v>
      </c>
    </row>
    <row r="1171" spans="1:3" x14ac:dyDescent="0.25">
      <c r="A1171" t="s">
        <v>159</v>
      </c>
      <c r="B1171" t="s">
        <v>680</v>
      </c>
      <c r="C1171">
        <v>2</v>
      </c>
    </row>
    <row r="1172" spans="1:3" x14ac:dyDescent="0.25">
      <c r="A1172" t="s">
        <v>159</v>
      </c>
      <c r="B1172" t="s">
        <v>688</v>
      </c>
      <c r="C1172">
        <v>4</v>
      </c>
    </row>
    <row r="1173" spans="1:3" x14ac:dyDescent="0.25">
      <c r="A1173" t="s">
        <v>159</v>
      </c>
      <c r="B1173" t="s">
        <v>665</v>
      </c>
      <c r="C1173">
        <v>3</v>
      </c>
    </row>
    <row r="1174" spans="1:3" x14ac:dyDescent="0.25">
      <c r="A1174" t="s">
        <v>160</v>
      </c>
      <c r="B1174" t="s">
        <v>666</v>
      </c>
      <c r="C1174">
        <v>30.5</v>
      </c>
    </row>
    <row r="1175" spans="1:3" x14ac:dyDescent="0.25">
      <c r="A1175" t="s">
        <v>160</v>
      </c>
      <c r="B1175" t="s">
        <v>696</v>
      </c>
      <c r="C1175">
        <v>21.5</v>
      </c>
    </row>
    <row r="1176" spans="1:3" x14ac:dyDescent="0.25">
      <c r="A1176" t="s">
        <v>160</v>
      </c>
      <c r="B1176" t="s">
        <v>667</v>
      </c>
      <c r="C1176">
        <v>20</v>
      </c>
    </row>
    <row r="1177" spans="1:3" x14ac:dyDescent="0.25">
      <c r="A1177" t="s">
        <v>160</v>
      </c>
      <c r="B1177" t="s">
        <v>675</v>
      </c>
      <c r="C1177">
        <v>10</v>
      </c>
    </row>
    <row r="1178" spans="1:3" x14ac:dyDescent="0.25">
      <c r="A1178" t="s">
        <v>160</v>
      </c>
      <c r="B1178" t="s">
        <v>670</v>
      </c>
      <c r="C1178">
        <v>7</v>
      </c>
    </row>
    <row r="1179" spans="1:3" x14ac:dyDescent="0.25">
      <c r="A1179" t="s">
        <v>160</v>
      </c>
      <c r="B1179" t="s">
        <v>668</v>
      </c>
      <c r="C1179">
        <v>4</v>
      </c>
    </row>
    <row r="1180" spans="1:3" x14ac:dyDescent="0.25">
      <c r="A1180" t="s">
        <v>160</v>
      </c>
      <c r="B1180" t="s">
        <v>674</v>
      </c>
      <c r="C1180">
        <v>3</v>
      </c>
    </row>
    <row r="1181" spans="1:3" x14ac:dyDescent="0.25">
      <c r="A1181" t="s">
        <v>160</v>
      </c>
      <c r="B1181" t="s">
        <v>676</v>
      </c>
      <c r="C1181">
        <v>2</v>
      </c>
    </row>
    <row r="1182" spans="1:3" x14ac:dyDescent="0.25">
      <c r="A1182" t="s">
        <v>160</v>
      </c>
      <c r="B1182" t="s">
        <v>669</v>
      </c>
      <c r="C1182">
        <v>2</v>
      </c>
    </row>
    <row r="1183" spans="1:3" x14ac:dyDescent="0.25">
      <c r="A1183" t="s">
        <v>161</v>
      </c>
      <c r="B1183" t="s">
        <v>667</v>
      </c>
      <c r="C1183">
        <v>79</v>
      </c>
    </row>
    <row r="1184" spans="1:3" x14ac:dyDescent="0.25">
      <c r="A1184" t="s">
        <v>161</v>
      </c>
      <c r="B1184" t="s">
        <v>675</v>
      </c>
      <c r="C1184">
        <v>12</v>
      </c>
    </row>
    <row r="1185" spans="1:3" x14ac:dyDescent="0.25">
      <c r="A1185" t="s">
        <v>161</v>
      </c>
      <c r="B1185" t="s">
        <v>672</v>
      </c>
      <c r="C1185">
        <v>3</v>
      </c>
    </row>
    <row r="1186" spans="1:3" x14ac:dyDescent="0.25">
      <c r="A1186" t="s">
        <v>161</v>
      </c>
      <c r="B1186" t="s">
        <v>729</v>
      </c>
      <c r="C1186">
        <v>3</v>
      </c>
    </row>
    <row r="1187" spans="1:3" x14ac:dyDescent="0.25">
      <c r="A1187" t="s">
        <v>161</v>
      </c>
      <c r="B1187" t="s">
        <v>730</v>
      </c>
      <c r="C1187">
        <v>2</v>
      </c>
    </row>
    <row r="1188" spans="1:3" x14ac:dyDescent="0.25">
      <c r="A1188" t="s">
        <v>162</v>
      </c>
      <c r="B1188" t="s">
        <v>675</v>
      </c>
      <c r="C1188">
        <v>95</v>
      </c>
    </row>
    <row r="1189" spans="1:3" x14ac:dyDescent="0.25">
      <c r="A1189" t="s">
        <v>162</v>
      </c>
      <c r="B1189" t="s">
        <v>666</v>
      </c>
      <c r="C1189">
        <v>3</v>
      </c>
    </row>
    <row r="1190" spans="1:3" x14ac:dyDescent="0.25">
      <c r="A1190" t="s">
        <v>162</v>
      </c>
      <c r="B1190" t="s">
        <v>696</v>
      </c>
      <c r="C1190">
        <v>2</v>
      </c>
    </row>
    <row r="1191" spans="1:3" x14ac:dyDescent="0.25">
      <c r="A1191" t="s">
        <v>163</v>
      </c>
      <c r="B1191" t="s">
        <v>675</v>
      </c>
      <c r="C1191">
        <v>33</v>
      </c>
    </row>
    <row r="1192" spans="1:3" x14ac:dyDescent="0.25">
      <c r="A1192" t="s">
        <v>163</v>
      </c>
      <c r="B1192" t="s">
        <v>667</v>
      </c>
      <c r="C1192">
        <v>23</v>
      </c>
    </row>
    <row r="1193" spans="1:3" x14ac:dyDescent="0.25">
      <c r="A1193" t="s">
        <v>163</v>
      </c>
      <c r="B1193" t="s">
        <v>670</v>
      </c>
      <c r="C1193">
        <v>14.5</v>
      </c>
    </row>
    <row r="1194" spans="1:3" x14ac:dyDescent="0.25">
      <c r="A1194" t="s">
        <v>163</v>
      </c>
      <c r="B1194" t="s">
        <v>668</v>
      </c>
      <c r="C1194">
        <v>7.5</v>
      </c>
    </row>
    <row r="1195" spans="1:3" x14ac:dyDescent="0.25">
      <c r="A1195" t="s">
        <v>163</v>
      </c>
      <c r="B1195" t="s">
        <v>696</v>
      </c>
      <c r="C1195">
        <v>6.5</v>
      </c>
    </row>
    <row r="1196" spans="1:3" x14ac:dyDescent="0.25">
      <c r="A1196" t="s">
        <v>163</v>
      </c>
      <c r="B1196" t="s">
        <v>666</v>
      </c>
      <c r="C1196">
        <v>6</v>
      </c>
    </row>
    <row r="1197" spans="1:3" x14ac:dyDescent="0.25">
      <c r="A1197" t="s">
        <v>163</v>
      </c>
      <c r="B1197" t="s">
        <v>676</v>
      </c>
      <c r="C1197">
        <v>5</v>
      </c>
    </row>
    <row r="1198" spans="1:3" x14ac:dyDescent="0.25">
      <c r="A1198" t="s">
        <v>163</v>
      </c>
      <c r="B1198" t="s">
        <v>697</v>
      </c>
      <c r="C1198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29BB1E-F04D-42AE-B509-9CC3C11C9D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Ezra W</dc:creator>
  <cp:lastModifiedBy>Ezra W</cp:lastModifiedBy>
  <dcterms:created xsi:type="dcterms:W3CDTF">2020-04-24T16:59:18Z</dcterms:created>
  <dcterms:modified xsi:type="dcterms:W3CDTF">2020-04-24T18:29:29Z</dcterms:modified>
</cp:coreProperties>
</file>