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\Documents\GitHub\ALSC-Statistics\admin\"/>
    </mc:Choice>
  </mc:AlternateContent>
  <xr:revisionPtr revIDLastSave="0" documentId="13_ncr:1_{F14235AE-8214-4C65-B7CE-4E2D4632C1B2}" xr6:coauthVersionLast="47" xr6:coauthVersionMax="47" xr10:uidLastSave="{00000000-0000-0000-0000-000000000000}"/>
  <bookViews>
    <workbookView xWindow="-25200" yWindow="555" windowWidth="11715" windowHeight="15150" xr2:uid="{46F3C433-A943-460D-9DAD-B3948C8E1E2B}"/>
  </bookViews>
  <sheets>
    <sheet name="ALSC-history" sheetId="1" r:id="rId1"/>
    <sheet name="ALSC-yearbook" sheetId="2" r:id="rId2"/>
  </sheets>
  <definedNames>
    <definedName name="_xlnm._FilterDatabase" localSheetId="1" hidden="1">'ALSC-yearbook'!$A$1:$G$18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7" i="2"/>
  <c r="G2" i="2"/>
  <c r="G18" i="2"/>
  <c r="G17" i="2"/>
  <c r="G8" i="2"/>
  <c r="G13" i="2"/>
  <c r="G4" i="2"/>
  <c r="G9" i="2"/>
  <c r="G14" i="2"/>
  <c r="G5" i="2"/>
  <c r="G10" i="2"/>
  <c r="G15" i="2"/>
  <c r="G6" i="2"/>
  <c r="G11" i="2"/>
  <c r="G16" i="2"/>
  <c r="G3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<sst xmlns="http://schemas.openxmlformats.org/spreadsheetml/2006/main" count="359" uniqueCount="87">
  <si>
    <t>Category</t>
  </si>
  <si>
    <t>yearbook</t>
  </si>
  <si>
    <t>season_summary</t>
  </si>
  <si>
    <t>1stXI</t>
  </si>
  <si>
    <t>2ndXI</t>
  </si>
  <si>
    <t>3rdXI</t>
  </si>
  <si>
    <t>history</t>
  </si>
  <si>
    <t>matches_against</t>
  </si>
  <si>
    <t>highest</t>
  </si>
  <si>
    <t>lowest</t>
  </si>
  <si>
    <t>opp_highest</t>
  </si>
  <si>
    <t>opp_lowest</t>
  </si>
  <si>
    <t>all</t>
  </si>
  <si>
    <t>fast</t>
  </si>
  <si>
    <t>slow</t>
  </si>
  <si>
    <t>margin</t>
  </si>
  <si>
    <t>ties</t>
  </si>
  <si>
    <t>most_matches</t>
  </si>
  <si>
    <t>most_matches_capt</t>
  </si>
  <si>
    <t>youngest</t>
  </si>
  <si>
    <t>page</t>
  </si>
  <si>
    <t>table</t>
  </si>
  <si>
    <t>team</t>
  </si>
  <si>
    <t>batting</t>
  </si>
  <si>
    <t>Book</t>
  </si>
  <si>
    <t>career</t>
  </si>
  <si>
    <t>scores</t>
  </si>
  <si>
    <t>misc</t>
  </si>
  <si>
    <t>ind</t>
  </si>
  <si>
    <t>summary</t>
  </si>
  <si>
    <t>runs</t>
  </si>
  <si>
    <t>ave</t>
  </si>
  <si>
    <t>sr_high</t>
  </si>
  <si>
    <t>sr_low</t>
  </si>
  <si>
    <t>milestones</t>
  </si>
  <si>
    <t>ducks</t>
  </si>
  <si>
    <t>runs_season</t>
  </si>
  <si>
    <t>high_score</t>
  </si>
  <si>
    <t>sixes</t>
  </si>
  <si>
    <t>score_by_posn</t>
  </si>
  <si>
    <t>fast_slow</t>
  </si>
  <si>
    <t>longest</t>
  </si>
  <si>
    <t>fastest</t>
  </si>
  <si>
    <t>slowest</t>
  </si>
  <si>
    <t>dismissals</t>
  </si>
  <si>
    <t>ct</t>
  </si>
  <si>
    <t>b</t>
  </si>
  <si>
    <t>lbw</t>
  </si>
  <si>
    <t>no_lbw</t>
  </si>
  <si>
    <t>st</t>
  </si>
  <si>
    <t>partnerships</t>
  </si>
  <si>
    <t>wicket_2ndXI</t>
  </si>
  <si>
    <t>wicket_3rdXI</t>
  </si>
  <si>
    <t>wicket_1stXI</t>
  </si>
  <si>
    <t>bowling</t>
  </si>
  <si>
    <t>p1</t>
  </si>
  <si>
    <t>wickets</t>
  </si>
  <si>
    <t>sr</t>
  </si>
  <si>
    <t>p2</t>
  </si>
  <si>
    <t>5WI</t>
  </si>
  <si>
    <t>p3</t>
  </si>
  <si>
    <t>best_figs</t>
  </si>
  <si>
    <t>hat_trick</t>
  </si>
  <si>
    <t>10WM</t>
  </si>
  <si>
    <t>career_econ_high</t>
  </si>
  <si>
    <t>career_econ_low</t>
  </si>
  <si>
    <t>season_wickets</t>
  </si>
  <si>
    <t>p4</t>
  </si>
  <si>
    <t>match_econ</t>
  </si>
  <si>
    <t>match_runs</t>
  </si>
  <si>
    <t>match_econ_high</t>
  </si>
  <si>
    <t>extras_high</t>
  </si>
  <si>
    <t>expensive_over</t>
  </si>
  <si>
    <t>fielding</t>
  </si>
  <si>
    <t>career_dismissals</t>
  </si>
  <si>
    <t>season_dismissals</t>
  </si>
  <si>
    <t>innings_dismissals</t>
  </si>
  <si>
    <t>ct_b_combos</t>
  </si>
  <si>
    <t>pships</t>
  </si>
  <si>
    <t>spreadheet_name</t>
  </si>
  <si>
    <t>view_name</t>
  </si>
  <si>
    <t>Order2</t>
  </si>
  <si>
    <t>yb</t>
  </si>
  <si>
    <t>cat1</t>
  </si>
  <si>
    <t>cat2</t>
  </si>
  <si>
    <t>season</t>
  </si>
  <si>
    <t>view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</si>
</sst>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C8-E598-443F-8050-6FCC10B1340E}">
  <dimension ref="A1:G67"/>
  <sheetViews>
    <sheetView tabSelected="1" topLeftCell="A4" workbookViewId="0">
      <selection activeCell="F30" sqref="F30"/>
    </sheetView>
  </sheetViews>
  <sheetFormatPr defaultRowHeight="15" x14ac:dyDescent="0.25"/>
  <cols>
    <col min="1" max="1" width="7.140625" bestFit="1" customWidth="1"/>
    <col min="3" max="3" width="4.42578125" style="1" customWidth="1"/>
    <col min="4" max="4" width="16.42578125" bestFit="1" customWidth="1"/>
    <col min="5" max="5" width="18.85546875" bestFit="1" customWidth="1"/>
    <col min="6" max="6" width="22.28515625" bestFit="1" customWidth="1"/>
    <col min="7" max="7" width="38.42578125" bestFit="1" customWidth="1"/>
  </cols>
  <sheetData>
    <row r="1" spans="1:7" x14ac:dyDescent="0.25">
      <c r="A1" t="s">
        <v>24</v>
      </c>
      <c r="B1" t="s">
        <v>0</v>
      </c>
      <c r="C1" s="1" t="s">
        <v>81</v>
      </c>
      <c r="D1" t="s">
        <v>20</v>
      </c>
      <c r="E1" t="s">
        <v>21</v>
      </c>
      <c r="F1" t="s">
        <v>79</v>
      </c>
      <c r="G1" t="s">
        <v>80</v>
      </c>
    </row>
    <row r="2" spans="1:7" x14ac:dyDescent="0.25">
      <c r="A2" t="s">
        <v>6</v>
      </c>
      <c r="B2" t="s">
        <v>22</v>
      </c>
      <c r="C2" s="1">
        <v>1</v>
      </c>
      <c r="D2" t="s">
        <v>2</v>
      </c>
      <c r="E2" t="s">
        <v>3</v>
      </c>
      <c r="F2" t="str">
        <f>B2&amp;"_"&amp;D2</f>
        <v>team_season_summary</v>
      </c>
      <c r="G2" t="str">
        <f>B2&amp;"_"&amp;TEXT(C2,"00")&amp;"_"&amp;D2&amp;"_"&amp;E2</f>
        <v>team_01_season_summary_1stXI</v>
      </c>
    </row>
    <row r="3" spans="1:7" x14ac:dyDescent="0.25">
      <c r="A3" t="s">
        <v>6</v>
      </c>
      <c r="B3" t="s">
        <v>22</v>
      </c>
      <c r="C3" s="1">
        <v>2</v>
      </c>
      <c r="D3" t="s">
        <v>2</v>
      </c>
      <c r="E3" t="s">
        <v>4</v>
      </c>
      <c r="F3" t="str">
        <f t="shared" ref="F3:F66" si="0">B3&amp;"_"&amp;D3</f>
        <v>team_season_summary</v>
      </c>
      <c r="G3" t="str">
        <f t="shared" ref="G3:G66" si="1">B3&amp;"_"&amp;TEXT(C3,"00")&amp;"_"&amp;D3&amp;"_"&amp;E3</f>
        <v>team_02_season_summary_2ndXI</v>
      </c>
    </row>
    <row r="4" spans="1:7" x14ac:dyDescent="0.25">
      <c r="A4" t="s">
        <v>6</v>
      </c>
      <c r="B4" t="s">
        <v>22</v>
      </c>
      <c r="C4" s="1">
        <v>3</v>
      </c>
      <c r="D4" t="s">
        <v>2</v>
      </c>
      <c r="E4" t="s">
        <v>5</v>
      </c>
      <c r="F4" t="str">
        <f t="shared" si="0"/>
        <v>team_season_summary</v>
      </c>
      <c r="G4" t="str">
        <f t="shared" si="1"/>
        <v>team_03_season_summary_3rdXI</v>
      </c>
    </row>
    <row r="5" spans="1:7" x14ac:dyDescent="0.25">
      <c r="A5" t="s">
        <v>6</v>
      </c>
      <c r="B5" t="s">
        <v>22</v>
      </c>
      <c r="C5" s="1">
        <v>4</v>
      </c>
      <c r="D5" t="s">
        <v>7</v>
      </c>
      <c r="E5" t="s">
        <v>12</v>
      </c>
      <c r="F5" t="str">
        <f t="shared" si="0"/>
        <v>team_matches_against</v>
      </c>
      <c r="G5" t="str">
        <f t="shared" si="1"/>
        <v>team_04_matches_against_all</v>
      </c>
    </row>
    <row r="6" spans="1:7" x14ac:dyDescent="0.25">
      <c r="A6" t="s">
        <v>6</v>
      </c>
      <c r="B6" t="s">
        <v>22</v>
      </c>
      <c r="C6" s="1">
        <v>5</v>
      </c>
      <c r="D6" t="s">
        <v>26</v>
      </c>
      <c r="E6" t="s">
        <v>8</v>
      </c>
      <c r="F6" t="str">
        <f t="shared" si="0"/>
        <v>team_scores</v>
      </c>
      <c r="G6" t="str">
        <f t="shared" si="1"/>
        <v>team_05_scores_highest</v>
      </c>
    </row>
    <row r="7" spans="1:7" x14ac:dyDescent="0.25">
      <c r="A7" t="s">
        <v>6</v>
      </c>
      <c r="B7" t="s">
        <v>22</v>
      </c>
      <c r="C7" s="1">
        <v>6</v>
      </c>
      <c r="D7" t="s">
        <v>26</v>
      </c>
      <c r="E7" t="s">
        <v>9</v>
      </c>
      <c r="F7" t="str">
        <f t="shared" si="0"/>
        <v>team_scores</v>
      </c>
      <c r="G7" t="str">
        <f t="shared" si="1"/>
        <v>team_06_scores_lowest</v>
      </c>
    </row>
    <row r="8" spans="1:7" x14ac:dyDescent="0.25">
      <c r="A8" t="s">
        <v>6</v>
      </c>
      <c r="B8" t="s">
        <v>22</v>
      </c>
      <c r="C8" s="1">
        <v>7</v>
      </c>
      <c r="D8" t="s">
        <v>26</v>
      </c>
      <c r="E8" t="s">
        <v>10</v>
      </c>
      <c r="F8" t="str">
        <f t="shared" si="0"/>
        <v>team_scores</v>
      </c>
      <c r="G8" t="str">
        <f t="shared" si="1"/>
        <v>team_07_scores_opp_highest</v>
      </c>
    </row>
    <row r="9" spans="1:7" x14ac:dyDescent="0.25">
      <c r="A9" t="s">
        <v>6</v>
      </c>
      <c r="B9" t="s">
        <v>22</v>
      </c>
      <c r="C9" s="1">
        <v>8</v>
      </c>
      <c r="D9" t="s">
        <v>26</v>
      </c>
      <c r="E9" t="s">
        <v>11</v>
      </c>
      <c r="F9" t="str">
        <f t="shared" si="0"/>
        <v>team_scores</v>
      </c>
      <c r="G9" t="str">
        <f t="shared" si="1"/>
        <v>team_08_scores_opp_lowest</v>
      </c>
    </row>
    <row r="10" spans="1:7" x14ac:dyDescent="0.25">
      <c r="A10" t="s">
        <v>6</v>
      </c>
      <c r="B10" t="s">
        <v>22</v>
      </c>
      <c r="C10" s="1">
        <v>9</v>
      </c>
      <c r="D10" t="s">
        <v>27</v>
      </c>
      <c r="E10" t="s">
        <v>13</v>
      </c>
      <c r="F10" t="str">
        <f t="shared" si="0"/>
        <v>team_misc</v>
      </c>
      <c r="G10" t="str">
        <f t="shared" si="1"/>
        <v>team_09_misc_fast</v>
      </c>
    </row>
    <row r="11" spans="1:7" x14ac:dyDescent="0.25">
      <c r="A11" t="s">
        <v>6</v>
      </c>
      <c r="B11" t="s">
        <v>22</v>
      </c>
      <c r="C11" s="1">
        <v>10</v>
      </c>
      <c r="D11" t="s">
        <v>27</v>
      </c>
      <c r="E11" t="s">
        <v>14</v>
      </c>
      <c r="F11" t="str">
        <f t="shared" si="0"/>
        <v>team_misc</v>
      </c>
      <c r="G11" t="str">
        <f t="shared" si="1"/>
        <v>team_10_misc_slow</v>
      </c>
    </row>
    <row r="12" spans="1:7" x14ac:dyDescent="0.25">
      <c r="A12" t="s">
        <v>6</v>
      </c>
      <c r="B12" t="s">
        <v>22</v>
      </c>
      <c r="C12" s="1">
        <v>11</v>
      </c>
      <c r="D12" t="s">
        <v>27</v>
      </c>
      <c r="E12" t="s">
        <v>15</v>
      </c>
      <c r="F12" t="str">
        <f t="shared" si="0"/>
        <v>team_misc</v>
      </c>
      <c r="G12" t="str">
        <f t="shared" si="1"/>
        <v>team_11_misc_margin</v>
      </c>
    </row>
    <row r="13" spans="1:7" x14ac:dyDescent="0.25">
      <c r="A13" t="s">
        <v>6</v>
      </c>
      <c r="B13" t="s">
        <v>22</v>
      </c>
      <c r="C13" s="1">
        <v>12</v>
      </c>
      <c r="D13" t="s">
        <v>27</v>
      </c>
      <c r="E13" t="s">
        <v>16</v>
      </c>
      <c r="F13" t="str">
        <f t="shared" si="0"/>
        <v>team_misc</v>
      </c>
      <c r="G13" t="str">
        <f t="shared" si="1"/>
        <v>team_12_misc_ties</v>
      </c>
    </row>
    <row r="14" spans="1:7" x14ac:dyDescent="0.25">
      <c r="A14" t="s">
        <v>6</v>
      </c>
      <c r="B14" t="s">
        <v>22</v>
      </c>
      <c r="C14" s="1">
        <v>13</v>
      </c>
      <c r="D14" t="s">
        <v>28</v>
      </c>
      <c r="E14" t="s">
        <v>17</v>
      </c>
      <c r="F14" t="str">
        <f t="shared" si="0"/>
        <v>team_ind</v>
      </c>
      <c r="G14" t="str">
        <f t="shared" si="1"/>
        <v>team_13_ind_most_matches</v>
      </c>
    </row>
    <row r="15" spans="1:7" x14ac:dyDescent="0.25">
      <c r="A15" t="s">
        <v>6</v>
      </c>
      <c r="B15" t="s">
        <v>22</v>
      </c>
      <c r="C15" s="1">
        <v>14</v>
      </c>
      <c r="D15" t="s">
        <v>28</v>
      </c>
      <c r="E15" t="s">
        <v>18</v>
      </c>
      <c r="F15" t="str">
        <f t="shared" si="0"/>
        <v>team_ind</v>
      </c>
      <c r="G15" t="str">
        <f t="shared" si="1"/>
        <v>team_14_ind_most_matches_capt</v>
      </c>
    </row>
    <row r="16" spans="1:7" x14ac:dyDescent="0.25">
      <c r="A16" t="s">
        <v>6</v>
      </c>
      <c r="B16" t="s">
        <v>22</v>
      </c>
      <c r="C16" s="1">
        <v>15</v>
      </c>
      <c r="D16" t="s">
        <v>28</v>
      </c>
      <c r="E16" t="s">
        <v>19</v>
      </c>
      <c r="F16" t="str">
        <f t="shared" si="0"/>
        <v>team_ind</v>
      </c>
      <c r="G16" t="str">
        <f t="shared" si="1"/>
        <v>team_15_ind_youngest</v>
      </c>
    </row>
    <row r="17" spans="1:7" x14ac:dyDescent="0.25">
      <c r="A17" t="s">
        <v>6</v>
      </c>
      <c r="B17" t="s">
        <v>23</v>
      </c>
      <c r="C17" s="1">
        <v>1</v>
      </c>
      <c r="D17" t="s">
        <v>29</v>
      </c>
      <c r="E17" t="s">
        <v>28</v>
      </c>
      <c r="F17" t="str">
        <f t="shared" si="0"/>
        <v>batting_summary</v>
      </c>
      <c r="G17" t="str">
        <f t="shared" si="1"/>
        <v>batting_01_summary_ind</v>
      </c>
    </row>
    <row r="18" spans="1:7" x14ac:dyDescent="0.25">
      <c r="A18" t="s">
        <v>6</v>
      </c>
      <c r="B18" t="s">
        <v>23</v>
      </c>
      <c r="C18" s="1">
        <v>2</v>
      </c>
      <c r="D18" t="s">
        <v>25</v>
      </c>
      <c r="E18" t="s">
        <v>30</v>
      </c>
      <c r="F18" t="str">
        <f t="shared" si="0"/>
        <v>batting_career</v>
      </c>
      <c r="G18" t="str">
        <f t="shared" si="1"/>
        <v>batting_02_career_runs</v>
      </c>
    </row>
    <row r="19" spans="1:7" x14ac:dyDescent="0.25">
      <c r="A19" t="s">
        <v>6</v>
      </c>
      <c r="B19" t="s">
        <v>23</v>
      </c>
      <c r="C19" s="1">
        <v>3</v>
      </c>
      <c r="D19" t="s">
        <v>25</v>
      </c>
      <c r="E19" t="s">
        <v>31</v>
      </c>
      <c r="F19" t="str">
        <f t="shared" si="0"/>
        <v>batting_career</v>
      </c>
      <c r="G19" t="str">
        <f t="shared" si="1"/>
        <v>batting_03_career_ave</v>
      </c>
    </row>
    <row r="20" spans="1:7" x14ac:dyDescent="0.25">
      <c r="A20" t="s">
        <v>6</v>
      </c>
      <c r="B20" t="s">
        <v>23</v>
      </c>
      <c r="C20" s="1">
        <v>4</v>
      </c>
      <c r="D20" t="s">
        <v>25</v>
      </c>
      <c r="E20" t="s">
        <v>32</v>
      </c>
      <c r="F20" t="str">
        <f t="shared" si="0"/>
        <v>batting_career</v>
      </c>
      <c r="G20" t="str">
        <f t="shared" si="1"/>
        <v>batting_04_career_sr_high</v>
      </c>
    </row>
    <row r="21" spans="1:7" x14ac:dyDescent="0.25">
      <c r="A21" t="s">
        <v>6</v>
      </c>
      <c r="B21" t="s">
        <v>23</v>
      </c>
      <c r="C21" s="1">
        <v>5</v>
      </c>
      <c r="D21" t="s">
        <v>25</v>
      </c>
      <c r="E21" t="s">
        <v>33</v>
      </c>
      <c r="F21" t="str">
        <f t="shared" si="0"/>
        <v>batting_career</v>
      </c>
      <c r="G21" t="str">
        <f t="shared" si="1"/>
        <v>batting_05_career_sr_low</v>
      </c>
    </row>
    <row r="22" spans="1:7" x14ac:dyDescent="0.25">
      <c r="A22" t="s">
        <v>6</v>
      </c>
      <c r="B22" t="s">
        <v>23</v>
      </c>
      <c r="C22" s="1">
        <v>6</v>
      </c>
      <c r="D22" t="s">
        <v>34</v>
      </c>
      <c r="E22">
        <v>100</v>
      </c>
      <c r="F22" t="str">
        <f t="shared" si="0"/>
        <v>batting_milestones</v>
      </c>
      <c r="G22" t="str">
        <f t="shared" si="1"/>
        <v>batting_06_milestones_100</v>
      </c>
    </row>
    <row r="23" spans="1:7" x14ac:dyDescent="0.25">
      <c r="A23" t="s">
        <v>6</v>
      </c>
      <c r="B23" t="s">
        <v>23</v>
      </c>
      <c r="C23" s="1">
        <v>7</v>
      </c>
      <c r="D23" t="s">
        <v>34</v>
      </c>
      <c r="E23">
        <v>50</v>
      </c>
      <c r="F23" t="str">
        <f t="shared" si="0"/>
        <v>batting_milestones</v>
      </c>
      <c r="G23" t="str">
        <f t="shared" si="1"/>
        <v>batting_07_milestones_50</v>
      </c>
    </row>
    <row r="24" spans="1:7" x14ac:dyDescent="0.25">
      <c r="A24" t="s">
        <v>6</v>
      </c>
      <c r="B24" t="s">
        <v>23</v>
      </c>
      <c r="C24" s="1">
        <v>8</v>
      </c>
      <c r="D24" t="s">
        <v>34</v>
      </c>
      <c r="E24" t="s">
        <v>35</v>
      </c>
      <c r="F24" t="str">
        <f t="shared" si="0"/>
        <v>batting_milestones</v>
      </c>
      <c r="G24" t="str">
        <f t="shared" si="1"/>
        <v>batting_08_milestones_ducks</v>
      </c>
    </row>
    <row r="25" spans="1:7" x14ac:dyDescent="0.25">
      <c r="A25" t="s">
        <v>6</v>
      </c>
      <c r="B25" t="s">
        <v>23</v>
      </c>
      <c r="C25" s="1">
        <v>9</v>
      </c>
      <c r="D25" t="s">
        <v>34</v>
      </c>
      <c r="E25" t="s">
        <v>36</v>
      </c>
      <c r="F25" t="str">
        <f t="shared" si="0"/>
        <v>batting_milestones</v>
      </c>
      <c r="G25" t="str">
        <f t="shared" si="1"/>
        <v>batting_09_milestones_runs_season</v>
      </c>
    </row>
    <row r="26" spans="1:7" x14ac:dyDescent="0.25">
      <c r="A26" t="s">
        <v>6</v>
      </c>
      <c r="B26" t="s">
        <v>23</v>
      </c>
      <c r="C26" s="1">
        <v>10</v>
      </c>
      <c r="D26" t="s">
        <v>37</v>
      </c>
      <c r="E26" t="s">
        <v>28</v>
      </c>
      <c r="F26" t="str">
        <f t="shared" si="0"/>
        <v>batting_high_score</v>
      </c>
      <c r="G26" t="str">
        <f t="shared" si="1"/>
        <v>batting_10_high_score_ind</v>
      </c>
    </row>
    <row r="27" spans="1:7" x14ac:dyDescent="0.25">
      <c r="A27" t="s">
        <v>6</v>
      </c>
      <c r="B27" t="s">
        <v>23</v>
      </c>
      <c r="C27" s="1">
        <v>11</v>
      </c>
      <c r="D27" t="s">
        <v>37</v>
      </c>
      <c r="E27" t="s">
        <v>38</v>
      </c>
      <c r="F27" t="str">
        <f t="shared" si="0"/>
        <v>batting_high_score</v>
      </c>
      <c r="G27" t="str">
        <f t="shared" si="1"/>
        <v>batting_11_high_score_sixes</v>
      </c>
    </row>
    <row r="28" spans="1:7" x14ac:dyDescent="0.25">
      <c r="A28" t="s">
        <v>6</v>
      </c>
      <c r="B28" t="s">
        <v>23</v>
      </c>
      <c r="C28" s="1">
        <v>12</v>
      </c>
      <c r="D28" t="s">
        <v>39</v>
      </c>
      <c r="E28" t="s">
        <v>3</v>
      </c>
      <c r="F28" t="str">
        <f t="shared" si="0"/>
        <v>batting_score_by_posn</v>
      </c>
      <c r="G28" t="str">
        <f t="shared" si="1"/>
        <v>batting_12_score_by_posn_1stXI</v>
      </c>
    </row>
    <row r="29" spans="1:7" x14ac:dyDescent="0.25">
      <c r="A29" t="s">
        <v>6</v>
      </c>
      <c r="B29" t="s">
        <v>23</v>
      </c>
      <c r="C29" s="1">
        <v>13</v>
      </c>
      <c r="D29" t="s">
        <v>39</v>
      </c>
      <c r="E29" t="s">
        <v>4</v>
      </c>
      <c r="F29" t="str">
        <f t="shared" si="0"/>
        <v>batting_score_by_posn</v>
      </c>
      <c r="G29" t="str">
        <f t="shared" si="1"/>
        <v>batting_13_score_by_posn_2ndXI</v>
      </c>
    </row>
    <row r="30" spans="1:7" x14ac:dyDescent="0.25">
      <c r="A30" t="s">
        <v>6</v>
      </c>
      <c r="B30" t="s">
        <v>23</v>
      </c>
      <c r="C30" s="1">
        <v>14</v>
      </c>
      <c r="D30" t="s">
        <v>39</v>
      </c>
      <c r="E30" t="s">
        <v>5</v>
      </c>
      <c r="F30" t="str">
        <f t="shared" si="0"/>
        <v>batting_score_by_posn</v>
      </c>
      <c r="G30" t="str">
        <f t="shared" si="1"/>
        <v>batting_14_score_by_posn_3rdXI</v>
      </c>
    </row>
    <row r="31" spans="1:7" x14ac:dyDescent="0.25">
      <c r="A31" t="s">
        <v>6</v>
      </c>
      <c r="B31" t="s">
        <v>23</v>
      </c>
      <c r="C31" s="1">
        <v>15</v>
      </c>
      <c r="D31" t="s">
        <v>40</v>
      </c>
      <c r="E31" t="s">
        <v>41</v>
      </c>
      <c r="F31" t="str">
        <f t="shared" si="0"/>
        <v>batting_fast_slow</v>
      </c>
      <c r="G31" t="str">
        <f t="shared" si="1"/>
        <v>batting_15_fast_slow_longest</v>
      </c>
    </row>
    <row r="32" spans="1:7" x14ac:dyDescent="0.25">
      <c r="A32" t="s">
        <v>6</v>
      </c>
      <c r="B32" t="s">
        <v>23</v>
      </c>
      <c r="C32" s="1">
        <v>16</v>
      </c>
      <c r="D32" t="s">
        <v>40</v>
      </c>
      <c r="E32" t="s">
        <v>42</v>
      </c>
      <c r="F32" t="str">
        <f t="shared" si="0"/>
        <v>batting_fast_slow</v>
      </c>
      <c r="G32" t="str">
        <f t="shared" si="1"/>
        <v>batting_16_fast_slow_fastest</v>
      </c>
    </row>
    <row r="33" spans="1:7" x14ac:dyDescent="0.25">
      <c r="A33" t="s">
        <v>6</v>
      </c>
      <c r="B33" t="s">
        <v>23</v>
      </c>
      <c r="C33" s="1">
        <v>17</v>
      </c>
      <c r="D33" t="s">
        <v>40</v>
      </c>
      <c r="E33" t="s">
        <v>43</v>
      </c>
      <c r="F33" t="str">
        <f t="shared" si="0"/>
        <v>batting_fast_slow</v>
      </c>
      <c r="G33" t="str">
        <f t="shared" si="1"/>
        <v>batting_17_fast_slow_slowest</v>
      </c>
    </row>
    <row r="34" spans="1:7" x14ac:dyDescent="0.25">
      <c r="A34" t="s">
        <v>6</v>
      </c>
      <c r="B34" t="s">
        <v>23</v>
      </c>
      <c r="C34" s="1">
        <v>18</v>
      </c>
      <c r="D34" t="s">
        <v>44</v>
      </c>
      <c r="E34" t="s">
        <v>45</v>
      </c>
      <c r="F34" t="str">
        <f t="shared" si="0"/>
        <v>batting_dismissals</v>
      </c>
      <c r="G34" t="str">
        <f t="shared" si="1"/>
        <v>batting_18_dismissals_ct</v>
      </c>
    </row>
    <row r="35" spans="1:7" x14ac:dyDescent="0.25">
      <c r="A35" t="s">
        <v>6</v>
      </c>
      <c r="B35" t="s">
        <v>23</v>
      </c>
      <c r="C35" s="1">
        <v>19</v>
      </c>
      <c r="D35" t="s">
        <v>44</v>
      </c>
      <c r="E35" t="s">
        <v>46</v>
      </c>
      <c r="F35" t="str">
        <f t="shared" si="0"/>
        <v>batting_dismissals</v>
      </c>
      <c r="G35" t="str">
        <f t="shared" si="1"/>
        <v>batting_19_dismissals_b</v>
      </c>
    </row>
    <row r="36" spans="1:7" x14ac:dyDescent="0.25">
      <c r="A36" t="s">
        <v>6</v>
      </c>
      <c r="B36" t="s">
        <v>23</v>
      </c>
      <c r="C36" s="1">
        <v>20</v>
      </c>
      <c r="D36" t="s">
        <v>44</v>
      </c>
      <c r="E36" t="s">
        <v>47</v>
      </c>
      <c r="F36" t="str">
        <f t="shared" si="0"/>
        <v>batting_dismissals</v>
      </c>
      <c r="G36" t="str">
        <f t="shared" si="1"/>
        <v>batting_20_dismissals_lbw</v>
      </c>
    </row>
    <row r="37" spans="1:7" x14ac:dyDescent="0.25">
      <c r="A37" t="s">
        <v>6</v>
      </c>
      <c r="B37" t="s">
        <v>23</v>
      </c>
      <c r="C37" s="1">
        <v>21</v>
      </c>
      <c r="D37" t="s">
        <v>44</v>
      </c>
      <c r="E37" t="s">
        <v>48</v>
      </c>
      <c r="F37" t="str">
        <f t="shared" si="0"/>
        <v>batting_dismissals</v>
      </c>
      <c r="G37" t="str">
        <f t="shared" si="1"/>
        <v>batting_21_dismissals_no_lbw</v>
      </c>
    </row>
    <row r="38" spans="1:7" x14ac:dyDescent="0.25">
      <c r="A38" t="s">
        <v>6</v>
      </c>
      <c r="B38" t="s">
        <v>23</v>
      </c>
      <c r="C38" s="1">
        <v>22</v>
      </c>
      <c r="D38" t="s">
        <v>44</v>
      </c>
      <c r="E38" t="s">
        <v>49</v>
      </c>
      <c r="F38" t="str">
        <f t="shared" si="0"/>
        <v>batting_dismissals</v>
      </c>
      <c r="G38" t="str">
        <f t="shared" si="1"/>
        <v>batting_22_dismissals_st</v>
      </c>
    </row>
    <row r="39" spans="1:7" x14ac:dyDescent="0.25">
      <c r="A39" t="s">
        <v>6</v>
      </c>
      <c r="B39" t="s">
        <v>23</v>
      </c>
      <c r="C39" s="1">
        <v>23</v>
      </c>
      <c r="D39" t="s">
        <v>50</v>
      </c>
      <c r="E39" t="s">
        <v>8</v>
      </c>
      <c r="F39" t="str">
        <f t="shared" si="0"/>
        <v>batting_partnerships</v>
      </c>
      <c r="G39" t="str">
        <f t="shared" si="1"/>
        <v>batting_23_partnerships_highest</v>
      </c>
    </row>
    <row r="40" spans="1:7" x14ac:dyDescent="0.25">
      <c r="A40" t="s">
        <v>6</v>
      </c>
      <c r="B40" t="s">
        <v>23</v>
      </c>
      <c r="C40" s="1">
        <v>24</v>
      </c>
      <c r="D40" t="s">
        <v>50</v>
      </c>
      <c r="E40" t="s">
        <v>53</v>
      </c>
      <c r="F40" t="str">
        <f t="shared" si="0"/>
        <v>batting_partnerships</v>
      </c>
      <c r="G40" t="str">
        <f t="shared" si="1"/>
        <v>batting_24_partnerships_wicket_1stXI</v>
      </c>
    </row>
    <row r="41" spans="1:7" x14ac:dyDescent="0.25">
      <c r="A41" t="s">
        <v>6</v>
      </c>
      <c r="B41" t="s">
        <v>23</v>
      </c>
      <c r="C41" s="1">
        <v>25</v>
      </c>
      <c r="D41" t="s">
        <v>50</v>
      </c>
      <c r="E41" t="s">
        <v>51</v>
      </c>
      <c r="F41" t="str">
        <f t="shared" si="0"/>
        <v>batting_partnerships</v>
      </c>
      <c r="G41" t="str">
        <f t="shared" si="1"/>
        <v>batting_25_partnerships_wicket_2ndXI</v>
      </c>
    </row>
    <row r="42" spans="1:7" x14ac:dyDescent="0.25">
      <c r="A42" t="s">
        <v>6</v>
      </c>
      <c r="B42" t="s">
        <v>23</v>
      </c>
      <c r="C42" s="1">
        <v>26</v>
      </c>
      <c r="D42" t="s">
        <v>50</v>
      </c>
      <c r="E42" t="s">
        <v>52</v>
      </c>
      <c r="F42" t="str">
        <f t="shared" si="0"/>
        <v>batting_partnerships</v>
      </c>
      <c r="G42" t="str">
        <f t="shared" si="1"/>
        <v>batting_26_partnerships_wicket_3rdXI</v>
      </c>
    </row>
    <row r="43" spans="1:7" x14ac:dyDescent="0.25">
      <c r="A43" t="s">
        <v>6</v>
      </c>
      <c r="B43" t="s">
        <v>54</v>
      </c>
      <c r="C43" s="1">
        <v>1</v>
      </c>
      <c r="D43" t="s">
        <v>29</v>
      </c>
      <c r="E43" t="s">
        <v>28</v>
      </c>
      <c r="F43" t="str">
        <f t="shared" si="0"/>
        <v>bowling_summary</v>
      </c>
      <c r="G43" t="str">
        <f t="shared" si="1"/>
        <v>bowling_01_summary_ind</v>
      </c>
    </row>
    <row r="44" spans="1:7" x14ac:dyDescent="0.25">
      <c r="A44" t="s">
        <v>6</v>
      </c>
      <c r="B44" t="s">
        <v>54</v>
      </c>
      <c r="C44" s="1">
        <v>2</v>
      </c>
      <c r="D44" t="s">
        <v>55</v>
      </c>
      <c r="E44" t="s">
        <v>56</v>
      </c>
      <c r="F44" t="str">
        <f t="shared" si="0"/>
        <v>bowling_p1</v>
      </c>
      <c r="G44" t="str">
        <f t="shared" si="1"/>
        <v>bowling_02_p1_wickets</v>
      </c>
    </row>
    <row r="45" spans="1:7" x14ac:dyDescent="0.25">
      <c r="A45" t="s">
        <v>6</v>
      </c>
      <c r="B45" t="s">
        <v>54</v>
      </c>
      <c r="C45" s="1">
        <v>3</v>
      </c>
      <c r="D45" t="s">
        <v>55</v>
      </c>
      <c r="E45" t="s">
        <v>31</v>
      </c>
      <c r="F45" t="str">
        <f t="shared" si="0"/>
        <v>bowling_p1</v>
      </c>
      <c r="G45" t="str">
        <f t="shared" si="1"/>
        <v>bowling_03_p1_ave</v>
      </c>
    </row>
    <row r="46" spans="1:7" x14ac:dyDescent="0.25">
      <c r="A46" t="s">
        <v>6</v>
      </c>
      <c r="B46" t="s">
        <v>54</v>
      </c>
      <c r="C46" s="1">
        <v>4</v>
      </c>
      <c r="D46" t="s">
        <v>55</v>
      </c>
      <c r="E46" t="s">
        <v>57</v>
      </c>
      <c r="F46" t="str">
        <f t="shared" si="0"/>
        <v>bowling_p1</v>
      </c>
      <c r="G46" t="str">
        <f t="shared" si="1"/>
        <v>bowling_04_p1_sr</v>
      </c>
    </row>
    <row r="47" spans="1:7" x14ac:dyDescent="0.25">
      <c r="A47" t="s">
        <v>6</v>
      </c>
      <c r="B47" t="s">
        <v>54</v>
      </c>
      <c r="C47" s="1">
        <v>5</v>
      </c>
      <c r="D47" t="s">
        <v>58</v>
      </c>
      <c r="E47" t="s">
        <v>65</v>
      </c>
      <c r="F47" t="str">
        <f t="shared" si="0"/>
        <v>bowling_p2</v>
      </c>
      <c r="G47" t="str">
        <f t="shared" si="1"/>
        <v>bowling_05_p2_career_econ_low</v>
      </c>
    </row>
    <row r="48" spans="1:7" x14ac:dyDescent="0.25">
      <c r="A48" t="s">
        <v>6</v>
      </c>
      <c r="B48" t="s">
        <v>54</v>
      </c>
      <c r="C48" s="1">
        <v>6</v>
      </c>
      <c r="D48" t="s">
        <v>58</v>
      </c>
      <c r="E48" t="s">
        <v>64</v>
      </c>
      <c r="F48" t="str">
        <f t="shared" si="0"/>
        <v>bowling_p2</v>
      </c>
      <c r="G48" t="str">
        <f t="shared" si="1"/>
        <v>bowling_06_p2_career_econ_high</v>
      </c>
    </row>
    <row r="49" spans="1:7" x14ac:dyDescent="0.25">
      <c r="A49" t="s">
        <v>6</v>
      </c>
      <c r="B49" t="s">
        <v>54</v>
      </c>
      <c r="C49" s="1">
        <v>7</v>
      </c>
      <c r="D49" t="s">
        <v>58</v>
      </c>
      <c r="E49" t="s">
        <v>59</v>
      </c>
      <c r="F49" t="str">
        <f t="shared" si="0"/>
        <v>bowling_p2</v>
      </c>
      <c r="G49" t="str">
        <f t="shared" si="1"/>
        <v>bowling_07_p2_5WI</v>
      </c>
    </row>
    <row r="50" spans="1:7" x14ac:dyDescent="0.25">
      <c r="A50" t="s">
        <v>6</v>
      </c>
      <c r="B50" t="s">
        <v>54</v>
      </c>
      <c r="C50" s="1">
        <v>8</v>
      </c>
      <c r="D50" t="s">
        <v>58</v>
      </c>
      <c r="E50" t="s">
        <v>66</v>
      </c>
      <c r="F50" t="str">
        <f t="shared" si="0"/>
        <v>bowling_p2</v>
      </c>
      <c r="G50" t="str">
        <f t="shared" si="1"/>
        <v>bowling_08_p2_season_wickets</v>
      </c>
    </row>
    <row r="51" spans="1:7" x14ac:dyDescent="0.25">
      <c r="A51" t="s">
        <v>6</v>
      </c>
      <c r="B51" t="s">
        <v>54</v>
      </c>
      <c r="C51" s="1">
        <v>9</v>
      </c>
      <c r="D51" t="s">
        <v>60</v>
      </c>
      <c r="E51" t="s">
        <v>61</v>
      </c>
      <c r="F51" t="str">
        <f t="shared" si="0"/>
        <v>bowling_p3</v>
      </c>
      <c r="G51" t="str">
        <f t="shared" si="1"/>
        <v>bowling_09_p3_best_figs</v>
      </c>
    </row>
    <row r="52" spans="1:7" x14ac:dyDescent="0.25">
      <c r="A52" t="s">
        <v>6</v>
      </c>
      <c r="B52" t="s">
        <v>54</v>
      </c>
      <c r="C52" s="1">
        <v>10</v>
      </c>
      <c r="D52" t="s">
        <v>60</v>
      </c>
      <c r="E52" t="s">
        <v>62</v>
      </c>
      <c r="F52" t="str">
        <f t="shared" si="0"/>
        <v>bowling_p3</v>
      </c>
      <c r="G52" t="str">
        <f t="shared" si="1"/>
        <v>bowling_10_p3_hat_trick</v>
      </c>
    </row>
    <row r="53" spans="1:7" x14ac:dyDescent="0.25">
      <c r="A53" t="s">
        <v>6</v>
      </c>
      <c r="B53" t="s">
        <v>54</v>
      </c>
      <c r="C53" s="1">
        <v>11</v>
      </c>
      <c r="D53" t="s">
        <v>60</v>
      </c>
      <c r="E53" t="s">
        <v>63</v>
      </c>
      <c r="F53" t="str">
        <f t="shared" si="0"/>
        <v>bowling_p3</v>
      </c>
      <c r="G53" t="str">
        <f t="shared" si="1"/>
        <v>bowling_11_p3_10WM</v>
      </c>
    </row>
    <row r="54" spans="1:7" x14ac:dyDescent="0.25">
      <c r="A54" t="s">
        <v>6</v>
      </c>
      <c r="B54" t="s">
        <v>54</v>
      </c>
      <c r="C54" s="1">
        <v>12</v>
      </c>
      <c r="D54" t="s">
        <v>60</v>
      </c>
      <c r="E54" t="s">
        <v>68</v>
      </c>
      <c r="F54" t="str">
        <f t="shared" si="0"/>
        <v>bowling_p3</v>
      </c>
      <c r="G54" t="str">
        <f t="shared" si="1"/>
        <v>bowling_12_p3_match_econ</v>
      </c>
    </row>
    <row r="55" spans="1:7" x14ac:dyDescent="0.25">
      <c r="A55" t="s">
        <v>6</v>
      </c>
      <c r="B55" t="s">
        <v>54</v>
      </c>
      <c r="C55" s="1">
        <v>13</v>
      </c>
      <c r="D55" t="s">
        <v>67</v>
      </c>
      <c r="E55" t="s">
        <v>69</v>
      </c>
      <c r="F55" t="str">
        <f t="shared" si="0"/>
        <v>bowling_p4</v>
      </c>
      <c r="G55" t="str">
        <f t="shared" si="1"/>
        <v>bowling_13_p4_match_runs</v>
      </c>
    </row>
    <row r="56" spans="1:7" x14ac:dyDescent="0.25">
      <c r="A56" t="s">
        <v>6</v>
      </c>
      <c r="B56" t="s">
        <v>54</v>
      </c>
      <c r="C56" s="1">
        <v>14</v>
      </c>
      <c r="D56" t="s">
        <v>67</v>
      </c>
      <c r="E56" t="s">
        <v>70</v>
      </c>
      <c r="F56" t="str">
        <f t="shared" si="0"/>
        <v>bowling_p4</v>
      </c>
      <c r="G56" t="str">
        <f t="shared" si="1"/>
        <v>bowling_14_p4_match_econ_high</v>
      </c>
    </row>
    <row r="57" spans="1:7" x14ac:dyDescent="0.25">
      <c r="A57" t="s">
        <v>6</v>
      </c>
      <c r="B57" t="s">
        <v>54</v>
      </c>
      <c r="C57" s="1">
        <v>15</v>
      </c>
      <c r="D57" t="s">
        <v>67</v>
      </c>
      <c r="E57" t="s">
        <v>72</v>
      </c>
      <c r="F57" t="str">
        <f t="shared" si="0"/>
        <v>bowling_p4</v>
      </c>
      <c r="G57" t="str">
        <f t="shared" si="1"/>
        <v>bowling_15_p4_expensive_over</v>
      </c>
    </row>
    <row r="58" spans="1:7" x14ac:dyDescent="0.25">
      <c r="A58" t="s">
        <v>6</v>
      </c>
      <c r="B58" t="s">
        <v>54</v>
      </c>
      <c r="C58" s="1">
        <v>16</v>
      </c>
      <c r="D58" t="s">
        <v>67</v>
      </c>
      <c r="E58" t="s">
        <v>71</v>
      </c>
      <c r="F58" t="str">
        <f t="shared" si="0"/>
        <v>bowling_p4</v>
      </c>
      <c r="G58" t="str">
        <f t="shared" si="1"/>
        <v>bowling_16_p4_extras_high</v>
      </c>
    </row>
    <row r="59" spans="1:7" x14ac:dyDescent="0.25">
      <c r="A59" t="s">
        <v>6</v>
      </c>
      <c r="B59" t="s">
        <v>54</v>
      </c>
      <c r="C59" s="1">
        <v>17</v>
      </c>
      <c r="D59" t="s">
        <v>44</v>
      </c>
      <c r="E59" t="s">
        <v>45</v>
      </c>
      <c r="F59" t="str">
        <f t="shared" si="0"/>
        <v>bowling_dismissals</v>
      </c>
      <c r="G59" t="str">
        <f t="shared" si="1"/>
        <v>bowling_17_dismissals_ct</v>
      </c>
    </row>
    <row r="60" spans="1:7" x14ac:dyDescent="0.25">
      <c r="A60" t="s">
        <v>6</v>
      </c>
      <c r="B60" t="s">
        <v>54</v>
      </c>
      <c r="C60" s="1">
        <v>18</v>
      </c>
      <c r="D60" t="s">
        <v>44</v>
      </c>
      <c r="E60" t="s">
        <v>46</v>
      </c>
      <c r="F60" t="str">
        <f t="shared" si="0"/>
        <v>bowling_dismissals</v>
      </c>
      <c r="G60" t="str">
        <f t="shared" si="1"/>
        <v>bowling_18_dismissals_b</v>
      </c>
    </row>
    <row r="61" spans="1:7" x14ac:dyDescent="0.25">
      <c r="A61" t="s">
        <v>6</v>
      </c>
      <c r="B61" t="s">
        <v>54</v>
      </c>
      <c r="C61" s="1">
        <v>19</v>
      </c>
      <c r="D61" t="s">
        <v>44</v>
      </c>
      <c r="E61" t="s">
        <v>47</v>
      </c>
      <c r="F61" t="str">
        <f t="shared" si="0"/>
        <v>bowling_dismissals</v>
      </c>
      <c r="G61" t="str">
        <f t="shared" si="1"/>
        <v>bowling_19_dismissals_lbw</v>
      </c>
    </row>
    <row r="62" spans="1:7" x14ac:dyDescent="0.25">
      <c r="A62" t="s">
        <v>6</v>
      </c>
      <c r="B62" t="s">
        <v>54</v>
      </c>
      <c r="C62" s="1">
        <v>20</v>
      </c>
      <c r="D62" t="s">
        <v>44</v>
      </c>
      <c r="E62" t="s">
        <v>48</v>
      </c>
      <c r="F62" t="str">
        <f t="shared" si="0"/>
        <v>bowling_dismissals</v>
      </c>
      <c r="G62" t="str">
        <f t="shared" si="1"/>
        <v>bowling_20_dismissals_no_lbw</v>
      </c>
    </row>
    <row r="63" spans="1:7" x14ac:dyDescent="0.25">
      <c r="A63" t="s">
        <v>6</v>
      </c>
      <c r="B63" t="s">
        <v>54</v>
      </c>
      <c r="C63" s="1">
        <v>21</v>
      </c>
      <c r="D63" t="s">
        <v>44</v>
      </c>
      <c r="E63" t="s">
        <v>49</v>
      </c>
      <c r="F63" t="str">
        <f t="shared" si="0"/>
        <v>bowling_dismissals</v>
      </c>
      <c r="G63" t="str">
        <f t="shared" si="1"/>
        <v>bowling_21_dismissals_st</v>
      </c>
    </row>
    <row r="64" spans="1:7" x14ac:dyDescent="0.25">
      <c r="A64" t="s">
        <v>6</v>
      </c>
      <c r="B64" t="s">
        <v>73</v>
      </c>
      <c r="C64" s="1">
        <v>1</v>
      </c>
      <c r="D64" t="s">
        <v>55</v>
      </c>
      <c r="E64" t="s">
        <v>74</v>
      </c>
      <c r="F64" t="str">
        <f t="shared" si="0"/>
        <v>fielding_p1</v>
      </c>
      <c r="G64" t="str">
        <f t="shared" si="1"/>
        <v>fielding_01_p1_career_dismissals</v>
      </c>
    </row>
    <row r="65" spans="1:7" x14ac:dyDescent="0.25">
      <c r="A65" t="s">
        <v>6</v>
      </c>
      <c r="B65" t="s">
        <v>73</v>
      </c>
      <c r="C65" s="1">
        <v>2</v>
      </c>
      <c r="D65" t="s">
        <v>55</v>
      </c>
      <c r="E65" t="s">
        <v>75</v>
      </c>
      <c r="F65" t="str">
        <f t="shared" si="0"/>
        <v>fielding_p1</v>
      </c>
      <c r="G65" t="str">
        <f t="shared" si="1"/>
        <v>fielding_02_p1_season_dismissals</v>
      </c>
    </row>
    <row r="66" spans="1:7" x14ac:dyDescent="0.25">
      <c r="A66" t="s">
        <v>6</v>
      </c>
      <c r="B66" t="s">
        <v>73</v>
      </c>
      <c r="C66" s="1">
        <v>3</v>
      </c>
      <c r="D66" t="s">
        <v>55</v>
      </c>
      <c r="E66" t="s">
        <v>76</v>
      </c>
      <c r="F66" t="str">
        <f t="shared" si="0"/>
        <v>fielding_p1</v>
      </c>
      <c r="G66" t="str">
        <f t="shared" si="1"/>
        <v>fielding_03_p1_innings_dismissals</v>
      </c>
    </row>
    <row r="67" spans="1:7" x14ac:dyDescent="0.25">
      <c r="A67" t="s">
        <v>6</v>
      </c>
      <c r="B67" t="s">
        <v>73</v>
      </c>
      <c r="C67" s="1">
        <v>4</v>
      </c>
      <c r="D67" t="s">
        <v>55</v>
      </c>
      <c r="E67" t="s">
        <v>77</v>
      </c>
      <c r="F67" t="str">
        <f t="shared" ref="F67" si="2">B67&amp;"_"&amp;D67</f>
        <v>fielding_p1</v>
      </c>
      <c r="G67" t="str">
        <f t="shared" ref="G67" si="3">B67&amp;"_"&amp;TEXT(C67,"00")&amp;"_"&amp;D67&amp;"_"&amp;E67</f>
        <v>fielding_04_p1_ct_b_combos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F4F3-83D8-4B23-9837-6DBC59349AC2}">
  <dimension ref="A1:G18"/>
  <sheetViews>
    <sheetView workbookViewId="0">
      <selection activeCell="J17" sqref="J17"/>
    </sheetView>
  </sheetViews>
  <sheetFormatPr defaultRowHeight="15" x14ac:dyDescent="0.25"/>
  <sheetData>
    <row r="1" spans="1:7" x14ac:dyDescent="0.25">
      <c r="A1" t="s">
        <v>24</v>
      </c>
      <c r="B1" t="s">
        <v>83</v>
      </c>
      <c r="C1" s="1" t="s">
        <v>81</v>
      </c>
      <c r="D1" t="s">
        <v>84</v>
      </c>
      <c r="E1" t="s">
        <v>20</v>
      </c>
      <c r="F1" t="s">
        <v>21</v>
      </c>
      <c r="G1" t="s">
        <v>86</v>
      </c>
    </row>
    <row r="2" spans="1:7" x14ac:dyDescent="0.25">
      <c r="A2" t="s">
        <v>1</v>
      </c>
      <c r="B2" t="s">
        <v>82</v>
      </c>
      <c r="C2" s="1">
        <v>1</v>
      </c>
      <c r="D2" t="s">
        <v>85</v>
      </c>
      <c r="E2" t="s">
        <v>29</v>
      </c>
      <c r="F2" t="s">
        <v>3</v>
      </c>
      <c r="G2" t="str">
        <f>B2&amp;"_"&amp;TEXT(C2,"00")&amp;"_"&amp;D2&amp;"_"&amp;TEXT(E2,"00")&amp;"_"&amp;F2</f>
        <v>yb_01_season_summary_1stXI</v>
      </c>
    </row>
    <row r="3" spans="1:7" x14ac:dyDescent="0.25">
      <c r="A3" t="s">
        <v>1</v>
      </c>
      <c r="B3" t="s">
        <v>82</v>
      </c>
      <c r="C3" s="1">
        <v>2</v>
      </c>
      <c r="D3" t="s">
        <v>23</v>
      </c>
      <c r="E3" t="s">
        <v>29</v>
      </c>
      <c r="F3" t="s">
        <v>3</v>
      </c>
      <c r="G3" t="str">
        <f>B3&amp;"_"&amp;TEXT(C3,"00")&amp;"_"&amp;D3&amp;"_"&amp;TEXT(E3,"00")&amp;"_"&amp;F3</f>
        <v>yb_02_batting_summary_1stXI</v>
      </c>
    </row>
    <row r="4" spans="1:7" x14ac:dyDescent="0.25">
      <c r="A4" t="s">
        <v>1</v>
      </c>
      <c r="B4" t="s">
        <v>82</v>
      </c>
      <c r="C4" s="1">
        <v>3</v>
      </c>
      <c r="D4" t="s">
        <v>23</v>
      </c>
      <c r="E4" t="s">
        <v>78</v>
      </c>
      <c r="F4" t="s">
        <v>3</v>
      </c>
      <c r="G4" t="str">
        <f>B4&amp;"_"&amp;TEXT(C4,"00")&amp;"_"&amp;D4&amp;"_"&amp;TEXT(E4,"00")&amp;"_"&amp;F4</f>
        <v>yb_03_batting_pships_1stXI</v>
      </c>
    </row>
    <row r="5" spans="1:7" x14ac:dyDescent="0.25">
      <c r="A5" t="s">
        <v>1</v>
      </c>
      <c r="B5" t="s">
        <v>82</v>
      </c>
      <c r="C5" s="1">
        <v>4</v>
      </c>
      <c r="D5" t="s">
        <v>54</v>
      </c>
      <c r="E5" t="s">
        <v>29</v>
      </c>
      <c r="F5" t="s">
        <v>3</v>
      </c>
      <c r="G5" t="str">
        <f>B5&amp;"_"&amp;TEXT(C5,"00")&amp;"_"&amp;D5&amp;"_"&amp;TEXT(E5,"00")&amp;"_"&amp;F5</f>
        <v>yb_04_bowling_summary_1stXI</v>
      </c>
    </row>
    <row r="6" spans="1:7" x14ac:dyDescent="0.25">
      <c r="A6" t="s">
        <v>1</v>
      </c>
      <c r="B6" t="s">
        <v>82</v>
      </c>
      <c r="C6" s="1">
        <v>5</v>
      </c>
      <c r="D6" t="s">
        <v>73</v>
      </c>
      <c r="E6" t="s">
        <v>29</v>
      </c>
      <c r="F6" t="s">
        <v>3</v>
      </c>
      <c r="G6" t="str">
        <f>B6&amp;"_"&amp;TEXT(C6,"00")&amp;"_"&amp;D6&amp;"_"&amp;TEXT(E6,"00")&amp;"_"&amp;F6</f>
        <v>yb_05_fielding_summary_1stXI</v>
      </c>
    </row>
    <row r="7" spans="1:7" x14ac:dyDescent="0.25">
      <c r="A7" t="s">
        <v>1</v>
      </c>
      <c r="B7" t="s">
        <v>82</v>
      </c>
      <c r="C7" s="1">
        <v>6</v>
      </c>
      <c r="D7" t="s">
        <v>85</v>
      </c>
      <c r="E7" t="s">
        <v>29</v>
      </c>
      <c r="F7" t="s">
        <v>4</v>
      </c>
      <c r="G7" t="str">
        <f>B7&amp;"_"&amp;TEXT(C7,"00")&amp;"_"&amp;D7&amp;"_"&amp;TEXT(E7,"00")&amp;"_"&amp;F7</f>
        <v>yb_06_season_summary_2ndXI</v>
      </c>
    </row>
    <row r="8" spans="1:7" x14ac:dyDescent="0.25">
      <c r="A8" t="s">
        <v>1</v>
      </c>
      <c r="B8" t="s">
        <v>82</v>
      </c>
      <c r="C8" s="1">
        <v>7</v>
      </c>
      <c r="D8" t="s">
        <v>23</v>
      </c>
      <c r="E8" t="s">
        <v>29</v>
      </c>
      <c r="F8" t="s">
        <v>4</v>
      </c>
      <c r="G8" t="str">
        <f>B8&amp;"_"&amp;TEXT(C8,"00")&amp;"_"&amp;D8&amp;"_"&amp;TEXT(E8,"00")&amp;"_"&amp;F8</f>
        <v>yb_07_batting_summary_2ndXI</v>
      </c>
    </row>
    <row r="9" spans="1:7" x14ac:dyDescent="0.25">
      <c r="A9" t="s">
        <v>1</v>
      </c>
      <c r="B9" t="s">
        <v>82</v>
      </c>
      <c r="C9" s="1">
        <v>8</v>
      </c>
      <c r="D9" t="s">
        <v>23</v>
      </c>
      <c r="E9" t="s">
        <v>78</v>
      </c>
      <c r="F9" t="s">
        <v>4</v>
      </c>
      <c r="G9" t="str">
        <f>B9&amp;"_"&amp;TEXT(C9,"00")&amp;"_"&amp;D9&amp;"_"&amp;TEXT(E9,"00")&amp;"_"&amp;F9</f>
        <v>yb_08_batting_pships_2ndXI</v>
      </c>
    </row>
    <row r="10" spans="1:7" x14ac:dyDescent="0.25">
      <c r="A10" t="s">
        <v>1</v>
      </c>
      <c r="B10" t="s">
        <v>82</v>
      </c>
      <c r="C10" s="1">
        <v>9</v>
      </c>
      <c r="D10" t="s">
        <v>54</v>
      </c>
      <c r="E10" t="s">
        <v>29</v>
      </c>
      <c r="F10" t="s">
        <v>4</v>
      </c>
      <c r="G10" t="str">
        <f>B10&amp;"_"&amp;TEXT(C10,"00")&amp;"_"&amp;D10&amp;"_"&amp;TEXT(E10,"00")&amp;"_"&amp;F10</f>
        <v>yb_09_bowling_summary_2ndXI</v>
      </c>
    </row>
    <row r="11" spans="1:7" x14ac:dyDescent="0.25">
      <c r="A11" t="s">
        <v>1</v>
      </c>
      <c r="B11" t="s">
        <v>82</v>
      </c>
      <c r="C11" s="1">
        <v>10</v>
      </c>
      <c r="D11" t="s">
        <v>73</v>
      </c>
      <c r="E11" t="s">
        <v>29</v>
      </c>
      <c r="F11" t="s">
        <v>4</v>
      </c>
      <c r="G11" t="str">
        <f>B11&amp;"_"&amp;TEXT(C11,"00")&amp;"_"&amp;D11&amp;"_"&amp;TEXT(E11,"00")&amp;"_"&amp;F11</f>
        <v>yb_10_fielding_summary_2ndXI</v>
      </c>
    </row>
    <row r="12" spans="1:7" x14ac:dyDescent="0.25">
      <c r="A12" t="s">
        <v>1</v>
      </c>
      <c r="B12" t="s">
        <v>82</v>
      </c>
      <c r="C12" s="1">
        <v>11</v>
      </c>
      <c r="D12" t="s">
        <v>85</v>
      </c>
      <c r="E12" t="s">
        <v>29</v>
      </c>
      <c r="F12" t="s">
        <v>5</v>
      </c>
      <c r="G12" t="str">
        <f>B12&amp;"_"&amp;TEXT(C12,"00")&amp;"_"&amp;D12&amp;"_"&amp;TEXT(E12,"00")&amp;"_"&amp;F12</f>
        <v>yb_11_season_summary_3rdXI</v>
      </c>
    </row>
    <row r="13" spans="1:7" x14ac:dyDescent="0.25">
      <c r="A13" t="s">
        <v>1</v>
      </c>
      <c r="B13" t="s">
        <v>82</v>
      </c>
      <c r="C13" s="1">
        <v>12</v>
      </c>
      <c r="D13" t="s">
        <v>23</v>
      </c>
      <c r="E13" t="s">
        <v>29</v>
      </c>
      <c r="F13" t="s">
        <v>5</v>
      </c>
      <c r="G13" t="str">
        <f>B13&amp;"_"&amp;TEXT(C13,"00")&amp;"_"&amp;D13&amp;"_"&amp;TEXT(E13,"00")&amp;"_"&amp;F13</f>
        <v>yb_12_batting_summary_3rdXI</v>
      </c>
    </row>
    <row r="14" spans="1:7" x14ac:dyDescent="0.25">
      <c r="A14" t="s">
        <v>1</v>
      </c>
      <c r="B14" t="s">
        <v>82</v>
      </c>
      <c r="C14" s="1">
        <v>13</v>
      </c>
      <c r="D14" t="s">
        <v>23</v>
      </c>
      <c r="E14" t="s">
        <v>78</v>
      </c>
      <c r="F14" t="s">
        <v>5</v>
      </c>
      <c r="G14" t="str">
        <f>B14&amp;"_"&amp;TEXT(C14,"00")&amp;"_"&amp;D14&amp;"_"&amp;TEXT(E14,"00")&amp;"_"&amp;F14</f>
        <v>yb_13_batting_pships_3rdXI</v>
      </c>
    </row>
    <row r="15" spans="1:7" x14ac:dyDescent="0.25">
      <c r="A15" t="s">
        <v>1</v>
      </c>
      <c r="B15" t="s">
        <v>82</v>
      </c>
      <c r="C15" s="1">
        <v>14</v>
      </c>
      <c r="D15" t="s">
        <v>54</v>
      </c>
      <c r="E15" t="s">
        <v>29</v>
      </c>
      <c r="F15" t="s">
        <v>5</v>
      </c>
      <c r="G15" t="str">
        <f>B15&amp;"_"&amp;TEXT(C15,"00")&amp;"_"&amp;D15&amp;"_"&amp;TEXT(E15,"00")&amp;"_"&amp;F15</f>
        <v>yb_14_bowling_summary_3rdXI</v>
      </c>
    </row>
    <row r="16" spans="1:7" x14ac:dyDescent="0.25">
      <c r="A16" t="s">
        <v>1</v>
      </c>
      <c r="B16" t="s">
        <v>82</v>
      </c>
      <c r="C16" s="1">
        <v>15</v>
      </c>
      <c r="D16" t="s">
        <v>73</v>
      </c>
      <c r="E16" t="s">
        <v>29</v>
      </c>
      <c r="F16" t="s">
        <v>5</v>
      </c>
      <c r="G16" t="str">
        <f>B16&amp;"_"&amp;TEXT(C16,"00")&amp;"_"&amp;D16&amp;"_"&amp;TEXT(E16,"00")&amp;"_"&amp;F16</f>
        <v>yb_15_fielding_summary_3rdXI</v>
      </c>
    </row>
    <row r="17" spans="1:7" x14ac:dyDescent="0.25">
      <c r="A17" t="s">
        <v>1</v>
      </c>
      <c r="B17" t="s">
        <v>82</v>
      </c>
      <c r="C17" s="1">
        <v>16</v>
      </c>
      <c r="D17" t="s">
        <v>23</v>
      </c>
      <c r="E17" t="s">
        <v>28</v>
      </c>
      <c r="G17" t="str">
        <f>B17&amp;"_"&amp;TEXT(C17,"00")&amp;"_"&amp;D17&amp;"_"&amp;TEXT(E17,"00")</f>
        <v>yb_16_batting_ind</v>
      </c>
    </row>
    <row r="18" spans="1:7" x14ac:dyDescent="0.25">
      <c r="A18" t="s">
        <v>1</v>
      </c>
      <c r="B18" t="s">
        <v>82</v>
      </c>
      <c r="C18" s="1">
        <v>17</v>
      </c>
      <c r="D18" t="s">
        <v>54</v>
      </c>
      <c r="E18" t="s">
        <v>28</v>
      </c>
      <c r="G18" t="str">
        <f>B18&amp;"_"&amp;TEXT(C18,"00")&amp;"_"&amp;D18&amp;"_"&amp;TEXT(E18,"00")</f>
        <v>yb_17_bowling_ind</v>
      </c>
    </row>
  </sheetData>
  <autoFilter ref="A1:G18" xr:uid="{ACDEF4F3-83D8-4B23-9837-6DBC59349AC2}">
    <sortState xmlns:xlrd2="http://schemas.microsoft.com/office/spreadsheetml/2017/richdata2" ref="A2:G18">
      <sortCondition ref="F1:F1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ALSC-history</vt:lpstr>
      <vt:lpstr>ALSC-yearbook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Finley Borgas</cp:lastModifiedBy>
  <dcterms:created xsi:type="dcterms:W3CDTF">2023-08-22T07:41:05Z</dcterms:created>
  <dcterms:modified xsi:type="dcterms:W3CDTF">2023-10-11T12:40:23Z</dcterms:modified>
</cp:coreProperties>
</file>