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Tecnicatura en Administración - UTN BA - 2do año\Cuatrimestre I\Estadística\TP Grupales\"/>
    </mc:Choice>
  </mc:AlternateContent>
  <xr:revisionPtr revIDLastSave="0" documentId="13_ncr:1_{DE7E3B81-9347-48F3-BF26-CD692A305E16}" xr6:coauthVersionLast="47" xr6:coauthVersionMax="47" xr10:uidLastSave="{00000000-0000-0000-0000-000000000000}"/>
  <bookViews>
    <workbookView xWindow="-120" yWindow="-120" windowWidth="20730" windowHeight="11040" tabRatio="612" activeTab="2" xr2:uid="{00000000-000D-0000-FFFF-FFFF00000000}"/>
  </bookViews>
  <sheets>
    <sheet name="Datos" sheetId="1" r:id="rId1"/>
    <sheet name="Consignas" sheetId="2" r:id="rId2"/>
    <sheet name="Resolución" sheetId="3" r:id="rId3"/>
  </sheets>
  <calcPr calcId="191029"/>
</workbook>
</file>

<file path=xl/calcChain.xml><?xml version="1.0" encoding="utf-8"?>
<calcChain xmlns="http://schemas.openxmlformats.org/spreadsheetml/2006/main">
  <c r="J73" i="3" l="1"/>
  <c r="J72" i="3"/>
  <c r="L59" i="3"/>
  <c r="G9" i="3"/>
  <c r="F8" i="3"/>
  <c r="F7" i="3"/>
  <c r="F6" i="3"/>
  <c r="C9" i="3"/>
  <c r="B8" i="3"/>
  <c r="B7" i="3"/>
  <c r="B6" i="3"/>
</calcChain>
</file>

<file path=xl/sharedStrings.xml><?xml version="1.0" encoding="utf-8"?>
<sst xmlns="http://schemas.openxmlformats.org/spreadsheetml/2006/main" count="41" uniqueCount="37">
  <si>
    <t>speed</t>
  </si>
  <si>
    <t>dist</t>
  </si>
  <si>
    <t>1. Exploración de datos</t>
  </si>
  <si>
    <t>a) Realiza un resumen estadístico de ambas variables (speed y dist). ( media, mediana, moda, desviación  típica)</t>
  </si>
  <si>
    <t>Variable Speed</t>
  </si>
  <si>
    <t>Media →</t>
  </si>
  <si>
    <t>Mediana →</t>
  </si>
  <si>
    <t>Moda →</t>
  </si>
  <si>
    <t>Variable Distancia</t>
  </si>
  <si>
    <t>Desviación Típica →</t>
  </si>
  <si>
    <t>b) Genera un gráfico de dispersión (scatter plot) de dist en función de speed.</t>
  </si>
  <si>
    <t>c) Describe la relación que observas entre velocidad y distancia de frenado.</t>
  </si>
  <si>
    <t>Al analizar el gráfico se puede observar que los puntos se agrupan en una forma símil a una línea que va subiendo, 
esto indica que es una relación lineal positiva ya que a medida que la velocidad (variable speed) aumenta, 
la distancia de frenado (variable dist) también lo hace.</t>
  </si>
  <si>
    <t>2. Ajuste del modelo de regresión lineal</t>
  </si>
  <si>
    <t>a) Ajusta un modelo de regresión lineal simple usando dist como variable dependiente y speed como variable independiente.</t>
  </si>
  <si>
    <t>Ecuación de la línea:</t>
  </si>
  <si>
    <t>b) Escribe la ecuación del modelo obtenido.</t>
  </si>
  <si>
    <t>c) Interpreta el significado de la pendiente y del intercepto en el contexto del problema</t>
  </si>
  <si>
    <t>3. Evaluación del modelo</t>
  </si>
  <si>
    <t>a) Calcula el valor de 𝑅^2 del modelo</t>
  </si>
  <si>
    <t>El valor aparece en el gráfico de dispersión y es de 0,6511; dicho esto, la forma de sacarlo mediante fórmula en Excel es la siguiente:</t>
  </si>
  <si>
    <t>b) Explica qué porcentaje de la variabilidad de la distancia de frenado es explicado por la velocidad.</t>
  </si>
  <si>
    <t>El valor de R^2 refleja el porcentaje de la variación total en la distancia de frenado que se puede explicar por la variación en la velocidad del auto. 
Un valor cercano a 1 indica que el modelo es muy bueno para explicar esa relación.</t>
  </si>
  <si>
    <t>4. Predicción</t>
  </si>
  <si>
    <t>a) Usando el modelo ajustado, predice la distancia de frenado para velocidades de 15 mph y 20 mph.</t>
  </si>
  <si>
    <r>
      <rPr>
        <b/>
        <sz val="11"/>
        <color rgb="FF000000"/>
        <rFont val="Calibri"/>
        <family val="2"/>
        <scheme val="minor"/>
      </rPr>
      <t>Pendiente (</t>
    </r>
    <r>
      <rPr>
        <b/>
        <sz val="11"/>
        <color rgb="FFED0000"/>
        <rFont val="Calibri"/>
        <family val="2"/>
        <scheme val="minor"/>
      </rPr>
      <t>3,9324</t>
    </r>
    <r>
      <rPr>
        <b/>
        <sz val="11"/>
        <color rgb="FF000000"/>
        <rFont val="Calibri"/>
        <family val="2"/>
        <scheme val="minor"/>
      </rPr>
      <t>)</t>
    </r>
    <r>
      <rPr>
        <sz val="11"/>
        <color rgb="FF000000"/>
        <rFont val="Calibri"/>
        <family val="2"/>
        <scheme val="minor"/>
      </rPr>
      <t xml:space="preserve">: Por cada aumento de 1 mph en la velocidad, la distancia de frenado aumenta en promedio 3,9324 pies.
</t>
    </r>
    <r>
      <rPr>
        <b/>
        <sz val="11"/>
        <color rgb="FF000000"/>
        <rFont val="Calibri"/>
        <family val="2"/>
        <scheme val="minor"/>
      </rPr>
      <t>Intercepción (</t>
    </r>
    <r>
      <rPr>
        <b/>
        <sz val="11"/>
        <color theme="7"/>
        <rFont val="Calibri"/>
        <family val="2"/>
        <scheme val="minor"/>
      </rPr>
      <t>-17,579</t>
    </r>
    <r>
      <rPr>
        <b/>
        <sz val="11"/>
        <color rgb="FF000000"/>
        <rFont val="Calibri"/>
        <family val="2"/>
        <scheme val="minor"/>
      </rPr>
      <t>)</t>
    </r>
    <r>
      <rPr>
        <sz val="11"/>
        <color rgb="FF000000"/>
        <rFont val="Calibri"/>
        <family val="2"/>
        <scheme val="minor"/>
      </rPr>
      <t>: Representa la distancia de frenado que se esperaría si la velocidad fuera 0 mph. En la vida real, un auto no frena instantáneamente, por lo que este valor suele ser positivo.</t>
    </r>
  </si>
  <si>
    <t>Para 15mph →</t>
  </si>
  <si>
    <t>Para 20mph →</t>
  </si>
  <si>
    <t>b) Discute la confiabilidad de estas predicciones.</t>
  </si>
  <si>
    <t>Las predicciones son confiables dentro del rango observado (speed entre 4 y 25), como 15 y 20 están dentro de ese rango, 
el modelo es razonablemente preciso, sin embargo, no se recomienda extrapolar fuera del rango (por ejemplo, predecir para 40 mph), 
ya que el modelo puede volverse inexacto.</t>
  </si>
  <si>
    <t>5. Reflexión y conclusiones</t>
  </si>
  <si>
    <t>a) Explica cómo cambiaría la interpretación si la variable dependiente fuera speed y la independiente dist.</t>
  </si>
  <si>
    <t>Si cambiamos la regresión para que speed sea la variable dependiente y dist la independiente:
- La pendiente indicaría cuántas millas por hora cambia la velocidad estimada por cada pie adicional de distancia de frenado.
- El intercepto sería la velocidad predicha cuando la distancia de frenado es 0 pies.
- Aunque el valor de R^2 permanece igual (0,6511), la forma de la ecuación y el enfoque interpretativo cambian porque en lugar de “¿cómo influye la velocidad sobre la distancia?”, preguntamos “¿cómo varía la velocidad según la distancia de frenado?”.
- Invertir la causalidad puede resultar menos intuitivo, porque sabemos que la velocidad influye en la distancia, no al revés.</t>
  </si>
  <si>
    <t>b) Discute posibles limitaciones del modelo y cómo se podría mejorar con más datos o variables adicionales.</t>
  </si>
  <si>
    <r>
      <rPr>
        <b/>
        <sz val="11"/>
        <color rgb="FF000000"/>
        <rFont val="Calibri"/>
        <family val="2"/>
        <scheme val="minor"/>
      </rPr>
      <t>Asunción lineal</t>
    </r>
    <r>
      <rPr>
        <sz val="11"/>
        <color rgb="FF000000"/>
        <rFont val="Calibri"/>
        <family val="2"/>
        <scheme val="minor"/>
      </rPr>
      <t xml:space="preserve">: El modelo asume que la relación es una línea recta, pero puede que no sea así en la vida real (por ejemplo, a velocidades muy altas).
</t>
    </r>
    <r>
      <rPr>
        <b/>
        <sz val="11"/>
        <color rgb="FF000000"/>
        <rFont val="Calibri"/>
        <family val="2"/>
        <scheme val="minor"/>
      </rPr>
      <t>Faltan variables</t>
    </r>
    <r>
      <rPr>
        <sz val="11"/>
        <color rgb="FF000000"/>
        <rFont val="Calibri"/>
        <family val="2"/>
        <scheme val="minor"/>
      </rPr>
      <t>: Un modelo más completo debería incluir otras variables, como el estado de la ruta (seca/mojada), el tipo de neumáticos, o el peso del auto. Esto mejoraría la precisión.</t>
    </r>
  </si>
  <si>
    <r>
      <t xml:space="preserve">y = </t>
    </r>
    <r>
      <rPr>
        <b/>
        <sz val="11"/>
        <color rgb="FFED0000"/>
        <rFont val="Calibri"/>
        <family val="2"/>
        <scheme val="minor"/>
      </rPr>
      <t>m</t>
    </r>
    <r>
      <rPr>
        <b/>
        <sz val="11"/>
        <color rgb="FF000000"/>
        <rFont val="Calibri"/>
        <family val="2"/>
        <scheme val="minor"/>
      </rPr>
      <t xml:space="preserve">x + </t>
    </r>
    <r>
      <rPr>
        <b/>
        <sz val="11"/>
        <color theme="7"/>
        <rFont val="Calibri"/>
        <family val="2"/>
        <scheme val="minor"/>
      </rPr>
      <t>b</t>
    </r>
    <r>
      <rPr>
        <b/>
        <sz val="11"/>
        <color rgb="FF000000"/>
        <rFont val="Calibri"/>
        <family val="2"/>
        <scheme val="minor"/>
      </rPr>
      <t xml:space="preserve">
y = </t>
    </r>
    <r>
      <rPr>
        <b/>
        <sz val="11"/>
        <color rgb="FFED0000"/>
        <rFont val="Calibri"/>
        <family val="2"/>
        <scheme val="minor"/>
      </rPr>
      <t>3,9324</t>
    </r>
    <r>
      <rPr>
        <b/>
        <sz val="11"/>
        <rFont val="Calibri"/>
        <family val="2"/>
        <scheme val="minor"/>
      </rPr>
      <t xml:space="preserve">x </t>
    </r>
    <r>
      <rPr>
        <b/>
        <sz val="11"/>
        <color rgb="FF000000"/>
        <rFont val="Calibri"/>
        <family val="2"/>
        <scheme val="minor"/>
      </rPr>
      <t xml:space="preserve">- </t>
    </r>
    <r>
      <rPr>
        <b/>
        <sz val="11"/>
        <color theme="7"/>
        <rFont val="Calibri"/>
        <family val="2"/>
        <scheme val="minor"/>
      </rPr>
      <t>17,579</t>
    </r>
  </si>
  <si>
    <r>
      <t xml:space="preserve">Usando la ecuación de la consigna 2 → </t>
    </r>
    <r>
      <rPr>
        <b/>
        <sz val="11"/>
        <color rgb="FF000000"/>
        <rFont val="Calibri"/>
        <family val="2"/>
        <scheme val="minor"/>
      </rPr>
      <t>y = 3,9324x - 17,579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</si>
</sst>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scheme val="minor"/>
    </font>
    <font>
      <b/>
      <sz val="11"/>
      <name val="Calibri"/>
      <family val="2"/>
      <scheme val="minor"/>
    </font>
    <font>
      <b/>
      <sz val="11"/>
      <color theme="7"/>
      <name val="Calibri"/>
      <family val="2"/>
      <scheme val="minor"/>
    </font>
    <font>
      <b/>
      <sz val="11"/>
      <color rgb="FFED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0" borderId="0" xfId="0" applyFont="1"/>
    <xf numFmtId="0" fontId="1" fillId="3" borderId="1" xfId="0" applyFont="1" applyFill="1" applyBorder="1" applyAlignment="1">
      <alignment horizontal="left"/>
    </xf>
    <xf numFmtId="0" fontId="1" fillId="3"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horizontal="center"/>
    </xf>
    <xf numFmtId="0" fontId="1" fillId="4" borderId="1" xfId="0" applyFont="1" applyFill="1" applyBorder="1" applyAlignment="1">
      <alignment horizontal="center"/>
    </xf>
    <xf numFmtId="0" fontId="0" fillId="0" borderId="0" xfId="0" applyAlignment="1">
      <alignment horizontal="left" vertical="top"/>
    </xf>
    <xf numFmtId="0" fontId="0" fillId="0" borderId="0" xfId="0"/>
    <xf numFmtId="0" fontId="0" fillId="0" borderId="0" xfId="0" applyAlignment="1">
      <alignment vertical="top"/>
    </xf>
    <xf numFmtId="0" fontId="0" fillId="0" borderId="0" xfId="0" applyAlignment="1">
      <alignment horizontal="left"/>
    </xf>
    <xf numFmtId="0" fontId="1" fillId="4" borderId="1" xfId="0" applyFont="1" applyFill="1" applyBorder="1"/>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ill="1" applyBorder="1" applyAlignment="1">
      <alignment horizontal="left"/>
    </xf>
    <xf numFmtId="0" fontId="0" fillId="0" borderId="1" xfId="0" applyBorder="1" applyAlignment="1">
      <alignment horizontal="center"/>
    </xf>
    <xf numFmtId="0" fontId="0" fillId="4" borderId="1" xfId="0" applyFont="1" applyFill="1" applyBorder="1" applyAlignment="1">
      <alignment horizontal="left" vertical="top" wrapText="1"/>
    </xf>
    <xf numFmtId="0" fontId="0" fillId="4"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horizontal="left" vertical="top"/>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4" xfId="0" applyFont="1" applyFill="1" applyBorder="1" applyAlignment="1">
      <alignment horizontal="left" vertical="top"/>
    </xf>
    <xf numFmtId="0" fontId="1" fillId="3" borderId="3" xfId="0" applyFont="1" applyFill="1" applyBorder="1" applyAlignment="1">
      <alignment horizontal="left" vertical="top"/>
    </xf>
    <xf numFmtId="0" fontId="0" fillId="0" borderId="1" xfId="0"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AR"/>
              <a:t>Gráfico de Dispersión de Distancia</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plotArea>
      <c:layout/>
      <c:scatterChart>
        <c:scatterStyle val="lineMarker"/>
        <c:varyColors val="0"/>
        <c:ser>
          <c:idx val="0"/>
          <c:order val="0"/>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numRef>
              <c:f>Datos!$A$2:$A$51</c:f>
              <c:numCache>
                <c:formatCode>General</c:formatCode>
                <c:ptCount val="50"/>
                <c:pt idx="0">
                  <c:v>4</c:v>
                </c:pt>
                <c:pt idx="1">
                  <c:v>4</c:v>
                </c:pt>
                <c:pt idx="2">
                  <c:v>7</c:v>
                </c:pt>
                <c:pt idx="3">
                  <c:v>7</c:v>
                </c:pt>
                <c:pt idx="4">
                  <c:v>8</c:v>
                </c:pt>
                <c:pt idx="5">
                  <c:v>9</c:v>
                </c:pt>
                <c:pt idx="6">
                  <c:v>10</c:v>
                </c:pt>
                <c:pt idx="7">
                  <c:v>10</c:v>
                </c:pt>
                <c:pt idx="8">
                  <c:v>10</c:v>
                </c:pt>
                <c:pt idx="9">
                  <c:v>11</c:v>
                </c:pt>
                <c:pt idx="10">
                  <c:v>11</c:v>
                </c:pt>
                <c:pt idx="11">
                  <c:v>12</c:v>
                </c:pt>
                <c:pt idx="12">
                  <c:v>12</c:v>
                </c:pt>
                <c:pt idx="13">
                  <c:v>12</c:v>
                </c:pt>
                <c:pt idx="14">
                  <c:v>12</c:v>
                </c:pt>
                <c:pt idx="15">
                  <c:v>13</c:v>
                </c:pt>
                <c:pt idx="16">
                  <c:v>13</c:v>
                </c:pt>
                <c:pt idx="17">
                  <c:v>13</c:v>
                </c:pt>
                <c:pt idx="18">
                  <c:v>13</c:v>
                </c:pt>
                <c:pt idx="19">
                  <c:v>14</c:v>
                </c:pt>
                <c:pt idx="20">
                  <c:v>14</c:v>
                </c:pt>
                <c:pt idx="21">
                  <c:v>14</c:v>
                </c:pt>
                <c:pt idx="22">
                  <c:v>14</c:v>
                </c:pt>
                <c:pt idx="23">
                  <c:v>15</c:v>
                </c:pt>
                <c:pt idx="24">
                  <c:v>15</c:v>
                </c:pt>
                <c:pt idx="25">
                  <c:v>15</c:v>
                </c:pt>
                <c:pt idx="26">
                  <c:v>16</c:v>
                </c:pt>
                <c:pt idx="27">
                  <c:v>16</c:v>
                </c:pt>
                <c:pt idx="28">
                  <c:v>17</c:v>
                </c:pt>
                <c:pt idx="29">
                  <c:v>17</c:v>
                </c:pt>
                <c:pt idx="30">
                  <c:v>17</c:v>
                </c:pt>
                <c:pt idx="31">
                  <c:v>18</c:v>
                </c:pt>
                <c:pt idx="32">
                  <c:v>18</c:v>
                </c:pt>
                <c:pt idx="33">
                  <c:v>18</c:v>
                </c:pt>
                <c:pt idx="34">
                  <c:v>18</c:v>
                </c:pt>
                <c:pt idx="35">
                  <c:v>19</c:v>
                </c:pt>
                <c:pt idx="36">
                  <c:v>19</c:v>
                </c:pt>
                <c:pt idx="37">
                  <c:v>19</c:v>
                </c:pt>
                <c:pt idx="38">
                  <c:v>20</c:v>
                </c:pt>
                <c:pt idx="39">
                  <c:v>20</c:v>
                </c:pt>
                <c:pt idx="40">
                  <c:v>20</c:v>
                </c:pt>
                <c:pt idx="41">
                  <c:v>20</c:v>
                </c:pt>
                <c:pt idx="42">
                  <c:v>20</c:v>
                </c:pt>
                <c:pt idx="43">
                  <c:v>22</c:v>
                </c:pt>
                <c:pt idx="44">
                  <c:v>23</c:v>
                </c:pt>
                <c:pt idx="45">
                  <c:v>24</c:v>
                </c:pt>
                <c:pt idx="46">
                  <c:v>24</c:v>
                </c:pt>
                <c:pt idx="47">
                  <c:v>24</c:v>
                </c:pt>
                <c:pt idx="48">
                  <c:v>24</c:v>
                </c:pt>
                <c:pt idx="49">
                  <c:v>25</c:v>
                </c:pt>
              </c:numCache>
            </c:numRef>
          </c:xVal>
          <c:yVal>
            <c:numRef>
              <c:f>Datos!$B$2:$B$51</c:f>
              <c:numCache>
                <c:formatCode>General</c:formatCode>
                <c:ptCount val="50"/>
                <c:pt idx="0">
                  <c:v>2</c:v>
                </c:pt>
                <c:pt idx="1">
                  <c:v>10</c:v>
                </c:pt>
                <c:pt idx="2">
                  <c:v>4</c:v>
                </c:pt>
                <c:pt idx="3">
                  <c:v>22</c:v>
                </c:pt>
                <c:pt idx="4">
                  <c:v>16</c:v>
                </c:pt>
                <c:pt idx="5">
                  <c:v>10</c:v>
                </c:pt>
                <c:pt idx="6">
                  <c:v>18</c:v>
                </c:pt>
                <c:pt idx="7">
                  <c:v>26</c:v>
                </c:pt>
                <c:pt idx="8">
                  <c:v>34</c:v>
                </c:pt>
                <c:pt idx="9">
                  <c:v>17</c:v>
                </c:pt>
                <c:pt idx="10">
                  <c:v>28</c:v>
                </c:pt>
                <c:pt idx="11">
                  <c:v>14</c:v>
                </c:pt>
                <c:pt idx="12">
                  <c:v>20</c:v>
                </c:pt>
                <c:pt idx="13">
                  <c:v>24</c:v>
                </c:pt>
                <c:pt idx="14">
                  <c:v>28</c:v>
                </c:pt>
                <c:pt idx="15">
                  <c:v>26</c:v>
                </c:pt>
                <c:pt idx="16">
                  <c:v>34</c:v>
                </c:pt>
                <c:pt idx="17">
                  <c:v>34</c:v>
                </c:pt>
                <c:pt idx="18">
                  <c:v>46</c:v>
                </c:pt>
                <c:pt idx="19">
                  <c:v>26</c:v>
                </c:pt>
                <c:pt idx="20">
                  <c:v>36</c:v>
                </c:pt>
                <c:pt idx="21">
                  <c:v>60</c:v>
                </c:pt>
                <c:pt idx="22">
                  <c:v>80</c:v>
                </c:pt>
                <c:pt idx="23">
                  <c:v>20</c:v>
                </c:pt>
                <c:pt idx="24">
                  <c:v>26</c:v>
                </c:pt>
                <c:pt idx="25">
                  <c:v>54</c:v>
                </c:pt>
                <c:pt idx="26">
                  <c:v>32</c:v>
                </c:pt>
                <c:pt idx="27">
                  <c:v>40</c:v>
                </c:pt>
                <c:pt idx="28">
                  <c:v>32</c:v>
                </c:pt>
                <c:pt idx="29">
                  <c:v>40</c:v>
                </c:pt>
                <c:pt idx="30">
                  <c:v>50</c:v>
                </c:pt>
                <c:pt idx="31">
                  <c:v>42</c:v>
                </c:pt>
                <c:pt idx="32">
                  <c:v>56</c:v>
                </c:pt>
                <c:pt idx="33">
                  <c:v>76</c:v>
                </c:pt>
                <c:pt idx="34">
                  <c:v>84</c:v>
                </c:pt>
                <c:pt idx="35">
                  <c:v>36</c:v>
                </c:pt>
                <c:pt idx="36">
                  <c:v>46</c:v>
                </c:pt>
                <c:pt idx="37">
                  <c:v>68</c:v>
                </c:pt>
                <c:pt idx="38">
                  <c:v>32</c:v>
                </c:pt>
                <c:pt idx="39">
                  <c:v>48</c:v>
                </c:pt>
                <c:pt idx="40">
                  <c:v>52</c:v>
                </c:pt>
                <c:pt idx="41">
                  <c:v>56</c:v>
                </c:pt>
                <c:pt idx="42">
                  <c:v>64</c:v>
                </c:pt>
                <c:pt idx="43">
                  <c:v>66</c:v>
                </c:pt>
                <c:pt idx="44">
                  <c:v>54</c:v>
                </c:pt>
                <c:pt idx="45">
                  <c:v>70</c:v>
                </c:pt>
                <c:pt idx="46">
                  <c:v>92</c:v>
                </c:pt>
                <c:pt idx="47">
                  <c:v>93</c:v>
                </c:pt>
                <c:pt idx="48">
                  <c:v>120</c:v>
                </c:pt>
                <c:pt idx="49">
                  <c:v>85</c:v>
                </c:pt>
              </c:numCache>
            </c:numRef>
          </c:yVal>
          <c:smooth val="0"/>
          <c:extLst>
            <c:ext xmlns:c16="http://schemas.microsoft.com/office/drawing/2014/chart" uri="{C3380CC4-5D6E-409C-BE32-E72D297353CC}">
              <c16:uniqueId val="{00000000-993A-4565-B5AF-6248B6B964C1}"/>
            </c:ext>
          </c:extLst>
        </c:ser>
        <c:dLbls>
          <c:showLegendKey val="0"/>
          <c:showVal val="0"/>
          <c:showCatName val="0"/>
          <c:showSerName val="0"/>
          <c:showPercent val="0"/>
          <c:showBubbleSize val="0"/>
        </c:dLbls>
        <c:axId val="697597296"/>
        <c:axId val="697589616"/>
      </c:scatterChart>
      <c:valAx>
        <c:axId val="6975972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697589616"/>
        <c:crosses val="autoZero"/>
        <c:crossBetween val="midCat"/>
      </c:valAx>
      <c:valAx>
        <c:axId val="6975896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697597296"/>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AR"/>
              <a:t>Gráfico de Dispersión de Distancia Ajustado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plotArea>
      <c:layout/>
      <c:scatterChart>
        <c:scatterStyle val="lineMarker"/>
        <c:varyColors val="0"/>
        <c:ser>
          <c:idx val="0"/>
          <c:order val="0"/>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1"/>
                </a:solidFill>
                <a:prstDash val="sysDash"/>
              </a:ln>
              <a:effectLst/>
            </c:spPr>
            <c:trendlineType val="linear"/>
            <c:dispRSqr val="1"/>
            <c:dispEq val="1"/>
            <c:trendlineLbl>
              <c:layout>
                <c:manualLayout>
                  <c:x val="-0.14234518874633711"/>
                  <c:y val="-0.1481827815001385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trendlineLbl>
          </c:trendline>
          <c:xVal>
            <c:numRef>
              <c:f>Datos!$A$2:$A$51</c:f>
              <c:numCache>
                <c:formatCode>General</c:formatCode>
                <c:ptCount val="50"/>
                <c:pt idx="0">
                  <c:v>4</c:v>
                </c:pt>
                <c:pt idx="1">
                  <c:v>4</c:v>
                </c:pt>
                <c:pt idx="2">
                  <c:v>7</c:v>
                </c:pt>
                <c:pt idx="3">
                  <c:v>7</c:v>
                </c:pt>
                <c:pt idx="4">
                  <c:v>8</c:v>
                </c:pt>
                <c:pt idx="5">
                  <c:v>9</c:v>
                </c:pt>
                <c:pt idx="6">
                  <c:v>10</c:v>
                </c:pt>
                <c:pt idx="7">
                  <c:v>10</c:v>
                </c:pt>
                <c:pt idx="8">
                  <c:v>10</c:v>
                </c:pt>
                <c:pt idx="9">
                  <c:v>11</c:v>
                </c:pt>
                <c:pt idx="10">
                  <c:v>11</c:v>
                </c:pt>
                <c:pt idx="11">
                  <c:v>12</c:v>
                </c:pt>
                <c:pt idx="12">
                  <c:v>12</c:v>
                </c:pt>
                <c:pt idx="13">
                  <c:v>12</c:v>
                </c:pt>
                <c:pt idx="14">
                  <c:v>12</c:v>
                </c:pt>
                <c:pt idx="15">
                  <c:v>13</c:v>
                </c:pt>
                <c:pt idx="16">
                  <c:v>13</c:v>
                </c:pt>
                <c:pt idx="17">
                  <c:v>13</c:v>
                </c:pt>
                <c:pt idx="18">
                  <c:v>13</c:v>
                </c:pt>
                <c:pt idx="19">
                  <c:v>14</c:v>
                </c:pt>
                <c:pt idx="20">
                  <c:v>14</c:v>
                </c:pt>
                <c:pt idx="21">
                  <c:v>14</c:v>
                </c:pt>
                <c:pt idx="22">
                  <c:v>14</c:v>
                </c:pt>
                <c:pt idx="23">
                  <c:v>15</c:v>
                </c:pt>
                <c:pt idx="24">
                  <c:v>15</c:v>
                </c:pt>
                <c:pt idx="25">
                  <c:v>15</c:v>
                </c:pt>
                <c:pt idx="26">
                  <c:v>16</c:v>
                </c:pt>
                <c:pt idx="27">
                  <c:v>16</c:v>
                </c:pt>
                <c:pt idx="28">
                  <c:v>17</c:v>
                </c:pt>
                <c:pt idx="29">
                  <c:v>17</c:v>
                </c:pt>
                <c:pt idx="30">
                  <c:v>17</c:v>
                </c:pt>
                <c:pt idx="31">
                  <c:v>18</c:v>
                </c:pt>
                <c:pt idx="32">
                  <c:v>18</c:v>
                </c:pt>
                <c:pt idx="33">
                  <c:v>18</c:v>
                </c:pt>
                <c:pt idx="34">
                  <c:v>18</c:v>
                </c:pt>
                <c:pt idx="35">
                  <c:v>19</c:v>
                </c:pt>
                <c:pt idx="36">
                  <c:v>19</c:v>
                </c:pt>
                <c:pt idx="37">
                  <c:v>19</c:v>
                </c:pt>
                <c:pt idx="38">
                  <c:v>20</c:v>
                </c:pt>
                <c:pt idx="39">
                  <c:v>20</c:v>
                </c:pt>
                <c:pt idx="40">
                  <c:v>20</c:v>
                </c:pt>
                <c:pt idx="41">
                  <c:v>20</c:v>
                </c:pt>
                <c:pt idx="42">
                  <c:v>20</c:v>
                </c:pt>
                <c:pt idx="43">
                  <c:v>22</c:v>
                </c:pt>
                <c:pt idx="44">
                  <c:v>23</c:v>
                </c:pt>
                <c:pt idx="45">
                  <c:v>24</c:v>
                </c:pt>
                <c:pt idx="46">
                  <c:v>24</c:v>
                </c:pt>
                <c:pt idx="47">
                  <c:v>24</c:v>
                </c:pt>
                <c:pt idx="48">
                  <c:v>24</c:v>
                </c:pt>
                <c:pt idx="49">
                  <c:v>25</c:v>
                </c:pt>
              </c:numCache>
            </c:numRef>
          </c:xVal>
          <c:yVal>
            <c:numRef>
              <c:f>Datos!$B$2:$B$51</c:f>
              <c:numCache>
                <c:formatCode>General</c:formatCode>
                <c:ptCount val="50"/>
                <c:pt idx="0">
                  <c:v>2</c:v>
                </c:pt>
                <c:pt idx="1">
                  <c:v>10</c:v>
                </c:pt>
                <c:pt idx="2">
                  <c:v>4</c:v>
                </c:pt>
                <c:pt idx="3">
                  <c:v>22</c:v>
                </c:pt>
                <c:pt idx="4">
                  <c:v>16</c:v>
                </c:pt>
                <c:pt idx="5">
                  <c:v>10</c:v>
                </c:pt>
                <c:pt idx="6">
                  <c:v>18</c:v>
                </c:pt>
                <c:pt idx="7">
                  <c:v>26</c:v>
                </c:pt>
                <c:pt idx="8">
                  <c:v>34</c:v>
                </c:pt>
                <c:pt idx="9">
                  <c:v>17</c:v>
                </c:pt>
                <c:pt idx="10">
                  <c:v>28</c:v>
                </c:pt>
                <c:pt idx="11">
                  <c:v>14</c:v>
                </c:pt>
                <c:pt idx="12">
                  <c:v>20</c:v>
                </c:pt>
                <c:pt idx="13">
                  <c:v>24</c:v>
                </c:pt>
                <c:pt idx="14">
                  <c:v>28</c:v>
                </c:pt>
                <c:pt idx="15">
                  <c:v>26</c:v>
                </c:pt>
                <c:pt idx="16">
                  <c:v>34</c:v>
                </c:pt>
                <c:pt idx="17">
                  <c:v>34</c:v>
                </c:pt>
                <c:pt idx="18">
                  <c:v>46</c:v>
                </c:pt>
                <c:pt idx="19">
                  <c:v>26</c:v>
                </c:pt>
                <c:pt idx="20">
                  <c:v>36</c:v>
                </c:pt>
                <c:pt idx="21">
                  <c:v>60</c:v>
                </c:pt>
                <c:pt idx="22">
                  <c:v>80</c:v>
                </c:pt>
                <c:pt idx="23">
                  <c:v>20</c:v>
                </c:pt>
                <c:pt idx="24">
                  <c:v>26</c:v>
                </c:pt>
                <c:pt idx="25">
                  <c:v>54</c:v>
                </c:pt>
                <c:pt idx="26">
                  <c:v>32</c:v>
                </c:pt>
                <c:pt idx="27">
                  <c:v>40</c:v>
                </c:pt>
                <c:pt idx="28">
                  <c:v>32</c:v>
                </c:pt>
                <c:pt idx="29">
                  <c:v>40</c:v>
                </c:pt>
                <c:pt idx="30">
                  <c:v>50</c:v>
                </c:pt>
                <c:pt idx="31">
                  <c:v>42</c:v>
                </c:pt>
                <c:pt idx="32">
                  <c:v>56</c:v>
                </c:pt>
                <c:pt idx="33">
                  <c:v>76</c:v>
                </c:pt>
                <c:pt idx="34">
                  <c:v>84</c:v>
                </c:pt>
                <c:pt idx="35">
                  <c:v>36</c:v>
                </c:pt>
                <c:pt idx="36">
                  <c:v>46</c:v>
                </c:pt>
                <c:pt idx="37">
                  <c:v>68</c:v>
                </c:pt>
                <c:pt idx="38">
                  <c:v>32</c:v>
                </c:pt>
                <c:pt idx="39">
                  <c:v>48</c:v>
                </c:pt>
                <c:pt idx="40">
                  <c:v>52</c:v>
                </c:pt>
                <c:pt idx="41">
                  <c:v>56</c:v>
                </c:pt>
                <c:pt idx="42">
                  <c:v>64</c:v>
                </c:pt>
                <c:pt idx="43">
                  <c:v>66</c:v>
                </c:pt>
                <c:pt idx="44">
                  <c:v>54</c:v>
                </c:pt>
                <c:pt idx="45">
                  <c:v>70</c:v>
                </c:pt>
                <c:pt idx="46">
                  <c:v>92</c:v>
                </c:pt>
                <c:pt idx="47">
                  <c:v>93</c:v>
                </c:pt>
                <c:pt idx="48">
                  <c:v>120</c:v>
                </c:pt>
                <c:pt idx="49">
                  <c:v>85</c:v>
                </c:pt>
              </c:numCache>
            </c:numRef>
          </c:yVal>
          <c:smooth val="0"/>
          <c:extLst>
            <c:ext xmlns:c16="http://schemas.microsoft.com/office/drawing/2014/chart" uri="{C3380CC4-5D6E-409C-BE32-E72D297353CC}">
              <c16:uniqueId val="{00000000-8989-4DEE-BA26-8BCFD112E6B9}"/>
            </c:ext>
          </c:extLst>
        </c:ser>
        <c:dLbls>
          <c:showLegendKey val="0"/>
          <c:showVal val="0"/>
          <c:showCatName val="0"/>
          <c:showSerName val="0"/>
          <c:showPercent val="0"/>
          <c:showBubbleSize val="0"/>
        </c:dLbls>
        <c:axId val="697597296"/>
        <c:axId val="697589616"/>
      </c:scatterChart>
      <c:valAx>
        <c:axId val="6975972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697589616"/>
        <c:crosses val="autoZero"/>
        <c:crossBetween val="midCat"/>
      </c:valAx>
      <c:valAx>
        <c:axId val="6975896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697597296"/>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457200</xdr:colOff>
      <xdr:row>1</xdr:row>
      <xdr:rowOff>38100</xdr:rowOff>
    </xdr:from>
    <xdr:to>
      <xdr:col>12</xdr:col>
      <xdr:colOff>101600</xdr:colOff>
      <xdr:row>23</xdr:row>
      <xdr:rowOff>139700</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D1C6D593-47B3-3715-E91C-33B22D3D1E6C}"/>
                </a:ext>
              </a:extLst>
            </xdr:cNvPr>
            <xdr:cNvSpPr txBox="1"/>
          </xdr:nvSpPr>
          <xdr:spPr>
            <a:xfrm>
              <a:off x="457200" y="228600"/>
              <a:ext cx="9550400" cy="429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a:t>La base de datos  </a:t>
              </a:r>
              <a:r>
                <a:rPr lang="es-AR" sz="1100">
                  <a:solidFill>
                    <a:schemeClr val="dk1"/>
                  </a:solidFill>
                  <a:latin typeface="+mn-lt"/>
                  <a:ea typeface="+mn-ea"/>
                  <a:cs typeface="+mn-cs"/>
                </a:rPr>
                <a:t>cars</a:t>
              </a:r>
              <a:r>
                <a:rPr lang="es-AR"/>
                <a:t> contiene 50 observaciones de autos:</a:t>
              </a:r>
            </a:p>
            <a:p>
              <a:r>
                <a:rPr lang="es-AR" sz="1100">
                  <a:solidFill>
                    <a:schemeClr val="dk1"/>
                  </a:solidFill>
                  <a:latin typeface="+mn-lt"/>
                  <a:ea typeface="+mn-ea"/>
                  <a:cs typeface="+mn-cs"/>
                </a:rPr>
                <a:t>speed</a:t>
              </a:r>
              <a:r>
                <a:rPr lang="es-AR"/>
                <a:t> → velocidad del auto (millas por hora)</a:t>
              </a:r>
            </a:p>
            <a:p>
              <a:r>
                <a:rPr lang="es-AR" sz="1100">
                  <a:solidFill>
                    <a:schemeClr val="dk1"/>
                  </a:solidFill>
                  <a:latin typeface="+mn-lt"/>
                  <a:ea typeface="+mn-ea"/>
                  <a:cs typeface="+mn-cs"/>
                </a:rPr>
                <a:t>dist</a:t>
              </a:r>
              <a:r>
                <a:rPr lang="es-AR"/>
                <a:t> → distancia de frenado (pies)</a:t>
              </a:r>
            </a:p>
            <a:p>
              <a:endParaRPr lang="es-AR"/>
            </a:p>
            <a:p>
              <a:r>
                <a:rPr lang="es-AR" b="1"/>
                <a:t>Consignas</a:t>
              </a:r>
            </a:p>
            <a:p>
              <a:r>
                <a:rPr lang="es-AR" b="1"/>
                <a:t>1. Exploración de datos</a:t>
              </a:r>
              <a:br>
                <a:rPr lang="es-AR"/>
              </a:br>
              <a:r>
                <a:rPr lang="es-AR"/>
                <a:t>a) Realiza un resumen estadístico de ambas variables (</a:t>
              </a:r>
              <a:r>
                <a:rPr lang="es-AR" sz="1100">
                  <a:solidFill>
                    <a:schemeClr val="dk1"/>
                  </a:solidFill>
                  <a:latin typeface="+mn-lt"/>
                  <a:ea typeface="+mn-ea"/>
                  <a:cs typeface="+mn-cs"/>
                </a:rPr>
                <a:t>speed</a:t>
              </a:r>
              <a:r>
                <a:rPr lang="es-AR"/>
                <a:t> y </a:t>
              </a:r>
              <a:r>
                <a:rPr lang="es-AR" sz="1100">
                  <a:solidFill>
                    <a:schemeClr val="dk1"/>
                  </a:solidFill>
                  <a:latin typeface="+mn-lt"/>
                  <a:ea typeface="+mn-ea"/>
                  <a:cs typeface="+mn-cs"/>
                </a:rPr>
                <a:t>dist</a:t>
              </a:r>
              <a:r>
                <a:rPr lang="es-AR"/>
                <a:t>). ( media, mediana, moda, desviación </a:t>
              </a:r>
              <a:r>
                <a:rPr lang="es-AR" baseline="0"/>
                <a:t> típica</a:t>
              </a:r>
              <a:r>
                <a:rPr lang="es-AR"/>
                <a:t>)</a:t>
              </a:r>
              <a:br>
                <a:rPr lang="es-AR"/>
              </a:br>
              <a:r>
                <a:rPr lang="es-AR"/>
                <a:t>b) Genera un gráfico de dispersión (</a:t>
              </a:r>
              <a:r>
                <a:rPr lang="es-AR" sz="1100">
                  <a:solidFill>
                    <a:schemeClr val="dk1"/>
                  </a:solidFill>
                  <a:latin typeface="+mn-lt"/>
                  <a:ea typeface="+mn-ea"/>
                  <a:cs typeface="+mn-cs"/>
                </a:rPr>
                <a:t>scatter plot</a:t>
              </a:r>
              <a:r>
                <a:rPr lang="es-AR"/>
                <a:t>) de </a:t>
              </a:r>
              <a:r>
                <a:rPr lang="es-AR" sz="1100">
                  <a:solidFill>
                    <a:schemeClr val="dk1"/>
                  </a:solidFill>
                  <a:latin typeface="+mn-lt"/>
                  <a:ea typeface="+mn-ea"/>
                  <a:cs typeface="+mn-cs"/>
                </a:rPr>
                <a:t>dist</a:t>
              </a:r>
              <a:r>
                <a:rPr lang="es-AR"/>
                <a:t> en función de </a:t>
              </a:r>
              <a:r>
                <a:rPr lang="es-AR" sz="1100">
                  <a:solidFill>
                    <a:schemeClr val="dk1"/>
                  </a:solidFill>
                  <a:latin typeface="+mn-lt"/>
                  <a:ea typeface="+mn-ea"/>
                  <a:cs typeface="+mn-cs"/>
                </a:rPr>
                <a:t>speed</a:t>
              </a:r>
              <a:r>
                <a:rPr lang="es-AR"/>
                <a:t>.</a:t>
              </a:r>
              <a:br>
                <a:rPr lang="es-AR"/>
              </a:br>
              <a:r>
                <a:rPr lang="es-AR"/>
                <a:t>c) Describe la relación que observas entre velocidad y distancia de frenado.</a:t>
              </a:r>
            </a:p>
            <a:p>
              <a:r>
                <a:rPr lang="es-AR" b="1"/>
                <a:t>2. Ajuste del modelo de regresión lineal</a:t>
              </a:r>
              <a:br>
                <a:rPr lang="es-AR"/>
              </a:br>
              <a:r>
                <a:rPr lang="es-AR"/>
                <a:t>a) Ajusta un modelo de regresión lineal simple usando </a:t>
              </a:r>
              <a:r>
                <a:rPr lang="es-AR" sz="1100">
                  <a:solidFill>
                    <a:schemeClr val="dk1"/>
                  </a:solidFill>
                  <a:latin typeface="+mn-lt"/>
                  <a:ea typeface="+mn-ea"/>
                  <a:cs typeface="+mn-cs"/>
                </a:rPr>
                <a:t>dist</a:t>
              </a:r>
              <a:r>
                <a:rPr lang="es-AR"/>
                <a:t> como variable dependiente y </a:t>
              </a:r>
              <a:r>
                <a:rPr lang="es-AR" sz="1100">
                  <a:solidFill>
                    <a:schemeClr val="dk1"/>
                  </a:solidFill>
                  <a:latin typeface="+mn-lt"/>
                  <a:ea typeface="+mn-ea"/>
                  <a:cs typeface="+mn-cs"/>
                </a:rPr>
                <a:t>speed</a:t>
              </a:r>
              <a:r>
                <a:rPr lang="es-AR"/>
                <a:t> como variable independiente.</a:t>
              </a:r>
              <a:br>
                <a:rPr lang="es-AR"/>
              </a:br>
              <a:r>
                <a:rPr lang="es-AR"/>
                <a:t>b) Escribe la ecuación del modelo obtenido.</a:t>
              </a:r>
              <a:br>
                <a:rPr lang="es-AR"/>
              </a:br>
              <a:r>
                <a:rPr lang="es-AR"/>
                <a:t>c) Interpreta el significado de la pendiente y del intercepto en el contexto del problema.</a:t>
              </a:r>
            </a:p>
            <a:p>
              <a:r>
                <a:rPr lang="es-AR" b="1"/>
                <a:t>3. Evaluación del modelo</a:t>
              </a:r>
              <a:br>
                <a:rPr lang="es-AR"/>
              </a:br>
              <a:r>
                <a:rPr lang="es-AR"/>
                <a:t>a) Calcula el valor de </a:t>
              </a:r>
              <a14:m>
                <m:oMath xmlns:m="http://schemas.openxmlformats.org/officeDocument/2006/math">
                  <m:sSup>
                    <m:sSupPr>
                      <m:ctrlPr>
                        <a:rPr lang="ar-AE" sz="1100" i="1">
                          <a:solidFill>
                            <a:schemeClr val="dk1"/>
                          </a:solidFill>
                          <a:latin typeface="Cambria Math" panose="02040503050406030204" pitchFamily="18" charset="0"/>
                          <a:ea typeface="+mn-ea"/>
                          <a:cs typeface="+mn-cs"/>
                        </a:rPr>
                      </m:ctrlPr>
                    </m:sSupPr>
                    <m:e>
                      <m:r>
                        <a:rPr lang="ar-AE" sz="1100" i="1">
                          <a:solidFill>
                            <a:schemeClr val="dk1"/>
                          </a:solidFill>
                          <a:latin typeface="Cambria Math" panose="02040503050406030204" pitchFamily="18" charset="0"/>
                          <a:ea typeface="+mn-ea"/>
                          <a:cs typeface="+mn-cs"/>
                        </a:rPr>
                        <m:t>𝑅</m:t>
                      </m:r>
                    </m:e>
                    <m:sup>
                      <m:r>
                        <a:rPr lang="ar-AE" sz="1100" i="0">
                          <a:solidFill>
                            <a:schemeClr val="dk1"/>
                          </a:solidFill>
                          <a:latin typeface="Cambria Math" panose="02040503050406030204" pitchFamily="18" charset="0"/>
                          <a:ea typeface="+mn-ea"/>
                          <a:cs typeface="+mn-cs"/>
                        </a:rPr>
                        <m:t>2</m:t>
                      </m:r>
                    </m:sup>
                  </m:sSup>
                </m:oMath>
              </a14:m>
              <a:r>
                <a:rPr lang="es-AR"/>
                <a:t>del modelo.</a:t>
              </a:r>
              <a:br>
                <a:rPr lang="es-AR"/>
              </a:br>
              <a:r>
                <a:rPr lang="es-AR"/>
                <a:t>b) Explica qué porcentaje de la variabilidad de la distancia de frenado es explicado por la velocidad.</a:t>
              </a:r>
            </a:p>
            <a:p>
              <a:r>
                <a:rPr lang="es-AR" b="1"/>
                <a:t>4. Predicción</a:t>
              </a:r>
              <a:br>
                <a:rPr lang="es-AR"/>
              </a:br>
              <a:r>
                <a:rPr lang="es-AR"/>
                <a:t>a) Usando el modelo ajustado, predice la distancia de frenado para velocidades de 15 mph y 20 mph.</a:t>
              </a:r>
              <a:br>
                <a:rPr lang="es-AR"/>
              </a:br>
              <a:r>
                <a:rPr lang="es-AR"/>
                <a:t>b) Discute la confiabilidad de estas predicciones.</a:t>
              </a:r>
            </a:p>
            <a:p>
              <a:r>
                <a:rPr lang="es-AR" b="1"/>
                <a:t>5. Reflexión y conclusiones</a:t>
              </a:r>
              <a:br>
                <a:rPr lang="es-AR"/>
              </a:br>
              <a:r>
                <a:rPr lang="es-AR"/>
                <a:t>a) Explica cómo cambiaría la interpretación si la variable dependiente fuera </a:t>
              </a:r>
              <a:r>
                <a:rPr lang="es-AR" sz="1100">
                  <a:solidFill>
                    <a:schemeClr val="dk1"/>
                  </a:solidFill>
                  <a:latin typeface="+mn-lt"/>
                  <a:ea typeface="+mn-ea"/>
                  <a:cs typeface="+mn-cs"/>
                </a:rPr>
                <a:t>speed</a:t>
              </a:r>
              <a:r>
                <a:rPr lang="es-AR"/>
                <a:t> y la independiente </a:t>
              </a:r>
              <a:r>
                <a:rPr lang="es-AR" sz="1100">
                  <a:solidFill>
                    <a:schemeClr val="dk1"/>
                  </a:solidFill>
                  <a:latin typeface="+mn-lt"/>
                  <a:ea typeface="+mn-ea"/>
                  <a:cs typeface="+mn-cs"/>
                </a:rPr>
                <a:t>dist</a:t>
              </a:r>
              <a:r>
                <a:rPr lang="es-AR"/>
                <a:t>.</a:t>
              </a:r>
              <a:br>
                <a:rPr lang="es-AR"/>
              </a:br>
              <a:r>
                <a:rPr lang="es-AR"/>
                <a:t>b) Discute posibles limitaciones del modelo y cómo se podría mejorar con más datos o variables adicionales.</a:t>
              </a:r>
            </a:p>
            <a:p>
              <a:endParaRPr lang="es-AR"/>
            </a:p>
            <a:p>
              <a:r>
                <a:rPr lang="es-AR"/>
                <a:t>Sube el archivo en Excel o</a:t>
              </a:r>
              <a:r>
                <a:rPr lang="es-AR" baseline="0"/>
                <a:t> comparte el archivo de google, con todas las respuestas y gráficos</a:t>
              </a:r>
              <a:endParaRPr lang="es-AR"/>
            </a:p>
            <a:p>
              <a:endParaRPr lang="es-AR"/>
            </a:p>
            <a:p>
              <a:br>
                <a:rPr lang="es-AR"/>
              </a:br>
              <a:endParaRPr lang="es-AR"/>
            </a:p>
            <a:p>
              <a:endParaRPr lang="es-AR"/>
            </a:p>
            <a:p>
              <a:endParaRPr lang="es-MX" sz="1100"/>
            </a:p>
          </xdr:txBody>
        </xdr:sp>
      </mc:Choice>
      <mc:Fallback xmlns="">
        <xdr:sp macro="" textlink="">
          <xdr:nvSpPr>
            <xdr:cNvPr id="2" name="CuadroTexto 1">
              <a:extLst>
                <a:ext uri="{FF2B5EF4-FFF2-40B4-BE49-F238E27FC236}">
                  <a16:creationId xmlns:a16="http://schemas.microsoft.com/office/drawing/2014/main" id="{D1C6D593-47B3-3715-E91C-33B22D3D1E6C}"/>
                </a:ext>
              </a:extLst>
            </xdr:cNvPr>
            <xdr:cNvSpPr txBox="1"/>
          </xdr:nvSpPr>
          <xdr:spPr>
            <a:xfrm>
              <a:off x="457200" y="228600"/>
              <a:ext cx="9550400" cy="429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a:t>La base de datos  </a:t>
              </a:r>
              <a:r>
                <a:rPr lang="es-AR" sz="1100">
                  <a:solidFill>
                    <a:schemeClr val="dk1"/>
                  </a:solidFill>
                  <a:latin typeface="+mn-lt"/>
                  <a:ea typeface="+mn-ea"/>
                  <a:cs typeface="+mn-cs"/>
                </a:rPr>
                <a:t>cars</a:t>
              </a:r>
              <a:r>
                <a:rPr lang="es-AR"/>
                <a:t> contiene 50 observaciones de autos:</a:t>
              </a:r>
            </a:p>
            <a:p>
              <a:r>
                <a:rPr lang="es-AR" sz="1100">
                  <a:solidFill>
                    <a:schemeClr val="dk1"/>
                  </a:solidFill>
                  <a:latin typeface="+mn-lt"/>
                  <a:ea typeface="+mn-ea"/>
                  <a:cs typeface="+mn-cs"/>
                </a:rPr>
                <a:t>speed</a:t>
              </a:r>
              <a:r>
                <a:rPr lang="es-AR"/>
                <a:t> → velocidad del auto (millas por hora)</a:t>
              </a:r>
            </a:p>
            <a:p>
              <a:r>
                <a:rPr lang="es-AR" sz="1100">
                  <a:solidFill>
                    <a:schemeClr val="dk1"/>
                  </a:solidFill>
                  <a:latin typeface="+mn-lt"/>
                  <a:ea typeface="+mn-ea"/>
                  <a:cs typeface="+mn-cs"/>
                </a:rPr>
                <a:t>dist</a:t>
              </a:r>
              <a:r>
                <a:rPr lang="es-AR"/>
                <a:t> → distancia de frenado (pies)</a:t>
              </a:r>
            </a:p>
            <a:p>
              <a:endParaRPr lang="es-AR"/>
            </a:p>
            <a:p>
              <a:r>
                <a:rPr lang="es-AR" b="1"/>
                <a:t>Consignas</a:t>
              </a:r>
            </a:p>
            <a:p>
              <a:r>
                <a:rPr lang="es-AR" b="1"/>
                <a:t>1. Exploración de datos</a:t>
              </a:r>
              <a:br>
                <a:rPr lang="es-AR"/>
              </a:br>
              <a:r>
                <a:rPr lang="es-AR"/>
                <a:t>a) Realiza un resumen estadístico de ambas variables (</a:t>
              </a:r>
              <a:r>
                <a:rPr lang="es-AR" sz="1100">
                  <a:solidFill>
                    <a:schemeClr val="dk1"/>
                  </a:solidFill>
                  <a:latin typeface="+mn-lt"/>
                  <a:ea typeface="+mn-ea"/>
                  <a:cs typeface="+mn-cs"/>
                </a:rPr>
                <a:t>speed</a:t>
              </a:r>
              <a:r>
                <a:rPr lang="es-AR"/>
                <a:t> y </a:t>
              </a:r>
              <a:r>
                <a:rPr lang="es-AR" sz="1100">
                  <a:solidFill>
                    <a:schemeClr val="dk1"/>
                  </a:solidFill>
                  <a:latin typeface="+mn-lt"/>
                  <a:ea typeface="+mn-ea"/>
                  <a:cs typeface="+mn-cs"/>
                </a:rPr>
                <a:t>dist</a:t>
              </a:r>
              <a:r>
                <a:rPr lang="es-AR"/>
                <a:t>). ( media, mediana, moda, desviación </a:t>
              </a:r>
              <a:r>
                <a:rPr lang="es-AR" baseline="0"/>
                <a:t> típica</a:t>
              </a:r>
              <a:r>
                <a:rPr lang="es-AR"/>
                <a:t>)</a:t>
              </a:r>
              <a:br>
                <a:rPr lang="es-AR"/>
              </a:br>
              <a:r>
                <a:rPr lang="es-AR"/>
                <a:t>b) Genera un gráfico de dispersión (</a:t>
              </a:r>
              <a:r>
                <a:rPr lang="es-AR" sz="1100">
                  <a:solidFill>
                    <a:schemeClr val="dk1"/>
                  </a:solidFill>
                  <a:latin typeface="+mn-lt"/>
                  <a:ea typeface="+mn-ea"/>
                  <a:cs typeface="+mn-cs"/>
                </a:rPr>
                <a:t>scatter plot</a:t>
              </a:r>
              <a:r>
                <a:rPr lang="es-AR"/>
                <a:t>) de </a:t>
              </a:r>
              <a:r>
                <a:rPr lang="es-AR" sz="1100">
                  <a:solidFill>
                    <a:schemeClr val="dk1"/>
                  </a:solidFill>
                  <a:latin typeface="+mn-lt"/>
                  <a:ea typeface="+mn-ea"/>
                  <a:cs typeface="+mn-cs"/>
                </a:rPr>
                <a:t>dist</a:t>
              </a:r>
              <a:r>
                <a:rPr lang="es-AR"/>
                <a:t> en función de </a:t>
              </a:r>
              <a:r>
                <a:rPr lang="es-AR" sz="1100">
                  <a:solidFill>
                    <a:schemeClr val="dk1"/>
                  </a:solidFill>
                  <a:latin typeface="+mn-lt"/>
                  <a:ea typeface="+mn-ea"/>
                  <a:cs typeface="+mn-cs"/>
                </a:rPr>
                <a:t>speed</a:t>
              </a:r>
              <a:r>
                <a:rPr lang="es-AR"/>
                <a:t>.</a:t>
              </a:r>
              <a:br>
                <a:rPr lang="es-AR"/>
              </a:br>
              <a:r>
                <a:rPr lang="es-AR"/>
                <a:t>c) Describe la relación que observas entre velocidad y distancia de frenado.</a:t>
              </a:r>
            </a:p>
            <a:p>
              <a:r>
                <a:rPr lang="es-AR" b="1"/>
                <a:t>2. Ajuste del modelo de regresión lineal</a:t>
              </a:r>
              <a:br>
                <a:rPr lang="es-AR"/>
              </a:br>
              <a:r>
                <a:rPr lang="es-AR"/>
                <a:t>a) Ajusta un modelo de regresión lineal simple usando </a:t>
              </a:r>
              <a:r>
                <a:rPr lang="es-AR" sz="1100">
                  <a:solidFill>
                    <a:schemeClr val="dk1"/>
                  </a:solidFill>
                  <a:latin typeface="+mn-lt"/>
                  <a:ea typeface="+mn-ea"/>
                  <a:cs typeface="+mn-cs"/>
                </a:rPr>
                <a:t>dist</a:t>
              </a:r>
              <a:r>
                <a:rPr lang="es-AR"/>
                <a:t> como variable dependiente y </a:t>
              </a:r>
              <a:r>
                <a:rPr lang="es-AR" sz="1100">
                  <a:solidFill>
                    <a:schemeClr val="dk1"/>
                  </a:solidFill>
                  <a:latin typeface="+mn-lt"/>
                  <a:ea typeface="+mn-ea"/>
                  <a:cs typeface="+mn-cs"/>
                </a:rPr>
                <a:t>speed</a:t>
              </a:r>
              <a:r>
                <a:rPr lang="es-AR"/>
                <a:t> como variable independiente.</a:t>
              </a:r>
              <a:br>
                <a:rPr lang="es-AR"/>
              </a:br>
              <a:r>
                <a:rPr lang="es-AR"/>
                <a:t>b) Escribe la ecuación del modelo obtenido.</a:t>
              </a:r>
              <a:br>
                <a:rPr lang="es-AR"/>
              </a:br>
              <a:r>
                <a:rPr lang="es-AR"/>
                <a:t>c) Interpreta el significado de la pendiente y del intercepto en el contexto del problema.</a:t>
              </a:r>
            </a:p>
            <a:p>
              <a:r>
                <a:rPr lang="es-AR" b="1"/>
                <a:t>3. Evaluación del modelo</a:t>
              </a:r>
              <a:br>
                <a:rPr lang="es-AR"/>
              </a:br>
              <a:r>
                <a:rPr lang="es-AR"/>
                <a:t>a) Calcula el valor de </a:t>
              </a:r>
              <a:r>
                <a:rPr lang="ar-AE" sz="1100" i="0">
                  <a:solidFill>
                    <a:schemeClr val="dk1"/>
                  </a:solidFill>
                  <a:latin typeface="Cambria Math" panose="02040503050406030204" pitchFamily="18" charset="0"/>
                  <a:ea typeface="+mn-ea"/>
                  <a:cs typeface="+mn-cs"/>
                </a:rPr>
                <a:t>𝑅^2</a:t>
              </a:r>
              <a:r>
                <a:rPr lang="es-AR"/>
                <a:t>del modelo.</a:t>
              </a:r>
              <a:br>
                <a:rPr lang="es-AR"/>
              </a:br>
              <a:r>
                <a:rPr lang="es-AR"/>
                <a:t>b) Explica qué porcentaje de la variabilidad de la distancia de frenado es explicado por la velocidad.</a:t>
              </a:r>
            </a:p>
            <a:p>
              <a:r>
                <a:rPr lang="es-AR" b="1"/>
                <a:t>4. Predicción</a:t>
              </a:r>
              <a:br>
                <a:rPr lang="es-AR"/>
              </a:br>
              <a:r>
                <a:rPr lang="es-AR"/>
                <a:t>a) Usando el modelo ajustado, predice la distancia de frenado para velocidades de 15 mph y 20 mph.</a:t>
              </a:r>
              <a:br>
                <a:rPr lang="es-AR"/>
              </a:br>
              <a:r>
                <a:rPr lang="es-AR"/>
                <a:t>b) Discute la confiabilidad de estas predicciones.</a:t>
              </a:r>
            </a:p>
            <a:p>
              <a:r>
                <a:rPr lang="es-AR" b="1"/>
                <a:t>5. Reflexión y conclusiones</a:t>
              </a:r>
              <a:br>
                <a:rPr lang="es-AR"/>
              </a:br>
              <a:r>
                <a:rPr lang="es-AR"/>
                <a:t>a) Explica cómo cambiaría la interpretación si la variable dependiente fuera </a:t>
              </a:r>
              <a:r>
                <a:rPr lang="es-AR" sz="1100">
                  <a:solidFill>
                    <a:schemeClr val="dk1"/>
                  </a:solidFill>
                  <a:latin typeface="+mn-lt"/>
                  <a:ea typeface="+mn-ea"/>
                  <a:cs typeface="+mn-cs"/>
                </a:rPr>
                <a:t>speed</a:t>
              </a:r>
              <a:r>
                <a:rPr lang="es-AR"/>
                <a:t> y la independiente </a:t>
              </a:r>
              <a:r>
                <a:rPr lang="es-AR" sz="1100">
                  <a:solidFill>
                    <a:schemeClr val="dk1"/>
                  </a:solidFill>
                  <a:latin typeface="+mn-lt"/>
                  <a:ea typeface="+mn-ea"/>
                  <a:cs typeface="+mn-cs"/>
                </a:rPr>
                <a:t>dist</a:t>
              </a:r>
              <a:r>
                <a:rPr lang="es-AR"/>
                <a:t>.</a:t>
              </a:r>
              <a:br>
                <a:rPr lang="es-AR"/>
              </a:br>
              <a:r>
                <a:rPr lang="es-AR"/>
                <a:t>b) Discute posibles limitaciones del modelo y cómo se podría mejorar con más datos o variables adicionales.</a:t>
              </a:r>
            </a:p>
            <a:p>
              <a:endParaRPr lang="es-AR"/>
            </a:p>
            <a:p>
              <a:r>
                <a:rPr lang="es-AR"/>
                <a:t>Sube el archivo en Excel o</a:t>
              </a:r>
              <a:r>
                <a:rPr lang="es-AR" baseline="0"/>
                <a:t> comparte el archivo de google, con todas las respuestas y gráficos</a:t>
              </a:r>
              <a:endParaRPr lang="es-AR"/>
            </a:p>
            <a:p>
              <a:endParaRPr lang="es-AR"/>
            </a:p>
            <a:p>
              <a:br>
                <a:rPr lang="es-AR"/>
              </a:br>
              <a:endParaRPr lang="es-AR"/>
            </a:p>
            <a:p>
              <a:endParaRPr lang="es-AR"/>
            </a:p>
            <a:p>
              <a:endParaRPr lang="es-MX"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12</xdr:row>
      <xdr:rowOff>0</xdr:rowOff>
    </xdr:from>
    <xdr:to>
      <xdr:col>9</xdr:col>
      <xdr:colOff>9524</xdr:colOff>
      <xdr:row>28</xdr:row>
      <xdr:rowOff>19050</xdr:rowOff>
    </xdr:to>
    <xdr:graphicFrame macro="">
      <xdr:nvGraphicFramePr>
        <xdr:cNvPr id="4" name="Gráfico 3">
          <a:extLst>
            <a:ext uri="{FF2B5EF4-FFF2-40B4-BE49-F238E27FC236}">
              <a16:creationId xmlns:a16="http://schemas.microsoft.com/office/drawing/2014/main" id="{7411173C-86FF-43D5-8547-EF6BF046C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37</xdr:row>
      <xdr:rowOff>19050</xdr:rowOff>
    </xdr:from>
    <xdr:to>
      <xdr:col>9</xdr:col>
      <xdr:colOff>9524</xdr:colOff>
      <xdr:row>53</xdr:row>
      <xdr:rowOff>38100</xdr:rowOff>
    </xdr:to>
    <xdr:graphicFrame macro="">
      <xdr:nvGraphicFramePr>
        <xdr:cNvPr id="5" name="Gráfico 4">
          <a:extLst>
            <a:ext uri="{FF2B5EF4-FFF2-40B4-BE49-F238E27FC236}">
              <a16:creationId xmlns:a16="http://schemas.microsoft.com/office/drawing/2014/main" id="{CEE57C90-8CDA-47B4-B922-474978A0FE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workbookViewId="0">
      <selection activeCell="D15" sqref="D15"/>
    </sheetView>
  </sheetViews>
  <sheetFormatPr baseColWidth="10" defaultRowHeight="15" x14ac:dyDescent="0.25"/>
  <sheetData>
    <row r="1" spans="1:2" x14ac:dyDescent="0.25">
      <c r="A1" s="1" t="s">
        <v>0</v>
      </c>
      <c r="B1" s="1" t="s">
        <v>1</v>
      </c>
    </row>
    <row r="2" spans="1:2" x14ac:dyDescent="0.25">
      <c r="A2" s="1">
        <v>4</v>
      </c>
      <c r="B2" s="1">
        <v>2</v>
      </c>
    </row>
    <row r="3" spans="1:2" x14ac:dyDescent="0.25">
      <c r="A3" s="1">
        <v>4</v>
      </c>
      <c r="B3" s="1">
        <v>10</v>
      </c>
    </row>
    <row r="4" spans="1:2" x14ac:dyDescent="0.25">
      <c r="A4" s="1">
        <v>7</v>
      </c>
      <c r="B4" s="1">
        <v>4</v>
      </c>
    </row>
    <row r="5" spans="1:2" x14ac:dyDescent="0.25">
      <c r="A5" s="1">
        <v>7</v>
      </c>
      <c r="B5" s="1">
        <v>22</v>
      </c>
    </row>
    <row r="6" spans="1:2" x14ac:dyDescent="0.25">
      <c r="A6" s="1">
        <v>8</v>
      </c>
      <c r="B6" s="1">
        <v>16</v>
      </c>
    </row>
    <row r="7" spans="1:2" x14ac:dyDescent="0.25">
      <c r="A7" s="1">
        <v>9</v>
      </c>
      <c r="B7" s="1">
        <v>10</v>
      </c>
    </row>
    <row r="8" spans="1:2" x14ac:dyDescent="0.25">
      <c r="A8" s="1">
        <v>10</v>
      </c>
      <c r="B8" s="1">
        <v>18</v>
      </c>
    </row>
    <row r="9" spans="1:2" x14ac:dyDescent="0.25">
      <c r="A9" s="1">
        <v>10</v>
      </c>
      <c r="B9" s="1">
        <v>26</v>
      </c>
    </row>
    <row r="10" spans="1:2" x14ac:dyDescent="0.25">
      <c r="A10" s="1">
        <v>10</v>
      </c>
      <c r="B10" s="1">
        <v>34</v>
      </c>
    </row>
    <row r="11" spans="1:2" x14ac:dyDescent="0.25">
      <c r="A11" s="1">
        <v>11</v>
      </c>
      <c r="B11" s="1">
        <v>17</v>
      </c>
    </row>
    <row r="12" spans="1:2" x14ac:dyDescent="0.25">
      <c r="A12" s="1">
        <v>11</v>
      </c>
      <c r="B12" s="1">
        <v>28</v>
      </c>
    </row>
    <row r="13" spans="1:2" x14ac:dyDescent="0.25">
      <c r="A13" s="1">
        <v>12</v>
      </c>
      <c r="B13" s="1">
        <v>14</v>
      </c>
    </row>
    <row r="14" spans="1:2" x14ac:dyDescent="0.25">
      <c r="A14" s="1">
        <v>12</v>
      </c>
      <c r="B14" s="1">
        <v>20</v>
      </c>
    </row>
    <row r="15" spans="1:2" x14ac:dyDescent="0.25">
      <c r="A15" s="1">
        <v>12</v>
      </c>
      <c r="B15" s="1">
        <v>24</v>
      </c>
    </row>
    <row r="16" spans="1:2" x14ac:dyDescent="0.25">
      <c r="A16" s="1">
        <v>12</v>
      </c>
      <c r="B16" s="1">
        <v>28</v>
      </c>
    </row>
    <row r="17" spans="1:2" x14ac:dyDescent="0.25">
      <c r="A17" s="1">
        <v>13</v>
      </c>
      <c r="B17" s="1">
        <v>26</v>
      </c>
    </row>
    <row r="18" spans="1:2" x14ac:dyDescent="0.25">
      <c r="A18" s="1">
        <v>13</v>
      </c>
      <c r="B18" s="1">
        <v>34</v>
      </c>
    </row>
    <row r="19" spans="1:2" x14ac:dyDescent="0.25">
      <c r="A19" s="1">
        <v>13</v>
      </c>
      <c r="B19" s="1">
        <v>34</v>
      </c>
    </row>
    <row r="20" spans="1:2" x14ac:dyDescent="0.25">
      <c r="A20" s="1">
        <v>13</v>
      </c>
      <c r="B20" s="1">
        <v>46</v>
      </c>
    </row>
    <row r="21" spans="1:2" x14ac:dyDescent="0.25">
      <c r="A21" s="1">
        <v>14</v>
      </c>
      <c r="B21" s="1">
        <v>26</v>
      </c>
    </row>
    <row r="22" spans="1:2" x14ac:dyDescent="0.25">
      <c r="A22" s="1">
        <v>14</v>
      </c>
      <c r="B22" s="1">
        <v>36</v>
      </c>
    </row>
    <row r="23" spans="1:2" x14ac:dyDescent="0.25">
      <c r="A23" s="1">
        <v>14</v>
      </c>
      <c r="B23" s="1">
        <v>60</v>
      </c>
    </row>
    <row r="24" spans="1:2" x14ac:dyDescent="0.25">
      <c r="A24" s="1">
        <v>14</v>
      </c>
      <c r="B24" s="1">
        <v>80</v>
      </c>
    </row>
    <row r="25" spans="1:2" x14ac:dyDescent="0.25">
      <c r="A25" s="1">
        <v>15</v>
      </c>
      <c r="B25" s="1">
        <v>20</v>
      </c>
    </row>
    <row r="26" spans="1:2" x14ac:dyDescent="0.25">
      <c r="A26" s="1">
        <v>15</v>
      </c>
      <c r="B26" s="1">
        <v>26</v>
      </c>
    </row>
    <row r="27" spans="1:2" x14ac:dyDescent="0.25">
      <c r="A27" s="1">
        <v>15</v>
      </c>
      <c r="B27" s="1">
        <v>54</v>
      </c>
    </row>
    <row r="28" spans="1:2" x14ac:dyDescent="0.25">
      <c r="A28" s="1">
        <v>16</v>
      </c>
      <c r="B28" s="1">
        <v>32</v>
      </c>
    </row>
    <row r="29" spans="1:2" x14ac:dyDescent="0.25">
      <c r="A29" s="1">
        <v>16</v>
      </c>
      <c r="B29" s="1">
        <v>40</v>
      </c>
    </row>
    <row r="30" spans="1:2" x14ac:dyDescent="0.25">
      <c r="A30" s="1">
        <v>17</v>
      </c>
      <c r="B30" s="1">
        <v>32</v>
      </c>
    </row>
    <row r="31" spans="1:2" x14ac:dyDescent="0.25">
      <c r="A31" s="1">
        <v>17</v>
      </c>
      <c r="B31" s="1">
        <v>40</v>
      </c>
    </row>
    <row r="32" spans="1:2" x14ac:dyDescent="0.25">
      <c r="A32" s="1">
        <v>17</v>
      </c>
      <c r="B32" s="1">
        <v>50</v>
      </c>
    </row>
    <row r="33" spans="1:2" x14ac:dyDescent="0.25">
      <c r="A33" s="1">
        <v>18</v>
      </c>
      <c r="B33" s="1">
        <v>42</v>
      </c>
    </row>
    <row r="34" spans="1:2" x14ac:dyDescent="0.25">
      <c r="A34" s="1">
        <v>18</v>
      </c>
      <c r="B34" s="1">
        <v>56</v>
      </c>
    </row>
    <row r="35" spans="1:2" x14ac:dyDescent="0.25">
      <c r="A35" s="1">
        <v>18</v>
      </c>
      <c r="B35" s="1">
        <v>76</v>
      </c>
    </row>
    <row r="36" spans="1:2" x14ac:dyDescent="0.25">
      <c r="A36" s="1">
        <v>18</v>
      </c>
      <c r="B36" s="1">
        <v>84</v>
      </c>
    </row>
    <row r="37" spans="1:2" x14ac:dyDescent="0.25">
      <c r="A37" s="1">
        <v>19</v>
      </c>
      <c r="B37" s="1">
        <v>36</v>
      </c>
    </row>
    <row r="38" spans="1:2" x14ac:dyDescent="0.25">
      <c r="A38" s="1">
        <v>19</v>
      </c>
      <c r="B38" s="1">
        <v>46</v>
      </c>
    </row>
    <row r="39" spans="1:2" x14ac:dyDescent="0.25">
      <c r="A39" s="1">
        <v>19</v>
      </c>
      <c r="B39" s="1">
        <v>68</v>
      </c>
    </row>
    <row r="40" spans="1:2" x14ac:dyDescent="0.25">
      <c r="A40" s="1">
        <v>20</v>
      </c>
      <c r="B40" s="1">
        <v>32</v>
      </c>
    </row>
    <row r="41" spans="1:2" x14ac:dyDescent="0.25">
      <c r="A41" s="1">
        <v>20</v>
      </c>
      <c r="B41" s="1">
        <v>48</v>
      </c>
    </row>
    <row r="42" spans="1:2" x14ac:dyDescent="0.25">
      <c r="A42" s="1">
        <v>20</v>
      </c>
      <c r="B42" s="1">
        <v>52</v>
      </c>
    </row>
    <row r="43" spans="1:2" x14ac:dyDescent="0.25">
      <c r="A43" s="1">
        <v>20</v>
      </c>
      <c r="B43" s="1">
        <v>56</v>
      </c>
    </row>
    <row r="44" spans="1:2" x14ac:dyDescent="0.25">
      <c r="A44" s="1">
        <v>20</v>
      </c>
      <c r="B44" s="1">
        <v>64</v>
      </c>
    </row>
    <row r="45" spans="1:2" x14ac:dyDescent="0.25">
      <c r="A45" s="1">
        <v>22</v>
      </c>
      <c r="B45" s="1">
        <v>66</v>
      </c>
    </row>
    <row r="46" spans="1:2" x14ac:dyDescent="0.25">
      <c r="A46" s="1">
        <v>23</v>
      </c>
      <c r="B46" s="1">
        <v>54</v>
      </c>
    </row>
    <row r="47" spans="1:2" x14ac:dyDescent="0.25">
      <c r="A47" s="1">
        <v>24</v>
      </c>
      <c r="B47" s="1">
        <v>70</v>
      </c>
    </row>
    <row r="48" spans="1:2" x14ac:dyDescent="0.25">
      <c r="A48" s="1">
        <v>24</v>
      </c>
      <c r="B48" s="1">
        <v>92</v>
      </c>
    </row>
    <row r="49" spans="1:2" x14ac:dyDescent="0.25">
      <c r="A49" s="1">
        <v>24</v>
      </c>
      <c r="B49" s="1">
        <v>93</v>
      </c>
    </row>
    <row r="50" spans="1:2" x14ac:dyDescent="0.25">
      <c r="A50" s="1">
        <v>24</v>
      </c>
      <c r="B50" s="1">
        <v>120</v>
      </c>
    </row>
    <row r="51" spans="1:2" x14ac:dyDescent="0.25">
      <c r="A51" s="1">
        <v>25</v>
      </c>
      <c r="B51" s="1">
        <v>85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6F862-F4BC-C94C-B434-1EE7EE361769}">
  <dimension ref="A1"/>
  <sheetViews>
    <sheetView workbookViewId="0">
      <selection activeCell="E30" sqref="E30"/>
    </sheetView>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10C62-D35E-43E2-ABDC-884C21F7AD0E}">
  <dimension ref="A1:Q102"/>
  <sheetViews>
    <sheetView tabSelected="1" topLeftCell="A97" workbookViewId="0">
      <selection activeCell="J74" sqref="J74"/>
    </sheetView>
  </sheetViews>
  <sheetFormatPr baseColWidth="10" defaultRowHeight="15" x14ac:dyDescent="0.25"/>
  <sheetData>
    <row r="1" spans="1:9" x14ac:dyDescent="0.25">
      <c r="A1" s="6" t="s">
        <v>2</v>
      </c>
      <c r="B1" s="6"/>
    </row>
    <row r="3" spans="1:9" x14ac:dyDescent="0.25">
      <c r="A3" s="4" t="s">
        <v>3</v>
      </c>
      <c r="B3" s="4"/>
      <c r="C3" s="4"/>
      <c r="D3" s="4"/>
      <c r="E3" s="4"/>
      <c r="F3" s="4"/>
      <c r="G3" s="4"/>
      <c r="H3" s="4"/>
      <c r="I3" s="4"/>
    </row>
    <row r="5" spans="1:9" x14ac:dyDescent="0.25">
      <c r="A5" s="7" t="s">
        <v>4</v>
      </c>
      <c r="B5" s="7"/>
      <c r="E5" s="7" t="s">
        <v>8</v>
      </c>
      <c r="F5" s="7"/>
    </row>
    <row r="6" spans="1:9" x14ac:dyDescent="0.25">
      <c r="A6" t="s">
        <v>5</v>
      </c>
      <c r="B6" s="2">
        <f>AVERAGE(Datos!A2:A51)</f>
        <v>15.4</v>
      </c>
      <c r="E6" t="s">
        <v>5</v>
      </c>
      <c r="F6" s="2">
        <f>AVERAGE(Datos!B2:B51)</f>
        <v>42.98</v>
      </c>
    </row>
    <row r="7" spans="1:9" x14ac:dyDescent="0.25">
      <c r="A7" t="s">
        <v>6</v>
      </c>
      <c r="B7" s="2">
        <f>MEDIAN(Datos!A2:A51)</f>
        <v>15</v>
      </c>
      <c r="E7" t="s">
        <v>6</v>
      </c>
      <c r="F7" s="2">
        <f>MEDIAN(Datos!B2:B51)</f>
        <v>36</v>
      </c>
    </row>
    <row r="8" spans="1:9" x14ac:dyDescent="0.25">
      <c r="A8" t="s">
        <v>7</v>
      </c>
      <c r="B8" s="2">
        <f>_xlfn.MODE.SNGL(Datos!A2:A51)</f>
        <v>20</v>
      </c>
      <c r="E8" t="s">
        <v>7</v>
      </c>
      <c r="F8" s="2">
        <f>_xlfn.MODE.SNGL(Datos!B2:B51)</f>
        <v>26</v>
      </c>
    </row>
    <row r="9" spans="1:9" x14ac:dyDescent="0.25">
      <c r="A9" s="8" t="s">
        <v>9</v>
      </c>
      <c r="B9" s="8"/>
      <c r="C9" s="2">
        <f>_xlfn.STDEV.S(Datos!A2:A51)</f>
        <v>5.2876444352347844</v>
      </c>
      <c r="E9" s="9" t="s">
        <v>9</v>
      </c>
      <c r="F9" s="9"/>
      <c r="G9" s="2">
        <f>_xlfn.STDEV.S(Datos!B2:B51)</f>
        <v>25.769377492025892</v>
      </c>
    </row>
    <row r="11" spans="1:9" x14ac:dyDescent="0.25">
      <c r="A11" s="4" t="s">
        <v>10</v>
      </c>
      <c r="B11" s="4"/>
      <c r="C11" s="4"/>
      <c r="D11" s="4"/>
      <c r="E11" s="4"/>
      <c r="F11" s="4"/>
    </row>
    <row r="13" spans="1:9" ht="15" customHeight="1" x14ac:dyDescent="0.25"/>
    <row r="18" spans="1:16" x14ac:dyDescent="0.25">
      <c r="K18" s="4" t="s">
        <v>11</v>
      </c>
      <c r="L18" s="4"/>
      <c r="M18" s="4"/>
      <c r="N18" s="4"/>
      <c r="O18" s="4"/>
      <c r="P18" s="4"/>
    </row>
    <row r="20" spans="1:16" x14ac:dyDescent="0.25">
      <c r="K20" s="19" t="s">
        <v>12</v>
      </c>
      <c r="L20" s="19"/>
      <c r="M20" s="19"/>
      <c r="N20" s="19"/>
      <c r="O20" s="19"/>
      <c r="P20" s="19"/>
    </row>
    <row r="21" spans="1:16" x14ac:dyDescent="0.25">
      <c r="K21" s="19"/>
      <c r="L21" s="19"/>
      <c r="M21" s="19"/>
      <c r="N21" s="19"/>
      <c r="O21" s="19"/>
      <c r="P21" s="19"/>
    </row>
    <row r="22" spans="1:16" x14ac:dyDescent="0.25">
      <c r="K22" s="19"/>
      <c r="L22" s="19"/>
      <c r="M22" s="19"/>
      <c r="N22" s="19"/>
      <c r="O22" s="19"/>
      <c r="P22" s="19"/>
    </row>
    <row r="23" spans="1:16" x14ac:dyDescent="0.25">
      <c r="K23" s="19"/>
      <c r="L23" s="19"/>
      <c r="M23" s="19"/>
      <c r="N23" s="19"/>
      <c r="O23" s="19"/>
      <c r="P23" s="19"/>
    </row>
    <row r="24" spans="1:16" x14ac:dyDescent="0.25">
      <c r="K24" s="19"/>
      <c r="L24" s="19"/>
      <c r="M24" s="19"/>
      <c r="N24" s="19"/>
      <c r="O24" s="19"/>
      <c r="P24" s="19"/>
    </row>
    <row r="30" spans="1:16" x14ac:dyDescent="0.25">
      <c r="A30" s="5" t="s">
        <v>13</v>
      </c>
      <c r="B30" s="5"/>
      <c r="C30" s="5"/>
      <c r="D30" s="5"/>
    </row>
    <row r="32" spans="1:16" x14ac:dyDescent="0.25">
      <c r="A32" s="3" t="s">
        <v>14</v>
      </c>
      <c r="B32" s="3"/>
      <c r="C32" s="3"/>
      <c r="D32" s="3"/>
      <c r="E32" s="3"/>
      <c r="F32" s="3"/>
      <c r="G32" s="3"/>
      <c r="H32" s="3"/>
      <c r="I32" s="3"/>
      <c r="J32" s="3"/>
    </row>
    <row r="33" spans="1:17" x14ac:dyDescent="0.25">
      <c r="A33" s="3" t="s">
        <v>16</v>
      </c>
      <c r="B33" s="3"/>
      <c r="C33" s="3"/>
      <c r="D33" s="3"/>
    </row>
    <row r="35" spans="1:17" ht="15" customHeight="1" x14ac:dyDescent="0.25">
      <c r="A35" s="28" t="s">
        <v>15</v>
      </c>
      <c r="B35" s="28"/>
      <c r="C35" s="29" t="s">
        <v>35</v>
      </c>
      <c r="D35" s="29"/>
      <c r="E35" s="29"/>
    </row>
    <row r="36" spans="1:17" x14ac:dyDescent="0.25">
      <c r="A36" s="28"/>
      <c r="B36" s="28"/>
      <c r="C36" s="29"/>
      <c r="D36" s="29"/>
      <c r="E36" s="29"/>
    </row>
    <row r="38" spans="1:17" x14ac:dyDescent="0.25">
      <c r="K38" s="3" t="s">
        <v>17</v>
      </c>
      <c r="L38" s="3"/>
      <c r="M38" s="3"/>
      <c r="N38" s="3"/>
      <c r="O38" s="3"/>
      <c r="P38" s="3"/>
      <c r="Q38" s="3"/>
    </row>
    <row r="40" spans="1:17" ht="15" customHeight="1" x14ac:dyDescent="0.25">
      <c r="K40" s="13" t="s">
        <v>25</v>
      </c>
      <c r="L40" s="13"/>
      <c r="M40" s="13"/>
      <c r="N40" s="13"/>
      <c r="O40" s="13"/>
      <c r="P40" s="13"/>
      <c r="Q40" s="13"/>
    </row>
    <row r="41" spans="1:17" x14ac:dyDescent="0.25">
      <c r="K41" s="13"/>
      <c r="L41" s="13"/>
      <c r="M41" s="13"/>
      <c r="N41" s="13"/>
      <c r="O41" s="13"/>
      <c r="P41" s="13"/>
      <c r="Q41" s="13"/>
    </row>
    <row r="42" spans="1:17" x14ac:dyDescent="0.25">
      <c r="K42" s="13"/>
      <c r="L42" s="13"/>
      <c r="M42" s="13"/>
      <c r="N42" s="13"/>
      <c r="O42" s="13"/>
      <c r="P42" s="13"/>
      <c r="Q42" s="13"/>
    </row>
    <row r="43" spans="1:17" x14ac:dyDescent="0.25">
      <c r="K43" s="13"/>
      <c r="L43" s="13"/>
      <c r="M43" s="13"/>
      <c r="N43" s="13"/>
      <c r="O43" s="13"/>
      <c r="P43" s="13"/>
      <c r="Q43" s="13"/>
    </row>
    <row r="44" spans="1:17" x14ac:dyDescent="0.25">
      <c r="K44" s="13"/>
      <c r="L44" s="13"/>
      <c r="M44" s="13"/>
      <c r="N44" s="13"/>
      <c r="O44" s="13"/>
      <c r="P44" s="13"/>
      <c r="Q44" s="13"/>
    </row>
    <row r="45" spans="1:17" x14ac:dyDescent="0.25">
      <c r="K45" s="13"/>
      <c r="L45" s="13"/>
      <c r="M45" s="13"/>
      <c r="N45" s="13"/>
      <c r="O45" s="13"/>
      <c r="P45" s="13"/>
      <c r="Q45" s="13"/>
    </row>
    <row r="46" spans="1:17" x14ac:dyDescent="0.25">
      <c r="K46" s="13"/>
      <c r="L46" s="13"/>
      <c r="M46" s="13"/>
      <c r="N46" s="13"/>
      <c r="O46" s="13"/>
      <c r="P46" s="13"/>
      <c r="Q46" s="13"/>
    </row>
    <row r="47" spans="1:17" x14ac:dyDescent="0.25">
      <c r="K47" s="10"/>
      <c r="L47" s="10"/>
      <c r="M47" s="10"/>
      <c r="N47" s="10"/>
      <c r="O47" s="10"/>
      <c r="P47" s="10"/>
      <c r="Q47" s="10"/>
    </row>
    <row r="48" spans="1:17" x14ac:dyDescent="0.25">
      <c r="K48" s="10"/>
      <c r="L48" s="10"/>
      <c r="M48" s="10"/>
      <c r="N48" s="10"/>
      <c r="O48" s="10"/>
      <c r="P48" s="10"/>
      <c r="Q48" s="10"/>
    </row>
    <row r="55" spans="1:13" x14ac:dyDescent="0.25">
      <c r="A55" s="6" t="s">
        <v>18</v>
      </c>
      <c r="B55" s="6"/>
    </row>
    <row r="57" spans="1:13" x14ac:dyDescent="0.25">
      <c r="A57" s="3" t="s">
        <v>19</v>
      </c>
      <c r="B57" s="3"/>
      <c r="C57" s="3"/>
    </row>
    <row r="59" spans="1:13" x14ac:dyDescent="0.25">
      <c r="A59" s="11" t="s">
        <v>20</v>
      </c>
      <c r="B59" s="11"/>
      <c r="C59" s="11"/>
      <c r="D59" s="11"/>
      <c r="E59" s="11"/>
      <c r="F59" s="11"/>
      <c r="G59" s="11"/>
      <c r="H59" s="11"/>
      <c r="I59" s="11"/>
      <c r="J59" s="11"/>
      <c r="K59" s="11"/>
      <c r="L59" s="12">
        <f>RSQ(Datos!B2:B51,Datos!A2:A51)</f>
        <v>0.651079380758251</v>
      </c>
    </row>
    <row r="61" spans="1:13" x14ac:dyDescent="0.25">
      <c r="A61" s="3" t="s">
        <v>21</v>
      </c>
      <c r="B61" s="3"/>
      <c r="C61" s="3"/>
      <c r="D61" s="3"/>
      <c r="E61" s="3"/>
      <c r="F61" s="3"/>
      <c r="G61" s="3"/>
      <c r="H61" s="3"/>
    </row>
    <row r="63" spans="1:13" x14ac:dyDescent="0.25">
      <c r="A63" s="13" t="s">
        <v>22</v>
      </c>
      <c r="B63" s="14"/>
      <c r="C63" s="14"/>
      <c r="D63" s="14"/>
      <c r="E63" s="14"/>
      <c r="F63" s="14"/>
      <c r="G63" s="14"/>
      <c r="H63" s="14"/>
      <c r="I63" s="14"/>
      <c r="J63" s="14"/>
      <c r="K63" s="14"/>
      <c r="L63" s="14"/>
      <c r="M63" s="14"/>
    </row>
    <row r="64" spans="1:13" x14ac:dyDescent="0.25">
      <c r="A64" s="14"/>
      <c r="B64" s="14"/>
      <c r="C64" s="14"/>
      <c r="D64" s="14"/>
      <c r="E64" s="14"/>
      <c r="F64" s="14"/>
      <c r="G64" s="14"/>
      <c r="H64" s="14"/>
      <c r="I64" s="14"/>
      <c r="J64" s="14"/>
      <c r="K64" s="14"/>
      <c r="L64" s="14"/>
      <c r="M64" s="14"/>
    </row>
    <row r="65" spans="1:13" x14ac:dyDescent="0.25">
      <c r="A65" s="14"/>
      <c r="B65" s="14"/>
      <c r="C65" s="14"/>
      <c r="D65" s="14"/>
      <c r="E65" s="14"/>
      <c r="F65" s="14"/>
      <c r="G65" s="14"/>
      <c r="H65" s="14"/>
      <c r="I65" s="14"/>
      <c r="J65" s="14"/>
      <c r="K65" s="14"/>
      <c r="L65" s="14"/>
      <c r="M65" s="14"/>
    </row>
    <row r="66" spans="1:13" x14ac:dyDescent="0.25">
      <c r="A66" s="14"/>
      <c r="B66" s="14"/>
      <c r="C66" s="14"/>
      <c r="D66" s="14"/>
      <c r="E66" s="14"/>
      <c r="F66" s="14"/>
      <c r="G66" s="14"/>
      <c r="H66" s="14"/>
      <c r="I66" s="14"/>
      <c r="J66" s="14"/>
      <c r="K66" s="14"/>
      <c r="L66" s="14"/>
      <c r="M66" s="14"/>
    </row>
    <row r="68" spans="1:13" x14ac:dyDescent="0.25">
      <c r="A68" s="15" t="s">
        <v>23</v>
      </c>
      <c r="B68" s="16"/>
    </row>
    <row r="70" spans="1:13" x14ac:dyDescent="0.25">
      <c r="A70" s="17" t="s">
        <v>24</v>
      </c>
      <c r="B70" s="17"/>
      <c r="C70" s="17"/>
      <c r="D70" s="17"/>
      <c r="E70" s="17"/>
      <c r="F70" s="17"/>
      <c r="G70" s="17"/>
      <c r="H70" s="17"/>
    </row>
    <row r="72" spans="1:13" x14ac:dyDescent="0.25">
      <c r="A72" s="11" t="s">
        <v>36</v>
      </c>
      <c r="B72" s="11"/>
      <c r="C72" s="11"/>
      <c r="D72" s="11"/>
      <c r="E72" s="11"/>
      <c r="F72" s="11"/>
      <c r="H72" s="18" t="s">
        <v>26</v>
      </c>
      <c r="I72" s="18"/>
      <c r="J72" s="12">
        <f>3.9324 * 15 - 17.579</f>
        <v>41.406999999999996</v>
      </c>
    </row>
    <row r="73" spans="1:13" x14ac:dyDescent="0.25">
      <c r="H73" s="18" t="s">
        <v>27</v>
      </c>
      <c r="I73" s="18"/>
      <c r="J73" s="12">
        <f>3.9324 * 20 - 17.579</f>
        <v>61.068999999999996</v>
      </c>
    </row>
    <row r="74" spans="1:13" x14ac:dyDescent="0.25">
      <c r="A74" s="3" t="s">
        <v>28</v>
      </c>
      <c r="B74" s="3"/>
      <c r="C74" s="3"/>
      <c r="D74" s="3"/>
    </row>
    <row r="76" spans="1:13" x14ac:dyDescent="0.25">
      <c r="A76" s="19" t="s">
        <v>29</v>
      </c>
      <c r="B76" s="20"/>
      <c r="C76" s="20"/>
      <c r="D76" s="20"/>
      <c r="E76" s="20"/>
      <c r="F76" s="20"/>
      <c r="G76" s="20"/>
      <c r="H76" s="20"/>
      <c r="I76" s="20"/>
      <c r="J76" s="20"/>
      <c r="K76" s="20"/>
      <c r="L76" s="20"/>
      <c r="M76" s="20"/>
    </row>
    <row r="77" spans="1:13" x14ac:dyDescent="0.25">
      <c r="A77" s="20"/>
      <c r="B77" s="20"/>
      <c r="C77" s="20"/>
      <c r="D77" s="20"/>
      <c r="E77" s="20"/>
      <c r="F77" s="20"/>
      <c r="G77" s="20"/>
      <c r="H77" s="20"/>
      <c r="I77" s="20"/>
      <c r="J77" s="20"/>
      <c r="K77" s="20"/>
      <c r="L77" s="20"/>
      <c r="M77" s="20"/>
    </row>
    <row r="78" spans="1:13" x14ac:dyDescent="0.25">
      <c r="A78" s="20"/>
      <c r="B78" s="20"/>
      <c r="C78" s="20"/>
      <c r="D78" s="20"/>
      <c r="E78" s="20"/>
      <c r="F78" s="20"/>
      <c r="G78" s="20"/>
      <c r="H78" s="20"/>
      <c r="I78" s="20"/>
      <c r="J78" s="20"/>
      <c r="K78" s="20"/>
      <c r="L78" s="20"/>
      <c r="M78" s="20"/>
    </row>
    <row r="80" spans="1:13" x14ac:dyDescent="0.25">
      <c r="A80" s="21" t="s">
        <v>30</v>
      </c>
      <c r="B80" s="22"/>
      <c r="C80" s="23"/>
    </row>
    <row r="82" spans="1:9" x14ac:dyDescent="0.25">
      <c r="A82" s="24" t="s">
        <v>31</v>
      </c>
      <c r="B82" s="24"/>
      <c r="C82" s="24"/>
      <c r="D82" s="24"/>
      <c r="E82" s="24"/>
      <c r="F82" s="24"/>
      <c r="G82" s="24"/>
      <c r="H82" s="24"/>
      <c r="I82" s="24"/>
    </row>
    <row r="84" spans="1:9" ht="15" customHeight="1" x14ac:dyDescent="0.25">
      <c r="A84" s="13" t="s">
        <v>32</v>
      </c>
      <c r="B84" s="13"/>
      <c r="C84" s="13"/>
      <c r="D84" s="13"/>
      <c r="E84" s="13"/>
      <c r="F84" s="13"/>
      <c r="G84" s="13"/>
      <c r="H84" s="13"/>
      <c r="I84" s="13"/>
    </row>
    <row r="85" spans="1:9" x14ac:dyDescent="0.25">
      <c r="A85" s="13"/>
      <c r="B85" s="13"/>
      <c r="C85" s="13"/>
      <c r="D85" s="13"/>
      <c r="E85" s="13"/>
      <c r="F85" s="13"/>
      <c r="G85" s="13"/>
      <c r="H85" s="13"/>
      <c r="I85" s="13"/>
    </row>
    <row r="86" spans="1:9" x14ac:dyDescent="0.25">
      <c r="A86" s="13"/>
      <c r="B86" s="13"/>
      <c r="C86" s="13"/>
      <c r="D86" s="13"/>
      <c r="E86" s="13"/>
      <c r="F86" s="13"/>
      <c r="G86" s="13"/>
      <c r="H86" s="13"/>
      <c r="I86" s="13"/>
    </row>
    <row r="87" spans="1:9" x14ac:dyDescent="0.25">
      <c r="A87" s="13"/>
      <c r="B87" s="13"/>
      <c r="C87" s="13"/>
      <c r="D87" s="13"/>
      <c r="E87" s="13"/>
      <c r="F87" s="13"/>
      <c r="G87" s="13"/>
      <c r="H87" s="13"/>
      <c r="I87" s="13"/>
    </row>
    <row r="88" spans="1:9" x14ac:dyDescent="0.25">
      <c r="A88" s="13"/>
      <c r="B88" s="13"/>
      <c r="C88" s="13"/>
      <c r="D88" s="13"/>
      <c r="E88" s="13"/>
      <c r="F88" s="13"/>
      <c r="G88" s="13"/>
      <c r="H88" s="13"/>
      <c r="I88" s="13"/>
    </row>
    <row r="89" spans="1:9" x14ac:dyDescent="0.25">
      <c r="A89" s="13"/>
      <c r="B89" s="13"/>
      <c r="C89" s="13"/>
      <c r="D89" s="13"/>
      <c r="E89" s="13"/>
      <c r="F89" s="13"/>
      <c r="G89" s="13"/>
      <c r="H89" s="13"/>
      <c r="I89" s="13"/>
    </row>
    <row r="90" spans="1:9" x14ac:dyDescent="0.25">
      <c r="A90" s="13"/>
      <c r="B90" s="13"/>
      <c r="C90" s="13"/>
      <c r="D90" s="13"/>
      <c r="E90" s="13"/>
      <c r="F90" s="13"/>
      <c r="G90" s="13"/>
      <c r="H90" s="13"/>
      <c r="I90" s="13"/>
    </row>
    <row r="91" spans="1:9" x14ac:dyDescent="0.25">
      <c r="A91" s="13"/>
      <c r="B91" s="13"/>
      <c r="C91" s="13"/>
      <c r="D91" s="13"/>
      <c r="E91" s="13"/>
      <c r="F91" s="13"/>
      <c r="G91" s="13"/>
      <c r="H91" s="13"/>
      <c r="I91" s="13"/>
    </row>
    <row r="92" spans="1:9" x14ac:dyDescent="0.25">
      <c r="A92" s="13"/>
      <c r="B92" s="13"/>
      <c r="C92" s="13"/>
      <c r="D92" s="13"/>
      <c r="E92" s="13"/>
      <c r="F92" s="13"/>
      <c r="G92" s="13"/>
      <c r="H92" s="13"/>
      <c r="I92" s="13"/>
    </row>
    <row r="93" spans="1:9" x14ac:dyDescent="0.25">
      <c r="A93" s="13"/>
      <c r="B93" s="13"/>
      <c r="C93" s="13"/>
      <c r="D93" s="13"/>
      <c r="E93" s="13"/>
      <c r="F93" s="13"/>
      <c r="G93" s="13"/>
      <c r="H93" s="13"/>
      <c r="I93" s="13"/>
    </row>
    <row r="94" spans="1:9" x14ac:dyDescent="0.25">
      <c r="A94" s="13"/>
      <c r="B94" s="13"/>
      <c r="C94" s="13"/>
      <c r="D94" s="13"/>
      <c r="E94" s="13"/>
      <c r="F94" s="13"/>
      <c r="G94" s="13"/>
      <c r="H94" s="13"/>
      <c r="I94" s="13"/>
    </row>
    <row r="96" spans="1:9" x14ac:dyDescent="0.25">
      <c r="A96" s="25" t="s">
        <v>33</v>
      </c>
      <c r="B96" s="26"/>
      <c r="C96" s="26"/>
      <c r="D96" s="26"/>
      <c r="E96" s="26"/>
      <c r="F96" s="26"/>
      <c r="G96" s="26"/>
      <c r="H96" s="26"/>
      <c r="I96" s="27"/>
    </row>
    <row r="98" spans="1:9" x14ac:dyDescent="0.25">
      <c r="A98" s="13" t="s">
        <v>34</v>
      </c>
      <c r="B98" s="14"/>
      <c r="C98" s="14"/>
      <c r="D98" s="14"/>
      <c r="E98" s="14"/>
      <c r="F98" s="14"/>
      <c r="G98" s="14"/>
      <c r="H98" s="14"/>
      <c r="I98" s="14"/>
    </row>
    <row r="99" spans="1:9" x14ac:dyDescent="0.25">
      <c r="A99" s="14"/>
      <c r="B99" s="14"/>
      <c r="C99" s="14"/>
      <c r="D99" s="14"/>
      <c r="E99" s="14"/>
      <c r="F99" s="14"/>
      <c r="G99" s="14"/>
      <c r="H99" s="14"/>
      <c r="I99" s="14"/>
    </row>
    <row r="100" spans="1:9" x14ac:dyDescent="0.25">
      <c r="A100" s="14"/>
      <c r="B100" s="14"/>
      <c r="C100" s="14"/>
      <c r="D100" s="14"/>
      <c r="E100" s="14"/>
      <c r="F100" s="14"/>
      <c r="G100" s="14"/>
      <c r="H100" s="14"/>
      <c r="I100" s="14"/>
    </row>
    <row r="101" spans="1:9" x14ac:dyDescent="0.25">
      <c r="A101" s="14"/>
      <c r="B101" s="14"/>
      <c r="C101" s="14"/>
      <c r="D101" s="14"/>
      <c r="E101" s="14"/>
      <c r="F101" s="14"/>
      <c r="G101" s="14"/>
      <c r="H101" s="14"/>
      <c r="I101" s="14"/>
    </row>
    <row r="102" spans="1:9" x14ac:dyDescent="0.25">
      <c r="A102" s="14"/>
      <c r="B102" s="14"/>
      <c r="C102" s="14"/>
      <c r="D102" s="14"/>
      <c r="E102" s="14"/>
      <c r="F102" s="14"/>
      <c r="G102" s="14"/>
      <c r="H102" s="14"/>
      <c r="I102" s="14"/>
    </row>
  </sheetData>
  <mergeCells count="33">
    <mergeCell ref="A98:I102"/>
    <mergeCell ref="C35:E36"/>
    <mergeCell ref="A35:B36"/>
    <mergeCell ref="A80:C80"/>
    <mergeCell ref="A82:I82"/>
    <mergeCell ref="A84:I94"/>
    <mergeCell ref="A96:I96"/>
    <mergeCell ref="A72:F72"/>
    <mergeCell ref="H72:I72"/>
    <mergeCell ref="H73:I73"/>
    <mergeCell ref="A74:D74"/>
    <mergeCell ref="A76:M78"/>
    <mergeCell ref="A61:H61"/>
    <mergeCell ref="A63:M66"/>
    <mergeCell ref="A68:B68"/>
    <mergeCell ref="A70:H70"/>
    <mergeCell ref="K40:Q46"/>
    <mergeCell ref="A55:B55"/>
    <mergeCell ref="A57:C57"/>
    <mergeCell ref="A59:K59"/>
    <mergeCell ref="A1:B1"/>
    <mergeCell ref="A3:I3"/>
    <mergeCell ref="A5:B5"/>
    <mergeCell ref="A9:B9"/>
    <mergeCell ref="E5:F5"/>
    <mergeCell ref="E9:F9"/>
    <mergeCell ref="A32:J32"/>
    <mergeCell ref="A33:D33"/>
    <mergeCell ref="K38:Q38"/>
    <mergeCell ref="A11:F11"/>
    <mergeCell ref="K18:P18"/>
    <mergeCell ref="K20:P24"/>
    <mergeCell ref="A30:D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vt:lpstr>
      <vt:lpstr>Consignas</vt:lpstr>
      <vt:lpstr>Resolución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danielaarias</dc:creator>
  <cp:lastModifiedBy>FABIAN BERTOTTI</cp:lastModifiedBy>
  <dcterms:created xsi:type="dcterms:W3CDTF">2025-09-04T16:29:12Z</dcterms:created>
  <dcterms:modified xsi:type="dcterms:W3CDTF">2025-09-09T21:13:56Z</dcterms:modified>
</cp:coreProperties>
</file>