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 BERTOTTI.FABIAN\Desktop\"/>
    </mc:Choice>
  </mc:AlternateContent>
  <xr:revisionPtr revIDLastSave="0" documentId="13_ncr:1_{1099CFFA-D205-4303-AB98-318D8BB05FE4}" xr6:coauthVersionLast="47" xr6:coauthVersionMax="47" xr10:uidLastSave="{00000000-0000-0000-0000-000000000000}"/>
  <bookViews>
    <workbookView xWindow="-120" yWindow="-120" windowWidth="20730" windowHeight="11040" xr2:uid="{5118A551-48DD-4A8D-A464-A33B2ADF76B4}"/>
  </bookViews>
  <sheets>
    <sheet name="Consignas" sheetId="1" r:id="rId1"/>
    <sheet name="Ejercicio 1" sheetId="2" r:id="rId2"/>
    <sheet name="Ejercicio 2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" l="1"/>
  <c r="B4" i="4"/>
  <c r="G5" i="3"/>
  <c r="G4" i="3"/>
  <c r="G3" i="3"/>
  <c r="G2" i="3"/>
  <c r="G1" i="3"/>
  <c r="G3" i="2"/>
  <c r="G2" i="2"/>
  <c r="G1" i="2"/>
  <c r="C8" i="2"/>
</calcChain>
</file>

<file path=xl/sharedStrings.xml><?xml version="1.0" encoding="utf-8"?>
<sst xmlns="http://schemas.openxmlformats.org/spreadsheetml/2006/main" count="59" uniqueCount="42">
  <si>
    <t>N° de artículo</t>
  </si>
  <si>
    <t>Nombre</t>
  </si>
  <si>
    <t>Precio</t>
  </si>
  <si>
    <t>Estado</t>
  </si>
  <si>
    <t>A001</t>
  </si>
  <si>
    <t>Lapiceras azules por caja</t>
  </si>
  <si>
    <t>En existencias</t>
  </si>
  <si>
    <t>A002</t>
  </si>
  <si>
    <t>Lapiceras rojas por caja</t>
  </si>
  <si>
    <t>A003</t>
  </si>
  <si>
    <t>bolsas ECO</t>
  </si>
  <si>
    <t>A004</t>
  </si>
  <si>
    <t>Bolsas Nilo</t>
  </si>
  <si>
    <t>Resma de hoja</t>
  </si>
  <si>
    <t>A005</t>
  </si>
  <si>
    <t>Resaltadores x5</t>
  </si>
  <si>
    <t>TOTAL</t>
  </si>
  <si>
    <t>Promedio de gasto por lapiceras</t>
  </si>
  <si>
    <t>Bolsa más costosa</t>
  </si>
  <si>
    <t>Bolsa más económica</t>
  </si>
  <si>
    <t>Cód.</t>
  </si>
  <si>
    <t>Estudiante</t>
  </si>
  <si>
    <t>Promedio</t>
  </si>
  <si>
    <t>Carrera</t>
  </si>
  <si>
    <t>Rojas, Elizabeth</t>
  </si>
  <si>
    <t>Ing. Industrial</t>
  </si>
  <si>
    <t>Blanco, Laura</t>
  </si>
  <si>
    <t>Ing. En sistemas</t>
  </si>
  <si>
    <t>Reyes, Sofía</t>
  </si>
  <si>
    <t>Martín, Luis</t>
  </si>
  <si>
    <t>Lopez, Claudio</t>
  </si>
  <si>
    <t>Gonzalez, Enzo</t>
  </si>
  <si>
    <t>Ing. Textil</t>
  </si>
  <si>
    <t>A006</t>
  </si>
  <si>
    <t>Cantidad de alumnos</t>
  </si>
  <si>
    <t>Cantidad de estudiantes de los que se conoce el promedio</t>
  </si>
  <si>
    <t>Cantidad de estudiantes con promedio mayor a 6</t>
  </si>
  <si>
    <t>Cantidad de estudiantes que son de Ingeniería Industrial</t>
  </si>
  <si>
    <t>Cantidad de celdas vacías en la tabla</t>
  </si>
  <si>
    <t>Prueba lógica</t>
  </si>
  <si>
    <t>Parcial 1</t>
  </si>
  <si>
    <t>Parcial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</si>
</sst>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620594</xdr:colOff>
      <xdr:row>31</xdr:row>
      <xdr:rowOff>19877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9930D9-58A6-B044-4DF9-D811530E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26594" cy="5925377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11</xdr:col>
      <xdr:colOff>35944</xdr:colOff>
      <xdr:row>0</xdr:row>
      <xdr:rowOff>35944</xdr:rowOff>
    </xdr:from>
    <xdr:to>
      <xdr:col>21</xdr:col>
      <xdr:colOff>725736</xdr:colOff>
      <xdr:row>30</xdr:row>
      <xdr:rowOff>49714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B46908-F2E8-7E06-031A-FB7B17CE6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8821" y="35944"/>
          <a:ext cx="10574226" cy="5944430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0</xdr:col>
      <xdr:colOff>0</xdr:colOff>
      <xdr:row>32</xdr:row>
      <xdr:rowOff>-1</xdr:rowOff>
    </xdr:from>
    <xdr:to>
      <xdr:col>10</xdr:col>
      <xdr:colOff>651686</xdr:colOff>
      <xdr:row>61</xdr:row>
      <xdr:rowOff>173352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750451B-931F-132E-0B63-5D1695C04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26037"/>
          <a:ext cx="10536120" cy="5906324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21</xdr:col>
      <xdr:colOff>670739</xdr:colOff>
      <xdr:row>61</xdr:row>
      <xdr:rowOff>182880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B58300E-198F-A487-823E-83F8D8FE9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72877" y="6326038"/>
          <a:ext cx="10555173" cy="5915851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10</xdr:col>
      <xdr:colOff>651686</xdr:colOff>
      <xdr:row>93</xdr:row>
      <xdr:rowOff>4243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89B11A-347D-3953-51C0-6AD9EF06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454387"/>
          <a:ext cx="10536120" cy="5934903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11</xdr:col>
      <xdr:colOff>0</xdr:colOff>
      <xdr:row>64</xdr:row>
      <xdr:rowOff>0</xdr:rowOff>
    </xdr:from>
    <xdr:to>
      <xdr:col>21</xdr:col>
      <xdr:colOff>670739</xdr:colOff>
      <xdr:row>93</xdr:row>
      <xdr:rowOff>192405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914DA66-8E13-FF6F-ED63-2C1C13A07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72877" y="12652075"/>
          <a:ext cx="10555173" cy="5925377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B142-38DB-4ADC-A350-B694F4B36CC8}">
  <dimension ref="A1"/>
  <sheetViews>
    <sheetView tabSelected="1" zoomScale="53" zoomScaleNormal="53" workbookViewId="0">
      <selection activeCell="W71" sqref="W71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9EE2-E462-4517-BBCD-ACE9F2AB538D}">
  <dimension ref="A1:G8"/>
  <sheetViews>
    <sheetView workbookViewId="0">
      <selection activeCell="B19" sqref="B19"/>
    </sheetView>
  </sheetViews>
  <sheetFormatPr baseColWidth="10" defaultRowHeight="15" x14ac:dyDescent="0.2"/>
  <cols>
    <col min="1" max="1" width="12.33203125" bestFit="1" customWidth="1"/>
    <col min="2" max="2" width="20.88671875" bestFit="1" customWidth="1"/>
    <col min="4" max="4" width="12.21875" bestFit="1" customWidth="1"/>
    <col min="6" max="6" width="28.77734375" bestFit="1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F1" s="3" t="s">
        <v>17</v>
      </c>
      <c r="G1" s="4">
        <f>AVERAGE(C2,C3)</f>
        <v>340</v>
      </c>
    </row>
    <row r="2" spans="1:7" ht="15.75" x14ac:dyDescent="0.25">
      <c r="A2" s="1" t="s">
        <v>4</v>
      </c>
      <c r="B2" s="1" t="s">
        <v>5</v>
      </c>
      <c r="C2" s="4">
        <v>330</v>
      </c>
      <c r="D2" s="1" t="s">
        <v>6</v>
      </c>
      <c r="F2" s="3" t="s">
        <v>18</v>
      </c>
      <c r="G2" s="4">
        <f>MAX(C4,C5)</f>
        <v>950</v>
      </c>
    </row>
    <row r="3" spans="1:7" ht="15.75" x14ac:dyDescent="0.25">
      <c r="A3" s="1" t="s">
        <v>7</v>
      </c>
      <c r="B3" s="1" t="s">
        <v>8</v>
      </c>
      <c r="C3" s="4">
        <v>350</v>
      </c>
      <c r="D3" s="1" t="s">
        <v>6</v>
      </c>
      <c r="F3" s="3" t="s">
        <v>19</v>
      </c>
      <c r="G3" s="4">
        <f>MIN(C4,C5)</f>
        <v>580</v>
      </c>
    </row>
    <row r="4" spans="1:7" x14ac:dyDescent="0.2">
      <c r="A4" s="1" t="s">
        <v>9</v>
      </c>
      <c r="B4" s="1" t="s">
        <v>10</v>
      </c>
      <c r="C4" s="4">
        <v>580</v>
      </c>
      <c r="D4" s="1" t="s">
        <v>6</v>
      </c>
    </row>
    <row r="5" spans="1:7" x14ac:dyDescent="0.2">
      <c r="A5" s="1" t="s">
        <v>11</v>
      </c>
      <c r="B5" s="1" t="s">
        <v>12</v>
      </c>
      <c r="C5" s="4">
        <v>950</v>
      </c>
      <c r="D5" s="1" t="s">
        <v>6</v>
      </c>
    </row>
    <row r="6" spans="1:7" x14ac:dyDescent="0.2">
      <c r="A6" s="1" t="s">
        <v>11</v>
      </c>
      <c r="B6" s="1" t="s">
        <v>13</v>
      </c>
      <c r="C6" s="4">
        <v>3100</v>
      </c>
      <c r="D6" s="1" t="s">
        <v>6</v>
      </c>
    </row>
    <row r="7" spans="1:7" x14ac:dyDescent="0.2">
      <c r="A7" s="1" t="s">
        <v>14</v>
      </c>
      <c r="B7" s="1" t="s">
        <v>15</v>
      </c>
      <c r="C7" s="4">
        <v>800</v>
      </c>
      <c r="D7" s="1" t="s">
        <v>6</v>
      </c>
    </row>
    <row r="8" spans="1:7" x14ac:dyDescent="0.2">
      <c r="A8" s="1" t="s">
        <v>16</v>
      </c>
      <c r="B8" s="1"/>
      <c r="C8" s="4">
        <f>SUM(C2:C7)</f>
        <v>6110</v>
      </c>
      <c r="D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2166-7701-41CA-917E-1474798A72A6}">
  <dimension ref="A1:G8"/>
  <sheetViews>
    <sheetView workbookViewId="0">
      <selection activeCell="D17" sqref="D17"/>
    </sheetView>
  </sheetViews>
  <sheetFormatPr baseColWidth="10" defaultRowHeight="15" x14ac:dyDescent="0.2"/>
  <cols>
    <col min="2" max="2" width="13.44140625" bestFit="1" customWidth="1"/>
    <col min="4" max="4" width="13.6640625" bestFit="1" customWidth="1"/>
    <col min="6" max="6" width="51.21875" bestFit="1" customWidth="1"/>
  </cols>
  <sheetData>
    <row r="1" spans="1:7" ht="15.75" x14ac:dyDescent="0.25">
      <c r="A1" s="2" t="s">
        <v>20</v>
      </c>
      <c r="B1" s="2" t="s">
        <v>21</v>
      </c>
      <c r="C1" s="2" t="s">
        <v>22</v>
      </c>
      <c r="D1" s="2" t="s">
        <v>23</v>
      </c>
      <c r="F1" s="3" t="s">
        <v>34</v>
      </c>
      <c r="G1" s="1">
        <f>COUNTA(B2:B8)</f>
        <v>7</v>
      </c>
    </row>
    <row r="2" spans="1:7" ht="15.75" x14ac:dyDescent="0.25">
      <c r="A2" s="1" t="s">
        <v>4</v>
      </c>
      <c r="B2" s="1" t="s">
        <v>24</v>
      </c>
      <c r="C2" s="1">
        <v>7.55</v>
      </c>
      <c r="D2" s="1" t="s">
        <v>25</v>
      </c>
      <c r="F2" s="3" t="s">
        <v>35</v>
      </c>
      <c r="G2" s="1">
        <f>COUNT(C2:C8)</f>
        <v>6</v>
      </c>
    </row>
    <row r="3" spans="1:7" ht="15.75" x14ac:dyDescent="0.25">
      <c r="A3" s="1"/>
      <c r="B3" s="1" t="s">
        <v>26</v>
      </c>
      <c r="C3" s="1">
        <v>4.68</v>
      </c>
      <c r="D3" s="1" t="s">
        <v>27</v>
      </c>
      <c r="F3" s="3" t="s">
        <v>36</v>
      </c>
      <c r="G3" s="1">
        <f>COUNTIF(C2:C8,"&gt;6")</f>
        <v>4</v>
      </c>
    </row>
    <row r="4" spans="1:7" ht="15.75" x14ac:dyDescent="0.25">
      <c r="A4" s="1" t="s">
        <v>9</v>
      </c>
      <c r="B4" s="1" t="s">
        <v>28</v>
      </c>
      <c r="C4" s="1"/>
      <c r="D4" s="1" t="s">
        <v>25</v>
      </c>
      <c r="F4" s="3" t="s">
        <v>37</v>
      </c>
      <c r="G4" s="1">
        <f>COUNTIF(D2:D8,D2)</f>
        <v>3</v>
      </c>
    </row>
    <row r="5" spans="1:7" ht="15.75" x14ac:dyDescent="0.25">
      <c r="A5" s="1" t="s">
        <v>11</v>
      </c>
      <c r="B5" s="1" t="s">
        <v>29</v>
      </c>
      <c r="C5" s="1">
        <v>8.33</v>
      </c>
      <c r="D5" s="1" t="s">
        <v>27</v>
      </c>
      <c r="F5" s="3" t="s">
        <v>38</v>
      </c>
      <c r="G5" s="1">
        <f>COUNTBLANK(A2:D8)</f>
        <v>2</v>
      </c>
    </row>
    <row r="6" spans="1:7" x14ac:dyDescent="0.2">
      <c r="A6" s="1" t="s">
        <v>11</v>
      </c>
      <c r="B6" s="1" t="s">
        <v>30</v>
      </c>
      <c r="C6" s="1">
        <v>5.45</v>
      </c>
      <c r="D6" s="1" t="s">
        <v>25</v>
      </c>
    </row>
    <row r="7" spans="1:7" x14ac:dyDescent="0.2">
      <c r="A7" s="1" t="s">
        <v>14</v>
      </c>
      <c r="B7" s="1" t="s">
        <v>31</v>
      </c>
      <c r="C7" s="1">
        <v>7</v>
      </c>
      <c r="D7" s="1" t="s">
        <v>32</v>
      </c>
    </row>
    <row r="8" spans="1:7" x14ac:dyDescent="0.2">
      <c r="A8" s="1" t="s">
        <v>33</v>
      </c>
      <c r="B8" s="1" t="s">
        <v>31</v>
      </c>
      <c r="C8" s="1">
        <v>8</v>
      </c>
      <c r="D8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90CD-707D-45F7-B894-88A09BF0D6E7}">
  <dimension ref="B1:D10"/>
  <sheetViews>
    <sheetView workbookViewId="0">
      <selection activeCell="C16" sqref="C16"/>
    </sheetView>
  </sheetViews>
  <sheetFormatPr baseColWidth="10" defaultRowHeight="15" x14ac:dyDescent="0.2"/>
  <cols>
    <col min="2" max="2" width="20.21875" bestFit="1" customWidth="1"/>
  </cols>
  <sheetData>
    <row r="1" spans="2:4" ht="15.75" x14ac:dyDescent="0.2">
      <c r="B1" s="5" t="s">
        <v>39</v>
      </c>
      <c r="C1" s="5"/>
      <c r="D1" s="5"/>
    </row>
    <row r="2" spans="2:4" x14ac:dyDescent="0.2">
      <c r="B2" s="1">
        <v>2500</v>
      </c>
      <c r="D2" s="1">
        <v>800</v>
      </c>
    </row>
    <row r="4" spans="2:4" ht="15.75" x14ac:dyDescent="0.25">
      <c r="B4" s="6" t="str">
        <f>IF(B2&gt;D2,"Presupuesto excedido","Dentro del presupuesto")</f>
        <v>Presupuesto excedido</v>
      </c>
    </row>
    <row r="6" spans="2:4" ht="15.75" x14ac:dyDescent="0.2">
      <c r="B6" s="5" t="s">
        <v>39</v>
      </c>
      <c r="C6" s="5"/>
      <c r="D6" s="5"/>
    </row>
    <row r="7" spans="2:4" x14ac:dyDescent="0.2">
      <c r="B7" s="1" t="s">
        <v>40</v>
      </c>
      <c r="D7" s="1" t="s">
        <v>41</v>
      </c>
    </row>
    <row r="8" spans="2:4" x14ac:dyDescent="0.2">
      <c r="B8" s="1">
        <v>8</v>
      </c>
      <c r="D8" s="1">
        <v>9</v>
      </c>
    </row>
    <row r="10" spans="2:4" ht="15.75" x14ac:dyDescent="0.25">
      <c r="B10" s="3" t="str">
        <f>IF(AND(B8&gt;6,D8&gt;6),"Aprobó","Reprobó")</f>
        <v>Aprobó</v>
      </c>
    </row>
  </sheetData>
  <mergeCells count="2">
    <mergeCell ref="B1:D1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Consignas</vt:lpstr>
      <vt:lpstr>Ejercicio 1</vt:lpstr>
      <vt:lpstr>Ejercicio 2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BERTOTTI</dc:creator>
  <cp:lastModifiedBy>FABIAN BERTOTTI</cp:lastModifiedBy>
  <dcterms:created xsi:type="dcterms:W3CDTF">2025-10-06T01:01:31Z</dcterms:created>
  <dcterms:modified xsi:type="dcterms:W3CDTF">2025-10-06T03:29:17Z</dcterms:modified>
</cp:coreProperties>
</file>