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gonlb\Desktop\2019-03-23 Análise Fatorial - Aula 2\"/>
    </mc:Choice>
  </mc:AlternateContent>
  <bookViews>
    <workbookView xWindow="0" yWindow="0" windowWidth="20490" windowHeight="7650" activeTab="1"/>
  </bookViews>
  <sheets>
    <sheet name="Exercício 1" sheetId="1" r:id="rId1"/>
    <sheet name="Exercício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B10" i="1"/>
  <c r="C9" i="1"/>
  <c r="C10" i="1" s="1"/>
  <c r="B9" i="1"/>
</calcChain>
</file>

<file path=xl/sharedStrings.xml><?xml version="1.0" encoding="utf-8"?>
<sst xmlns="http://schemas.openxmlformats.org/spreadsheetml/2006/main" count="135" uniqueCount="131">
  <si>
    <t>Alegria</t>
  </si>
  <si>
    <t>Boa disposição</t>
  </si>
  <si>
    <t>Animação</t>
  </si>
  <si>
    <t>Preocupação</t>
  </si>
  <si>
    <t>Receio</t>
  </si>
  <si>
    <t>Ansiedade</t>
  </si>
  <si>
    <t>F1</t>
  </si>
  <si>
    <t>F2</t>
  </si>
  <si>
    <t>Autovalor</t>
  </si>
  <si>
    <t>Var explicada</t>
  </si>
  <si>
    <t>Comunalidade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</si>
  <si>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</si>
  <si>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</si>
  <si>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</si>
  <si>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</si>
  <si>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</si>
  <si>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</si>
  <si>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</si>
  <si>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</si>
  <si>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</si>
  <si>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</si>
  <si>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Fator 1</t>
  </si>
  <si>
    <t>Fator 2</t>
  </si>
  <si>
    <t>Vari acumulada</t>
  </si>
  <si>
    <t>AR11</t>
  </si>
  <si>
    <t>AR12</t>
  </si>
  <si>
    <t>AR13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</si>
  <si>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</si>
  <si>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</si>
  <si>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</si>
  <si>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</si>
  <si>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</si>
  <si>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</si>
  <si>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</si>
  <si>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</si>
  <si>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</si>
  <si>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</si>
  <si>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</si>
  <si>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</si>
  <si>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</si>
  <si>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AR27</t>
  </si>
  <si>
    <t>AR28</t>
  </si>
  <si>
    <t>0.2193690</t>
  </si>
  <si>
    <t>0.5051330</t>
  </si>
  <si>
    <t>0.3817071</t>
  </si>
  <si>
    <t>0.5967883</t>
  </si>
  <si>
    <t>0.1718698</t>
  </si>
  <si>
    <t>0.4033416</t>
  </si>
  <si>
    <t>0.5618644</t>
  </si>
  <si>
    <t>0.6744382</t>
  </si>
  <si>
    <t>0.4959912</t>
  </si>
  <si>
    <t>0.1738915</t>
  </si>
  <si>
    <t>0.3561703</t>
  </si>
  <si>
    <t>0.5629730</t>
  </si>
  <si>
    <t xml:space="preserve">0.3101416 </t>
  </si>
  <si>
    <t>0.6276434</t>
  </si>
  <si>
    <t>0.2340693</t>
  </si>
  <si>
    <t>0.5154714</t>
  </si>
  <si>
    <t>0.2132383</t>
  </si>
  <si>
    <t>0.4609875</t>
  </si>
  <si>
    <t>0.2820029</t>
  </si>
  <si>
    <t>0.2856520</t>
  </si>
  <si>
    <t>0.3474234</t>
  </si>
  <si>
    <t>0.2105564</t>
  </si>
  <si>
    <t>0.2232262</t>
  </si>
  <si>
    <t>0.4664259</t>
  </si>
  <si>
    <t>0.2806449</t>
  </si>
  <si>
    <t>0.4304949</t>
  </si>
  <si>
    <t>0.5133184</t>
  </si>
  <si>
    <t>0.2604351</t>
  </si>
  <si>
    <t>0.393866539953635</t>
  </si>
  <si>
    <t>0.253452436930682</t>
  </si>
  <si>
    <t>0.29547569725076</t>
  </si>
  <si>
    <t>0.713780373611435</t>
  </si>
  <si>
    <t>0.389947315453416</t>
  </si>
  <si>
    <t>0.140751000901372</t>
  </si>
  <si>
    <t>0.606068407202646</t>
  </si>
  <si>
    <t>0.189796469414192</t>
  </si>
  <si>
    <t>0.640623059681434</t>
  </si>
  <si>
    <t>0.389186957893429</t>
  </si>
  <si>
    <t>0.192862126150463</t>
  </si>
  <si>
    <t>0.798274665281406</t>
  </si>
  <si>
    <t>0.672341377848217</t>
  </si>
  <si>
    <t>0.209638356688296</t>
  </si>
  <si>
    <t>0.159088738689164</t>
  </si>
  <si>
    <t>0.385463700240207</t>
  </si>
  <si>
    <t>0.241465792011451</t>
  </si>
  <si>
    <t>0.545769742583815</t>
  </si>
  <si>
    <t>0.732096839724795</t>
  </si>
  <si>
    <t>0.164338620508095</t>
  </si>
  <si>
    <t>0.347303555276924</t>
  </si>
  <si>
    <t>0.435341027154227</t>
  </si>
  <si>
    <t>0.472064007951153</t>
  </si>
  <si>
    <t>0.531308399539641</t>
  </si>
  <si>
    <t>0.609308444958996</t>
  </si>
  <si>
    <t>0.506346319996484</t>
  </si>
  <si>
    <t>0.385976677465696</t>
  </si>
  <si>
    <t>0.291704067182548</t>
  </si>
  <si>
    <t>0.524505754131762</t>
  </si>
  <si>
    <t>0.490270453359195</t>
  </si>
  <si>
    <t>-0.423804150432991</t>
  </si>
  <si>
    <t>-0.183380270372949</t>
  </si>
  <si>
    <t>0.0323177475893211</t>
  </si>
  <si>
    <t>0.678190987776636</t>
  </si>
  <si>
    <t>-0.0219591029461172</t>
  </si>
  <si>
    <t>0.530585264493528</t>
  </si>
  <si>
    <t>-0.353102831107946</t>
  </si>
  <si>
    <t>-0.401211169986899</t>
  </si>
  <si>
    <t>0.348493158853749</t>
  </si>
  <si>
    <t>0.47536921852014</t>
  </si>
  <si>
    <t>-0.294698361034717</t>
  </si>
  <si>
    <t>-0.351723352708497</t>
  </si>
  <si>
    <t>0.403943396642056</t>
  </si>
  <si>
    <t>0.24506309604692</t>
  </si>
  <si>
    <t>0.498173953061626</t>
  </si>
  <si>
    <t>0.365417337030587</t>
  </si>
  <si>
    <t>-0.679388796248732</t>
  </si>
  <si>
    <t>0.0696901750273499</t>
  </si>
  <si>
    <t>0.345296447050587</t>
  </si>
  <si>
    <t>0.401765177523029</t>
  </si>
  <si>
    <t>0.57367606143362</t>
  </si>
  <si>
    <t>0.318419022575687</t>
  </si>
  <si>
    <t>0.105080285666031</t>
  </si>
  <si>
    <t>0.70871469907851</t>
  </si>
  <si>
    <t>-0.507594503962571</t>
  </si>
  <si>
    <t>0.0527534368042733</t>
  </si>
  <si>
    <t>5.52</t>
  </si>
  <si>
    <t>5.24</t>
  </si>
  <si>
    <t>0.20</t>
  </si>
  <si>
    <t>0.19</t>
  </si>
  <si>
    <t>0.38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</si>
</sst>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'Exercício 1'!$C$1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1'!$B$2:$B$7</c:f>
              <c:numCache>
                <c:formatCode>General</c:formatCode>
                <c:ptCount val="6"/>
                <c:pt idx="0">
                  <c:v>0.12</c:v>
                </c:pt>
                <c:pt idx="1">
                  <c:v>7.0000000000000007E-2</c:v>
                </c:pt>
                <c:pt idx="2">
                  <c:v>0.18</c:v>
                </c:pt>
                <c:pt idx="3">
                  <c:v>0.93</c:v>
                </c:pt>
                <c:pt idx="4">
                  <c:v>0.77</c:v>
                </c:pt>
                <c:pt idx="5">
                  <c:v>0.62</c:v>
                </c:pt>
              </c:numCache>
            </c:numRef>
          </c:xVal>
          <c:yVal>
            <c:numRef>
              <c:f>'Exercício 1'!$C$2:$C$7</c:f>
              <c:numCache>
                <c:formatCode>General</c:formatCode>
                <c:ptCount val="6"/>
                <c:pt idx="0">
                  <c:v>0.85</c:v>
                </c:pt>
                <c:pt idx="1">
                  <c:v>0.74</c:v>
                </c:pt>
                <c:pt idx="2">
                  <c:v>0.67</c:v>
                </c:pt>
                <c:pt idx="3">
                  <c:v>0.21</c:v>
                </c:pt>
                <c:pt idx="4">
                  <c:v>0.05</c:v>
                </c:pt>
                <c:pt idx="5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8-47AB-9E49-4312ADB1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8319"/>
        <c:axId val="500709567"/>
      </c:scatterChart>
      <c:valAx>
        <c:axId val="50070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709567"/>
        <c:crosses val="autoZero"/>
        <c:crossBetween val="midCat"/>
      </c:valAx>
      <c:valAx>
        <c:axId val="5007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70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161925</xdr:rowOff>
    </xdr:from>
    <xdr:to>
      <xdr:col>12</xdr:col>
      <xdr:colOff>19050</xdr:colOff>
      <xdr:row>19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2" sqref="F2"/>
    </sheetView>
  </sheetViews>
  <sheetFormatPr defaultRowHeight="15" x14ac:dyDescent="0.25"/>
  <cols>
    <col min="1" max="1" width="12" bestFit="1" customWidth="1"/>
    <col min="4" max="4" width="11.75" bestFit="1" customWidth="1"/>
  </cols>
  <sheetData>
    <row r="1" spans="1:4" x14ac:dyDescent="0.25">
      <c r="B1" t="s">
        <v>6</v>
      </c>
      <c r="C1" t="s">
        <v>7</v>
      </c>
      <c r="D1" t="s">
        <v>10</v>
      </c>
    </row>
    <row r="2" spans="1:4" x14ac:dyDescent="0.25">
      <c r="A2" t="s">
        <v>0</v>
      </c>
      <c r="B2">
        <v>0.12</v>
      </c>
      <c r="C2">
        <v>0.85</v>
      </c>
      <c r="D2">
        <f>B2^2+C2^2</f>
        <v>0.73689999999999989</v>
      </c>
    </row>
    <row r="3" spans="1:4" x14ac:dyDescent="0.25">
      <c r="A3" t="s">
        <v>1</v>
      </c>
      <c r="B3">
        <v>7.0000000000000007E-2</v>
      </c>
      <c r="C3">
        <v>0.74</v>
      </c>
      <c r="D3">
        <f t="shared" ref="D3:D7" si="0">B3^2+C3^2</f>
        <v>0.55249999999999999</v>
      </c>
    </row>
    <row r="4" spans="1:4" x14ac:dyDescent="0.25">
      <c r="A4" t="s">
        <v>2</v>
      </c>
      <c r="B4">
        <v>0.18</v>
      </c>
      <c r="C4">
        <v>0.67</v>
      </c>
      <c r="D4">
        <f t="shared" si="0"/>
        <v>0.48130000000000006</v>
      </c>
    </row>
    <row r="5" spans="1:4" x14ac:dyDescent="0.25">
      <c r="A5" t="s">
        <v>3</v>
      </c>
      <c r="B5">
        <v>0.93</v>
      </c>
      <c r="C5">
        <v>0.21</v>
      </c>
      <c r="D5">
        <f t="shared" si="0"/>
        <v>0.90900000000000014</v>
      </c>
    </row>
    <row r="6" spans="1:4" x14ac:dyDescent="0.25">
      <c r="A6" t="s">
        <v>4</v>
      </c>
      <c r="B6">
        <v>0.77</v>
      </c>
      <c r="C6">
        <v>0.05</v>
      </c>
      <c r="D6">
        <f t="shared" si="0"/>
        <v>0.59539999999999993</v>
      </c>
    </row>
    <row r="7" spans="1:4" x14ac:dyDescent="0.25">
      <c r="A7" t="s">
        <v>5</v>
      </c>
      <c r="B7">
        <v>0.62</v>
      </c>
      <c r="C7">
        <v>0.08</v>
      </c>
      <c r="D7">
        <f t="shared" si="0"/>
        <v>0.39080000000000004</v>
      </c>
    </row>
    <row r="9" spans="1:4" x14ac:dyDescent="0.25">
      <c r="A9" t="s">
        <v>8</v>
      </c>
      <c r="B9">
        <f>B2^2+B3^2+B4^2+B5^2+B6^2+B7^2</f>
        <v>1.8939000000000001</v>
      </c>
      <c r="C9">
        <f>C2^2+C3^2+C4^2+C5^2+C6^2+C7^2</f>
        <v>1.7719999999999998</v>
      </c>
    </row>
    <row r="10" spans="1:4" x14ac:dyDescent="0.25">
      <c r="A10" t="s">
        <v>9</v>
      </c>
      <c r="B10">
        <f>B9/6</f>
        <v>0.31565000000000004</v>
      </c>
      <c r="C10">
        <f>C9/6</f>
        <v>0.29533333333333328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3" workbookViewId="0">
      <selection activeCell="B29" sqref="B29"/>
    </sheetView>
  </sheetViews>
  <sheetFormatPr defaultRowHeight="15" x14ac:dyDescent="0.25"/>
  <cols>
    <col min="1" max="1" width="12.5" bestFit="1" customWidth="1"/>
    <col min="2" max="2" width="19.25" bestFit="1" customWidth="1"/>
    <col min="3" max="3" width="18.625" bestFit="1" customWidth="1"/>
    <col min="5" max="5" width="11.75" bestFit="1" customWidth="1"/>
  </cols>
  <sheetData>
    <row r="1" spans="1:5" x14ac:dyDescent="0.25">
      <c r="B1" t="s">
        <v>21</v>
      </c>
      <c r="C1" t="s">
        <v>22</v>
      </c>
      <c r="E1" t="s">
        <v>10</v>
      </c>
    </row>
    <row r="2" spans="1:5" x14ac:dyDescent="0.25">
      <c r="A2" t="s">
        <v>11</v>
      </c>
      <c r="B2" s="1" t="s">
        <v>70</v>
      </c>
      <c r="C2" t="s">
        <v>71</v>
      </c>
      <c r="E2" t="s">
        <v>42</v>
      </c>
    </row>
    <row r="3" spans="1:5" x14ac:dyDescent="0.25">
      <c r="A3" t="s">
        <v>12</v>
      </c>
      <c r="B3" t="s">
        <v>72</v>
      </c>
      <c r="C3" s="1" t="s">
        <v>73</v>
      </c>
      <c r="E3" t="s">
        <v>45</v>
      </c>
    </row>
    <row r="4" spans="1:5" x14ac:dyDescent="0.25">
      <c r="A4" t="s">
        <v>13</v>
      </c>
      <c r="B4" s="1" t="s">
        <v>74</v>
      </c>
      <c r="C4" t="s">
        <v>75</v>
      </c>
      <c r="E4" t="s">
        <v>46</v>
      </c>
    </row>
    <row r="5" spans="1:5" x14ac:dyDescent="0.25">
      <c r="A5" t="s">
        <v>14</v>
      </c>
      <c r="B5" s="1" t="s">
        <v>76</v>
      </c>
      <c r="C5" t="s">
        <v>77</v>
      </c>
      <c r="E5" t="s">
        <v>47</v>
      </c>
    </row>
    <row r="6" spans="1:5" x14ac:dyDescent="0.25">
      <c r="A6" t="s">
        <v>15</v>
      </c>
      <c r="B6" s="1" t="s">
        <v>78</v>
      </c>
      <c r="C6" t="s">
        <v>79</v>
      </c>
      <c r="E6" t="s">
        <v>48</v>
      </c>
    </row>
    <row r="7" spans="1:5" x14ac:dyDescent="0.25">
      <c r="A7" t="s">
        <v>16</v>
      </c>
      <c r="B7" t="s">
        <v>80</v>
      </c>
      <c r="C7" s="1" t="s">
        <v>81</v>
      </c>
      <c r="E7" t="s">
        <v>49</v>
      </c>
    </row>
    <row r="8" spans="1:5" x14ac:dyDescent="0.25">
      <c r="A8" t="s">
        <v>17</v>
      </c>
      <c r="B8" s="1" t="s">
        <v>82</v>
      </c>
      <c r="C8" t="s">
        <v>83</v>
      </c>
      <c r="E8" t="s">
        <v>50</v>
      </c>
    </row>
    <row r="9" spans="1:5" x14ac:dyDescent="0.25">
      <c r="A9" t="s">
        <v>18</v>
      </c>
      <c r="B9" t="s">
        <v>84</v>
      </c>
      <c r="C9" s="1" t="s">
        <v>85</v>
      </c>
      <c r="E9" t="s">
        <v>51</v>
      </c>
    </row>
    <row r="10" spans="1:5" x14ac:dyDescent="0.25">
      <c r="A10" t="s">
        <v>19</v>
      </c>
      <c r="B10" t="s">
        <v>86</v>
      </c>
      <c r="C10" s="1" t="s">
        <v>87</v>
      </c>
      <c r="E10" t="s">
        <v>52</v>
      </c>
    </row>
    <row r="11" spans="1:5" x14ac:dyDescent="0.25">
      <c r="A11" t="s">
        <v>20</v>
      </c>
      <c r="B11" s="1" t="s">
        <v>88</v>
      </c>
      <c r="C11" t="s">
        <v>89</v>
      </c>
      <c r="E11" t="s">
        <v>53</v>
      </c>
    </row>
    <row r="12" spans="1:5" x14ac:dyDescent="0.25">
      <c r="A12" t="s">
        <v>24</v>
      </c>
      <c r="B12" t="s">
        <v>90</v>
      </c>
      <c r="C12" s="1" t="s">
        <v>91</v>
      </c>
      <c r="E12" t="s">
        <v>54</v>
      </c>
    </row>
    <row r="13" spans="1:5" x14ac:dyDescent="0.25">
      <c r="A13" t="s">
        <v>25</v>
      </c>
      <c r="B13" t="s">
        <v>92</v>
      </c>
      <c r="C13" s="1" t="s">
        <v>93</v>
      </c>
      <c r="E13" t="s">
        <v>43</v>
      </c>
    </row>
    <row r="14" spans="1:5" x14ac:dyDescent="0.25">
      <c r="A14" t="s">
        <v>26</v>
      </c>
      <c r="B14" s="1" t="s">
        <v>94</v>
      </c>
      <c r="C14" t="s">
        <v>95</v>
      </c>
      <c r="E14" t="s">
        <v>55</v>
      </c>
    </row>
    <row r="15" spans="1:5" x14ac:dyDescent="0.25">
      <c r="A15" t="s">
        <v>27</v>
      </c>
      <c r="B15" s="1" t="s">
        <v>96</v>
      </c>
      <c r="C15" t="s">
        <v>97</v>
      </c>
      <c r="E15" t="s">
        <v>56</v>
      </c>
    </row>
    <row r="16" spans="1:5" x14ac:dyDescent="0.25">
      <c r="A16" t="s">
        <v>28</v>
      </c>
      <c r="B16" s="1" t="s">
        <v>98</v>
      </c>
      <c r="C16" t="s">
        <v>99</v>
      </c>
      <c r="E16" t="s">
        <v>57</v>
      </c>
    </row>
    <row r="17" spans="1:5" x14ac:dyDescent="0.25">
      <c r="A17" t="s">
        <v>29</v>
      </c>
      <c r="B17" s="1" t="s">
        <v>100</v>
      </c>
      <c r="C17" t="s">
        <v>101</v>
      </c>
      <c r="E17" t="s">
        <v>58</v>
      </c>
    </row>
    <row r="18" spans="1:5" x14ac:dyDescent="0.25">
      <c r="A18" t="s">
        <v>30</v>
      </c>
      <c r="B18" t="s">
        <v>102</v>
      </c>
      <c r="C18" s="1" t="s">
        <v>103</v>
      </c>
      <c r="E18" t="s">
        <v>59</v>
      </c>
    </row>
    <row r="19" spans="1:5" x14ac:dyDescent="0.25">
      <c r="A19" t="s">
        <v>31</v>
      </c>
      <c r="B19" t="s">
        <v>104</v>
      </c>
      <c r="C19" s="1" t="s">
        <v>105</v>
      </c>
      <c r="E19" t="s">
        <v>60</v>
      </c>
    </row>
    <row r="20" spans="1:5" x14ac:dyDescent="0.25">
      <c r="A20" t="s">
        <v>32</v>
      </c>
      <c r="B20" t="s">
        <v>106</v>
      </c>
      <c r="C20" s="1" t="s">
        <v>107</v>
      </c>
      <c r="E20" t="s">
        <v>61</v>
      </c>
    </row>
    <row r="21" spans="1:5" x14ac:dyDescent="0.25">
      <c r="A21" t="s">
        <v>33</v>
      </c>
      <c r="B21" t="s">
        <v>108</v>
      </c>
      <c r="C21" s="1" t="s">
        <v>109</v>
      </c>
      <c r="E21" t="s">
        <v>62</v>
      </c>
    </row>
    <row r="22" spans="1:5" x14ac:dyDescent="0.25">
      <c r="A22" t="s">
        <v>34</v>
      </c>
      <c r="B22" t="s">
        <v>110</v>
      </c>
      <c r="C22" s="1" t="s">
        <v>111</v>
      </c>
      <c r="E22" t="s">
        <v>63</v>
      </c>
    </row>
    <row r="23" spans="1:5" x14ac:dyDescent="0.25">
      <c r="A23" t="s">
        <v>35</v>
      </c>
      <c r="B23" s="1" t="s">
        <v>112</v>
      </c>
      <c r="C23" t="s">
        <v>113</v>
      </c>
      <c r="E23" t="s">
        <v>64</v>
      </c>
    </row>
    <row r="24" spans="1:5" x14ac:dyDescent="0.25">
      <c r="A24" t="s">
        <v>36</v>
      </c>
      <c r="B24" s="1" t="s">
        <v>114</v>
      </c>
      <c r="C24" t="s">
        <v>115</v>
      </c>
      <c r="E24" t="s">
        <v>44</v>
      </c>
    </row>
    <row r="25" spans="1:5" x14ac:dyDescent="0.25">
      <c r="A25" t="s">
        <v>37</v>
      </c>
      <c r="B25" s="1" t="s">
        <v>116</v>
      </c>
      <c r="C25" t="s">
        <v>117</v>
      </c>
      <c r="E25" t="s">
        <v>65</v>
      </c>
    </row>
    <row r="26" spans="1:5" x14ac:dyDescent="0.25">
      <c r="A26" t="s">
        <v>38</v>
      </c>
      <c r="B26" t="s">
        <v>118</v>
      </c>
      <c r="C26" s="1" t="s">
        <v>119</v>
      </c>
      <c r="E26" t="s">
        <v>66</v>
      </c>
    </row>
    <row r="27" spans="1:5" x14ac:dyDescent="0.25">
      <c r="A27" t="s">
        <v>39</v>
      </c>
      <c r="B27" s="1" t="s">
        <v>120</v>
      </c>
      <c r="C27" t="s">
        <v>121</v>
      </c>
      <c r="E27" t="s">
        <v>67</v>
      </c>
    </row>
    <row r="28" spans="1:5" x14ac:dyDescent="0.25">
      <c r="A28" t="s">
        <v>40</v>
      </c>
      <c r="B28" t="s">
        <v>122</v>
      </c>
      <c r="C28" s="1" t="s">
        <v>123</v>
      </c>
      <c r="E28" t="s">
        <v>68</v>
      </c>
    </row>
    <row r="29" spans="1:5" x14ac:dyDescent="0.25">
      <c r="A29" t="s">
        <v>41</v>
      </c>
      <c r="B29" s="1" t="s">
        <v>124</v>
      </c>
      <c r="C29" t="s">
        <v>125</v>
      </c>
      <c r="E29" t="s">
        <v>69</v>
      </c>
    </row>
    <row r="30" spans="1:5" x14ac:dyDescent="0.25">
      <c r="A30" t="s">
        <v>8</v>
      </c>
      <c r="B30" t="s">
        <v>126</v>
      </c>
      <c r="C30" t="s">
        <v>127</v>
      </c>
    </row>
    <row r="31" spans="1:5" x14ac:dyDescent="0.25">
      <c r="A31" t="s">
        <v>9</v>
      </c>
      <c r="B31" t="s">
        <v>128</v>
      </c>
      <c r="C31" t="s">
        <v>129</v>
      </c>
    </row>
    <row r="32" spans="1:5" x14ac:dyDescent="0.25">
      <c r="A32" t="s">
        <v>23</v>
      </c>
      <c r="B32" t="s">
        <v>128</v>
      </c>
      <c r="C32" t="s">
        <v>130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1</vt:lpstr>
      <vt:lpstr>Exercício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LogonLB (Laboratórios de Informática)</dc:creator>
  <cp:lastModifiedBy>LogonLB (Laboratórios de Informática)</cp:lastModifiedBy>
  <dcterms:created xsi:type="dcterms:W3CDTF">2019-03-23T13:20:34Z</dcterms:created>
  <dcterms:modified xsi:type="dcterms:W3CDTF">2019-03-23T16:33:29Z</dcterms:modified>
</cp:coreProperties>
</file>