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994B3F28-C7D0-4C0B-8566-95EB6AB56557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raw data" sheetId="1" r:id="rId1"/>
    <sheet name="bike_buyers" sheetId="4" r:id="rId2"/>
    <sheet name="pivot table" sheetId="2" r:id="rId3"/>
    <sheet name="Dashboard" sheetId="5" r:id="rId4"/>
  </sheets>
  <definedNames>
    <definedName name="_xlnm._FilterDatabase" localSheetId="0" hidden="1">'raw data'!$A$1:$M$1001</definedName>
  </definedNames>
  <calcPr calcId="191028"/>
  <pivotCaches>
    <pivotCache cacheId="876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<sst xmlns="http://schemas.openxmlformats.org/spreadsheetml/2006/main" count="16268" uniqueCount="51">
  <si>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</si>
  <si>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</si>
  <si>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</si>
  <si>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</si>
  <si>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</si>
  <si>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</si>
  <si>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</si>
  <si>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</si>
  <si>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</si>
  <si>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</si>
  <si>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</si>
  <si>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</si>
  <si>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</si>
  <si>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</si>
  <si>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</si>
  <si>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</si>
  <si>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</si>
  <si>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</si>
  <si>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</si>
  <si>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</si>
  <si>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</si>
  <si>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</si>
  <si>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</si>
  <si>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</si>
  <si>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</si>
  <si>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</si>
  <si>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</si>
  <si>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</si>
  <si>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</si>
  <si>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</si>
  <si>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</si>
  <si>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</si>
  <si>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</si>
  <si>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</si>
  <si>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</si>
  <si>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</si>
  <si>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Martial Status</t>
  </si>
  <si>
    <t>Age Bracket</t>
  </si>
  <si>
    <t>Married</t>
  </si>
  <si>
    <t>Female</t>
  </si>
  <si>
    <t>Male</t>
  </si>
  <si>
    <t>Single</t>
  </si>
  <si>
    <t>+10 Miles</t>
  </si>
  <si>
    <t>Average of Income</t>
  </si>
  <si>
    <t>Grand Total</t>
  </si>
  <si>
    <t>Count of Purchased Bike</t>
  </si>
  <si>
    <t>Adolescent</t>
  </si>
  <si>
    <t>MiddleAge</t>
  </si>
  <si>
    <t>Old</t>
  </si>
  <si>
    <t>Bike Sales Dashboard</t>
  </si>
  <si>
    <t>Place for slicers (Free Excel doesnt have em ಥ_ಥ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</si>
</sst>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60"/>
      <color rgb="FFFFFFFF"/>
      <name val="Calibri"/>
      <scheme val="minor"/>
    </font>
    <font>
      <sz val="6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20" fillId="33" borderId="0" xfId="0" applyFont="1" applyFill="1" applyAlignment="1">
      <alignment horizontal="center" vertical="center"/>
    </xf>
    <xf numFmtId="0" fontId="21" fillId="33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-Cleaning + Dashboard.xlsx]pivot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FFFF"/>
              </a:solidFill>
              <a:prstDash val="solid"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6-4EB1-AFE9-393012FC4044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FFFFFF"/>
              </a:solidFill>
              <a:prstDash val="solid"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7B6-4EB1-AFE9-393012FC4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5"/>
        <c:axId val="830503431"/>
        <c:axId val="833835527"/>
      </c:barChart>
      <c:catAx>
        <c:axId val="83050343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FFFFF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35527"/>
        <c:crossesAt val="50000"/>
        <c:auto val="1"/>
        <c:lblAlgn val="ctr"/>
        <c:lblOffset val="100"/>
        <c:noMultiLvlLbl val="0"/>
      </c:catAx>
      <c:valAx>
        <c:axId val="833835527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03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-Cleaning + Dashboard.xlsx]pivot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table'!$B$14:$B$15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table'!$A$16:$A$21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table'!$B$16:$B$21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C-4992-859B-A0AA55B5FAC1}"/>
            </c:ext>
          </c:extLst>
        </c:ser>
        <c:ser>
          <c:idx val="1"/>
          <c:order val="1"/>
          <c:tx>
            <c:strRef>
              <c:f>'pivot table'!$C$14:$C$15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table'!$A$16:$A$21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table'!$C$16:$C$21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9C-4992-859B-A0AA55B5F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501831"/>
        <c:axId val="2095503879"/>
      </c:lineChart>
      <c:catAx>
        <c:axId val="2095501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03879"/>
        <c:crosses val="autoZero"/>
        <c:auto val="1"/>
        <c:lblAlgn val="ctr"/>
        <c:lblOffset val="100"/>
        <c:noMultiLvlLbl val="0"/>
      </c:catAx>
      <c:valAx>
        <c:axId val="2095503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01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-Cleaning + Dashboard.xlsx]pivot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table'!$B$30:$B$31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table'!$A$32:$A$35</c:f>
              <c:strCache>
                <c:ptCount val="3"/>
                <c:pt idx="0">
                  <c:v>Adolescent</c:v>
                </c:pt>
                <c:pt idx="1">
                  <c:v>MiddleAge</c:v>
                </c:pt>
                <c:pt idx="2">
                  <c:v>Old</c:v>
                </c:pt>
              </c:strCache>
            </c:strRef>
          </c:cat>
          <c:val>
            <c:numRef>
              <c:f>'pivot table'!$B$32:$B$35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1-4FAE-999B-C4E9532CA7CC}"/>
            </c:ext>
          </c:extLst>
        </c:ser>
        <c:ser>
          <c:idx val="1"/>
          <c:order val="1"/>
          <c:tx>
            <c:strRef>
              <c:f>'pivot table'!$C$30:$C$31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table'!$A$32:$A$35</c:f>
              <c:strCache>
                <c:ptCount val="3"/>
                <c:pt idx="0">
                  <c:v>Adolescent</c:v>
                </c:pt>
                <c:pt idx="1">
                  <c:v>MiddleAge</c:v>
                </c:pt>
                <c:pt idx="2">
                  <c:v>Old</c:v>
                </c:pt>
              </c:strCache>
            </c:strRef>
          </c:cat>
          <c:val>
            <c:numRef>
              <c:f>'pivot table'!$C$32:$C$35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1-4FAE-999B-C4E9532CA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49511"/>
        <c:axId val="1147355655"/>
      </c:lineChart>
      <c:catAx>
        <c:axId val="1147349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55655"/>
        <c:crosses val="autoZero"/>
        <c:auto val="1"/>
        <c:lblAlgn val="ctr"/>
        <c:lblOffset val="100"/>
        <c:noMultiLvlLbl val="0"/>
      </c:catAx>
      <c:valAx>
        <c:axId val="1147355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49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-Cleaning + Dashboard.xlsx]pivot table!PivotTable1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FFFF"/>
              </a:solidFill>
              <a:prstDash val="solid"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3-408F-85E8-296F466C57D8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FFFFFF"/>
              </a:solidFill>
              <a:prstDash val="solid"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3-408F-85E8-296F466C5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5"/>
        <c:axId val="830503431"/>
        <c:axId val="833835527"/>
      </c:barChart>
      <c:catAx>
        <c:axId val="83050343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FFFFF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35527"/>
        <c:crossesAt val="50000"/>
        <c:auto val="1"/>
        <c:lblAlgn val="ctr"/>
        <c:lblOffset val="100"/>
        <c:noMultiLvlLbl val="0"/>
      </c:catAx>
      <c:valAx>
        <c:axId val="833835527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03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-Cleaning + Dashboard.xlsx]pivot table!PivotTable2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table'!$B$14:$B$15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table'!$A$16:$A$21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table'!$B$16:$B$21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6-4424-A253-891CD36523A0}"/>
            </c:ext>
          </c:extLst>
        </c:ser>
        <c:ser>
          <c:idx val="1"/>
          <c:order val="1"/>
          <c:tx>
            <c:strRef>
              <c:f>'pivot table'!$C$14:$C$15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table'!$A$16:$A$21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table'!$C$16:$C$21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6-4424-A253-891CD365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501831"/>
        <c:axId val="2095503879"/>
      </c:lineChart>
      <c:catAx>
        <c:axId val="2095501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03879"/>
        <c:crosses val="autoZero"/>
        <c:auto val="1"/>
        <c:lblAlgn val="ctr"/>
        <c:lblOffset val="100"/>
        <c:noMultiLvlLbl val="0"/>
      </c:catAx>
      <c:valAx>
        <c:axId val="2095503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01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-Cleaning + Dashboard.xlsx]pivot table!PivotTable3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table'!$B$30:$B$31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table'!$A$32:$A$35</c:f>
              <c:strCache>
                <c:ptCount val="3"/>
                <c:pt idx="0">
                  <c:v>Adolescent</c:v>
                </c:pt>
                <c:pt idx="1">
                  <c:v>MiddleAge</c:v>
                </c:pt>
                <c:pt idx="2">
                  <c:v>Old</c:v>
                </c:pt>
              </c:strCache>
            </c:strRef>
          </c:cat>
          <c:val>
            <c:numRef>
              <c:f>'pivot table'!$B$32:$B$35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6-45EA-988C-B792E57FCADC}"/>
            </c:ext>
          </c:extLst>
        </c:ser>
        <c:ser>
          <c:idx val="1"/>
          <c:order val="1"/>
          <c:tx>
            <c:strRef>
              <c:f>'pivot table'!$C$30:$C$31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table'!$A$32:$A$35</c:f>
              <c:strCache>
                <c:ptCount val="3"/>
                <c:pt idx="0">
                  <c:v>Adolescent</c:v>
                </c:pt>
                <c:pt idx="1">
                  <c:v>MiddleAge</c:v>
                </c:pt>
                <c:pt idx="2">
                  <c:v>Old</c:v>
                </c:pt>
              </c:strCache>
            </c:strRef>
          </c:cat>
          <c:val>
            <c:numRef>
              <c:f>'pivot table'!$C$32:$C$35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6-45EA-988C-B792E57FC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49511"/>
        <c:axId val="1147355655"/>
      </c:lineChart>
      <c:catAx>
        <c:axId val="1147349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55655"/>
        <c:crosses val="autoZero"/>
        <c:auto val="1"/>
        <c:lblAlgn val="ctr"/>
        <c:lblOffset val="100"/>
        <c:noMultiLvlLbl val="0"/>
      </c:catAx>
      <c:valAx>
        <c:axId val="1147355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49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0</xdr:rowOff>
    </xdr:from>
    <xdr:to>
      <xdr:col>13</xdr:col>
      <xdr:colOff>28575</xdr:colOff>
      <xdr:row>12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03710-99F6-5FB6-1FDA-1C90709BE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12</xdr:row>
      <xdr:rowOff>171450</xdr:rowOff>
    </xdr:from>
    <xdr:to>
      <xdr:col>12</xdr:col>
      <xdr:colOff>304800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3DF3C7-9802-B0C7-578C-910ED42C7727}"/>
            </a:ext>
            <a:ext uri="{147F2762-F138-4A5C-976F-8EAC2B608ADB}">
              <a16:predDERef xmlns:a16="http://schemas.microsoft.com/office/drawing/2014/main" pred="{2C103710-99F6-5FB6-1FDA-1C90709BE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28</xdr:row>
      <xdr:rowOff>133350</xdr:rowOff>
    </xdr:from>
    <xdr:to>
      <xdr:col>12</xdr:col>
      <xdr:colOff>361950</xdr:colOff>
      <xdr:row>43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E37FDE-2EC4-FBBA-BC85-7F7666E870B9}"/>
            </a:ext>
            <a:ext uri="{147F2762-F138-4A5C-976F-8EAC2B608ADB}">
              <a16:predDERef xmlns:a16="http://schemas.microsoft.com/office/drawing/2014/main" pred="{4E3DF3C7-9802-B0C7-578C-910ED42C7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9525</xdr:rowOff>
    </xdr:from>
    <xdr:to>
      <xdr:col>8</xdr:col>
      <xdr:colOff>323850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C6719-DC7B-407D-B308-6105DF2D3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171450</xdr:rowOff>
    </xdr:from>
    <xdr:to>
      <xdr:col>14</xdr:col>
      <xdr:colOff>0</xdr:colOff>
      <xdr:row>29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36D116-0FBD-4C03-9FC4-946F713C0A1E}"/>
            </a:ext>
            <a:ext uri="{147F2762-F138-4A5C-976F-8EAC2B608ADB}">
              <a16:predDERef xmlns:a16="http://schemas.microsoft.com/office/drawing/2014/main" pred="{B66C6719-DC7B-407D-B308-6105DF2D3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333375</xdr:colOff>
      <xdr:row>5</xdr:row>
      <xdr:rowOff>9525</xdr:rowOff>
    </xdr:from>
    <xdr:to>
      <xdr:col>13</xdr:col>
      <xdr:colOff>600075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7F1A20-8F25-4733-85CC-BFD6F7106920}"/>
            </a:ext>
            <a:ext uri="{147F2762-F138-4A5C-976F-8EAC2B608ADB}">
              <a16:predDERef xmlns:a16="http://schemas.microsoft.com/office/drawing/2014/main" pred="{9B36D116-0FBD-4C03-9FC4-946F713C0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89.994288773145" createdVersion="8" refreshedVersion="8" minRefreshableVersion="3" recordCount="1000" xr:uid="{424BFE36-8228-4BAD-BAA8-4864BC4FE8F3}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/>
    </cacheField>
    <cacheField name="Marti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+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CCD0E-2FF5-4B47-ABC3-E86B9A2B7311}" name="PivotTable3" cacheId="87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30:D35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2A07B-E995-41D8-8C95-5DD9FDDF269A}" name="PivotTable2" cacheId="87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14:D21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1ABEA-61F9-4BD5-86D1-84922A16EEF4}" name="PivotTable1" cacheId="87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2:D6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51954D-7133-4303-A783-96C0A97FE19A}" name="Table1" displayName="Table1" ref="A1:N1001" totalsRowShown="0">
  <autoFilter ref="A1:N1001" xr:uid="{7851954D-7133-4303-A783-96C0A97FE19A}"/>
  <tableColumns count="14">
    <tableColumn id="1" xr3:uid="{D2823DF2-6FFB-443D-B640-4EC87CA12B5C}" name="ID"/>
    <tableColumn id="2" xr3:uid="{0975A426-B079-4551-ABE8-69E7B76BC2EB}" name="Martial Status"/>
    <tableColumn id="3" xr3:uid="{F58D8C35-E823-4FC0-89D5-2216D220472C}" name="Gender"/>
    <tableColumn id="4" xr3:uid="{C223774D-BC16-40F7-B9A5-5C57BC53BC07}" name="Income" dataDxfId="1"/>
    <tableColumn id="5" xr3:uid="{F3D7EAE9-56F2-4CA0-A7D9-6921B46DB135}" name="Children"/>
    <tableColumn id="6" xr3:uid="{FD21E655-D672-4CB4-AB63-5EF570B148AC}" name="Education"/>
    <tableColumn id="7" xr3:uid="{0024C3D0-19BC-463F-9CE6-ACCBA227B9E8}" name="Occupation"/>
    <tableColumn id="8" xr3:uid="{52E8EE84-F9F5-4E9B-BC06-CEAE053E4857}" name="Home Owner"/>
    <tableColumn id="9" xr3:uid="{65B20FEF-EF24-47E0-9D3A-26C1241A2A2B}" name="Cars"/>
    <tableColumn id="10" xr3:uid="{79812A60-64FC-45C4-BF86-B4785FE0AA1F}" name="Commute Distance"/>
    <tableColumn id="11" xr3:uid="{56DE6B00-0C8D-4BAC-A8C0-564AD1655403}" name="Region"/>
    <tableColumn id="12" xr3:uid="{030C1484-9A56-495B-A91E-70487C687DA3}" name="Age"/>
    <tableColumn id="14" xr3:uid="{80306B1D-120B-4C09-9122-6760B11454CA}" name="Age Bracket" dataDxfId="0">
      <calculatedColumnFormula>IF(L2&gt;54,"Old",IF(L2&gt;=31,"MiddleAge",IF(L2&lt;31,"Adolescent","Invalid")))</calculatedColumnFormula>
    </tableColumn>
    <tableColumn id="13" xr3:uid="{18B8D2D9-F48D-45F7-A7CD-66937DBFF2F2}" name="Purchased Bik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C13" sqref="A1:M1027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0184-D18C-4677-821D-C6347674FC9D}">
  <dimension ref="A1:N1001"/>
  <sheetViews>
    <sheetView tabSelected="1" workbookViewId="0">
      <selection activeCell="M3" sqref="M3"/>
    </sheetView>
  </sheetViews>
  <sheetFormatPr defaultRowHeight="15"/>
  <cols>
    <col min="2" max="2" width="20.5703125" bestFit="1" customWidth="1"/>
    <col min="3" max="3" width="9.5703125" bestFit="1" customWidth="1"/>
    <col min="4" max="4" width="12.85546875" style="3" bestFit="1" customWidth="1"/>
    <col min="5" max="5" width="10.42578125" bestFit="1" customWidth="1"/>
    <col min="6" max="6" width="17.140625" bestFit="1" customWidth="1"/>
    <col min="7" max="7" width="13.5703125" bestFit="1" customWidth="1"/>
    <col min="8" max="8" width="14.7109375" bestFit="1" customWidth="1"/>
    <col min="10" max="10" width="19.7109375" bestFit="1" customWidth="1"/>
    <col min="11" max="11" width="13.5703125" bestFit="1" customWidth="1"/>
    <col min="13" max="13" width="13.5703125" bestFit="1" customWidth="1"/>
    <col min="14" max="14" width="16.42578125" bestFit="1" customWidth="1"/>
  </cols>
  <sheetData>
    <row r="1" spans="1:14">
      <c r="A1" t="s">
        <v>0</v>
      </c>
      <c r="B1" t="s">
        <v>36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s="4" t="str">
        <f>IF(L2&gt;54,"Old",IF(L2&gt;=31,"MiddleAge",IF(L2&lt;31,"Adolescent","Invalid")))</f>
        <v>MiddleAge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2:M65" si="0">IF(L3&gt;54,"Old",IF(L3&gt;=31,"MiddleAge",IF(L3&lt;31,"Adolescent","Invalid")))</f>
        <v>MiddleAge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ref="M66:M129" si="1">IF(L66&gt;54,"Old",IF(L66&gt;=31,"MiddleAge",IF(L66&lt;31,"Adolescent","Invalid")))</f>
        <v>MiddleAge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si="1"/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ref="M130:M193" si="2">IF(L130&gt;54,"Old",IF(L130&gt;=31,"MiddleAge",IF(L130&lt;31,"Adolescent","Invalid")))</f>
        <v>MiddleAge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si="2"/>
        <v>MiddleAge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ref="M194:M257" si="3">IF(L194&gt;54,"Old",IF(L194&gt;=31,"MiddleAge",IF(L194&lt;31,"Adolescent","Invalid")))</f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si="3"/>
        <v>MiddleAge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ref="M258:M321" si="4">IF(L258&gt;54,"Old",IF(L258&gt;=31,"MiddleAge",IF(L258&lt;31,"Adolescent","Invalid")))</f>
        <v>MiddleAge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si="4"/>
        <v>MiddleAge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ref="M322:M385" si="5">IF(L322&gt;54,"Old",IF(L322&gt;=31,"MiddleAge",IF(L322&lt;31,"Adolescent","Invalid")))</f>
        <v>MiddleAge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si="5"/>
        <v>MiddleAge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ref="M386:M449" si="6">IF(L386&gt;54,"Old",IF(L386&gt;=31,"MiddleAge",IF(L386&lt;31,"Adolescent","Invalid")))</f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si="6"/>
        <v>MiddleAge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ref="M450:M513" si="7">IF(L450&gt;54,"Old",IF(L450&gt;=31,"MiddleAge",IF(L450&lt;31,"Adolescent","Invalid")))</f>
        <v>MiddleAge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si="7"/>
        <v>MiddleAge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ref="M514:M577" si="8">IF(L514&gt;54,"Old",IF(L514&gt;=31,"MiddleAge",IF(L514&lt;31,"Adolescent","Invalid")))</f>
        <v>MiddleAge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si="8"/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ref="M578:M641" si="9">IF(L578&gt;54,"Old",IF(L578&gt;=31,"MiddleAge",IF(L578&lt;31,"Adolescent","Invalid")))</f>
        <v>MiddleAge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si="9"/>
        <v>MiddleAge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ref="M642:M705" si="10">IF(L642&gt;54,"Old",IF(L642&gt;=31,"MiddleAge",IF(L642&lt;31,"Adolescent","Invalid")))</f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si="10"/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ref="M706:M769" si="11">IF(L706&gt;54,"Old",IF(L706&gt;=31,"MiddleAge",IF(L706&lt;31,"Adolescent","Invalid")))</f>
        <v>MiddleAge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si="11"/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ref="M770:M833" si="12">IF(L770&gt;54,"Old",IF(L770&gt;=31,"MiddleAge",IF(L770&lt;31,"Adolescent","Invalid")))</f>
        <v>MiddleAge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si="12"/>
        <v>MiddleAge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ref="M834:M897" si="13">IF(L834&gt;54,"Old",IF(L834&gt;=31,"MiddleAge",IF(L834&lt;31,"Adolescent","Invalid")))</f>
        <v>MiddleAge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si="13"/>
        <v>MiddleAge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ref="M898:M961" si="14">IF(L898&gt;54,"Old",IF(L898&gt;=31,"MiddleAge",IF(L898&lt;31,"Adolescent","Invalid")))</f>
        <v>MiddleAge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si="14"/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ref="M962:M1025" si="15">IF(L962&gt;54,"Old",IF(L962&gt;=31,"MiddleAge",IF(L962&lt;31,"Adolescent","Invalid")))</f>
        <v>MiddleAge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si="15"/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MiddleAge</v>
      </c>
      <c r="N1001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4A44-1CB6-4694-ABB1-E117CFFC9DC6}">
  <dimension ref="A2:D35"/>
  <sheetViews>
    <sheetView workbookViewId="0">
      <selection activeCell="D10" sqref="D10"/>
    </sheetView>
  </sheetViews>
  <sheetFormatPr defaultRowHeight="15"/>
  <cols>
    <col min="1" max="1" width="22.5703125" bestFit="1" customWidth="1"/>
    <col min="2" max="2" width="17.5703125" bestFit="1" customWidth="1"/>
    <col min="3" max="3" width="7.85546875" bestFit="1" customWidth="1"/>
    <col min="4" max="4" width="11.42578125" bestFit="1" customWidth="1"/>
    <col min="5" max="6" width="10.7109375" bestFit="1" customWidth="1"/>
    <col min="7" max="7" width="11.7109375" bestFit="1" customWidth="1"/>
  </cols>
  <sheetData>
    <row r="2" spans="1:4">
      <c r="A2" s="6" t="s">
        <v>43</v>
      </c>
      <c r="B2" s="6" t="s">
        <v>12</v>
      </c>
    </row>
    <row r="3" spans="1:4">
      <c r="A3" s="6" t="s">
        <v>2</v>
      </c>
      <c r="B3" t="s">
        <v>20</v>
      </c>
      <c r="C3" t="s">
        <v>17</v>
      </c>
      <c r="D3" t="s">
        <v>44</v>
      </c>
    </row>
    <row r="4" spans="1:4">
      <c r="A4" t="s">
        <v>39</v>
      </c>
      <c r="B4" s="3">
        <v>53440</v>
      </c>
      <c r="C4" s="3">
        <v>55774.058577405856</v>
      </c>
      <c r="D4" s="3">
        <v>54580.777096114522</v>
      </c>
    </row>
    <row r="5" spans="1:4">
      <c r="A5" t="s">
        <v>40</v>
      </c>
      <c r="B5" s="3">
        <v>56208.178438661707</v>
      </c>
      <c r="C5" s="3">
        <v>60123.966942148763</v>
      </c>
      <c r="D5" s="3">
        <v>58062.62230919765</v>
      </c>
    </row>
    <row r="6" spans="1:4">
      <c r="A6" t="s">
        <v>44</v>
      </c>
      <c r="B6" s="3">
        <v>54874.759152215796</v>
      </c>
      <c r="C6" s="3">
        <v>57962.577962577961</v>
      </c>
      <c r="D6" s="3">
        <v>56360</v>
      </c>
    </row>
    <row r="14" spans="1:4">
      <c r="A14" s="6" t="s">
        <v>45</v>
      </c>
      <c r="B14" s="6" t="s">
        <v>12</v>
      </c>
    </row>
    <row r="15" spans="1:4">
      <c r="A15" s="6" t="s">
        <v>9</v>
      </c>
      <c r="B15" t="s">
        <v>20</v>
      </c>
      <c r="C15" t="s">
        <v>17</v>
      </c>
      <c r="D15" t="s">
        <v>44</v>
      </c>
    </row>
    <row r="16" spans="1:4">
      <c r="A16" t="s">
        <v>18</v>
      </c>
      <c r="B16" s="5">
        <v>166</v>
      </c>
      <c r="C16" s="5">
        <v>200</v>
      </c>
      <c r="D16" s="5">
        <v>366</v>
      </c>
    </row>
    <row r="17" spans="1:4">
      <c r="A17" t="s">
        <v>29</v>
      </c>
      <c r="B17" s="5">
        <v>92</v>
      </c>
      <c r="C17" s="5">
        <v>77</v>
      </c>
      <c r="D17" s="5">
        <v>169</v>
      </c>
    </row>
    <row r="18" spans="1:4">
      <c r="A18" t="s">
        <v>24</v>
      </c>
      <c r="B18" s="5">
        <v>67</v>
      </c>
      <c r="C18" s="5">
        <v>95</v>
      </c>
      <c r="D18" s="5">
        <v>162</v>
      </c>
    </row>
    <row r="19" spans="1:4">
      <c r="A19" t="s">
        <v>26</v>
      </c>
      <c r="B19" s="5">
        <v>116</v>
      </c>
      <c r="C19" s="5">
        <v>76</v>
      </c>
      <c r="D19" s="5">
        <v>192</v>
      </c>
    </row>
    <row r="20" spans="1:4">
      <c r="A20" t="s">
        <v>42</v>
      </c>
      <c r="B20" s="5">
        <v>78</v>
      </c>
      <c r="C20" s="5">
        <v>33</v>
      </c>
      <c r="D20" s="5">
        <v>111</v>
      </c>
    </row>
    <row r="21" spans="1:4">
      <c r="A21" t="s">
        <v>44</v>
      </c>
      <c r="B21" s="5">
        <v>519</v>
      </c>
      <c r="C21" s="5">
        <v>481</v>
      </c>
      <c r="D21" s="5">
        <v>1000</v>
      </c>
    </row>
    <row r="30" spans="1:4">
      <c r="A30" s="6" t="s">
        <v>45</v>
      </c>
      <c r="B30" s="6" t="s">
        <v>12</v>
      </c>
    </row>
    <row r="31" spans="1:4">
      <c r="A31" s="6" t="s">
        <v>37</v>
      </c>
      <c r="B31" t="s">
        <v>20</v>
      </c>
      <c r="C31" t="s">
        <v>17</v>
      </c>
      <c r="D31" t="s">
        <v>44</v>
      </c>
    </row>
    <row r="32" spans="1:4">
      <c r="A32" t="s">
        <v>46</v>
      </c>
      <c r="B32" s="5">
        <v>71</v>
      </c>
      <c r="C32" s="5">
        <v>39</v>
      </c>
      <c r="D32" s="5">
        <v>110</v>
      </c>
    </row>
    <row r="33" spans="1:4">
      <c r="A33" t="s">
        <v>47</v>
      </c>
      <c r="B33" s="5">
        <v>318</v>
      </c>
      <c r="C33" s="5">
        <v>383</v>
      </c>
      <c r="D33" s="5">
        <v>701</v>
      </c>
    </row>
    <row r="34" spans="1:4">
      <c r="A34" t="s">
        <v>48</v>
      </c>
      <c r="B34" s="5">
        <v>130</v>
      </c>
      <c r="C34" s="5">
        <v>59</v>
      </c>
      <c r="D34" s="5">
        <v>189</v>
      </c>
    </row>
    <row r="35" spans="1:4">
      <c r="A35" t="s">
        <v>44</v>
      </c>
      <c r="B35" s="5">
        <v>519</v>
      </c>
      <c r="C35" s="5">
        <v>481</v>
      </c>
      <c r="D35" s="5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1462E-B342-4021-BD42-C82A63447EF3}">
  <dimension ref="A1:N30"/>
  <sheetViews>
    <sheetView workbookViewId="0">
      <selection activeCell="S15" sqref="S15"/>
    </sheetView>
  </sheetViews>
  <sheetFormatPr defaultRowHeight="15"/>
  <sheetData>
    <row r="1" spans="1:14">
      <c r="A1" s="7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>
      <c r="A6" s="9" t="s">
        <v>50</v>
      </c>
      <c r="B6" s="9"/>
    </row>
    <row r="7" spans="1:14">
      <c r="A7" s="9"/>
      <c r="B7" s="9"/>
    </row>
    <row r="8" spans="1:14">
      <c r="A8" s="9"/>
      <c r="B8" s="9"/>
    </row>
    <row r="9" spans="1:14">
      <c r="A9" s="9"/>
      <c r="B9" s="9"/>
    </row>
    <row r="10" spans="1:14">
      <c r="A10" s="9"/>
      <c r="B10" s="9"/>
    </row>
    <row r="11" spans="1:14">
      <c r="A11" s="9"/>
      <c r="B11" s="9"/>
    </row>
    <row r="12" spans="1:14">
      <c r="A12" s="9"/>
      <c r="B12" s="9"/>
    </row>
    <row r="13" spans="1:14">
      <c r="A13" s="9"/>
      <c r="B13" s="9"/>
    </row>
    <row r="14" spans="1:14">
      <c r="A14" s="9"/>
      <c r="B14" s="9"/>
    </row>
    <row r="15" spans="1:14">
      <c r="A15" s="9"/>
      <c r="B15" s="9"/>
    </row>
    <row r="16" spans="1:14">
      <c r="A16" s="9"/>
      <c r="B16" s="9"/>
    </row>
    <row r="17" spans="1:2">
      <c r="A17" s="9"/>
      <c r="B17" s="9"/>
    </row>
    <row r="18" spans="1:2">
      <c r="A18" s="9"/>
      <c r="B18" s="9"/>
    </row>
    <row r="19" spans="1:2">
      <c r="A19" s="9"/>
      <c r="B19" s="9"/>
    </row>
    <row r="20" spans="1:2">
      <c r="A20" s="9"/>
      <c r="B20" s="9"/>
    </row>
    <row r="21" spans="1:2">
      <c r="A21" s="9"/>
      <c r="B21" s="9"/>
    </row>
    <row r="22" spans="1:2">
      <c r="A22" s="9"/>
      <c r="B22" s="9"/>
    </row>
    <row r="23" spans="1:2">
      <c r="A23" s="9"/>
      <c r="B23" s="9"/>
    </row>
    <row r="24" spans="1:2">
      <c r="A24" s="9"/>
      <c r="B24" s="9"/>
    </row>
    <row r="25" spans="1:2">
      <c r="A25" s="9"/>
      <c r="B25" s="9"/>
    </row>
    <row r="26" spans="1:2">
      <c r="A26" s="9"/>
      <c r="B26" s="9"/>
    </row>
    <row r="27" spans="1:2">
      <c r="A27" s="9"/>
      <c r="B27" s="9"/>
    </row>
    <row r="28" spans="1:2">
      <c r="A28" s="9"/>
      <c r="B28" s="9"/>
    </row>
    <row r="29" spans="1:2">
      <c r="A29" s="9"/>
      <c r="B29" s="9"/>
    </row>
    <row r="30" spans="1:2">
      <c r="A30" s="9"/>
      <c r="B30" s="9"/>
    </row>
  </sheetData>
  <mergeCells count="2">
    <mergeCell ref="A1:N5"/>
    <mergeCell ref="A6:B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2025-05-12T22:27:05Z</dcterms:modified>
  <cp:category/>
  <cp:contentStatus/>
</cp:coreProperties>
</file>