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清单" sheetId="1" r:id="rId1"/>
    <sheet name="分组" sheetId="2" r:id="rId2"/>
  </sheets>
  <calcPr calcId="144525"/>
</workbook>
</file>

<file path=xl/sharedStrings.xml><?xml version="1.0" encoding="utf-8"?>
<sst xmlns="http://schemas.openxmlformats.org/spreadsheetml/2006/main" count="167" uniqueCount="140">
  <si>
    <t xml:space="preserve">学习管理系统III项目规划
                                                                                                                                                    广州市靖凯开源软件技术有限公司                                                         </t>
  </si>
  <si>
    <t>一</t>
  </si>
  <si>
    <t>平台技术概述</t>
  </si>
  <si>
    <t>使用先进的java微服务架构搭建开发平台，采用前后端分离技术，具备良好的扩展性、拥有性能伸缩性，同时支持多终端对接，符合中大型应用系统场景开发的安全性、稳定性要求。</t>
  </si>
  <si>
    <t>二</t>
  </si>
  <si>
    <t xml:space="preserve">学习管理系统系统 </t>
  </si>
  <si>
    <t>主模块</t>
  </si>
  <si>
    <t>功能组件</t>
  </si>
  <si>
    <t>功能描述</t>
  </si>
  <si>
    <t>人日</t>
  </si>
  <si>
    <t>模块</t>
  </si>
  <si>
    <t>基础功能</t>
  </si>
  <si>
    <t>数据库设计</t>
  </si>
  <si>
    <t>数据库及数据对象设计,系统分析与建模</t>
  </si>
  <si>
    <t>后台PC端</t>
  </si>
  <si>
    <t>系统功能</t>
  </si>
  <si>
    <t>角色管理</t>
  </si>
  <si>
    <t>人员管理主要作用于将不同部门人员添加至其对应单位；可搜索、新增、编辑、删除</t>
  </si>
  <si>
    <t>权限管理</t>
  </si>
  <si>
    <t>主要作用于系统操作、管理人员基本信息；可搜索、新增、配置、删除、批量删除、查看详情</t>
  </si>
  <si>
    <t>员工管理</t>
  </si>
  <si>
    <t>管理页面用户数据，根据不同用户的不同身份附与不同角色
搜索、重置、编辑、重置密码、登录权限、点击查看（异常角色信息，例如人员职务/单位与角色关联职务/单位不相符）</t>
  </si>
  <si>
    <t>部门管理</t>
  </si>
  <si>
    <t>参数管理</t>
  </si>
  <si>
    <t>（1）对于系统中需要配置型数据配置的下拉列表进行字典内容配置
（2）字典管理分为字典类别与字典内容两个小模块可搜索、新增、编辑、删除</t>
  </si>
  <si>
    <t>个人信息管理</t>
  </si>
  <si>
    <t>维护个人基本信息,修改个人密码</t>
  </si>
  <si>
    <t>教务管理</t>
  </si>
  <si>
    <t>课程管理</t>
  </si>
  <si>
    <t>课程-模块-科目的三级知识点设定</t>
  </si>
  <si>
    <t>林鸿华</t>
  </si>
  <si>
    <t>科目绑定视频url，线上测评试卷</t>
  </si>
  <si>
    <t>林森</t>
  </si>
  <si>
    <t>班级</t>
  </si>
  <si>
    <t>模块 复用的逻辑实现：课程由[模块]拼装而成</t>
  </si>
  <si>
    <t>黄道庚</t>
  </si>
  <si>
    <t>学生</t>
  </si>
  <si>
    <t>科目上设定授课天数、课程明细个教学点</t>
  </si>
  <si>
    <t>检索策略：权限+动态搜索</t>
  </si>
  <si>
    <t>班级/学生管理</t>
  </si>
  <si>
    <t>班级信息管理、维护</t>
  </si>
  <si>
    <t>班级类型的设定：线上推广班、线下推广班、培训班，推广班系统登录权限存在有效期</t>
  </si>
  <si>
    <t>班级的课程设定</t>
  </si>
  <si>
    <t>班级默认密码及选中学生密码重置规则实现</t>
  </si>
  <si>
    <t>班级老师设定，班级带班老师记录（注意一个班同时可以有多个老师）</t>
  </si>
  <si>
    <t>只要是带过班的老师都有该班老师的管理权限</t>
  </si>
  <si>
    <t>学生转班逻辑和转班记录</t>
  </si>
  <si>
    <t>班长、组长的设定</t>
  </si>
  <si>
    <t>学生信息管理，批量导入/导出</t>
  </si>
  <si>
    <t>教学考评题</t>
  </si>
  <si>
    <t>维护教学考评题，实现考核计划生成策略</t>
  </si>
  <si>
    <t>学习管理</t>
  </si>
  <si>
    <t>我的班级</t>
  </si>
  <si>
    <t>按班级-组显示学生头像，电话号码</t>
  </si>
  <si>
    <t>冯典旺</t>
  </si>
  <si>
    <t>查看当前带班的报表：每日总结完成图，每日点评趋势图，考试成绩分布图，要能迅速找出未提交的</t>
  </si>
  <si>
    <t>梁国雄</t>
  </si>
  <si>
    <t>学习推送</t>
  </si>
  <si>
    <t>针对班级推送【科目绑定的视频url】和线上测评试卷，和线上直播</t>
  </si>
  <si>
    <t>查询签收情况</t>
  </si>
  <si>
    <t>每日总结</t>
  </si>
  <si>
    <t>每日总结、打分</t>
  </si>
  <si>
    <t>默认显示老师当前带的班</t>
  </si>
  <si>
    <t>每日反馈</t>
  </si>
  <si>
    <t>参考原型</t>
  </si>
  <si>
    <t>自我评价</t>
  </si>
  <si>
    <t>考试管理</t>
  </si>
  <si>
    <t>试题管理</t>
  </si>
  <si>
    <t>兼容以前的试题结构（能导入）</t>
  </si>
  <si>
    <t>高忠朋</t>
  </si>
  <si>
    <t>试题的类型，客观题可以自动判题</t>
  </si>
  <si>
    <t>王权政</t>
  </si>
  <si>
    <t>试题的做题次数和正确次数</t>
  </si>
  <si>
    <t>肖子贤</t>
  </si>
  <si>
    <t>试题绑定到【科目】</t>
  </si>
  <si>
    <t>检索策略：动态搜索</t>
  </si>
  <si>
    <t>试卷管理</t>
  </si>
  <si>
    <t>创建试卷，绑定到课程-模块-科目的三级，科目为“日测、单元测”，模块为“阶段测”，课程为“毕业测”</t>
  </si>
  <si>
    <t>默认自动匹配老师当前带的班，分为【当前班级】和【历史班级】</t>
  </si>
  <si>
    <t>成绩判卷</t>
  </si>
  <si>
    <t>判卷和查卷</t>
  </si>
  <si>
    <t>按班级显示，分为【当前班级】和【历史班级】</t>
  </si>
  <si>
    <t>面试管理</t>
  </si>
  <si>
    <t>就业企业管理</t>
  </si>
  <si>
    <t>就业企业录入、信息维护</t>
  </si>
  <si>
    <t>康宇</t>
  </si>
  <si>
    <t>就业岗位，面试登记、总结</t>
  </si>
  <si>
    <t>面试点评</t>
  </si>
  <si>
    <t>学生pc端</t>
  </si>
  <si>
    <t>填写每日总结</t>
  </si>
  <si>
    <t>考试中心</t>
  </si>
  <si>
    <t>线上测评</t>
  </si>
  <si>
    <t>二开</t>
  </si>
  <si>
    <t>个人中心</t>
  </si>
  <si>
    <t>信息维护</t>
  </si>
  <si>
    <t>学生小程序端</t>
  </si>
  <si>
    <t>接收学习推送</t>
  </si>
  <si>
    <t>需签收</t>
  </si>
  <si>
    <t>黄奎</t>
  </si>
  <si>
    <t>查看每日总结</t>
  </si>
  <si>
    <t>老师小程序端</t>
  </si>
  <si>
    <t>查看学习推送</t>
  </si>
  <si>
    <t>查看签收情况</t>
  </si>
  <si>
    <t>小强</t>
  </si>
  <si>
    <t>每日总结+提交率</t>
  </si>
  <si>
    <t>查看每日反馈</t>
  </si>
  <si>
    <t>显示分组</t>
  </si>
  <si>
    <t>照片维护</t>
  </si>
  <si>
    <t>点评面试</t>
  </si>
  <si>
    <t>测试联调</t>
  </si>
  <si>
    <t>集成测试</t>
  </si>
  <si>
    <t>单元测试，集成测试。测试不同手机及系统的软件运行情况</t>
  </si>
  <si>
    <t>项目调试</t>
  </si>
  <si>
    <t>迭代开发，调试API，修复测试人员找到的各种问题</t>
  </si>
  <si>
    <t>上线支持</t>
  </si>
  <si>
    <t>发布与上线</t>
  </si>
  <si>
    <t>配置服务器环境，将项目部署到服务器上面</t>
  </si>
  <si>
    <t>维护</t>
  </si>
  <si>
    <t>提供一年的免费在线维护期，不包括优化和非合同需求bug</t>
  </si>
  <si>
    <t>总工时:</t>
  </si>
  <si>
    <t>管理后端</t>
  </si>
  <si>
    <t>PC端</t>
  </si>
  <si>
    <t>小程序端</t>
  </si>
  <si>
    <t>学生后端</t>
  </si>
  <si>
    <t>1组</t>
  </si>
  <si>
    <t>2组</t>
  </si>
  <si>
    <t>3组</t>
  </si>
  <si>
    <t>朱光华</t>
  </si>
  <si>
    <t>软件工程要求</t>
  </si>
  <si>
    <t>1、</t>
  </si>
  <si>
    <t>需求任务管理</t>
  </si>
  <si>
    <t>禅道</t>
  </si>
  <si>
    <t>2、</t>
  </si>
  <si>
    <t>软件配置管理</t>
  </si>
  <si>
    <t>git</t>
  </si>
  <si>
    <t>svn</t>
  </si>
  <si>
    <t>cvs</t>
  </si>
  <si>
    <t>3、</t>
  </si>
  <si>
    <t>bug追踪管理</t>
  </si>
  <si>
    <t>mantis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</si>
</sst>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b/>
      <sz val="11"/>
      <color indexed="8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70702230903"/>
        <bgColor indexed="64"/>
      </patternFill>
    </fill>
    <fill>
      <patternFill patternType="solid">
        <fgColor theme="8" tint="0.39970091860713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18" borderId="12" applyNumberFormat="0" applyAlignment="0" applyProtection="0">
      <alignment vertical="center"/>
    </xf>
    <xf numFmtId="0" fontId="25" fillId="18" borderId="8" applyNumberFormat="0" applyAlignment="0" applyProtection="0">
      <alignment vertical="center"/>
    </xf>
    <xf numFmtId="0" fontId="26" fillId="19" borderId="13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87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37" fontId="6" fillId="0" borderId="1" xfId="0" applyNumberFormat="1" applyFont="1" applyFill="1" applyBorder="1" applyAlignment="1">
      <alignment horizontal="center" vertical="center" wrapText="1"/>
    </xf>
    <xf numFmtId="37" fontId="6" fillId="0" borderId="1" xfId="0" applyNumberFormat="1" applyFont="1" applyFill="1" applyBorder="1" applyAlignment="1">
      <alignment vertical="center" wrapText="1"/>
    </xf>
    <xf numFmtId="37" fontId="7" fillId="0" borderId="1" xfId="0" applyNumberFormat="1" applyFont="1" applyFill="1" applyBorder="1" applyAlignment="1">
      <alignment horizontal="center" vertical="center"/>
    </xf>
    <xf numFmtId="37" fontId="8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7" fontId="8" fillId="0" borderId="2" xfId="0" applyNumberFormat="1" applyFont="1" applyFill="1" applyBorder="1" applyAlignment="1">
      <alignment horizontal="left" vertical="center" wrapText="1"/>
    </xf>
    <xf numFmtId="37" fontId="8" fillId="0" borderId="3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37" fontId="8" fillId="0" borderId="2" xfId="0" applyNumberFormat="1" applyFont="1" applyFill="1" applyBorder="1" applyAlignment="1">
      <alignment horizontal="left" vertical="center"/>
    </xf>
    <xf numFmtId="37" fontId="8" fillId="0" borderId="3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37" fontId="8" fillId="6" borderId="2" xfId="0" applyNumberFormat="1" applyFont="1" applyFill="1" applyBorder="1" applyAlignment="1">
      <alignment horizontal="left" vertical="center"/>
    </xf>
    <xf numFmtId="37" fontId="8" fillId="6" borderId="3" xfId="0" applyNumberFormat="1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0" xfId="0" applyFill="1" applyAlignment="1">
      <alignment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37" fontId="8" fillId="6" borderId="1" xfId="0" applyNumberFormat="1" applyFont="1" applyFill="1" applyBorder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5" fillId="6" borderId="6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37" fontId="8" fillId="7" borderId="1" xfId="0" applyNumberFormat="1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Fill="1">
      <alignment vertical="center"/>
    </xf>
    <xf numFmtId="37" fontId="8" fillId="7" borderId="2" xfId="0" applyNumberFormat="1" applyFont="1" applyFill="1" applyBorder="1" applyAlignment="1">
      <alignment horizontal="left" vertical="center"/>
    </xf>
    <xf numFmtId="37" fontId="8" fillId="7" borderId="3" xfId="0" applyNumberFormat="1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/>
    </xf>
    <xf numFmtId="37" fontId="8" fillId="8" borderId="2" xfId="0" applyNumberFormat="1" applyFont="1" applyFill="1" applyBorder="1" applyAlignment="1">
      <alignment horizontal="left" vertical="center"/>
    </xf>
    <xf numFmtId="37" fontId="8" fillId="8" borderId="3" xfId="0" applyNumberFormat="1" applyFont="1" applyFill="1" applyBorder="1" applyAlignment="1">
      <alignment horizontal="left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37" fontId="8" fillId="8" borderId="1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left" vertical="center" wrapText="1"/>
    </xf>
    <xf numFmtId="0" fontId="5" fillId="8" borderId="3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0" fillId="7" borderId="1" xfId="0" applyFill="1" applyBorder="1">
      <alignment vertical="center"/>
    </xf>
    <xf numFmtId="0" fontId="0" fillId="7" borderId="2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5" fillId="7" borderId="7" xfId="0" applyFont="1" applyFill="1" applyBorder="1" applyAlignment="1">
      <alignment horizontal="left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37" fontId="7" fillId="0" borderId="2" xfId="0" applyNumberFormat="1" applyFont="1" applyFill="1" applyBorder="1" applyAlignment="1">
      <alignment horizontal="left" vertical="center" wrapText="1"/>
    </xf>
    <xf numFmtId="37" fontId="7" fillId="0" borderId="3" xfId="0" applyNumberFormat="1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righ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FFD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tabSelected="1" zoomScale="145" zoomScaleNormal="145" topLeftCell="A41" workbookViewId="0">
      <selection activeCell="D56" sqref="D56:E56"/>
    </sheetView>
  </sheetViews>
  <sheetFormatPr defaultColWidth="9" defaultRowHeight="13.5"/>
  <cols>
    <col min="1" max="1" width="12.875" customWidth="1"/>
    <col min="2" max="2" width="12.2583333333333" customWidth="1"/>
    <col min="3" max="3" width="13.7583333333333" customWidth="1"/>
    <col min="4" max="4" width="20.325" customWidth="1"/>
    <col min="5" max="5" width="67.975" customWidth="1"/>
  </cols>
  <sheetData>
    <row r="1" ht="54" customHeight="1" spans="1:5">
      <c r="A1" s="8" t="s">
        <v>0</v>
      </c>
      <c r="B1" s="8"/>
      <c r="C1" s="8"/>
      <c r="D1" s="8"/>
      <c r="E1" s="8"/>
    </row>
    <row r="2" ht="16.5" spans="1:5">
      <c r="A2" s="9" t="s">
        <v>1</v>
      </c>
      <c r="B2" s="10"/>
      <c r="C2" s="9" t="s">
        <v>2</v>
      </c>
      <c r="D2" s="11" t="s">
        <v>3</v>
      </c>
      <c r="E2" s="11"/>
    </row>
    <row r="3" ht="15" spans="1:5">
      <c r="A3" s="9" t="s">
        <v>4</v>
      </c>
      <c r="B3" s="10"/>
      <c r="C3" s="9" t="s">
        <v>5</v>
      </c>
      <c r="D3" s="9"/>
      <c r="E3" s="9"/>
    </row>
    <row r="4" ht="15" spans="1:7">
      <c r="A4" s="12" t="s">
        <v>6</v>
      </c>
      <c r="B4" s="13"/>
      <c r="C4" s="12" t="s">
        <v>7</v>
      </c>
      <c r="D4" s="12" t="s">
        <v>8</v>
      </c>
      <c r="E4" s="12"/>
      <c r="F4" t="s">
        <v>9</v>
      </c>
      <c r="G4" t="s">
        <v>10</v>
      </c>
    </row>
    <row r="5" ht="16.5" spans="1:7">
      <c r="A5" s="14" t="s">
        <v>11</v>
      </c>
      <c r="B5" s="15"/>
      <c r="C5" s="16" t="s">
        <v>12</v>
      </c>
      <c r="D5" s="17" t="s">
        <v>13</v>
      </c>
      <c r="E5" s="17"/>
      <c r="F5">
        <v>5</v>
      </c>
      <c r="G5" s="5">
        <v>15</v>
      </c>
    </row>
    <row r="6" s="7" customFormat="1" ht="34" customHeight="1" spans="1:7">
      <c r="A6" s="18" t="s">
        <v>14</v>
      </c>
      <c r="B6" s="18" t="s">
        <v>15</v>
      </c>
      <c r="C6" s="19" t="s">
        <v>16</v>
      </c>
      <c r="D6" s="20" t="s">
        <v>17</v>
      </c>
      <c r="E6" s="21"/>
      <c r="F6" s="7">
        <v>2</v>
      </c>
      <c r="G6" s="5"/>
    </row>
    <row r="7" s="7" customFormat="1" ht="34" customHeight="1" spans="1:7">
      <c r="A7" s="18"/>
      <c r="B7" s="18"/>
      <c r="C7" s="19" t="s">
        <v>18</v>
      </c>
      <c r="D7" s="20" t="s">
        <v>19</v>
      </c>
      <c r="E7" s="21"/>
      <c r="F7" s="7">
        <v>2</v>
      </c>
      <c r="G7" s="5"/>
    </row>
    <row r="8" s="7" customFormat="1" ht="34" customHeight="1" spans="1:7">
      <c r="A8" s="18"/>
      <c r="B8" s="18"/>
      <c r="C8" s="19" t="s">
        <v>20</v>
      </c>
      <c r="D8" s="20" t="s">
        <v>21</v>
      </c>
      <c r="E8" s="21"/>
      <c r="F8" s="7">
        <v>2</v>
      </c>
      <c r="G8" s="5"/>
    </row>
    <row r="9" ht="16.5" spans="1:7">
      <c r="A9" s="18"/>
      <c r="B9" s="22"/>
      <c r="C9" s="23" t="s">
        <v>22</v>
      </c>
      <c r="D9" s="24" t="s">
        <v>22</v>
      </c>
      <c r="E9" s="25"/>
      <c r="F9">
        <v>2</v>
      </c>
      <c r="G9" s="5"/>
    </row>
    <row r="10" ht="58" customHeight="1" spans="1:7">
      <c r="A10" s="18"/>
      <c r="B10" s="22"/>
      <c r="C10" s="26" t="s">
        <v>23</v>
      </c>
      <c r="D10" s="20" t="s">
        <v>24</v>
      </c>
      <c r="E10" s="21"/>
      <c r="F10">
        <v>2</v>
      </c>
      <c r="G10" s="5"/>
    </row>
    <row r="11" ht="16.5" spans="1:6">
      <c r="A11" s="18"/>
      <c r="B11" s="22"/>
      <c r="C11" s="27" t="s">
        <v>25</v>
      </c>
      <c r="D11" s="24" t="s">
        <v>26</v>
      </c>
      <c r="E11" s="25"/>
      <c r="F11">
        <v>2</v>
      </c>
    </row>
    <row r="12" ht="16.5" spans="1:8">
      <c r="A12" s="18"/>
      <c r="B12" s="18" t="s">
        <v>27</v>
      </c>
      <c r="C12" s="28" t="s">
        <v>28</v>
      </c>
      <c r="D12" s="29" t="s">
        <v>29</v>
      </c>
      <c r="E12" s="30"/>
      <c r="F12" s="31">
        <v>6</v>
      </c>
      <c r="G12" s="32"/>
      <c r="H12" t="s">
        <v>30</v>
      </c>
    </row>
    <row r="13" ht="16.5" spans="1:9">
      <c r="A13" s="18"/>
      <c r="B13" s="18"/>
      <c r="C13" s="33"/>
      <c r="D13" s="29" t="s">
        <v>31</v>
      </c>
      <c r="E13" s="30"/>
      <c r="F13" s="31">
        <v>3</v>
      </c>
      <c r="G13" s="32"/>
      <c r="H13" t="s">
        <v>32</v>
      </c>
      <c r="I13" t="s">
        <v>33</v>
      </c>
    </row>
    <row r="14" ht="16.5" spans="1:9">
      <c r="A14" s="18"/>
      <c r="B14" s="18"/>
      <c r="C14" s="33"/>
      <c r="D14" s="29" t="s">
        <v>34</v>
      </c>
      <c r="E14" s="30"/>
      <c r="F14" s="31">
        <v>2</v>
      </c>
      <c r="G14" s="32"/>
      <c r="H14" t="s">
        <v>35</v>
      </c>
      <c r="I14" t="s">
        <v>36</v>
      </c>
    </row>
    <row r="15" ht="16.5" spans="1:7">
      <c r="A15" s="18"/>
      <c r="B15" s="18"/>
      <c r="C15" s="33"/>
      <c r="D15" s="29" t="s">
        <v>37</v>
      </c>
      <c r="E15" s="30"/>
      <c r="F15" s="31">
        <v>3</v>
      </c>
      <c r="G15" s="32"/>
    </row>
    <row r="16" ht="16.5" spans="1:7">
      <c r="A16" s="18"/>
      <c r="B16" s="18"/>
      <c r="C16" s="33"/>
      <c r="D16" s="29" t="s">
        <v>38</v>
      </c>
      <c r="E16" s="30"/>
      <c r="F16" s="31">
        <v>2</v>
      </c>
      <c r="G16" s="32"/>
    </row>
    <row r="17" ht="16.5" spans="1:7">
      <c r="A17" s="18"/>
      <c r="B17" s="18"/>
      <c r="C17" s="34" t="s">
        <v>39</v>
      </c>
      <c r="D17" s="29" t="s">
        <v>40</v>
      </c>
      <c r="E17" s="30"/>
      <c r="F17" s="31">
        <v>1</v>
      </c>
      <c r="G17" s="32"/>
    </row>
    <row r="18" ht="16.5" spans="1:7">
      <c r="A18" s="18"/>
      <c r="B18" s="18"/>
      <c r="C18" s="35"/>
      <c r="D18" s="29" t="s">
        <v>41</v>
      </c>
      <c r="E18" s="30"/>
      <c r="F18" s="31">
        <v>2</v>
      </c>
      <c r="G18" s="32"/>
    </row>
    <row r="19" ht="16.5" spans="1:7">
      <c r="A19" s="18"/>
      <c r="B19" s="18"/>
      <c r="C19" s="35"/>
      <c r="D19" s="36" t="s">
        <v>42</v>
      </c>
      <c r="E19" s="36"/>
      <c r="F19" s="31">
        <v>2</v>
      </c>
      <c r="G19" s="32"/>
    </row>
    <row r="20" ht="16.5" spans="1:7">
      <c r="A20" s="18"/>
      <c r="B20" s="18"/>
      <c r="C20" s="35"/>
      <c r="D20" s="36" t="s">
        <v>43</v>
      </c>
      <c r="E20" s="36"/>
      <c r="F20" s="31">
        <v>1</v>
      </c>
      <c r="G20" s="37">
        <f>SUM(F12:F27)+F60+F61+F48</f>
        <v>53</v>
      </c>
    </row>
    <row r="21" ht="16.5" spans="1:7">
      <c r="A21" s="18"/>
      <c r="B21" s="18"/>
      <c r="C21" s="35"/>
      <c r="D21" s="36" t="s">
        <v>44</v>
      </c>
      <c r="E21" s="36"/>
      <c r="F21" s="31">
        <v>4</v>
      </c>
      <c r="G21" s="32"/>
    </row>
    <row r="22" ht="16.5" spans="1:7">
      <c r="A22" s="18"/>
      <c r="B22" s="18"/>
      <c r="C22" s="35"/>
      <c r="D22" s="36" t="s">
        <v>45</v>
      </c>
      <c r="E22" s="36"/>
      <c r="F22" s="31">
        <v>3</v>
      </c>
      <c r="G22" s="32"/>
    </row>
    <row r="23" ht="16.5" spans="1:7">
      <c r="A23" s="18"/>
      <c r="B23" s="18"/>
      <c r="C23" s="35"/>
      <c r="D23" s="36" t="s">
        <v>46</v>
      </c>
      <c r="E23" s="36"/>
      <c r="F23" s="31">
        <v>2</v>
      </c>
      <c r="G23" s="32"/>
    </row>
    <row r="24" ht="16.5" spans="1:7">
      <c r="A24" s="18"/>
      <c r="B24" s="18"/>
      <c r="C24" s="35"/>
      <c r="D24" s="36" t="s">
        <v>47</v>
      </c>
      <c r="E24" s="36"/>
      <c r="F24" s="31">
        <v>3</v>
      </c>
      <c r="G24" s="32"/>
    </row>
    <row r="25" ht="16.5" spans="1:7">
      <c r="A25" s="18"/>
      <c r="B25" s="18"/>
      <c r="C25" s="35"/>
      <c r="D25" s="29" t="s">
        <v>38</v>
      </c>
      <c r="E25" s="30"/>
      <c r="F25" s="31">
        <v>2</v>
      </c>
      <c r="G25" s="32"/>
    </row>
    <row r="26" ht="16.5" spans="1:7">
      <c r="A26" s="18"/>
      <c r="B26" s="18"/>
      <c r="C26" s="38"/>
      <c r="D26" s="36" t="s">
        <v>48</v>
      </c>
      <c r="E26" s="36"/>
      <c r="F26" s="31">
        <v>3</v>
      </c>
      <c r="G26" s="32"/>
    </row>
    <row r="27" ht="16.5" spans="1:7">
      <c r="A27" s="18"/>
      <c r="B27" s="18"/>
      <c r="C27" s="39" t="s">
        <v>49</v>
      </c>
      <c r="D27" s="36" t="s">
        <v>50</v>
      </c>
      <c r="E27" s="36"/>
      <c r="F27" s="31">
        <v>5</v>
      </c>
      <c r="G27" s="32"/>
    </row>
    <row r="28" ht="16.5" spans="1:8">
      <c r="A28" s="18"/>
      <c r="B28" s="18" t="s">
        <v>51</v>
      </c>
      <c r="C28" s="40" t="s">
        <v>52</v>
      </c>
      <c r="D28" s="41" t="s">
        <v>53</v>
      </c>
      <c r="E28" s="41"/>
      <c r="F28" s="42">
        <v>3</v>
      </c>
      <c r="G28" s="43">
        <f>SUM(F28:F35)+SUM(F51:F54)+F58+F59</f>
        <v>46</v>
      </c>
      <c r="H28" t="s">
        <v>54</v>
      </c>
    </row>
    <row r="29" ht="16.5" spans="1:8">
      <c r="A29" s="18"/>
      <c r="B29" s="18"/>
      <c r="C29" s="40"/>
      <c r="D29" s="24" t="s">
        <v>55</v>
      </c>
      <c r="E29" s="25"/>
      <c r="F29" s="44">
        <v>4</v>
      </c>
      <c r="G29" s="43"/>
      <c r="H29" t="s">
        <v>56</v>
      </c>
    </row>
    <row r="30" ht="16.5" spans="1:7">
      <c r="A30" s="18"/>
      <c r="B30" s="18"/>
      <c r="C30" s="40" t="s">
        <v>57</v>
      </c>
      <c r="D30" s="45" t="s">
        <v>58</v>
      </c>
      <c r="E30" s="46"/>
      <c r="F30" s="42">
        <v>4</v>
      </c>
      <c r="G30" s="43"/>
    </row>
    <row r="31" ht="16.5" spans="1:7">
      <c r="A31" s="18"/>
      <c r="B31" s="18"/>
      <c r="C31" s="40"/>
      <c r="D31" s="45" t="s">
        <v>59</v>
      </c>
      <c r="E31" s="46"/>
      <c r="F31" s="42">
        <v>3</v>
      </c>
      <c r="G31" s="43"/>
    </row>
    <row r="32" ht="16.5" spans="1:7">
      <c r="A32" s="18"/>
      <c r="B32" s="18"/>
      <c r="C32" s="47" t="s">
        <v>60</v>
      </c>
      <c r="D32" s="45" t="s">
        <v>61</v>
      </c>
      <c r="E32" s="46"/>
      <c r="F32" s="42">
        <v>4</v>
      </c>
      <c r="G32" s="43"/>
    </row>
    <row r="33" ht="16.5" spans="1:7">
      <c r="A33" s="18"/>
      <c r="B33" s="18"/>
      <c r="C33" s="47"/>
      <c r="D33" s="45" t="s">
        <v>62</v>
      </c>
      <c r="E33" s="46"/>
      <c r="F33" s="42">
        <v>3</v>
      </c>
      <c r="G33" s="43"/>
    </row>
    <row r="34" ht="16.5" spans="1:7">
      <c r="A34" s="18"/>
      <c r="B34" s="18"/>
      <c r="C34" s="47" t="s">
        <v>63</v>
      </c>
      <c r="D34" s="45" t="s">
        <v>64</v>
      </c>
      <c r="E34" s="46"/>
      <c r="F34" s="42">
        <v>4</v>
      </c>
      <c r="G34" s="43"/>
    </row>
    <row r="35" ht="16.5" spans="1:7">
      <c r="A35" s="18"/>
      <c r="B35" s="18"/>
      <c r="C35" s="47" t="s">
        <v>65</v>
      </c>
      <c r="D35" s="45" t="s">
        <v>64</v>
      </c>
      <c r="E35" s="46"/>
      <c r="F35" s="42">
        <v>4</v>
      </c>
      <c r="G35" s="43"/>
    </row>
    <row r="36" ht="16.5" spans="1:8">
      <c r="A36" s="18"/>
      <c r="B36" s="18" t="s">
        <v>66</v>
      </c>
      <c r="C36" s="48" t="s">
        <v>67</v>
      </c>
      <c r="D36" s="49" t="s">
        <v>68</v>
      </c>
      <c r="E36" s="50"/>
      <c r="F36" s="51">
        <v>5</v>
      </c>
      <c r="G36" s="52">
        <f>SUM(F36:F44)+F49</f>
        <v>36</v>
      </c>
      <c r="H36" t="s">
        <v>69</v>
      </c>
    </row>
    <row r="37" ht="16.5" spans="1:8">
      <c r="A37" s="18"/>
      <c r="B37" s="18"/>
      <c r="C37" s="53"/>
      <c r="D37" s="49" t="s">
        <v>70</v>
      </c>
      <c r="E37" s="50"/>
      <c r="F37" s="51">
        <v>4</v>
      </c>
      <c r="G37" s="52"/>
      <c r="H37" t="s">
        <v>71</v>
      </c>
    </row>
    <row r="38" ht="16.5" spans="1:8">
      <c r="A38" s="18"/>
      <c r="B38" s="18"/>
      <c r="C38" s="53"/>
      <c r="D38" s="49" t="s">
        <v>72</v>
      </c>
      <c r="E38" s="50"/>
      <c r="F38" s="51">
        <v>3</v>
      </c>
      <c r="G38" s="52"/>
      <c r="H38" t="s">
        <v>73</v>
      </c>
    </row>
    <row r="39" ht="16.5" spans="1:7">
      <c r="A39" s="18"/>
      <c r="B39" s="18"/>
      <c r="C39" s="53"/>
      <c r="D39" s="49" t="s">
        <v>74</v>
      </c>
      <c r="E39" s="50"/>
      <c r="F39" s="51">
        <v>3</v>
      </c>
      <c r="G39" s="52"/>
    </row>
    <row r="40" ht="16.5" spans="1:7">
      <c r="A40" s="18"/>
      <c r="B40" s="18"/>
      <c r="C40" s="54"/>
      <c r="D40" s="49" t="s">
        <v>75</v>
      </c>
      <c r="E40" s="50"/>
      <c r="F40" s="51">
        <v>2</v>
      </c>
      <c r="G40" s="52"/>
    </row>
    <row r="41" ht="16.5" spans="1:7">
      <c r="A41" s="18"/>
      <c r="B41" s="18"/>
      <c r="C41" s="55" t="s">
        <v>76</v>
      </c>
      <c r="D41" s="49" t="s">
        <v>77</v>
      </c>
      <c r="E41" s="50"/>
      <c r="F41" s="51">
        <v>3</v>
      </c>
      <c r="G41" s="52"/>
    </row>
    <row r="42" ht="16.5" spans="1:7">
      <c r="A42" s="18"/>
      <c r="B42" s="18"/>
      <c r="C42" s="55" t="s">
        <v>66</v>
      </c>
      <c r="D42" s="49" t="s">
        <v>78</v>
      </c>
      <c r="E42" s="50"/>
      <c r="F42" s="51">
        <v>4</v>
      </c>
      <c r="G42" s="52"/>
    </row>
    <row r="43" ht="16.5" spans="1:7">
      <c r="A43" s="18"/>
      <c r="B43" s="18"/>
      <c r="C43" s="55" t="s">
        <v>79</v>
      </c>
      <c r="D43" s="56" t="s">
        <v>80</v>
      </c>
      <c r="E43" s="56"/>
      <c r="F43" s="51">
        <v>4</v>
      </c>
      <c r="G43" s="52"/>
    </row>
    <row r="44" ht="16.5" spans="1:7">
      <c r="A44" s="18"/>
      <c r="B44" s="18"/>
      <c r="C44" s="55"/>
      <c r="D44" s="56" t="s">
        <v>81</v>
      </c>
      <c r="E44" s="56"/>
      <c r="F44" s="51">
        <v>3</v>
      </c>
      <c r="G44" s="52"/>
    </row>
    <row r="45" ht="16.5" spans="1:7">
      <c r="A45" s="18"/>
      <c r="B45" s="18" t="s">
        <v>82</v>
      </c>
      <c r="C45" s="57" t="s">
        <v>83</v>
      </c>
      <c r="D45" s="24" t="s">
        <v>84</v>
      </c>
      <c r="E45" s="25"/>
      <c r="F45">
        <v>1</v>
      </c>
      <c r="G45" s="5" t="s">
        <v>85</v>
      </c>
    </row>
    <row r="46" ht="16.5" spans="1:7">
      <c r="A46" s="18"/>
      <c r="B46" s="18"/>
      <c r="C46" s="58"/>
      <c r="D46" s="24" t="s">
        <v>86</v>
      </c>
      <c r="E46" s="25"/>
      <c r="F46">
        <v>2</v>
      </c>
      <c r="G46" s="5"/>
    </row>
    <row r="47" ht="16.5" spans="1:7">
      <c r="A47" s="18"/>
      <c r="B47" s="18"/>
      <c r="C47" s="59" t="s">
        <v>82</v>
      </c>
      <c r="D47" s="24" t="s">
        <v>87</v>
      </c>
      <c r="E47" s="25"/>
      <c r="F47">
        <v>2</v>
      </c>
      <c r="G47" s="5"/>
    </row>
    <row r="48" ht="16.5" spans="1:7">
      <c r="A48" s="60" t="s">
        <v>88</v>
      </c>
      <c r="B48" s="61" t="s">
        <v>51</v>
      </c>
      <c r="C48" s="39" t="s">
        <v>89</v>
      </c>
      <c r="D48" s="62"/>
      <c r="E48" s="63"/>
      <c r="F48" s="31">
        <v>3</v>
      </c>
      <c r="G48" s="5"/>
    </row>
    <row r="49" ht="16.5" spans="1:7">
      <c r="A49" s="64"/>
      <c r="B49" s="65" t="s">
        <v>90</v>
      </c>
      <c r="C49" s="55" t="s">
        <v>91</v>
      </c>
      <c r="D49" s="66" t="s">
        <v>92</v>
      </c>
      <c r="E49" s="67"/>
      <c r="F49" s="51">
        <v>5</v>
      </c>
      <c r="G49" s="5"/>
    </row>
    <row r="50" ht="16.5" spans="1:7">
      <c r="A50" s="64"/>
      <c r="B50" s="68" t="s">
        <v>93</v>
      </c>
      <c r="C50" s="59" t="s">
        <v>94</v>
      </c>
      <c r="D50" s="69"/>
      <c r="E50" s="70"/>
      <c r="F50">
        <v>2</v>
      </c>
      <c r="G50" s="5"/>
    </row>
    <row r="51" spans="1:7">
      <c r="A51" s="64" t="s">
        <v>95</v>
      </c>
      <c r="B51" s="71" t="s">
        <v>51</v>
      </c>
      <c r="C51" s="72" t="s">
        <v>96</v>
      </c>
      <c r="D51" s="73" t="s">
        <v>97</v>
      </c>
      <c r="E51" s="74"/>
      <c r="F51" s="42">
        <v>3</v>
      </c>
      <c r="G51" s="5" t="s">
        <v>98</v>
      </c>
    </row>
    <row r="52" spans="1:7">
      <c r="A52" s="64"/>
      <c r="B52" s="71"/>
      <c r="C52" s="72" t="s">
        <v>99</v>
      </c>
      <c r="D52" s="73"/>
      <c r="E52" s="74"/>
      <c r="F52" s="42">
        <v>3</v>
      </c>
      <c r="G52" s="5"/>
    </row>
    <row r="53" spans="1:7">
      <c r="A53" s="64"/>
      <c r="B53" s="71"/>
      <c r="C53" s="72" t="s">
        <v>63</v>
      </c>
      <c r="D53" s="73"/>
      <c r="E53" s="74"/>
      <c r="F53" s="42">
        <v>3</v>
      </c>
      <c r="G53" s="5"/>
    </row>
    <row r="54" spans="1:7">
      <c r="A54" s="64"/>
      <c r="B54" s="71"/>
      <c r="C54" s="72" t="s">
        <v>52</v>
      </c>
      <c r="D54" s="73"/>
      <c r="E54" s="74"/>
      <c r="F54" s="42">
        <v>2</v>
      </c>
      <c r="G54" s="5"/>
    </row>
    <row r="55" ht="16.5" spans="1:7">
      <c r="A55" s="64"/>
      <c r="B55" s="18" t="s">
        <v>82</v>
      </c>
      <c r="C55" s="59" t="s">
        <v>82</v>
      </c>
      <c r="D55" s="69"/>
      <c r="E55" s="70"/>
      <c r="F55">
        <v>3</v>
      </c>
      <c r="G55" s="5"/>
    </row>
    <row r="56" ht="16.5" spans="1:7">
      <c r="A56" s="64"/>
      <c r="B56" s="18" t="s">
        <v>93</v>
      </c>
      <c r="C56" s="59" t="s">
        <v>94</v>
      </c>
      <c r="D56" s="69"/>
      <c r="E56" s="70"/>
      <c r="F56">
        <v>2</v>
      </c>
      <c r="G56" s="5"/>
    </row>
    <row r="57" ht="16.5" spans="1:7">
      <c r="A57" s="64" t="s">
        <v>100</v>
      </c>
      <c r="B57" s="18" t="s">
        <v>51</v>
      </c>
      <c r="C57" s="59" t="s">
        <v>101</v>
      </c>
      <c r="D57" s="69" t="s">
        <v>102</v>
      </c>
      <c r="E57" s="70"/>
      <c r="F57">
        <v>3</v>
      </c>
      <c r="G57" s="5" t="s">
        <v>103</v>
      </c>
    </row>
    <row r="58" ht="16.5" spans="1:7">
      <c r="A58" s="64"/>
      <c r="B58" s="18"/>
      <c r="C58" s="47" t="s">
        <v>60</v>
      </c>
      <c r="D58" s="75" t="s">
        <v>104</v>
      </c>
      <c r="E58" s="76"/>
      <c r="F58" s="42">
        <v>3</v>
      </c>
      <c r="G58" s="5"/>
    </row>
    <row r="59" ht="16.5" spans="1:7">
      <c r="A59" s="64"/>
      <c r="B59" s="18"/>
      <c r="C59" s="47" t="s">
        <v>105</v>
      </c>
      <c r="D59" s="77"/>
      <c r="E59" s="78"/>
      <c r="F59" s="42">
        <v>3</v>
      </c>
      <c r="G59" s="5"/>
    </row>
    <row r="60" ht="16.5" spans="1:7">
      <c r="A60" s="64"/>
      <c r="B60" s="61" t="s">
        <v>52</v>
      </c>
      <c r="C60" s="39" t="s">
        <v>106</v>
      </c>
      <c r="D60" s="62"/>
      <c r="E60" s="63"/>
      <c r="F60" s="31">
        <v>3</v>
      </c>
      <c r="G60" s="5"/>
    </row>
    <row r="61" ht="16.5" spans="1:7">
      <c r="A61" s="64"/>
      <c r="B61" s="61"/>
      <c r="C61" s="39" t="s">
        <v>107</v>
      </c>
      <c r="D61" s="62"/>
      <c r="E61" s="63"/>
      <c r="F61" s="31">
        <v>3</v>
      </c>
      <c r="G61" s="5"/>
    </row>
    <row r="62" ht="16.5" spans="1:7">
      <c r="A62" s="64"/>
      <c r="B62" s="18" t="s">
        <v>82</v>
      </c>
      <c r="C62" s="59" t="s">
        <v>108</v>
      </c>
      <c r="D62" s="69"/>
      <c r="E62" s="70"/>
      <c r="F62">
        <v>3</v>
      </c>
      <c r="G62" s="5"/>
    </row>
    <row r="63" ht="16.5" spans="1:7">
      <c r="A63" s="64"/>
      <c r="B63" s="79" t="s">
        <v>109</v>
      </c>
      <c r="C63" s="16" t="s">
        <v>110</v>
      </c>
      <c r="D63" s="80" t="s">
        <v>111</v>
      </c>
      <c r="E63" s="70"/>
      <c r="F63">
        <v>3</v>
      </c>
      <c r="G63" s="5"/>
    </row>
    <row r="64" ht="16.5" spans="1:7">
      <c r="A64" s="64"/>
      <c r="B64" s="79"/>
      <c r="C64" s="81" t="s">
        <v>112</v>
      </c>
      <c r="D64" s="82" t="s">
        <v>113</v>
      </c>
      <c r="E64" s="83"/>
      <c r="F64">
        <v>8</v>
      </c>
      <c r="G64" s="5"/>
    </row>
    <row r="65" ht="16.5" spans="1:7">
      <c r="A65" s="64"/>
      <c r="B65" s="14" t="s">
        <v>114</v>
      </c>
      <c r="C65" s="81" t="s">
        <v>115</v>
      </c>
      <c r="D65" s="82" t="s">
        <v>116</v>
      </c>
      <c r="E65" s="83"/>
      <c r="F65">
        <v>2</v>
      </c>
      <c r="G65" s="5"/>
    </row>
    <row r="66" ht="16.5" spans="1:5">
      <c r="A66" s="64"/>
      <c r="B66" s="14"/>
      <c r="C66" s="16" t="s">
        <v>117</v>
      </c>
      <c r="D66" s="84" t="s">
        <v>118</v>
      </c>
      <c r="E66" s="85"/>
    </row>
    <row r="67" ht="15" spans="1:6">
      <c r="A67" s="64"/>
      <c r="B67" s="9"/>
      <c r="C67" s="86" t="s">
        <v>119</v>
      </c>
      <c r="D67" s="86"/>
      <c r="E67" s="86"/>
      <c r="F67">
        <f>SUM(F5:F66)</f>
        <v>183</v>
      </c>
    </row>
    <row r="70" spans="2:3">
      <c r="B70" t="s">
        <v>120</v>
      </c>
      <c r="C70" t="s">
        <v>121</v>
      </c>
    </row>
    <row r="71" spans="3:3">
      <c r="C71" t="s">
        <v>122</v>
      </c>
    </row>
    <row r="73" spans="2:3">
      <c r="B73" t="s">
        <v>123</v>
      </c>
      <c r="C73" t="s">
        <v>121</v>
      </c>
    </row>
    <row r="74" spans="3:3">
      <c r="C74" t="s">
        <v>122</v>
      </c>
    </row>
  </sheetData>
  <mergeCells count="100">
    <mergeCell ref="A1:E1"/>
    <mergeCell ref="A2:B2"/>
    <mergeCell ref="D2:E2"/>
    <mergeCell ref="A3:B3"/>
    <mergeCell ref="C3:E3"/>
    <mergeCell ref="A4:B4"/>
    <mergeCell ref="D4:E4"/>
    <mergeCell ref="A5:B5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C67:D67"/>
    <mergeCell ref="A6:A47"/>
    <mergeCell ref="A48:A50"/>
    <mergeCell ref="A51:A56"/>
    <mergeCell ref="A57:A62"/>
    <mergeCell ref="A63:A67"/>
    <mergeCell ref="B6:B11"/>
    <mergeCell ref="B12:B27"/>
    <mergeCell ref="B28:B35"/>
    <mergeCell ref="B36:B44"/>
    <mergeCell ref="B45:B47"/>
    <mergeCell ref="B51:B54"/>
    <mergeCell ref="B57:B59"/>
    <mergeCell ref="B60:B61"/>
    <mergeCell ref="B63:B64"/>
    <mergeCell ref="B65:B66"/>
    <mergeCell ref="C12:C16"/>
    <mergeCell ref="C17:C26"/>
    <mergeCell ref="C28:C29"/>
    <mergeCell ref="C30:C31"/>
    <mergeCell ref="C32:C33"/>
    <mergeCell ref="C36:C40"/>
    <mergeCell ref="C43:C44"/>
    <mergeCell ref="C45:C46"/>
    <mergeCell ref="G5:G10"/>
    <mergeCell ref="G28:G35"/>
    <mergeCell ref="G36:G44"/>
    <mergeCell ref="G45:G50"/>
    <mergeCell ref="G51:G56"/>
    <mergeCell ref="G57:G62"/>
    <mergeCell ref="G63:G6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zoomScale="130" zoomScaleNormal="130" topLeftCell="B1" workbookViewId="0">
      <selection activeCell="D27" sqref="D27"/>
    </sheetView>
  </sheetViews>
  <sheetFormatPr defaultColWidth="9" defaultRowHeight="13.5"/>
  <cols>
    <col min="4" max="4" width="21.5" customWidth="1"/>
    <col min="7" max="7" width="17.625" customWidth="1"/>
    <col min="10" max="10" width="16.125" customWidth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2:6">
      <c r="B2" t="s">
        <v>124</v>
      </c>
      <c r="D2" t="s">
        <v>125</v>
      </c>
      <c r="F2" t="s">
        <v>126</v>
      </c>
    </row>
    <row r="3" spans="2:6">
      <c r="B3" t="s">
        <v>30</v>
      </c>
      <c r="D3" t="s">
        <v>54</v>
      </c>
      <c r="F3" t="s">
        <v>71</v>
      </c>
    </row>
    <row r="4" s="1" customFormat="1" spans="1:11">
      <c r="A4"/>
      <c r="B4" t="s">
        <v>32</v>
      </c>
      <c r="C4"/>
      <c r="D4" t="s">
        <v>56</v>
      </c>
      <c r="E4"/>
      <c r="F4" t="s">
        <v>73</v>
      </c>
      <c r="G4"/>
      <c r="H4"/>
      <c r="I4"/>
      <c r="J4"/>
      <c r="K4"/>
    </row>
    <row r="5" s="1" customFormat="1" spans="1:11">
      <c r="A5"/>
      <c r="B5" t="s">
        <v>35</v>
      </c>
      <c r="C5"/>
      <c r="E5"/>
      <c r="G5"/>
      <c r="H5"/>
      <c r="I5"/>
      <c r="J5"/>
      <c r="K5"/>
    </row>
    <row r="6" s="1" customFormat="1" spans="1:11">
      <c r="A6"/>
      <c r="B6"/>
      <c r="C6"/>
      <c r="D6"/>
      <c r="E6"/>
      <c r="F6"/>
      <c r="G6"/>
      <c r="H6"/>
      <c r="I6"/>
      <c r="J6"/>
      <c r="K6"/>
    </row>
    <row r="7" s="1" customFormat="1" spans="1:11">
      <c r="A7"/>
      <c r="B7"/>
      <c r="C7"/>
      <c r="D7"/>
      <c r="E7"/>
      <c r="F7"/>
      <c r="G7"/>
      <c r="H7"/>
      <c r="I7"/>
      <c r="J7"/>
      <c r="K7"/>
    </row>
    <row r="8" s="1" customFormat="1" spans="1:11">
      <c r="A8"/>
      <c r="B8"/>
      <c r="C8"/>
      <c r="D8" t="s">
        <v>127</v>
      </c>
      <c r="E8"/>
      <c r="F8" t="s">
        <v>69</v>
      </c>
      <c r="G8"/>
      <c r="H8"/>
      <c r="I8"/>
      <c r="J8"/>
      <c r="K8"/>
    </row>
    <row r="9" s="1" customFormat="1" spans="1:11">
      <c r="A9"/>
      <c r="B9"/>
      <c r="C9"/>
      <c r="D9"/>
      <c r="E9"/>
      <c r="F9"/>
      <c r="G9"/>
      <c r="H9"/>
      <c r="I9"/>
      <c r="J9"/>
      <c r="K9"/>
    </row>
    <row r="10" s="1" customFormat="1" spans="1:11">
      <c r="A10"/>
      <c r="B10"/>
      <c r="C10"/>
      <c r="D10"/>
      <c r="E10"/>
      <c r="F10"/>
      <c r="G10"/>
      <c r="H10"/>
      <c r="I10"/>
      <c r="J10"/>
      <c r="K10"/>
    </row>
    <row r="11" s="1" customFormat="1" spans="1:11">
      <c r="A11"/>
      <c r="B11"/>
      <c r="C11"/>
      <c r="D11"/>
      <c r="E11"/>
      <c r="F11"/>
      <c r="G11"/>
      <c r="H11"/>
      <c r="I11"/>
      <c r="J11"/>
      <c r="K11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10">
      <c r="A14" s="2"/>
      <c r="B14" s="3" t="s">
        <v>128</v>
      </c>
      <c r="C14" s="3"/>
      <c r="D14" s="2" t="s">
        <v>129</v>
      </c>
      <c r="E14" s="3" t="s">
        <v>130</v>
      </c>
      <c r="F14" s="3"/>
      <c r="G14" s="2"/>
      <c r="H14" s="4" t="s">
        <v>131</v>
      </c>
      <c r="J14" s="6"/>
    </row>
    <row r="16" spans="4:10">
      <c r="D16" t="s">
        <v>132</v>
      </c>
      <c r="E16" s="5" t="s">
        <v>133</v>
      </c>
      <c r="F16" s="5"/>
      <c r="H16" s="4" t="s">
        <v>134</v>
      </c>
      <c r="I16" t="s">
        <v>135</v>
      </c>
      <c r="J16" t="s">
        <v>136</v>
      </c>
    </row>
    <row r="18" spans="4:8">
      <c r="D18" t="s">
        <v>137</v>
      </c>
      <c r="E18" s="5" t="s">
        <v>138</v>
      </c>
      <c r="F18" s="5"/>
      <c r="H18" s="4" t="s">
        <v>139</v>
      </c>
    </row>
  </sheetData>
  <mergeCells count="4">
    <mergeCell ref="B14:C14"/>
    <mergeCell ref="E14:F14"/>
    <mergeCell ref="E16:F16"/>
    <mergeCell ref="E18:F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清单</vt:lpstr>
      <vt:lpstr>分组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R&amp;C</cp:lastModifiedBy>
  <dcterms:created xsi:type="dcterms:W3CDTF">2022-03-02T09:19:00Z</dcterms:created>
  <dcterms:modified xsi:type="dcterms:W3CDTF">2022-08-04T06:59:41Z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28075E5BCE8E411E90DF90E4CCF29E51</vt:lpwstr>
  </property>
  <property fmtid="{D5CDD505-2E9C-101B-9397-08002B2CF9AE}" pid="3" name="KSOProductBuildVer">
    <vt:lpwstr>2052-11.1.0.12300</vt:lpwstr>
  </property>
</Properties>
</file>