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2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andeep/Documents/"/>
    </mc:Choice>
  </mc:AlternateContent>
  <xr:revisionPtr revIDLastSave="0" documentId="13_ncr:1_{CF746812-B9BA-9C42-B83F-03EC7E90BFB6}" xr6:coauthVersionLast="46" xr6:coauthVersionMax="46" xr10:uidLastSave="{00000000-0000-0000-0000-000000000000}"/>
  <bookViews>
    <workbookView xWindow="0" yWindow="500" windowWidth="33600" windowHeight="19120" xr2:uid="{00000000-000D-0000-FFFF-FFFF00000000}"/>
  </bookViews>
  <sheets>
    <sheet name="Sheet2" sheetId="3" r:id="rId1"/>
    <sheet name="Sheet1" sheetId="2" r:id="rId2"/>
    <sheet name="Sheet3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0" i="4" l="1"/>
</calcChain>
</file>

<file path=xl/sharedStrings.xml><?xml version="1.0" encoding="utf-8"?>
<sst xmlns="http://schemas.openxmlformats.org/spreadsheetml/2006/main" count="242" uniqueCount="161">
  <si>
    <t>Senbet Fund Holdings</t>
  </si>
  <si>
    <t>For the week ending 2/3/2021</t>
  </si>
  <si>
    <r>
      <rPr>
        <b/>
        <sz val="12"/>
        <color rgb="FFFFFFFF"/>
        <rFont val="Calibri"/>
        <family val="2"/>
      </rPr>
      <t>Sector</t>
    </r>
  </si>
  <si>
    <r>
      <rPr>
        <b/>
        <sz val="12"/>
        <color rgb="FFFFFFFF"/>
        <rFont val="Calibri"/>
        <family val="2"/>
      </rPr>
      <t>Ticker</t>
    </r>
  </si>
  <si>
    <r>
      <rPr>
        <b/>
        <sz val="12"/>
        <color rgb="FFFFFFFF"/>
        <rFont val="Calibri"/>
        <family val="2"/>
      </rPr>
      <t>Company</t>
    </r>
  </si>
  <si>
    <r>
      <rPr>
        <b/>
        <sz val="12"/>
        <color rgb="FFFFFFFF"/>
        <rFont val="Calibri"/>
        <family val="2"/>
      </rPr>
      <t>Shares</t>
    </r>
  </si>
  <si>
    <r>
      <rPr>
        <b/>
        <sz val="12"/>
        <color rgb="FFFFFFFF"/>
        <rFont val="Calibri"/>
        <family val="2"/>
      </rPr>
      <t>Date Acquired</t>
    </r>
  </si>
  <si>
    <r>
      <rPr>
        <b/>
        <sz val="12"/>
        <color rgb="FFFFFFFF"/>
        <rFont val="Calibri"/>
        <family val="2"/>
      </rPr>
      <t>Target</t>
    </r>
  </si>
  <si>
    <r>
      <rPr>
        <b/>
        <sz val="12"/>
        <color rgb="FFFFFFFF"/>
        <rFont val="Calibri"/>
        <family val="2"/>
      </rPr>
      <t>Price
1/27/2021</t>
    </r>
  </si>
  <si>
    <r>
      <rPr>
        <b/>
        <sz val="12"/>
        <color rgb="FFFFFFFF"/>
        <rFont val="Calibri"/>
        <family val="2"/>
      </rPr>
      <t>Avg Purchase</t>
    </r>
  </si>
  <si>
    <r>
      <rPr>
        <b/>
        <sz val="12"/>
        <color rgb="FFFFFFFF"/>
        <rFont val="Calibri"/>
        <family val="2"/>
      </rPr>
      <t>Total Value</t>
    </r>
  </si>
  <si>
    <r>
      <rPr>
        <b/>
        <sz val="12"/>
        <color rgb="FFFFFFFF"/>
        <rFont val="Calibri"/>
        <family val="2"/>
      </rPr>
      <t>Allocation</t>
    </r>
  </si>
  <si>
    <r>
      <rPr>
        <b/>
        <sz val="12"/>
        <color rgb="FFFFFFFF"/>
        <rFont val="Calibri"/>
        <family val="2"/>
      </rPr>
      <t>Beta</t>
    </r>
  </si>
  <si>
    <r>
      <rPr>
        <b/>
        <sz val="12"/>
        <color rgb="FFFFFFFF"/>
        <rFont val="Calibri"/>
        <family val="2"/>
      </rPr>
      <t>Stock Returns
Weekly                  Fiscal</t>
    </r>
  </si>
  <si>
    <r>
      <rPr>
        <b/>
        <sz val="12"/>
        <color rgb="FFFFFFFF"/>
        <rFont val="Calibri"/>
        <family val="2"/>
      </rPr>
      <t>Weekly</t>
    </r>
  </si>
  <si>
    <r>
      <rPr>
        <b/>
        <sz val="12"/>
        <color rgb="FFFFFFFF"/>
        <rFont val="Calibri"/>
        <family val="2"/>
      </rPr>
      <t>Sector Returns
Fiscal</t>
    </r>
  </si>
  <si>
    <t>S&amp;P CONSMR DISCR</t>
  </si>
  <si>
    <t>MCD</t>
  </si>
  <si>
    <t>Mcdonald's Corp</t>
  </si>
  <si>
    <t>AMZN.O</t>
  </si>
  <si>
    <t>Amazon.com Inc</t>
  </si>
  <si>
    <t>FIVE.O</t>
  </si>
  <si>
    <t>Five Below Inc</t>
  </si>
  <si>
    <t>TJX</t>
  </si>
  <si>
    <t>TJX Companies Inc</t>
  </si>
  <si>
    <t>S&amp;P CONSMR STPLS</t>
  </si>
  <si>
    <t>DAN                Dana Inc                                                                                  1775                      3/23/2020                     26.24                        21.39                                    19.40                                         8.02                      $37,967.25                      2.59%              2.17                     10.26%           166.67%</t>
  </si>
  <si>
    <t>1.76%                  34.86%                    7.01%</t>
  </si>
  <si>
    <t>PG</t>
  </si>
  <si>
    <t>Procter &amp; Gamble Co</t>
  </si>
  <si>
    <t>STZ</t>
  </si>
  <si>
    <t>Constellation Brands Inc</t>
  </si>
  <si>
    <t>EL</t>
  </si>
  <si>
    <t>Estee Lauder Companies Inc</t>
  </si>
  <si>
    <t>COST.O</t>
  </si>
  <si>
    <t>Costco Wholesale Corp</t>
  </si>
  <si>
    <t>S&amp;P ENERGY</t>
  </si>
  <si>
    <t>PXD</t>
  </si>
  <si>
    <t>Pioneer Natural Resources Co</t>
  </si>
  <si>
    <t>BKR</t>
  </si>
  <si>
    <t>Baker Hughes Co</t>
  </si>
  <si>
    <t>S&amp;P FINANCIAL</t>
  </si>
  <si>
    <t>ICE</t>
  </si>
  <si>
    <t>Intercontinental Exchange Inc</t>
  </si>
  <si>
    <t>GS</t>
  </si>
  <si>
    <t>Goldman Sachs Group Inc</t>
  </si>
  <si>
    <t>AXP</t>
  </si>
  <si>
    <t>American Express Co</t>
  </si>
  <si>
    <t>KBWB.O</t>
  </si>
  <si>
    <t>Invesco KBW Bank ETF</t>
  </si>
  <si>
    <t>NULL</t>
  </si>
  <si>
    <t>S&amp;P HEALTH CARE</t>
  </si>
  <si>
    <t>BAM                Brookfield Asset Management Inc                                      856                    12/15/2020                     47.81                        40.20                                    38.41                                       41.14                      $34,411.20                      2.35%              1.26                       4.66%              -2.27%</t>
  </si>
  <si>
    <t>0.87%                  53.86%                  14.38%</t>
  </si>
  <si>
    <t>ZTS</t>
  </si>
  <si>
    <t>Zoetis Inc</t>
  </si>
  <si>
    <t>SYK</t>
  </si>
  <si>
    <t>Stryker Corp</t>
  </si>
  <si>
    <t>ICLR.O</t>
  </si>
  <si>
    <t>ICON PLC</t>
  </si>
  <si>
    <t>SEM</t>
  </si>
  <si>
    <t>Select Medical Holdings Corp</t>
  </si>
  <si>
    <t>DGX</t>
  </si>
  <si>
    <t>Quest Diagnostics Inc</t>
  </si>
  <si>
    <t>ABBV.K</t>
  </si>
  <si>
    <t>Abbvie Inc</t>
  </si>
  <si>
    <t>S&amp;P INDUSTRIALS</t>
  </si>
  <si>
    <t>HON</t>
  </si>
  <si>
    <t>Honeywell International Inc</t>
  </si>
  <si>
    <t>RTX</t>
  </si>
  <si>
    <t>Raytheon Technologies Corp</t>
  </si>
  <si>
    <r>
      <rPr>
        <sz val="12"/>
        <rFont val="Calibri"/>
        <family val="2"/>
      </rPr>
      <t xml:space="preserve">4/3/2020 </t>
    </r>
    <r>
      <rPr>
        <sz val="12"/>
        <rFont val="Times New Roman"/>
        <family val="1"/>
      </rPr>
      <t xml:space="preserve">                  </t>
    </r>
    <r>
      <rPr>
        <sz val="12"/>
        <rFont val="Calibri"/>
        <family val="2"/>
      </rPr>
      <t xml:space="preserve">84.88  </t>
    </r>
  </si>
  <si>
    <t>WM</t>
  </si>
  <si>
    <t>Waste Management Inc</t>
  </si>
  <si>
    <t>4/16/2020                  108.06</t>
  </si>
  <si>
    <t>AAPL.O</t>
  </si>
  <si>
    <t>Apple Inc</t>
  </si>
  <si>
    <t>MSFT.O</t>
  </si>
  <si>
    <t>Microsoft Corp</t>
  </si>
  <si>
    <t>V</t>
  </si>
  <si>
    <t>Visa Inc</t>
  </si>
  <si>
    <t>CSCO.O</t>
  </si>
  <si>
    <t>Cisco Systems Inc</t>
  </si>
  <si>
    <t>MU.O</t>
  </si>
  <si>
    <t>Micron Technology Inc</t>
  </si>
  <si>
    <t>INTU.O</t>
  </si>
  <si>
    <t>Intuit Inc</t>
  </si>
  <si>
    <t>S&amp;P INFO TECHNOL                                                                                                                                                                                                                                                                                                                                                                                                                                                                                                                                             3.01%                  69.06%                  27.31%</t>
  </si>
  <si>
    <t>CYBR.O</t>
  </si>
  <si>
    <t>Cyberark Software Ltd</t>
  </si>
  <si>
    <t>FIVN.O</t>
  </si>
  <si>
    <t>Five9 Inc</t>
  </si>
  <si>
    <t>NOW</t>
  </si>
  <si>
    <t>ServiceNow Inc</t>
  </si>
  <si>
    <t>S&amp;P MATERIALS</t>
  </si>
  <si>
    <t>HUN</t>
  </si>
  <si>
    <t>Huntsman Corp</t>
  </si>
  <si>
    <t>LTHM.K</t>
  </si>
  <si>
    <t>Livent Corp</t>
  </si>
  <si>
    <t>S&amp;P COMM SVCS</t>
  </si>
  <si>
    <t>GOOGL.O</t>
  </si>
  <si>
    <t>Alphabet Inc</t>
  </si>
  <si>
    <t>FB.O</t>
  </si>
  <si>
    <t>Facebook Inc</t>
  </si>
  <si>
    <t>MTCH.O</t>
  </si>
  <si>
    <t>Match Group Inc</t>
  </si>
  <si>
    <t>XLC</t>
  </si>
  <si>
    <t>Communication Services Select Sector SPDR Fu</t>
  </si>
  <si>
    <t>#N/A</t>
  </si>
  <si>
    <t>S&amp;P UTILITIES</t>
  </si>
  <si>
    <r>
      <rPr>
        <sz val="12"/>
        <rFont val="Calibri"/>
        <family val="2"/>
      </rPr>
      <t>AWK
NEE</t>
    </r>
  </si>
  <si>
    <r>
      <rPr>
        <sz val="12"/>
        <rFont val="Calibri"/>
        <family val="2"/>
      </rPr>
      <t>American Water Works Company Inc
Nextera Energy Inc</t>
    </r>
  </si>
  <si>
    <r>
      <rPr>
        <sz val="12"/>
        <rFont val="Calibri"/>
        <family val="2"/>
      </rPr>
      <t>138
281</t>
    </r>
  </si>
  <si>
    <r>
      <rPr>
        <sz val="12"/>
        <rFont val="Calibri"/>
        <family val="2"/>
      </rPr>
      <t>4/29/2016
2/23/2018</t>
    </r>
  </si>
  <si>
    <r>
      <rPr>
        <sz val="12"/>
        <rFont val="Calibri"/>
        <family val="2"/>
      </rPr>
      <t>164.33
89.35</t>
    </r>
  </si>
  <si>
    <r>
      <rPr>
        <sz val="12"/>
        <rFont val="Calibri"/>
        <family val="2"/>
      </rPr>
      <t>164.11
83.05</t>
    </r>
  </si>
  <si>
    <r>
      <rPr>
        <sz val="12"/>
        <rFont val="Calibri"/>
        <family val="2"/>
      </rPr>
      <t>156.72
80.19</t>
    </r>
  </si>
  <si>
    <r>
      <rPr>
        <sz val="12"/>
        <rFont val="Calibri"/>
        <family val="2"/>
      </rPr>
      <t>120.98
140.38</t>
    </r>
  </si>
  <si>
    <r>
      <rPr>
        <sz val="12"/>
        <rFont val="Calibri"/>
        <family val="2"/>
      </rPr>
      <t>$22,647.18
$23,337.05</t>
    </r>
  </si>
  <si>
    <r>
      <rPr>
        <sz val="12"/>
        <rFont val="Calibri"/>
        <family val="2"/>
      </rPr>
      <t>1.54%
1.59%</t>
    </r>
  </si>
  <si>
    <r>
      <rPr>
        <sz val="12"/>
        <rFont val="Calibri"/>
        <family val="2"/>
      </rPr>
      <t>0.90
9</t>
    </r>
  </si>
  <si>
    <r>
      <rPr>
        <sz val="12"/>
        <rFont val="Calibri"/>
        <family val="2"/>
      </rPr>
      <t>4.72%
3.57%</t>
    </r>
  </si>
  <si>
    <r>
      <rPr>
        <sz val="12"/>
        <rFont val="Calibri"/>
        <family val="2"/>
      </rPr>
      <t>35.66%
-40.84%</t>
    </r>
  </si>
  <si>
    <t>S&amp;P REAL ESTATE</t>
  </si>
  <si>
    <t>EQIX.O</t>
  </si>
  <si>
    <t>Equinix Inc</t>
  </si>
  <si>
    <t>ARE</t>
  </si>
  <si>
    <t>Alexandria Real Estate Equities Inc</t>
  </si>
  <si>
    <t>NEE</t>
  </si>
  <si>
    <t xml:space="preserve">American Water Works Company Inc
</t>
  </si>
  <si>
    <t>Nextera Energy Inc</t>
  </si>
  <si>
    <t xml:space="preserve">4/29/2016
</t>
  </si>
  <si>
    <t xml:space="preserve">164.33
</t>
  </si>
  <si>
    <t xml:space="preserve">164.11
</t>
  </si>
  <si>
    <t xml:space="preserve">156.72
</t>
  </si>
  <si>
    <t xml:space="preserve">120.98
</t>
  </si>
  <si>
    <t xml:space="preserve">$22,647.18
</t>
  </si>
  <si>
    <t xml:space="preserve">0.90
</t>
  </si>
  <si>
    <t xml:space="preserve">4.72%
</t>
  </si>
  <si>
    <t xml:space="preserve">35.66%
</t>
  </si>
  <si>
    <t>Dana Inc</t>
  </si>
  <si>
    <t xml:space="preserve">DAN               </t>
  </si>
  <si>
    <t>Pioneer</t>
  </si>
  <si>
    <t>AWK</t>
  </si>
  <si>
    <t>$</t>
  </si>
  <si>
    <t>Name</t>
  </si>
  <si>
    <t>Shares</t>
  </si>
  <si>
    <t>Acquired Date</t>
  </si>
  <si>
    <t>Target</t>
  </si>
  <si>
    <t>Avg Price</t>
  </si>
  <si>
    <t>Total Value</t>
  </si>
  <si>
    <t>Allocation</t>
  </si>
  <si>
    <t>Beta</t>
  </si>
  <si>
    <t>Weekly Return</t>
  </si>
  <si>
    <t>Fiscal Return</t>
  </si>
  <si>
    <t>BMY</t>
  </si>
  <si>
    <t>Briston Meyers Squid</t>
  </si>
  <si>
    <t>Nan</t>
  </si>
  <si>
    <t>Brookfield</t>
  </si>
  <si>
    <t>BAM</t>
  </si>
  <si>
    <t>JAMF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</si>
</sst>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0.0"/>
    <numFmt numFmtId="165" formatCode="m/d/yyyy;@"/>
    <numFmt numFmtId="166" formatCode="\$#,##0.00"/>
  </numFmts>
  <fonts count="15">
    <font>
      <sz val="10"/>
      <color rgb="FF000000"/>
      <name val="Times New Roman"/>
      <charset val="204"/>
    </font>
    <font>
      <b/>
      <sz val="12"/>
      <name val="Calibri"/>
      <family val="2"/>
    </font>
    <font>
      <i/>
      <sz val="12"/>
      <name val="Calibri"/>
      <family val="2"/>
    </font>
    <font>
      <b/>
      <sz val="12"/>
      <color rgb="FFFFFFFF"/>
      <name val="Calibri"/>
      <family val="2"/>
    </font>
    <font>
      <sz val="12"/>
      <color rgb="FF000000"/>
      <name val="Times New Roman"/>
      <family val="1"/>
    </font>
    <font>
      <sz val="12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sz val="12"/>
      <name val="Times New Roman"/>
      <family val="1"/>
    </font>
    <font>
      <sz val="20"/>
      <color rgb="FF000000"/>
      <name val="Times New Roman"/>
      <family val="1"/>
    </font>
    <font>
      <sz val="20"/>
      <name val="Calibri"/>
      <family val="2"/>
    </font>
    <font>
      <sz val="20"/>
      <color rgb="FF000000"/>
      <name val="Calibri"/>
      <family val="2"/>
    </font>
    <font>
      <b/>
      <sz val="20"/>
      <color rgb="FF000000"/>
      <name val="Calibri"/>
      <family val="2"/>
    </font>
    <font>
      <sz val="10"/>
      <color rgb="FF000000"/>
      <name val="Times New Roman"/>
      <family val="1"/>
    </font>
    <font>
      <sz val="5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44546A"/>
      </patternFill>
    </fill>
    <fill>
      <patternFill patternType="solid">
        <fgColor rgb="FFE7E6E6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3">
    <xf numFmtId="0" fontId="0" fillId="0" borderId="0" xfId="0" applyFill="1" applyBorder="1" applyAlignment="1">
      <alignment horizontal="left" vertical="top"/>
    </xf>
    <xf numFmtId="0" fontId="4" fillId="2" borderId="3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top"/>
    </xf>
    <xf numFmtId="10" fontId="6" fillId="0" borderId="0" xfId="0" applyNumberFormat="1" applyFont="1" applyFill="1" applyBorder="1" applyAlignment="1">
      <alignment horizontal="right" vertical="top" shrinkToFit="1"/>
    </xf>
    <xf numFmtId="10" fontId="6" fillId="0" borderId="1" xfId="0" applyNumberFormat="1" applyFont="1" applyFill="1" applyBorder="1" applyAlignment="1">
      <alignment horizontal="right" vertical="top" indent="1" shrinkToFit="1"/>
    </xf>
    <xf numFmtId="10" fontId="6" fillId="0" borderId="1" xfId="0" applyNumberFormat="1" applyFont="1" applyFill="1" applyBorder="1" applyAlignment="1">
      <alignment horizontal="right" vertical="top" shrinkToFit="1"/>
    </xf>
    <xf numFmtId="10" fontId="6" fillId="0" borderId="3" xfId="0" applyNumberFormat="1" applyFont="1" applyFill="1" applyBorder="1" applyAlignment="1">
      <alignment horizontal="right" vertical="top" indent="1" shrinkToFit="1"/>
    </xf>
    <xf numFmtId="10" fontId="6" fillId="0" borderId="3" xfId="0" applyNumberFormat="1" applyFont="1" applyFill="1" applyBorder="1" applyAlignment="1">
      <alignment horizontal="right" vertical="top" shrinkToFit="1"/>
    </xf>
    <xf numFmtId="0" fontId="4" fillId="0" borderId="0" xfId="0" applyFont="1" applyFill="1" applyBorder="1" applyAlignment="1">
      <alignment horizontal="left" wrapText="1"/>
    </xf>
    <xf numFmtId="0" fontId="4" fillId="3" borderId="3" xfId="0" applyFont="1" applyFill="1" applyBorder="1" applyAlignment="1">
      <alignment horizontal="left" wrapText="1"/>
    </xf>
    <xf numFmtId="0" fontId="4" fillId="3" borderId="0" xfId="0" applyFont="1" applyFill="1" applyBorder="1" applyAlignment="1">
      <alignment horizontal="left" wrapText="1"/>
    </xf>
    <xf numFmtId="10" fontId="6" fillId="0" borderId="0" xfId="0" applyNumberFormat="1" applyFont="1" applyFill="1" applyBorder="1" applyAlignment="1">
      <alignment horizontal="right" vertical="top" indent="1" shrinkToFit="1"/>
    </xf>
    <xf numFmtId="0" fontId="5" fillId="3" borderId="0" xfId="0" applyFont="1" applyFill="1" applyBorder="1" applyAlignment="1">
      <alignment horizontal="left" vertical="top" wrapText="1"/>
    </xf>
    <xf numFmtId="10" fontId="6" fillId="0" borderId="0" xfId="0" applyNumberFormat="1" applyFont="1" applyFill="1" applyBorder="1" applyAlignment="1">
      <alignment horizontal="left" vertical="top" indent="1" shrinkToFit="1"/>
    </xf>
    <xf numFmtId="0" fontId="4" fillId="0" borderId="5" xfId="0" applyFont="1" applyFill="1" applyBorder="1" applyAlignment="1">
      <alignment horizontal="left" vertical="top" wrapText="1" indent="2"/>
    </xf>
    <xf numFmtId="0" fontId="4" fillId="0" borderId="5" xfId="0" applyFont="1" applyFill="1" applyBorder="1" applyAlignment="1">
      <alignment horizontal="left" vertical="top" wrapText="1" indent="1"/>
    </xf>
    <xf numFmtId="0" fontId="5" fillId="0" borderId="0" xfId="0" applyFont="1" applyFill="1" applyBorder="1" applyAlignment="1">
      <alignment horizontal="left" vertical="top" wrapText="1" indent="1"/>
    </xf>
    <xf numFmtId="0" fontId="9" fillId="0" borderId="0" xfId="0" applyFont="1" applyFill="1" applyBorder="1" applyAlignment="1">
      <alignment horizontal="left" vertical="top"/>
    </xf>
    <xf numFmtId="10" fontId="11" fillId="0" borderId="3" xfId="0" applyNumberFormat="1" applyFont="1" applyFill="1" applyBorder="1" applyAlignment="1">
      <alignment horizontal="right" vertical="top" shrinkToFit="1"/>
    </xf>
    <xf numFmtId="10" fontId="11" fillId="0" borderId="0" xfId="0" applyNumberFormat="1" applyFont="1" applyFill="1" applyBorder="1" applyAlignment="1">
      <alignment horizontal="right" vertical="top" shrinkToFit="1"/>
    </xf>
    <xf numFmtId="10" fontId="11" fillId="0" borderId="0" xfId="0" applyNumberFormat="1" applyFont="1" applyFill="1" applyBorder="1" applyAlignment="1">
      <alignment horizontal="left" vertical="top" indent="1" shrinkToFit="1"/>
    </xf>
    <xf numFmtId="0" fontId="10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 shrinkToFit="1"/>
    </xf>
    <xf numFmtId="165" fontId="11" fillId="0" borderId="0" xfId="0" applyNumberFormat="1" applyFont="1" applyFill="1" applyBorder="1" applyAlignment="1">
      <alignment horizontal="center" vertical="center" shrinkToFit="1"/>
    </xf>
    <xf numFmtId="2" fontId="11" fillId="3" borderId="0" xfId="0" applyNumberFormat="1" applyFont="1" applyFill="1" applyBorder="1" applyAlignment="1">
      <alignment horizontal="center" vertical="center" shrinkToFit="1"/>
    </xf>
    <xf numFmtId="2" fontId="11" fillId="0" borderId="0" xfId="0" applyNumberFormat="1" applyFont="1" applyFill="1" applyBorder="1" applyAlignment="1">
      <alignment horizontal="center" vertical="center" shrinkToFit="1"/>
    </xf>
    <xf numFmtId="166" fontId="11" fillId="0" borderId="0" xfId="0" applyNumberFormat="1" applyFont="1" applyFill="1" applyBorder="1" applyAlignment="1">
      <alignment horizontal="center" vertical="center" shrinkToFit="1"/>
    </xf>
    <xf numFmtId="10" fontId="11" fillId="0" borderId="0" xfId="0" applyNumberFormat="1" applyFont="1" applyFill="1" applyBorder="1" applyAlignment="1">
      <alignment horizontal="center" vertical="center" shrinkToFit="1"/>
    </xf>
    <xf numFmtId="4" fontId="11" fillId="3" borderId="0" xfId="0" applyNumberFormat="1" applyFont="1" applyFill="1" applyBorder="1" applyAlignment="1">
      <alignment horizontal="center" vertical="center" shrinkToFit="1"/>
    </xf>
    <xf numFmtId="4" fontId="11" fillId="0" borderId="0" xfId="0" applyNumberFormat="1" applyFont="1" applyFill="1" applyBorder="1" applyAlignment="1">
      <alignment horizontal="center" vertical="center" shrinkToFit="1"/>
    </xf>
    <xf numFmtId="14" fontId="10" fillId="0" borderId="0" xfId="0" applyNumberFormat="1" applyFont="1" applyFill="1" applyBorder="1" applyAlignment="1">
      <alignment horizontal="center" vertical="center" wrapText="1"/>
    </xf>
    <xf numFmtId="8" fontId="10" fillId="0" borderId="0" xfId="0" applyNumberFormat="1" applyFont="1" applyFill="1" applyBorder="1" applyAlignment="1">
      <alignment horizontal="center" vertical="center" wrapText="1"/>
    </xf>
    <xf numFmtId="10" fontId="10" fillId="0" borderId="0" xfId="0" applyNumberFormat="1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1" fontId="11" fillId="0" borderId="3" xfId="0" applyNumberFormat="1" applyFont="1" applyFill="1" applyBorder="1" applyAlignment="1">
      <alignment horizontal="center" vertical="center" shrinkToFit="1"/>
    </xf>
    <xf numFmtId="165" fontId="11" fillId="0" borderId="3" xfId="0" applyNumberFormat="1" applyFont="1" applyFill="1" applyBorder="1" applyAlignment="1">
      <alignment horizontal="center" vertical="center" shrinkToFit="1"/>
    </xf>
    <xf numFmtId="2" fontId="11" fillId="3" borderId="3" xfId="0" applyNumberFormat="1" applyFont="1" applyFill="1" applyBorder="1" applyAlignment="1">
      <alignment horizontal="center" vertical="center" shrinkToFit="1"/>
    </xf>
    <xf numFmtId="2" fontId="11" fillId="0" borderId="3" xfId="0" applyNumberFormat="1" applyFont="1" applyFill="1" applyBorder="1" applyAlignment="1">
      <alignment horizontal="center" vertical="center" shrinkToFit="1"/>
    </xf>
    <xf numFmtId="166" fontId="11" fillId="0" borderId="3" xfId="0" applyNumberFormat="1" applyFont="1" applyFill="1" applyBorder="1" applyAlignment="1">
      <alignment horizontal="center" vertical="center" shrinkToFit="1"/>
    </xf>
    <xf numFmtId="10" fontId="11" fillId="0" borderId="3" xfId="0" applyNumberFormat="1" applyFont="1" applyFill="1" applyBorder="1" applyAlignment="1">
      <alignment horizontal="center" vertical="center" shrinkToFit="1"/>
    </xf>
    <xf numFmtId="0" fontId="10" fillId="0" borderId="1" xfId="0" applyFont="1" applyFill="1" applyBorder="1" applyAlignment="1">
      <alignment horizontal="center" vertical="center" wrapText="1"/>
    </xf>
    <xf numFmtId="1" fontId="11" fillId="0" borderId="1" xfId="0" applyNumberFormat="1" applyFont="1" applyFill="1" applyBorder="1" applyAlignment="1">
      <alignment horizontal="center" vertical="center" shrinkToFit="1"/>
    </xf>
    <xf numFmtId="165" fontId="11" fillId="0" borderId="1" xfId="0" applyNumberFormat="1" applyFont="1" applyFill="1" applyBorder="1" applyAlignment="1">
      <alignment horizontal="center" vertical="center" shrinkToFit="1"/>
    </xf>
    <xf numFmtId="2" fontId="11" fillId="0" borderId="1" xfId="0" applyNumberFormat="1" applyFont="1" applyFill="1" applyBorder="1" applyAlignment="1">
      <alignment horizontal="center" vertical="center" shrinkToFit="1"/>
    </xf>
    <xf numFmtId="166" fontId="11" fillId="0" borderId="1" xfId="0" applyNumberFormat="1" applyFont="1" applyFill="1" applyBorder="1" applyAlignment="1">
      <alignment horizontal="center" vertical="center" shrinkToFit="1"/>
    </xf>
    <xf numFmtId="10" fontId="11" fillId="0" borderId="1" xfId="0" applyNumberFormat="1" applyFont="1" applyFill="1" applyBorder="1" applyAlignment="1">
      <alignment horizontal="center" vertical="center" shrinkToFit="1"/>
    </xf>
    <xf numFmtId="2" fontId="12" fillId="0" borderId="3" xfId="0" applyNumberFormat="1" applyFont="1" applyFill="1" applyBorder="1" applyAlignment="1">
      <alignment horizontal="center" vertical="center" shrinkToFit="1"/>
    </xf>
    <xf numFmtId="14" fontId="9" fillId="0" borderId="0" xfId="0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center"/>
    </xf>
    <xf numFmtId="2" fontId="12" fillId="0" borderId="0" xfId="0" applyNumberFormat="1" applyFont="1" applyFill="1" applyBorder="1" applyAlignment="1">
      <alignment horizontal="center" vertical="center" shrinkToFit="1"/>
    </xf>
    <xf numFmtId="2" fontId="12" fillId="0" borderId="1" xfId="0" applyNumberFormat="1" applyFont="1" applyFill="1" applyBorder="1" applyAlignment="1">
      <alignment horizontal="center" vertical="center" shrinkToFit="1"/>
    </xf>
    <xf numFmtId="4" fontId="11" fillId="3" borderId="3" xfId="0" applyNumberFormat="1" applyFont="1" applyFill="1" applyBorder="1" applyAlignment="1">
      <alignment horizontal="center" vertical="center" shrinkToFit="1"/>
    </xf>
    <xf numFmtId="4" fontId="11" fillId="0" borderId="3" xfId="0" applyNumberFormat="1" applyFont="1" applyFill="1" applyBorder="1" applyAlignment="1">
      <alignment horizontal="center" vertical="center" shrinkToFit="1"/>
    </xf>
    <xf numFmtId="0" fontId="10" fillId="0" borderId="5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14" fontId="9" fillId="0" borderId="0" xfId="0" applyNumberFormat="1" applyFont="1" applyFill="1" applyBorder="1" applyAlignment="1">
      <alignment horizontal="center" vertical="center"/>
    </xf>
    <xf numFmtId="8" fontId="9" fillId="0" borderId="0" xfId="0" applyNumberFormat="1" applyFont="1" applyFill="1" applyBorder="1" applyAlignment="1">
      <alignment horizontal="center" vertical="center"/>
    </xf>
    <xf numFmtId="10" fontId="9" fillId="0" borderId="0" xfId="0" applyNumberFormat="1" applyFont="1" applyFill="1" applyBorder="1" applyAlignment="1">
      <alignment horizontal="center" vertical="center"/>
    </xf>
    <xf numFmtId="8" fontId="11" fillId="0" borderId="0" xfId="0" applyNumberFormat="1" applyFont="1" applyFill="1" applyBorder="1" applyAlignment="1">
      <alignment horizontal="center" vertical="center"/>
    </xf>
    <xf numFmtId="10" fontId="11" fillId="0" borderId="0" xfId="0" applyNumberFormat="1" applyFont="1" applyFill="1" applyBorder="1" applyAlignment="1">
      <alignment horizontal="center" vertical="center"/>
    </xf>
    <xf numFmtId="10" fontId="10" fillId="0" borderId="5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left" vertical="center" wrapText="1" indent="1"/>
    </xf>
    <xf numFmtId="0" fontId="10" fillId="0" borderId="3" xfId="0" applyFont="1" applyFill="1" applyBorder="1" applyAlignment="1">
      <alignment horizontal="left" vertical="top" wrapText="1"/>
    </xf>
    <xf numFmtId="1" fontId="11" fillId="0" borderId="3" xfId="0" applyNumberFormat="1" applyFont="1" applyFill="1" applyBorder="1" applyAlignment="1">
      <alignment horizontal="right" vertical="top" indent="1" shrinkToFit="1"/>
    </xf>
    <xf numFmtId="165" fontId="11" fillId="0" borderId="3" xfId="0" applyNumberFormat="1" applyFont="1" applyFill="1" applyBorder="1" applyAlignment="1">
      <alignment horizontal="right" vertical="top" shrinkToFit="1"/>
    </xf>
    <xf numFmtId="2" fontId="11" fillId="3" borderId="3" xfId="0" applyNumberFormat="1" applyFont="1" applyFill="1" applyBorder="1" applyAlignment="1">
      <alignment horizontal="center" vertical="top" shrinkToFit="1"/>
    </xf>
    <xf numFmtId="2" fontId="11" fillId="0" borderId="3" xfId="0" applyNumberFormat="1" applyFont="1" applyFill="1" applyBorder="1" applyAlignment="1">
      <alignment horizontal="right" vertical="top" indent="2" shrinkToFit="1"/>
    </xf>
    <xf numFmtId="2" fontId="11" fillId="0" borderId="3" xfId="0" applyNumberFormat="1" applyFont="1" applyFill="1" applyBorder="1" applyAlignment="1">
      <alignment horizontal="center" vertical="top" shrinkToFit="1"/>
    </xf>
    <xf numFmtId="2" fontId="11" fillId="0" borderId="3" xfId="0" applyNumberFormat="1" applyFont="1" applyFill="1" applyBorder="1" applyAlignment="1">
      <alignment horizontal="right" vertical="top" indent="1" shrinkToFit="1"/>
    </xf>
    <xf numFmtId="166" fontId="11" fillId="0" borderId="3" xfId="0" applyNumberFormat="1" applyFont="1" applyFill="1" applyBorder="1" applyAlignment="1">
      <alignment horizontal="center" vertical="top" shrinkToFit="1"/>
    </xf>
    <xf numFmtId="10" fontId="11" fillId="0" borderId="3" xfId="0" applyNumberFormat="1" applyFont="1" applyFill="1" applyBorder="1" applyAlignment="1">
      <alignment horizontal="right" vertical="top" indent="1" shrinkToFit="1"/>
    </xf>
    <xf numFmtId="2" fontId="11" fillId="0" borderId="3" xfId="0" applyNumberFormat="1" applyFont="1" applyFill="1" applyBorder="1" applyAlignment="1">
      <alignment horizontal="left" vertical="top" indent="1" shrinkToFit="1"/>
    </xf>
    <xf numFmtId="0" fontId="10" fillId="0" borderId="0" xfId="0" applyFont="1" applyFill="1" applyBorder="1" applyAlignment="1">
      <alignment horizontal="left" vertical="top" wrapText="1"/>
    </xf>
    <xf numFmtId="1" fontId="11" fillId="0" borderId="0" xfId="0" applyNumberFormat="1" applyFont="1" applyFill="1" applyBorder="1" applyAlignment="1">
      <alignment horizontal="right" vertical="top" indent="1" shrinkToFit="1"/>
    </xf>
    <xf numFmtId="165" fontId="11" fillId="0" borderId="0" xfId="0" applyNumberFormat="1" applyFont="1" applyFill="1" applyBorder="1" applyAlignment="1">
      <alignment horizontal="right" vertical="top" shrinkToFit="1"/>
    </xf>
    <xf numFmtId="2" fontId="11" fillId="3" borderId="0" xfId="0" applyNumberFormat="1" applyFont="1" applyFill="1" applyBorder="1" applyAlignment="1">
      <alignment horizontal="center" vertical="top" shrinkToFit="1"/>
    </xf>
    <xf numFmtId="2" fontId="11" fillId="0" borderId="0" xfId="0" applyNumberFormat="1" applyFont="1" applyFill="1" applyBorder="1" applyAlignment="1">
      <alignment horizontal="right" vertical="top" indent="2" shrinkToFit="1"/>
    </xf>
    <xf numFmtId="2" fontId="11" fillId="0" borderId="0" xfId="0" applyNumberFormat="1" applyFont="1" applyFill="1" applyBorder="1" applyAlignment="1">
      <alignment horizontal="center" vertical="top" shrinkToFit="1"/>
    </xf>
    <xf numFmtId="2" fontId="11" fillId="0" borderId="0" xfId="0" applyNumberFormat="1" applyFont="1" applyFill="1" applyBorder="1" applyAlignment="1">
      <alignment horizontal="right" vertical="top" indent="1" shrinkToFit="1"/>
    </xf>
    <xf numFmtId="166" fontId="11" fillId="0" borderId="0" xfId="0" applyNumberFormat="1" applyFont="1" applyFill="1" applyBorder="1" applyAlignment="1">
      <alignment horizontal="center" vertical="top" shrinkToFit="1"/>
    </xf>
    <xf numFmtId="10" fontId="11" fillId="0" borderId="0" xfId="0" applyNumberFormat="1" applyFont="1" applyFill="1" applyBorder="1" applyAlignment="1">
      <alignment horizontal="right" vertical="top" indent="1" shrinkToFit="1"/>
    </xf>
    <xf numFmtId="2" fontId="11" fillId="0" borderId="0" xfId="0" applyNumberFormat="1" applyFont="1" applyFill="1" applyBorder="1" applyAlignment="1">
      <alignment horizontal="left" vertical="top" indent="1" shrinkToFit="1"/>
    </xf>
    <xf numFmtId="0" fontId="9" fillId="3" borderId="0" xfId="0" applyFont="1" applyFill="1" applyBorder="1" applyAlignment="1">
      <alignment horizontal="left" wrapText="1"/>
    </xf>
    <xf numFmtId="0" fontId="14" fillId="0" borderId="0" xfId="0" applyFont="1" applyFill="1" applyBorder="1" applyAlignment="1">
      <alignment horizontal="left" vertical="top"/>
    </xf>
    <xf numFmtId="10" fontId="9" fillId="0" borderId="0" xfId="0" applyNumberFormat="1" applyFont="1" applyFill="1" applyBorder="1" applyAlignment="1">
      <alignment horizontal="right" vertical="top"/>
    </xf>
    <xf numFmtId="0" fontId="13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top" wrapText="1"/>
    </xf>
    <xf numFmtId="0" fontId="2" fillId="0" borderId="0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left" wrapText="1"/>
    </xf>
    <xf numFmtId="0" fontId="1" fillId="2" borderId="3" xfId="0" applyFont="1" applyFill="1" applyBorder="1" applyAlignment="1">
      <alignment horizontal="left" wrapText="1"/>
    </xf>
    <xf numFmtId="0" fontId="1" fillId="2" borderId="3" xfId="0" applyFont="1" applyFill="1" applyBorder="1" applyAlignment="1">
      <alignment horizontal="left" wrapText="1" indent="1"/>
    </xf>
    <xf numFmtId="0" fontId="1" fillId="2" borderId="3" xfId="0" applyFont="1" applyFill="1" applyBorder="1" applyAlignment="1">
      <alignment horizontal="left" wrapText="1" indent="3"/>
    </xf>
    <xf numFmtId="165" fontId="3" fillId="2" borderId="3" xfId="0" applyNumberFormat="1" applyFont="1" applyFill="1" applyBorder="1" applyAlignment="1">
      <alignment horizontal="left" indent="1" shrinkToFit="1"/>
    </xf>
    <xf numFmtId="0" fontId="4" fillId="2" borderId="3" xfId="0" applyFont="1" applyFill="1" applyBorder="1" applyAlignment="1">
      <alignment horizontal="right" vertical="top" wrapText="1" indent="2"/>
    </xf>
    <xf numFmtId="0" fontId="4" fillId="2" borderId="3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left" vertical="top" wrapText="1" indent="1"/>
    </xf>
    <xf numFmtId="1" fontId="6" fillId="0" borderId="0" xfId="0" applyNumberFormat="1" applyFont="1" applyFill="1" applyBorder="1" applyAlignment="1">
      <alignment horizontal="right" vertical="top" shrinkToFit="1"/>
    </xf>
    <xf numFmtId="165" fontId="6" fillId="0" borderId="0" xfId="0" applyNumberFormat="1" applyFont="1" applyFill="1" applyBorder="1" applyAlignment="1">
      <alignment horizontal="right" vertical="top" shrinkToFit="1"/>
    </xf>
    <xf numFmtId="2" fontId="6" fillId="3" borderId="0" xfId="0" applyNumberFormat="1" applyFont="1" applyFill="1" applyBorder="1" applyAlignment="1">
      <alignment horizontal="right" vertical="top" shrinkToFit="1"/>
    </xf>
    <xf numFmtId="2" fontId="6" fillId="0" borderId="0" xfId="0" applyNumberFormat="1" applyFont="1" applyFill="1" applyBorder="1" applyAlignment="1">
      <alignment horizontal="right" vertical="top" indent="1" shrinkToFit="1"/>
    </xf>
    <xf numFmtId="0" fontId="4" fillId="2" borderId="3" xfId="0" applyFont="1" applyFill="1" applyBorder="1" applyAlignment="1">
      <alignment horizontal="center" vertical="top" wrapText="1"/>
    </xf>
    <xf numFmtId="10" fontId="6" fillId="0" borderId="0" xfId="0" applyNumberFormat="1" applyFont="1" applyFill="1" applyBorder="1" applyAlignment="1">
      <alignment horizontal="left" vertical="top" indent="2" shrinkToFit="1"/>
    </xf>
    <xf numFmtId="0" fontId="4" fillId="0" borderId="0" xfId="0" applyFont="1" applyFill="1" applyBorder="1" applyAlignment="1">
      <alignment horizontal="left" wrapText="1"/>
    </xf>
    <xf numFmtId="4" fontId="6" fillId="3" borderId="0" xfId="0" applyNumberFormat="1" applyFont="1" applyFill="1" applyBorder="1" applyAlignment="1">
      <alignment horizontal="right" vertical="top" shrinkToFit="1"/>
    </xf>
    <xf numFmtId="4" fontId="6" fillId="0" borderId="0" xfId="0" applyNumberFormat="1" applyFont="1" applyFill="1" applyBorder="1" applyAlignment="1">
      <alignment horizontal="right" vertical="top" indent="1" shrinkToFit="1"/>
    </xf>
    <xf numFmtId="166" fontId="6" fillId="0" borderId="0" xfId="0" applyNumberFormat="1" applyFont="1" applyFill="1" applyBorder="1" applyAlignment="1">
      <alignment horizontal="right" vertical="top" shrinkToFit="1"/>
    </xf>
    <xf numFmtId="10" fontId="6" fillId="0" borderId="0" xfId="0" applyNumberFormat="1" applyFont="1" applyFill="1" applyBorder="1" applyAlignment="1">
      <alignment horizontal="right" vertical="top" shrinkToFit="1"/>
    </xf>
    <xf numFmtId="2" fontId="6" fillId="0" borderId="0" xfId="0" applyNumberFormat="1" applyFont="1" applyFill="1" applyBorder="1" applyAlignment="1">
      <alignment horizontal="left" vertical="top" indent="2" shrinkToFit="1"/>
    </xf>
    <xf numFmtId="10" fontId="6" fillId="0" borderId="0" xfId="0" applyNumberFormat="1" applyFont="1" applyFill="1" applyBorder="1" applyAlignment="1">
      <alignment horizontal="left" vertical="top" indent="1" shrinkToFit="1"/>
    </xf>
    <xf numFmtId="0" fontId="5" fillId="0" borderId="0" xfId="0" applyFont="1" applyFill="1" applyBorder="1" applyAlignment="1">
      <alignment horizontal="left" vertical="center" wrapText="1" indent="1"/>
    </xf>
    <xf numFmtId="0" fontId="5" fillId="0" borderId="3" xfId="0" applyFont="1" applyFill="1" applyBorder="1" applyAlignment="1">
      <alignment horizontal="left" vertical="top" wrapText="1"/>
    </xf>
    <xf numFmtId="0" fontId="5" fillId="0" borderId="3" xfId="0" applyFont="1" applyFill="1" applyBorder="1" applyAlignment="1">
      <alignment horizontal="left" vertical="top" wrapText="1" indent="1"/>
    </xf>
    <xf numFmtId="1" fontId="6" fillId="0" borderId="3" xfId="0" applyNumberFormat="1" applyFont="1" applyFill="1" applyBorder="1" applyAlignment="1">
      <alignment horizontal="right" vertical="top" indent="1" shrinkToFit="1"/>
    </xf>
    <xf numFmtId="165" fontId="6" fillId="0" borderId="3" xfId="0" applyNumberFormat="1" applyFont="1" applyFill="1" applyBorder="1" applyAlignment="1">
      <alignment horizontal="right" vertical="top" shrinkToFit="1"/>
    </xf>
    <xf numFmtId="2" fontId="6" fillId="3" borderId="3" xfId="0" applyNumberFormat="1" applyFont="1" applyFill="1" applyBorder="1" applyAlignment="1">
      <alignment horizontal="right" vertical="top" shrinkToFit="1"/>
    </xf>
    <xf numFmtId="10" fontId="6" fillId="0" borderId="3" xfId="0" applyNumberFormat="1" applyFont="1" applyFill="1" applyBorder="1" applyAlignment="1">
      <alignment horizontal="right" vertical="top" indent="1" shrinkToFit="1"/>
    </xf>
    <xf numFmtId="10" fontId="6" fillId="0" borderId="3" xfId="0" applyNumberFormat="1" applyFont="1" applyFill="1" applyBorder="1" applyAlignment="1">
      <alignment horizontal="right" vertical="top" shrinkToFit="1"/>
    </xf>
    <xf numFmtId="1" fontId="6" fillId="0" borderId="0" xfId="0" applyNumberFormat="1" applyFont="1" applyFill="1" applyBorder="1" applyAlignment="1">
      <alignment horizontal="right" vertical="top" indent="1" shrinkToFit="1"/>
    </xf>
    <xf numFmtId="2" fontId="6" fillId="0" borderId="0" xfId="0" applyNumberFormat="1" applyFont="1" applyFill="1" applyBorder="1" applyAlignment="1">
      <alignment horizontal="right" vertical="top" indent="2" shrinkToFit="1"/>
    </xf>
    <xf numFmtId="2" fontId="6" fillId="0" borderId="0" xfId="0" applyNumberFormat="1" applyFont="1" applyFill="1" applyBorder="1" applyAlignment="1">
      <alignment horizontal="center" vertical="top" shrinkToFit="1"/>
    </xf>
    <xf numFmtId="2" fontId="6" fillId="0" borderId="3" xfId="0" applyNumberFormat="1" applyFont="1" applyFill="1" applyBorder="1" applyAlignment="1">
      <alignment horizontal="right" vertical="top" indent="2" shrinkToFit="1"/>
    </xf>
    <xf numFmtId="2" fontId="6" fillId="0" borderId="3" xfId="0" applyNumberFormat="1" applyFont="1" applyFill="1" applyBorder="1" applyAlignment="1">
      <alignment horizontal="center" vertical="top" shrinkToFit="1"/>
    </xf>
    <xf numFmtId="2" fontId="6" fillId="0" borderId="3" xfId="0" applyNumberFormat="1" applyFont="1" applyFill="1" applyBorder="1" applyAlignment="1">
      <alignment horizontal="right" vertical="top" indent="1" shrinkToFit="1"/>
    </xf>
    <xf numFmtId="166" fontId="6" fillId="0" borderId="3" xfId="0" applyNumberFormat="1" applyFont="1" applyFill="1" applyBorder="1" applyAlignment="1">
      <alignment horizontal="center" vertical="top" shrinkToFit="1"/>
    </xf>
    <xf numFmtId="2" fontId="6" fillId="0" borderId="3" xfId="0" applyNumberFormat="1" applyFont="1" applyFill="1" applyBorder="1" applyAlignment="1">
      <alignment horizontal="left" vertical="top" indent="1" shrinkToFit="1"/>
    </xf>
    <xf numFmtId="166" fontId="6" fillId="0" borderId="0" xfId="0" applyNumberFormat="1" applyFont="1" applyFill="1" applyBorder="1" applyAlignment="1">
      <alignment horizontal="center" vertical="top" shrinkToFit="1"/>
    </xf>
    <xf numFmtId="10" fontId="6" fillId="0" borderId="0" xfId="0" applyNumberFormat="1" applyFont="1" applyFill="1" applyBorder="1" applyAlignment="1">
      <alignment horizontal="right" vertical="top" indent="1" shrinkToFit="1"/>
    </xf>
    <xf numFmtId="2" fontId="6" fillId="0" borderId="0" xfId="0" applyNumberFormat="1" applyFont="1" applyFill="1" applyBorder="1" applyAlignment="1">
      <alignment horizontal="left" vertical="top" indent="1" shrinkToFit="1"/>
    </xf>
    <xf numFmtId="0" fontId="5" fillId="0" borderId="1" xfId="0" applyFont="1" applyFill="1" applyBorder="1" applyAlignment="1">
      <alignment horizontal="left" vertical="top" wrapText="1"/>
    </xf>
    <xf numFmtId="1" fontId="6" fillId="0" borderId="1" xfId="0" applyNumberFormat="1" applyFont="1" applyFill="1" applyBorder="1" applyAlignment="1">
      <alignment horizontal="right" vertical="top" indent="1" shrinkToFit="1"/>
    </xf>
    <xf numFmtId="165" fontId="6" fillId="0" borderId="1" xfId="0" applyNumberFormat="1" applyFont="1" applyFill="1" applyBorder="1" applyAlignment="1">
      <alignment horizontal="right" vertical="top" shrinkToFit="1"/>
    </xf>
    <xf numFmtId="2" fontId="6" fillId="0" borderId="1" xfId="0" applyNumberFormat="1" applyFont="1" applyFill="1" applyBorder="1" applyAlignment="1">
      <alignment horizontal="left" vertical="top" indent="2" shrinkToFit="1"/>
    </xf>
    <xf numFmtId="2" fontId="7" fillId="0" borderId="1" xfId="0" applyNumberFormat="1" applyFont="1" applyFill="1" applyBorder="1" applyAlignment="1">
      <alignment horizontal="right" vertical="top" indent="2" shrinkToFit="1"/>
    </xf>
    <xf numFmtId="2" fontId="6" fillId="0" borderId="1" xfId="0" applyNumberFormat="1" applyFont="1" applyFill="1" applyBorder="1" applyAlignment="1">
      <alignment horizontal="center" vertical="top" shrinkToFit="1"/>
    </xf>
    <xf numFmtId="2" fontId="6" fillId="0" borderId="1" xfId="0" applyNumberFormat="1" applyFont="1" applyFill="1" applyBorder="1" applyAlignment="1">
      <alignment horizontal="right" vertical="top" indent="1" shrinkToFit="1"/>
    </xf>
    <xf numFmtId="166" fontId="6" fillId="0" borderId="1" xfId="0" applyNumberFormat="1" applyFont="1" applyFill="1" applyBorder="1" applyAlignment="1">
      <alignment horizontal="center" vertical="top" shrinkToFit="1"/>
    </xf>
    <xf numFmtId="10" fontId="6" fillId="0" borderId="1" xfId="0" applyNumberFormat="1" applyFont="1" applyFill="1" applyBorder="1" applyAlignment="1">
      <alignment horizontal="right" vertical="top" indent="1" shrinkToFit="1"/>
    </xf>
    <xf numFmtId="2" fontId="6" fillId="0" borderId="1" xfId="0" applyNumberFormat="1" applyFont="1" applyFill="1" applyBorder="1" applyAlignment="1">
      <alignment horizontal="left" vertical="top" indent="1" shrinkToFit="1"/>
    </xf>
    <xf numFmtId="10" fontId="6" fillId="0" borderId="0" xfId="0" applyNumberFormat="1" applyFont="1" applyFill="1" applyBorder="1" applyAlignment="1">
      <alignment horizontal="center" vertical="top" shrinkToFit="1"/>
    </xf>
    <xf numFmtId="2" fontId="6" fillId="0" borderId="1" xfId="0" applyNumberFormat="1" applyFont="1" applyFill="1" applyBorder="1" applyAlignment="1">
      <alignment horizontal="right" vertical="top" indent="2" shrinkToFit="1"/>
    </xf>
    <xf numFmtId="2" fontId="6" fillId="3" borderId="3" xfId="0" applyNumberFormat="1" applyFont="1" applyFill="1" applyBorder="1" applyAlignment="1">
      <alignment horizontal="left" vertical="top" indent="2" shrinkToFit="1"/>
    </xf>
    <xf numFmtId="2" fontId="6" fillId="3" borderId="3" xfId="0" applyNumberFormat="1" applyFont="1" applyFill="1" applyBorder="1" applyAlignment="1">
      <alignment horizontal="center" vertical="top" shrinkToFit="1"/>
    </xf>
    <xf numFmtId="2" fontId="6" fillId="3" borderId="0" xfId="0" applyNumberFormat="1" applyFont="1" applyFill="1" applyBorder="1" applyAlignment="1">
      <alignment horizontal="center" vertical="top" shrinkToFit="1"/>
    </xf>
    <xf numFmtId="0" fontId="4" fillId="3" borderId="0" xfId="0" applyFont="1" applyFill="1" applyBorder="1" applyAlignment="1">
      <alignment horizontal="left" wrapText="1"/>
    </xf>
    <xf numFmtId="2" fontId="6" fillId="0" borderId="1" xfId="0" applyNumberFormat="1" applyFont="1" applyFill="1" applyBorder="1" applyAlignment="1">
      <alignment horizontal="right" vertical="top" shrinkToFit="1"/>
    </xf>
    <xf numFmtId="166" fontId="6" fillId="0" borderId="1" xfId="0" applyNumberFormat="1" applyFont="1" applyFill="1" applyBorder="1" applyAlignment="1">
      <alignment horizontal="right" vertical="top" shrinkToFit="1"/>
    </xf>
    <xf numFmtId="10" fontId="6" fillId="0" borderId="1" xfId="0" applyNumberFormat="1" applyFont="1" applyFill="1" applyBorder="1" applyAlignment="1">
      <alignment horizontal="right" vertical="top" shrinkToFit="1"/>
    </xf>
    <xf numFmtId="0" fontId="5" fillId="0" borderId="0" xfId="0" applyFont="1" applyFill="1" applyBorder="1" applyAlignment="1">
      <alignment horizontal="right" vertical="top" wrapText="1" indent="2"/>
    </xf>
    <xf numFmtId="0" fontId="4" fillId="0" borderId="0" xfId="0" applyFont="1" applyFill="1" applyBorder="1" applyAlignment="1">
      <alignment horizontal="left" vertical="top" wrapText="1" indent="2"/>
    </xf>
    <xf numFmtId="2" fontId="6" fillId="0" borderId="0" xfId="0" applyNumberFormat="1" applyFont="1" applyFill="1" applyBorder="1" applyAlignment="1">
      <alignment horizontal="right" vertical="top" shrinkToFit="1"/>
    </xf>
    <xf numFmtId="2" fontId="7" fillId="0" borderId="3" xfId="0" applyNumberFormat="1" applyFont="1" applyFill="1" applyBorder="1" applyAlignment="1">
      <alignment horizontal="left" vertical="top" indent="1" shrinkToFit="1"/>
    </xf>
    <xf numFmtId="2" fontId="6" fillId="0" borderId="3" xfId="0" applyNumberFormat="1" applyFont="1" applyFill="1" applyBorder="1" applyAlignment="1">
      <alignment horizontal="right" vertical="top" shrinkToFit="1"/>
    </xf>
    <xf numFmtId="166" fontId="6" fillId="0" borderId="3" xfId="0" applyNumberFormat="1" applyFont="1" applyFill="1" applyBorder="1" applyAlignment="1">
      <alignment horizontal="right" vertical="top" shrinkToFit="1"/>
    </xf>
    <xf numFmtId="0" fontId="5" fillId="0" borderId="0" xfId="0" applyFont="1" applyFill="1" applyBorder="1" applyAlignment="1">
      <alignment horizontal="right" vertical="top" wrapText="1" indent="1"/>
    </xf>
    <xf numFmtId="0" fontId="5" fillId="0" borderId="0" xfId="0" applyFont="1" applyFill="1" applyBorder="1" applyAlignment="1">
      <alignment horizontal="left" vertical="top" wrapText="1" indent="2"/>
    </xf>
    <xf numFmtId="2" fontId="7" fillId="0" borderId="0" xfId="0" applyNumberFormat="1" applyFont="1" applyFill="1" applyBorder="1" applyAlignment="1">
      <alignment horizontal="left" vertical="top" indent="1" shrinkToFit="1"/>
    </xf>
    <xf numFmtId="0" fontId="4" fillId="0" borderId="0" xfId="0" applyFont="1" applyFill="1" applyBorder="1" applyAlignment="1">
      <alignment horizontal="left" vertical="top" wrapText="1"/>
    </xf>
    <xf numFmtId="1" fontId="6" fillId="0" borderId="0" xfId="0" applyNumberFormat="1" applyFont="1" applyFill="1" applyBorder="1" applyAlignment="1">
      <alignment horizontal="center" vertical="top" shrinkToFit="1"/>
    </xf>
    <xf numFmtId="2" fontId="7" fillId="0" borderId="0" xfId="0" applyNumberFormat="1" applyFont="1" applyFill="1" applyBorder="1" applyAlignment="1">
      <alignment horizontal="center" vertical="top" shrinkToFit="1"/>
    </xf>
    <xf numFmtId="166" fontId="6" fillId="0" borderId="0" xfId="0" applyNumberFormat="1" applyFont="1" applyFill="1" applyBorder="1" applyAlignment="1">
      <alignment horizontal="right" vertical="top" indent="1" shrinkToFit="1"/>
    </xf>
    <xf numFmtId="1" fontId="6" fillId="0" borderId="1" xfId="0" applyNumberFormat="1" applyFont="1" applyFill="1" applyBorder="1" applyAlignment="1">
      <alignment horizontal="center" vertical="top" shrinkToFit="1"/>
    </xf>
    <xf numFmtId="2" fontId="7" fillId="0" borderId="1" xfId="0" applyNumberFormat="1" applyFont="1" applyFill="1" applyBorder="1" applyAlignment="1">
      <alignment horizontal="center" vertical="top" shrinkToFit="1"/>
    </xf>
    <xf numFmtId="166" fontId="6" fillId="0" borderId="1" xfId="0" applyNumberFormat="1" applyFont="1" applyFill="1" applyBorder="1" applyAlignment="1">
      <alignment horizontal="right" vertical="top" indent="1" shrinkToFit="1"/>
    </xf>
    <xf numFmtId="1" fontId="6" fillId="0" borderId="3" xfId="0" applyNumberFormat="1" applyFont="1" applyFill="1" applyBorder="1" applyAlignment="1">
      <alignment horizontal="center" vertical="top" shrinkToFit="1"/>
    </xf>
    <xf numFmtId="166" fontId="6" fillId="0" borderId="3" xfId="0" applyNumberFormat="1" applyFont="1" applyFill="1" applyBorder="1" applyAlignment="1">
      <alignment horizontal="right" vertical="top" indent="1" shrinkToFit="1"/>
    </xf>
    <xf numFmtId="2" fontId="6" fillId="0" borderId="3" xfId="0" applyNumberFormat="1" applyFont="1" applyFill="1" applyBorder="1" applyAlignment="1">
      <alignment horizontal="left" vertical="top" indent="2" shrinkToFit="1"/>
    </xf>
    <xf numFmtId="2" fontId="6" fillId="0" borderId="3" xfId="0" applyNumberFormat="1" applyFont="1" applyFill="1" applyBorder="1" applyAlignment="1">
      <alignment horizontal="left" vertical="top" shrinkToFit="1"/>
    </xf>
    <xf numFmtId="4" fontId="6" fillId="0" borderId="3" xfId="0" applyNumberFormat="1" applyFont="1" applyFill="1" applyBorder="1" applyAlignment="1">
      <alignment horizontal="center" vertical="top" shrinkToFit="1"/>
    </xf>
    <xf numFmtId="4" fontId="6" fillId="0" borderId="3" xfId="0" applyNumberFormat="1" applyFont="1" applyFill="1" applyBorder="1" applyAlignment="1">
      <alignment horizontal="right" vertical="top" indent="1" shrinkToFit="1"/>
    </xf>
    <xf numFmtId="0" fontId="4" fillId="0" borderId="3" xfId="0" applyFont="1" applyFill="1" applyBorder="1" applyAlignment="1">
      <alignment horizontal="left" wrapText="1"/>
    </xf>
    <xf numFmtId="4" fontId="6" fillId="3" borderId="3" xfId="0" applyNumberFormat="1" applyFont="1" applyFill="1" applyBorder="1" applyAlignment="1">
      <alignment horizontal="right" vertical="top" shrinkToFit="1"/>
    </xf>
    <xf numFmtId="2" fontId="6" fillId="0" borderId="0" xfId="0" applyNumberFormat="1" applyFont="1" applyFill="1" applyBorder="1" applyAlignment="1">
      <alignment horizontal="left" vertical="top" shrinkToFit="1"/>
    </xf>
    <xf numFmtId="0" fontId="5" fillId="0" borderId="1" xfId="0" applyFont="1" applyFill="1" applyBorder="1" applyAlignment="1">
      <alignment horizontal="left" vertical="top" wrapText="1" indent="1"/>
    </xf>
    <xf numFmtId="0" fontId="5" fillId="0" borderId="1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 indent="1"/>
    </xf>
    <xf numFmtId="164" fontId="6" fillId="0" borderId="5" xfId="0" applyNumberFormat="1" applyFont="1" applyFill="1" applyBorder="1" applyAlignment="1">
      <alignment horizontal="left" indent="1" shrinkToFit="1"/>
    </xf>
    <xf numFmtId="0" fontId="4" fillId="3" borderId="5" xfId="0" applyFont="1" applyFill="1" applyBorder="1" applyAlignment="1">
      <alignment horizontal="left" vertical="top" wrapText="1" indent="2"/>
    </xf>
    <xf numFmtId="0" fontId="4" fillId="0" borderId="5" xfId="0" applyFont="1" applyFill="1" applyBorder="1" applyAlignment="1">
      <alignment horizontal="left" vertical="top" wrapText="1" indent="2"/>
    </xf>
    <xf numFmtId="0" fontId="4" fillId="0" borderId="5" xfId="0" applyFont="1" applyFill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C5273-C464-224C-A042-2DF50402FB53}">
  <dimension ref="A1:BB47"/>
  <sheetViews>
    <sheetView tabSelected="1" topLeftCell="A31" zoomScale="75" zoomScaleNormal="50" workbookViewId="0">
      <selection activeCell="C45" sqref="C45"/>
    </sheetView>
  </sheetViews>
  <sheetFormatPr baseColWidth="10" defaultColWidth="21" defaultRowHeight="13"/>
  <cols>
    <col min="2" max="3" width="21.19921875" bestFit="1" customWidth="1"/>
  </cols>
  <sheetData>
    <row r="1" spans="1:54" ht="27">
      <c r="A1" s="21" t="s">
        <v>144</v>
      </c>
      <c r="B1" s="27" t="s">
        <v>151</v>
      </c>
      <c r="C1" s="22" t="s">
        <v>146</v>
      </c>
    </row>
    <row r="2" spans="1:54" ht="65" customHeight="1">
      <c r="A2" s="21" t="s">
        <v>17</v>
      </c>
      <c r="B2" s="27">
        <v>2.1100000000000001E-2</v>
      </c>
      <c r="C2" s="22">
        <v>142</v>
      </c>
    </row>
    <row r="3" spans="1:54" ht="65" customHeight="1">
      <c r="A3" s="21" t="s">
        <v>19</v>
      </c>
      <c r="B3" s="27">
        <v>2.46E-2</v>
      </c>
      <c r="C3" s="22">
        <v>12</v>
      </c>
    </row>
    <row r="4" spans="1:54" ht="65" customHeight="1">
      <c r="A4" s="21" t="s">
        <v>21</v>
      </c>
      <c r="B4" s="27">
        <v>2.1299999999999999E-2</v>
      </c>
      <c r="C4" s="22">
        <v>169</v>
      </c>
    </row>
    <row r="5" spans="1:54" ht="81" customHeight="1">
      <c r="A5" s="21" t="s">
        <v>23</v>
      </c>
      <c r="B5" s="27">
        <v>1.9699999999999999E-2</v>
      </c>
      <c r="C5" s="22">
        <v>451</v>
      </c>
    </row>
    <row r="6" spans="1:54" ht="53" customHeight="1">
      <c r="A6" s="21" t="s">
        <v>141</v>
      </c>
      <c r="B6" s="32">
        <v>2.6599999999999999E-2</v>
      </c>
      <c r="C6" s="21">
        <v>1650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62"/>
      <c r="AX6" s="62"/>
      <c r="AY6" s="62"/>
      <c r="AZ6" s="62"/>
      <c r="BA6" s="62"/>
      <c r="BB6" s="62"/>
    </row>
    <row r="7" spans="1:54" ht="65" customHeight="1">
      <c r="A7" s="33" t="s">
        <v>28</v>
      </c>
      <c r="B7" s="39">
        <v>2.12E-2</v>
      </c>
      <c r="C7" s="34">
        <v>236</v>
      </c>
      <c r="D7" s="17"/>
    </row>
    <row r="8" spans="1:54" ht="65" customHeight="1">
      <c r="A8" s="21" t="s">
        <v>30</v>
      </c>
      <c r="B8" s="27">
        <v>1.46E-2</v>
      </c>
      <c r="C8" s="22">
        <v>97</v>
      </c>
      <c r="D8" s="17"/>
    </row>
    <row r="9" spans="1:54" ht="63" customHeight="1">
      <c r="A9" s="21" t="s">
        <v>32</v>
      </c>
      <c r="B9" s="27">
        <v>2.0400000000000001E-2</v>
      </c>
      <c r="C9" s="22">
        <v>106</v>
      </c>
      <c r="D9" s="17"/>
    </row>
    <row r="10" spans="1:54" ht="63" customHeight="1">
      <c r="A10" s="21" t="s">
        <v>34</v>
      </c>
      <c r="B10" s="60">
        <v>2.01E-2</v>
      </c>
      <c r="C10" s="22">
        <v>86</v>
      </c>
      <c r="D10" s="17"/>
    </row>
    <row r="11" spans="1:54" ht="65" customHeight="1">
      <c r="A11" s="33" t="s">
        <v>54</v>
      </c>
      <c r="B11" s="39">
        <v>2.7E-2</v>
      </c>
      <c r="C11" s="34">
        <v>259</v>
      </c>
      <c r="D11" s="17"/>
    </row>
    <row r="12" spans="1:54" ht="65" customHeight="1">
      <c r="A12" s="21" t="s">
        <v>56</v>
      </c>
      <c r="B12" s="27">
        <v>2.4199999999999999E-2</v>
      </c>
      <c r="C12" s="22">
        <v>150</v>
      </c>
      <c r="D12" s="17"/>
    </row>
    <row r="13" spans="1:54" ht="65" customHeight="1">
      <c r="A13" s="21" t="s">
        <v>58</v>
      </c>
      <c r="B13" s="27">
        <v>2.2499999999999999E-2</v>
      </c>
      <c r="C13" s="22">
        <v>173</v>
      </c>
      <c r="D13" s="17"/>
    </row>
    <row r="14" spans="1:54" ht="65" customHeight="1">
      <c r="A14" s="21" t="s">
        <v>155</v>
      </c>
      <c r="B14" s="27">
        <v>2.4799999999999999E-2</v>
      </c>
      <c r="C14" s="22">
        <v>593</v>
      </c>
      <c r="D14" s="17"/>
    </row>
    <row r="15" spans="1:54" ht="65" customHeight="1">
      <c r="A15" s="21" t="s">
        <v>62</v>
      </c>
      <c r="B15" s="27">
        <v>2.3800000000000002E-2</v>
      </c>
      <c r="C15" s="22">
        <v>280</v>
      </c>
      <c r="D15" s="17"/>
    </row>
    <row r="16" spans="1:54" ht="65" customHeight="1">
      <c r="A16" s="40" t="s">
        <v>64</v>
      </c>
      <c r="B16" s="45">
        <v>2.8199999999999999E-2</v>
      </c>
      <c r="C16" s="41">
        <v>394</v>
      </c>
      <c r="D16" s="17"/>
    </row>
    <row r="17" spans="1:8" ht="65" customHeight="1">
      <c r="A17" s="33" t="s">
        <v>67</v>
      </c>
      <c r="B17" s="39">
        <v>2.9600000000000001E-2</v>
      </c>
      <c r="C17" s="34">
        <v>206</v>
      </c>
      <c r="D17" s="17"/>
    </row>
    <row r="18" spans="1:8" ht="65" customHeight="1">
      <c r="A18" s="21" t="s">
        <v>69</v>
      </c>
      <c r="B18" s="27">
        <v>2.3699999999999999E-2</v>
      </c>
      <c r="C18" s="22">
        <v>464</v>
      </c>
      <c r="D18" s="20"/>
      <c r="E18" s="13"/>
      <c r="F18" s="13"/>
      <c r="G18" s="13"/>
      <c r="H18" s="13"/>
    </row>
    <row r="19" spans="1:8" ht="65" customHeight="1">
      <c r="A19" s="21" t="s">
        <v>72</v>
      </c>
      <c r="B19" s="27">
        <v>2.64E-2</v>
      </c>
      <c r="C19" s="22">
        <v>309</v>
      </c>
      <c r="D19" s="20"/>
      <c r="E19" s="13"/>
      <c r="F19" s="13"/>
      <c r="G19" s="13"/>
      <c r="H19" s="13"/>
    </row>
    <row r="20" spans="1:8" ht="65" customHeight="1">
      <c r="A20" s="33" t="s">
        <v>75</v>
      </c>
      <c r="B20" s="39">
        <v>2.2800000000000001E-2</v>
      </c>
      <c r="C20" s="34">
        <v>282</v>
      </c>
      <c r="D20" s="17"/>
    </row>
    <row r="21" spans="1:8" ht="65" customHeight="1">
      <c r="A21" s="21" t="s">
        <v>77</v>
      </c>
      <c r="B21" s="27">
        <v>2.6800000000000001E-2</v>
      </c>
      <c r="C21" s="22">
        <v>172</v>
      </c>
      <c r="D21" s="17"/>
    </row>
    <row r="22" spans="1:8" ht="65" customHeight="1">
      <c r="A22" s="21" t="s">
        <v>79</v>
      </c>
      <c r="B22" s="27">
        <v>3.3099999999999997E-2</v>
      </c>
      <c r="C22" s="22">
        <v>236</v>
      </c>
      <c r="D22" s="17"/>
    </row>
    <row r="23" spans="1:8" ht="65" customHeight="1">
      <c r="A23" s="21" t="s">
        <v>81</v>
      </c>
      <c r="B23" s="27">
        <v>2.46E-2</v>
      </c>
      <c r="C23" s="22">
        <v>718</v>
      </c>
      <c r="D23" s="17"/>
    </row>
    <row r="24" spans="1:8" ht="65" customHeight="1">
      <c r="A24" s="21" t="s">
        <v>83</v>
      </c>
      <c r="B24" s="27">
        <v>2.3199999999999998E-2</v>
      </c>
      <c r="C24" s="22">
        <v>398</v>
      </c>
      <c r="D24" s="17"/>
    </row>
    <row r="25" spans="1:8" ht="65" customHeight="1">
      <c r="A25" s="21" t="s">
        <v>85</v>
      </c>
      <c r="B25" s="27">
        <v>2.8400000000000002E-2</v>
      </c>
      <c r="C25" s="22">
        <v>112</v>
      </c>
      <c r="D25" s="17"/>
    </row>
    <row r="26" spans="1:8" ht="65" customHeight="1">
      <c r="A26" s="21" t="s">
        <v>88</v>
      </c>
      <c r="B26" s="27">
        <v>2.5899999999999999E-2</v>
      </c>
      <c r="C26" s="22">
        <v>303</v>
      </c>
      <c r="D26" s="17"/>
    </row>
    <row r="27" spans="1:8" ht="65" customHeight="1">
      <c r="A27" s="21" t="s">
        <v>90</v>
      </c>
      <c r="B27" s="27">
        <v>2.5000000000000001E-2</v>
      </c>
      <c r="C27" s="22">
        <v>242</v>
      </c>
      <c r="D27" s="17"/>
    </row>
    <row r="28" spans="1:8" ht="65" customHeight="1">
      <c r="A28" s="21" t="s">
        <v>160</v>
      </c>
      <c r="B28" s="27">
        <v>2.0199999999999999E-2</v>
      </c>
      <c r="C28" s="41">
        <v>865</v>
      </c>
      <c r="D28" s="17"/>
    </row>
    <row r="29" spans="1:8" ht="65" customHeight="1">
      <c r="A29" s="40" t="s">
        <v>92</v>
      </c>
      <c r="B29" s="45">
        <v>2.0799999999999999E-2</v>
      </c>
      <c r="C29" s="34">
        <v>58</v>
      </c>
      <c r="D29" s="17"/>
    </row>
    <row r="30" spans="1:8" ht="65" customHeight="1">
      <c r="A30" s="33" t="s">
        <v>95</v>
      </c>
      <c r="B30" s="39">
        <v>1.09E-2</v>
      </c>
      <c r="C30" s="41">
        <v>569</v>
      </c>
      <c r="D30" s="17"/>
    </row>
    <row r="31" spans="1:8" ht="65" customHeight="1">
      <c r="A31" s="40" t="s">
        <v>97</v>
      </c>
      <c r="B31" s="45">
        <v>1.38E-2</v>
      </c>
      <c r="C31" s="34">
        <v>1205</v>
      </c>
      <c r="D31" s="17"/>
    </row>
    <row r="32" spans="1:8" ht="65" customHeight="1">
      <c r="A32" s="33" t="s">
        <v>100</v>
      </c>
      <c r="B32" s="39">
        <v>0.03</v>
      </c>
      <c r="C32" s="22">
        <v>22</v>
      </c>
      <c r="D32" s="17"/>
    </row>
    <row r="33" spans="1:4" ht="65" customHeight="1">
      <c r="A33" s="21" t="s">
        <v>102</v>
      </c>
      <c r="B33" s="27">
        <v>3.0800000000000001E-2</v>
      </c>
      <c r="C33" s="22">
        <v>158</v>
      </c>
      <c r="D33" s="17"/>
    </row>
    <row r="34" spans="1:4" ht="65" customHeight="1">
      <c r="A34" s="21" t="s">
        <v>104</v>
      </c>
      <c r="B34" s="27">
        <v>2.3900000000000001E-2</v>
      </c>
      <c r="C34" s="41">
        <v>263</v>
      </c>
      <c r="D34" s="17"/>
    </row>
    <row r="35" spans="1:4" ht="65" customHeight="1">
      <c r="A35" s="40" t="s">
        <v>106</v>
      </c>
      <c r="B35" s="45">
        <v>0.03</v>
      </c>
      <c r="C35" s="53">
        <v>618</v>
      </c>
      <c r="D35" s="17"/>
    </row>
    <row r="36" spans="1:4" ht="65" customHeight="1">
      <c r="A36" s="53" t="s">
        <v>143</v>
      </c>
      <c r="B36" s="61">
        <v>1.38E-2</v>
      </c>
      <c r="C36" s="55">
        <v>139</v>
      </c>
      <c r="D36" s="17"/>
    </row>
    <row r="37" spans="1:4" ht="65" customHeight="1">
      <c r="A37" s="55" t="s">
        <v>128</v>
      </c>
      <c r="B37" s="58">
        <v>1.3599999999999999E-2</v>
      </c>
      <c r="C37" s="34">
        <v>272</v>
      </c>
      <c r="D37" s="17"/>
    </row>
    <row r="38" spans="1:4" ht="65" customHeight="1">
      <c r="A38" s="33" t="s">
        <v>124</v>
      </c>
      <c r="B38" s="39">
        <v>1.6199999999999999E-2</v>
      </c>
      <c r="C38" s="22">
        <v>36</v>
      </c>
      <c r="D38" s="17"/>
    </row>
    <row r="39" spans="1:4" ht="65" customHeight="1">
      <c r="A39" s="21" t="s">
        <v>126</v>
      </c>
      <c r="B39" s="27">
        <v>9.7999999999999997E-3</v>
      </c>
      <c r="C39" s="22">
        <v>90</v>
      </c>
      <c r="D39" s="17"/>
    </row>
    <row r="40" spans="1:4" ht="27">
      <c r="A40" s="21" t="s">
        <v>37</v>
      </c>
      <c r="B40" s="27">
        <v>1.5599999999999999E-2</v>
      </c>
      <c r="C40" s="22">
        <v>148</v>
      </c>
      <c r="D40" s="17"/>
    </row>
    <row r="41" spans="1:4" ht="27">
      <c r="A41" s="21" t="s">
        <v>39</v>
      </c>
      <c r="B41" s="27">
        <v>1.2200000000000001E-2</v>
      </c>
      <c r="C41" s="64">
        <v>853</v>
      </c>
      <c r="D41" s="17"/>
    </row>
    <row r="42" spans="1:4" s="17" customFormat="1" ht="40" customHeight="1">
      <c r="A42" s="63" t="s">
        <v>42</v>
      </c>
      <c r="B42" s="71">
        <v>2.1999999999999999E-2</v>
      </c>
      <c r="C42" s="74">
        <v>297</v>
      </c>
    </row>
    <row r="43" spans="1:4" s="17" customFormat="1" ht="40" customHeight="1">
      <c r="A43" s="73" t="s">
        <v>44</v>
      </c>
      <c r="B43" s="81">
        <v>2.1600000000000001E-2</v>
      </c>
      <c r="C43" s="74">
        <v>100</v>
      </c>
    </row>
    <row r="44" spans="1:4" s="17" customFormat="1" ht="40" customHeight="1">
      <c r="A44" s="73" t="s">
        <v>46</v>
      </c>
      <c r="B44" s="81">
        <v>2.2100000000000002E-2</v>
      </c>
      <c r="C44" s="74">
        <v>236</v>
      </c>
    </row>
    <row r="45" spans="1:4" s="17" customFormat="1" ht="40" customHeight="1">
      <c r="A45" s="73" t="s">
        <v>48</v>
      </c>
      <c r="B45" s="81">
        <v>2.24E-2</v>
      </c>
      <c r="C45" s="17">
        <v>547</v>
      </c>
    </row>
    <row r="46" spans="1:4" ht="26">
      <c r="A46" s="17" t="s">
        <v>159</v>
      </c>
      <c r="B46" s="81">
        <v>2.2200000000000001E-2</v>
      </c>
      <c r="C46">
        <v>753</v>
      </c>
    </row>
    <row r="47" spans="1:4" ht="25">
      <c r="B47" s="85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D0EA5-C77B-804D-8E81-2F95A000D7A9}">
  <dimension ref="A1:BU48"/>
  <sheetViews>
    <sheetView zoomScale="75" zoomScaleNormal="75" workbookViewId="0">
      <selection activeCell="A35" sqref="A35:BU35"/>
    </sheetView>
  </sheetViews>
  <sheetFormatPr baseColWidth="10" defaultRowHeight="13"/>
  <sheetData>
    <row r="1" spans="1:73" ht="16">
      <c r="A1" s="87" t="s">
        <v>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7"/>
      <c r="AP1" s="87"/>
      <c r="AQ1" s="87"/>
      <c r="AR1" s="87"/>
      <c r="AS1" s="87"/>
      <c r="AT1" s="87"/>
      <c r="AU1" s="87"/>
      <c r="AV1" s="87"/>
      <c r="AW1" s="87"/>
      <c r="AX1" s="87"/>
      <c r="AY1" s="87"/>
      <c r="AZ1" s="87"/>
      <c r="BA1" s="87"/>
      <c r="BB1" s="87"/>
      <c r="BC1" s="87"/>
      <c r="BD1" s="87"/>
      <c r="BE1" s="87"/>
      <c r="BF1" s="87"/>
      <c r="BG1" s="87"/>
      <c r="BH1" s="87"/>
      <c r="BI1" s="87"/>
      <c r="BJ1" s="87"/>
      <c r="BK1" s="87"/>
      <c r="BL1" s="87"/>
      <c r="BM1" s="87"/>
      <c r="BN1" s="87"/>
      <c r="BO1" s="87"/>
      <c r="BP1" s="87"/>
      <c r="BQ1" s="87"/>
      <c r="BR1" s="87"/>
      <c r="BS1" s="87"/>
      <c r="BT1" s="87"/>
      <c r="BU1" s="87"/>
    </row>
    <row r="2" spans="1:73" ht="16">
      <c r="A2" s="88" t="s">
        <v>1</v>
      </c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8"/>
      <c r="AT2" s="88"/>
      <c r="AU2" s="88"/>
      <c r="AV2" s="88"/>
      <c r="AW2" s="88"/>
      <c r="AX2" s="88"/>
      <c r="AY2" s="88"/>
      <c r="AZ2" s="88"/>
      <c r="BA2" s="88"/>
      <c r="BB2" s="88"/>
      <c r="BC2" s="88"/>
      <c r="BD2" s="88"/>
      <c r="BE2" s="88"/>
      <c r="BF2" s="88"/>
      <c r="BG2" s="88"/>
      <c r="BH2" s="88"/>
      <c r="BI2" s="88"/>
      <c r="BJ2" s="88"/>
      <c r="BK2" s="88"/>
      <c r="BL2" s="88"/>
      <c r="BM2" s="88"/>
      <c r="BN2" s="88"/>
      <c r="BO2" s="88"/>
      <c r="BP2" s="88"/>
      <c r="BQ2" s="88"/>
      <c r="BR2" s="88"/>
      <c r="BS2" s="88"/>
      <c r="BT2" s="88"/>
      <c r="BU2" s="88"/>
    </row>
    <row r="3" spans="1:73" ht="16">
      <c r="A3" s="89" t="s">
        <v>2</v>
      </c>
      <c r="B3" s="90"/>
      <c r="C3" s="90"/>
      <c r="D3" s="90"/>
      <c r="E3" s="90"/>
      <c r="F3" s="90"/>
      <c r="G3" s="90"/>
      <c r="H3" s="91" t="s">
        <v>3</v>
      </c>
      <c r="I3" s="91"/>
      <c r="J3" s="91"/>
      <c r="K3" s="91"/>
      <c r="L3" s="90" t="s">
        <v>4</v>
      </c>
      <c r="M3" s="90"/>
      <c r="N3" s="90"/>
      <c r="O3" s="90"/>
      <c r="P3" s="90"/>
      <c r="Q3" s="90"/>
      <c r="R3" s="90"/>
      <c r="S3" s="90"/>
      <c r="T3" s="90"/>
      <c r="U3" s="90"/>
      <c r="V3" s="92" t="s">
        <v>5</v>
      </c>
      <c r="W3" s="92"/>
      <c r="X3" s="92"/>
      <c r="Y3" s="92"/>
      <c r="Z3" s="92"/>
      <c r="AA3" s="92"/>
      <c r="AB3" s="92"/>
      <c r="AC3" s="92"/>
      <c r="AD3" s="92"/>
      <c r="AE3" s="1"/>
      <c r="AF3" s="90" t="s">
        <v>6</v>
      </c>
      <c r="AG3" s="90"/>
      <c r="AH3" s="90"/>
      <c r="AI3" s="90"/>
      <c r="AJ3" s="90"/>
      <c r="AK3" s="91" t="s">
        <v>7</v>
      </c>
      <c r="AL3" s="91"/>
      <c r="AM3" s="91"/>
      <c r="AN3" s="93">
        <v>44230</v>
      </c>
      <c r="AO3" s="93"/>
      <c r="AP3" s="93"/>
      <c r="AQ3" s="94" t="s">
        <v>8</v>
      </c>
      <c r="AR3" s="94"/>
      <c r="AS3" s="94"/>
      <c r="AT3" s="94"/>
      <c r="AU3" s="91" t="s">
        <v>9</v>
      </c>
      <c r="AV3" s="91"/>
      <c r="AW3" s="91"/>
      <c r="AX3" s="91"/>
      <c r="AY3" s="91" t="s">
        <v>10</v>
      </c>
      <c r="AZ3" s="91"/>
      <c r="BA3" s="91"/>
      <c r="BB3" s="91"/>
      <c r="BC3" s="91"/>
      <c r="BD3" s="91"/>
      <c r="BE3" s="90" t="s">
        <v>11</v>
      </c>
      <c r="BF3" s="90"/>
      <c r="BG3" s="90"/>
      <c r="BH3" s="90" t="s">
        <v>12</v>
      </c>
      <c r="BI3" s="90"/>
      <c r="BJ3" s="90"/>
      <c r="BK3" s="1"/>
      <c r="BL3" s="103" t="s">
        <v>13</v>
      </c>
      <c r="BM3" s="103"/>
      <c r="BN3" s="103"/>
      <c r="BO3" s="90" t="s">
        <v>14</v>
      </c>
      <c r="BP3" s="90"/>
      <c r="BQ3" s="95" t="s">
        <v>15</v>
      </c>
      <c r="BR3" s="95"/>
      <c r="BS3" s="90" t="s">
        <v>11</v>
      </c>
      <c r="BT3" s="96"/>
      <c r="BU3" s="2"/>
    </row>
    <row r="4" spans="1:73" ht="16">
      <c r="A4" s="97" t="s">
        <v>16</v>
      </c>
      <c r="B4" s="97"/>
      <c r="C4" s="97"/>
      <c r="D4" s="97"/>
      <c r="E4" s="97"/>
      <c r="F4" s="97"/>
      <c r="G4" s="97"/>
      <c r="H4" s="98" t="s">
        <v>17</v>
      </c>
      <c r="I4" s="98"/>
      <c r="J4" s="98"/>
      <c r="K4" s="98"/>
      <c r="L4" s="97" t="s">
        <v>18</v>
      </c>
      <c r="M4" s="97"/>
      <c r="N4" s="97"/>
      <c r="O4" s="97"/>
      <c r="P4" s="97"/>
      <c r="Q4" s="97"/>
      <c r="R4" s="97"/>
      <c r="S4" s="97"/>
      <c r="T4" s="97"/>
      <c r="U4" s="97"/>
      <c r="V4" s="99">
        <v>130</v>
      </c>
      <c r="W4" s="99"/>
      <c r="X4" s="99"/>
      <c r="Y4" s="99"/>
      <c r="Z4" s="99"/>
      <c r="AA4" s="99"/>
      <c r="AB4" s="99"/>
      <c r="AC4" s="99"/>
      <c r="AD4" s="99"/>
      <c r="AE4" s="99"/>
      <c r="AF4" s="100">
        <v>41985</v>
      </c>
      <c r="AG4" s="100"/>
      <c r="AH4" s="100"/>
      <c r="AI4" s="100"/>
      <c r="AJ4" s="100"/>
      <c r="AK4" s="101">
        <v>241.93</v>
      </c>
      <c r="AL4" s="101"/>
      <c r="AM4" s="101"/>
      <c r="AN4" s="102">
        <v>208.71</v>
      </c>
      <c r="AO4" s="102"/>
      <c r="AP4" s="102"/>
      <c r="AQ4" s="102">
        <v>207</v>
      </c>
      <c r="AR4" s="102"/>
      <c r="AS4" s="102"/>
      <c r="AT4" s="102"/>
      <c r="AU4" s="102">
        <v>176.05</v>
      </c>
      <c r="AV4" s="102"/>
      <c r="AW4" s="102"/>
      <c r="AX4" s="102"/>
      <c r="AY4" s="108">
        <v>27132.3</v>
      </c>
      <c r="AZ4" s="108"/>
      <c r="BA4" s="108"/>
      <c r="BB4" s="108"/>
      <c r="BC4" s="108"/>
      <c r="BD4" s="108"/>
      <c r="BE4" s="109">
        <v>1.8499999999999999E-2</v>
      </c>
      <c r="BF4" s="109"/>
      <c r="BG4" s="109"/>
      <c r="BH4" s="110">
        <v>0.81</v>
      </c>
      <c r="BI4" s="110"/>
      <c r="BJ4" s="110"/>
      <c r="BK4" s="110"/>
      <c r="BL4" s="109">
        <v>8.3000000000000001E-3</v>
      </c>
      <c r="BM4" s="109"/>
      <c r="BN4" s="3">
        <v>0.1855</v>
      </c>
      <c r="BO4" s="111">
        <v>4.36E-2</v>
      </c>
      <c r="BP4" s="111"/>
      <c r="BQ4" s="104">
        <v>0.87150000000000005</v>
      </c>
      <c r="BR4" s="104"/>
      <c r="BS4" s="104">
        <v>0.11310000000000001</v>
      </c>
      <c r="BT4" s="104"/>
      <c r="BU4" s="2"/>
    </row>
    <row r="5" spans="1:73" ht="16">
      <c r="A5" s="105"/>
      <c r="B5" s="105"/>
      <c r="C5" s="105"/>
      <c r="D5" s="105"/>
      <c r="E5" s="105"/>
      <c r="F5" s="105"/>
      <c r="G5" s="105"/>
      <c r="H5" s="98" t="s">
        <v>19</v>
      </c>
      <c r="I5" s="98"/>
      <c r="J5" s="98"/>
      <c r="K5" s="98"/>
      <c r="L5" s="97" t="s">
        <v>20</v>
      </c>
      <c r="M5" s="97"/>
      <c r="N5" s="97"/>
      <c r="O5" s="97"/>
      <c r="P5" s="97"/>
      <c r="Q5" s="97"/>
      <c r="R5" s="97"/>
      <c r="S5" s="97"/>
      <c r="T5" s="97"/>
      <c r="U5" s="97"/>
      <c r="V5" s="99">
        <v>11</v>
      </c>
      <c r="W5" s="99"/>
      <c r="X5" s="99"/>
      <c r="Y5" s="99"/>
      <c r="Z5" s="99"/>
      <c r="AA5" s="99"/>
      <c r="AB5" s="99"/>
      <c r="AC5" s="99"/>
      <c r="AD5" s="99"/>
      <c r="AE5" s="99"/>
      <c r="AF5" s="100">
        <v>43038</v>
      </c>
      <c r="AG5" s="100"/>
      <c r="AH5" s="100"/>
      <c r="AI5" s="100"/>
      <c r="AJ5" s="100"/>
      <c r="AK5" s="106">
        <v>3990.75</v>
      </c>
      <c r="AL5" s="106"/>
      <c r="AM5" s="106"/>
      <c r="AN5" s="107">
        <v>3312.53</v>
      </c>
      <c r="AO5" s="107"/>
      <c r="AP5" s="107"/>
      <c r="AQ5" s="107">
        <v>3232.58</v>
      </c>
      <c r="AR5" s="107"/>
      <c r="AS5" s="107"/>
      <c r="AT5" s="107"/>
      <c r="AU5" s="107">
        <v>1949.72</v>
      </c>
      <c r="AV5" s="107"/>
      <c r="AW5" s="107"/>
      <c r="AX5" s="107"/>
      <c r="AY5" s="108">
        <v>36437.83</v>
      </c>
      <c r="AZ5" s="108"/>
      <c r="BA5" s="108"/>
      <c r="BB5" s="108"/>
      <c r="BC5" s="108"/>
      <c r="BD5" s="108"/>
      <c r="BE5" s="109">
        <v>2.4799999999999999E-2</v>
      </c>
      <c r="BF5" s="109"/>
      <c r="BG5" s="109"/>
      <c r="BH5" s="110">
        <v>0.76</v>
      </c>
      <c r="BI5" s="110"/>
      <c r="BJ5" s="110"/>
      <c r="BK5" s="110"/>
      <c r="BL5" s="109">
        <v>2.47E-2</v>
      </c>
      <c r="BM5" s="109"/>
      <c r="BN5" s="3">
        <v>0.69899999999999995</v>
      </c>
      <c r="BO5" s="105"/>
      <c r="BP5" s="105"/>
      <c r="BQ5" s="105"/>
      <c r="BR5" s="105"/>
      <c r="BS5" s="105"/>
      <c r="BT5" s="105"/>
      <c r="BU5" s="2"/>
    </row>
    <row r="6" spans="1:73" ht="16">
      <c r="A6" s="105"/>
      <c r="B6" s="105"/>
      <c r="C6" s="105"/>
      <c r="D6" s="105"/>
      <c r="E6" s="105"/>
      <c r="F6" s="105"/>
      <c r="G6" s="105"/>
      <c r="H6" s="98" t="s">
        <v>21</v>
      </c>
      <c r="I6" s="98"/>
      <c r="J6" s="98"/>
      <c r="K6" s="98"/>
      <c r="L6" s="97" t="s">
        <v>22</v>
      </c>
      <c r="M6" s="97"/>
      <c r="N6" s="97"/>
      <c r="O6" s="97"/>
      <c r="P6" s="97"/>
      <c r="Q6" s="97"/>
      <c r="R6" s="97"/>
      <c r="S6" s="97"/>
      <c r="T6" s="97"/>
      <c r="U6" s="97"/>
      <c r="V6" s="99">
        <v>189</v>
      </c>
      <c r="W6" s="99"/>
      <c r="X6" s="99"/>
      <c r="Y6" s="99"/>
      <c r="Z6" s="99"/>
      <c r="AA6" s="99"/>
      <c r="AB6" s="99"/>
      <c r="AC6" s="99"/>
      <c r="AD6" s="99"/>
      <c r="AE6" s="99"/>
      <c r="AF6" s="100">
        <v>43382</v>
      </c>
      <c r="AG6" s="100"/>
      <c r="AH6" s="100"/>
      <c r="AI6" s="100"/>
      <c r="AJ6" s="100"/>
      <c r="AK6" s="101">
        <v>206.22</v>
      </c>
      <c r="AL6" s="101"/>
      <c r="AM6" s="101"/>
      <c r="AN6" s="102">
        <v>182.21</v>
      </c>
      <c r="AO6" s="102"/>
      <c r="AP6" s="102"/>
      <c r="AQ6" s="102">
        <v>176.67</v>
      </c>
      <c r="AR6" s="102"/>
      <c r="AS6" s="102"/>
      <c r="AT6" s="102"/>
      <c r="AU6" s="102">
        <v>85.07</v>
      </c>
      <c r="AV6" s="102"/>
      <c r="AW6" s="102"/>
      <c r="AX6" s="102"/>
      <c r="AY6" s="108">
        <v>34437.69</v>
      </c>
      <c r="AZ6" s="108"/>
      <c r="BA6" s="108"/>
      <c r="BB6" s="108"/>
      <c r="BC6" s="108"/>
      <c r="BD6" s="108"/>
      <c r="BE6" s="109">
        <v>2.35E-2</v>
      </c>
      <c r="BF6" s="109"/>
      <c r="BG6" s="109"/>
      <c r="BH6" s="110">
        <v>1.64</v>
      </c>
      <c r="BI6" s="110"/>
      <c r="BJ6" s="110"/>
      <c r="BK6" s="110"/>
      <c r="BL6" s="109">
        <v>3.1399999999999997E-2</v>
      </c>
      <c r="BM6" s="109"/>
      <c r="BN6" s="3">
        <v>1.1417999999999999</v>
      </c>
      <c r="BO6" s="105"/>
      <c r="BP6" s="105"/>
      <c r="BQ6" s="105"/>
      <c r="BR6" s="105"/>
      <c r="BS6" s="105"/>
      <c r="BT6" s="105"/>
      <c r="BU6" s="2"/>
    </row>
    <row r="7" spans="1:73" ht="16">
      <c r="A7" s="105"/>
      <c r="B7" s="105"/>
      <c r="C7" s="105"/>
      <c r="D7" s="105"/>
      <c r="E7" s="105"/>
      <c r="F7" s="105"/>
      <c r="G7" s="105"/>
      <c r="H7" s="98" t="s">
        <v>23</v>
      </c>
      <c r="I7" s="98"/>
      <c r="J7" s="98"/>
      <c r="K7" s="98"/>
      <c r="L7" s="97" t="s">
        <v>24</v>
      </c>
      <c r="M7" s="97"/>
      <c r="N7" s="97"/>
      <c r="O7" s="97"/>
      <c r="P7" s="97"/>
      <c r="Q7" s="97"/>
      <c r="R7" s="97"/>
      <c r="S7" s="97"/>
      <c r="T7" s="97"/>
      <c r="U7" s="97"/>
      <c r="V7" s="99">
        <v>449</v>
      </c>
      <c r="W7" s="99"/>
      <c r="X7" s="99"/>
      <c r="Y7" s="99"/>
      <c r="Z7" s="99"/>
      <c r="AA7" s="99"/>
      <c r="AB7" s="99"/>
      <c r="AC7" s="99"/>
      <c r="AD7" s="99"/>
      <c r="AE7" s="99"/>
      <c r="AF7" s="100">
        <v>43756</v>
      </c>
      <c r="AG7" s="100"/>
      <c r="AH7" s="100"/>
      <c r="AI7" s="100"/>
      <c r="AJ7" s="100"/>
      <c r="AK7" s="101">
        <v>75.540000000000006</v>
      </c>
      <c r="AL7" s="101"/>
      <c r="AM7" s="101"/>
      <c r="AN7" s="102">
        <v>66.73</v>
      </c>
      <c r="AO7" s="102"/>
      <c r="AP7" s="102"/>
      <c r="AQ7" s="102">
        <v>63.93</v>
      </c>
      <c r="AR7" s="102"/>
      <c r="AS7" s="102"/>
      <c r="AT7" s="102"/>
      <c r="AU7" s="102">
        <v>49.94</v>
      </c>
      <c r="AV7" s="102"/>
      <c r="AW7" s="102"/>
      <c r="AX7" s="102"/>
      <c r="AY7" s="108">
        <v>29961.77</v>
      </c>
      <c r="AZ7" s="108"/>
      <c r="BA7" s="108"/>
      <c r="BB7" s="108"/>
      <c r="BC7" s="108"/>
      <c r="BD7" s="108"/>
      <c r="BE7" s="109">
        <v>2.0400000000000001E-2</v>
      </c>
      <c r="BF7" s="109"/>
      <c r="BG7" s="109"/>
      <c r="BH7" s="110">
        <v>1.33</v>
      </c>
      <c r="BI7" s="110"/>
      <c r="BJ7" s="110"/>
      <c r="BK7" s="110"/>
      <c r="BL7" s="109">
        <v>4.3799999999999999E-2</v>
      </c>
      <c r="BM7" s="109"/>
      <c r="BN7" s="3">
        <v>0.3362</v>
      </c>
      <c r="BO7" s="105"/>
      <c r="BP7" s="105"/>
      <c r="BQ7" s="105"/>
      <c r="BR7" s="105"/>
      <c r="BS7" s="105"/>
      <c r="BT7" s="105"/>
      <c r="BU7" s="2"/>
    </row>
    <row r="8" spans="1:73" ht="16">
      <c r="A8" s="112" t="s">
        <v>25</v>
      </c>
      <c r="B8" s="112"/>
      <c r="C8" s="112"/>
      <c r="D8" s="112"/>
      <c r="E8" s="112"/>
      <c r="F8" s="112"/>
      <c r="G8" s="112"/>
      <c r="H8" s="112"/>
      <c r="I8" s="98" t="s">
        <v>26</v>
      </c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  <c r="Z8" s="98"/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98"/>
      <c r="AM8" s="98"/>
      <c r="AN8" s="98"/>
      <c r="AO8" s="98"/>
      <c r="AP8" s="98"/>
      <c r="AQ8" s="98"/>
      <c r="AR8" s="98"/>
      <c r="AS8" s="98"/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98"/>
      <c r="BG8" s="98"/>
      <c r="BH8" s="98"/>
      <c r="BI8" s="98"/>
      <c r="BJ8" s="98"/>
      <c r="BK8" s="98"/>
      <c r="BL8" s="98"/>
      <c r="BM8" s="98"/>
      <c r="BN8" s="98"/>
      <c r="BO8" s="98"/>
      <c r="BP8" s="112" t="s">
        <v>27</v>
      </c>
      <c r="BQ8" s="112"/>
      <c r="BR8" s="112"/>
      <c r="BS8" s="112"/>
      <c r="BT8" s="112"/>
      <c r="BU8" s="112"/>
    </row>
    <row r="9" spans="1:73" ht="16">
      <c r="A9" s="113" t="s">
        <v>28</v>
      </c>
      <c r="B9" s="113"/>
      <c r="C9" s="114" t="s">
        <v>29</v>
      </c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5">
        <v>184</v>
      </c>
      <c r="R9" s="115"/>
      <c r="S9" s="115"/>
      <c r="T9" s="115"/>
      <c r="U9" s="115"/>
      <c r="V9" s="115"/>
      <c r="W9" s="116">
        <v>40833</v>
      </c>
      <c r="X9" s="116"/>
      <c r="Y9" s="116"/>
      <c r="Z9" s="116"/>
      <c r="AA9" s="116"/>
      <c r="AB9" s="116"/>
      <c r="AC9" s="116"/>
      <c r="AD9" s="117">
        <v>151.05000000000001</v>
      </c>
      <c r="AE9" s="117"/>
      <c r="AF9" s="117"/>
      <c r="AG9" s="117"/>
      <c r="AH9" s="123">
        <v>128.94999999999999</v>
      </c>
      <c r="AI9" s="123"/>
      <c r="AJ9" s="123"/>
      <c r="AK9" s="123"/>
      <c r="AL9" s="123"/>
      <c r="AM9" s="124">
        <v>128.38</v>
      </c>
      <c r="AN9" s="124"/>
      <c r="AO9" s="124"/>
      <c r="AP9" s="124"/>
      <c r="AQ9" s="125">
        <v>112.71</v>
      </c>
      <c r="AR9" s="125"/>
      <c r="AS9" s="125"/>
      <c r="AT9" s="125"/>
      <c r="AU9" s="126">
        <v>23726.799999999999</v>
      </c>
      <c r="AV9" s="126"/>
      <c r="AW9" s="126"/>
      <c r="AX9" s="118">
        <v>1.6199999999999999E-2</v>
      </c>
      <c r="AY9" s="118"/>
      <c r="AZ9" s="118"/>
      <c r="BA9" s="118"/>
      <c r="BB9" s="118"/>
      <c r="BC9" s="127">
        <v>0.59</v>
      </c>
      <c r="BD9" s="127"/>
      <c r="BE9" s="127"/>
      <c r="BF9" s="118">
        <v>4.4000000000000003E-3</v>
      </c>
      <c r="BG9" s="118"/>
      <c r="BH9" s="118"/>
      <c r="BI9" s="118"/>
      <c r="BJ9" s="119">
        <v>0.14410000000000001</v>
      </c>
      <c r="BK9" s="119"/>
      <c r="BL9" s="2"/>
      <c r="BM9" s="2"/>
      <c r="BN9" s="2"/>
      <c r="BO9" s="2"/>
      <c r="BP9" s="2"/>
      <c r="BQ9" s="2"/>
      <c r="BR9" s="2"/>
      <c r="BS9" s="2"/>
      <c r="BT9" s="2"/>
      <c r="BU9" s="2"/>
    </row>
    <row r="10" spans="1:73" ht="16">
      <c r="A10" s="97" t="s">
        <v>30</v>
      </c>
      <c r="B10" s="97"/>
      <c r="C10" s="98" t="s">
        <v>31</v>
      </c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120">
        <v>112</v>
      </c>
      <c r="R10" s="120"/>
      <c r="S10" s="120"/>
      <c r="T10" s="120"/>
      <c r="U10" s="120"/>
      <c r="V10" s="120"/>
      <c r="W10" s="100">
        <v>42683</v>
      </c>
      <c r="X10" s="100"/>
      <c r="Y10" s="100"/>
      <c r="Z10" s="100"/>
      <c r="AA10" s="100"/>
      <c r="AB10" s="100"/>
      <c r="AC10" s="100"/>
      <c r="AD10" s="101">
        <v>251.05</v>
      </c>
      <c r="AE10" s="101"/>
      <c r="AF10" s="101"/>
      <c r="AG10" s="101"/>
      <c r="AH10" s="121">
        <v>216.3</v>
      </c>
      <c r="AI10" s="121"/>
      <c r="AJ10" s="121"/>
      <c r="AK10" s="121"/>
      <c r="AL10" s="121"/>
      <c r="AM10" s="122">
        <v>213.32</v>
      </c>
      <c r="AN10" s="122"/>
      <c r="AO10" s="122"/>
      <c r="AP10" s="122"/>
      <c r="AQ10" s="102">
        <v>148.94</v>
      </c>
      <c r="AR10" s="102"/>
      <c r="AS10" s="102"/>
      <c r="AT10" s="102"/>
      <c r="AU10" s="128">
        <v>24225.599999999999</v>
      </c>
      <c r="AV10" s="128"/>
      <c r="AW10" s="128"/>
      <c r="AX10" s="129">
        <v>1.6500000000000001E-2</v>
      </c>
      <c r="AY10" s="129"/>
      <c r="AZ10" s="129"/>
      <c r="BA10" s="129"/>
      <c r="BB10" s="129"/>
      <c r="BC10" s="130">
        <v>1.33</v>
      </c>
      <c r="BD10" s="130"/>
      <c r="BE10" s="130"/>
      <c r="BF10" s="129">
        <v>1.4E-2</v>
      </c>
      <c r="BG10" s="129"/>
      <c r="BH10" s="129"/>
      <c r="BI10" s="129"/>
      <c r="BJ10" s="109">
        <v>0.45219999999999999</v>
      </c>
      <c r="BK10" s="109"/>
      <c r="BL10" s="2"/>
      <c r="BM10" s="2"/>
      <c r="BN10" s="2"/>
      <c r="BO10" s="2"/>
      <c r="BP10" s="2"/>
      <c r="BQ10" s="2"/>
      <c r="BR10" s="2"/>
      <c r="BS10" s="2"/>
      <c r="BT10" s="2"/>
      <c r="BU10" s="2"/>
    </row>
    <row r="11" spans="1:73" ht="16">
      <c r="A11" s="97" t="s">
        <v>32</v>
      </c>
      <c r="B11" s="97"/>
      <c r="C11" s="98" t="s">
        <v>33</v>
      </c>
      <c r="D11" s="98"/>
      <c r="E11" s="98"/>
      <c r="F11" s="98"/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120">
        <v>112</v>
      </c>
      <c r="R11" s="120"/>
      <c r="S11" s="120"/>
      <c r="T11" s="120"/>
      <c r="U11" s="120"/>
      <c r="V11" s="120"/>
      <c r="W11" s="100">
        <v>43768</v>
      </c>
      <c r="X11" s="100"/>
      <c r="Y11" s="100"/>
      <c r="Z11" s="100"/>
      <c r="AA11" s="100"/>
      <c r="AB11" s="100"/>
      <c r="AC11" s="100"/>
      <c r="AD11" s="101">
        <v>261.87</v>
      </c>
      <c r="AE11" s="101"/>
      <c r="AF11" s="101"/>
      <c r="AG11" s="101"/>
      <c r="AH11" s="121">
        <v>248.62</v>
      </c>
      <c r="AI11" s="121"/>
      <c r="AJ11" s="121"/>
      <c r="AK11" s="121"/>
      <c r="AL11" s="121"/>
      <c r="AM11" s="122">
        <v>235.85</v>
      </c>
      <c r="AN11" s="122"/>
      <c r="AO11" s="122"/>
      <c r="AP11" s="122"/>
      <c r="AQ11" s="102">
        <v>171.71</v>
      </c>
      <c r="AR11" s="102"/>
      <c r="AS11" s="102"/>
      <c r="AT11" s="102"/>
      <c r="AU11" s="128">
        <v>27845.439999999999</v>
      </c>
      <c r="AV11" s="128"/>
      <c r="AW11" s="128"/>
      <c r="AX11" s="129">
        <v>1.9E-2</v>
      </c>
      <c r="AY11" s="129"/>
      <c r="AZ11" s="129"/>
      <c r="BA11" s="129"/>
      <c r="BB11" s="129"/>
      <c r="BC11" s="130">
        <v>0.95</v>
      </c>
      <c r="BD11" s="130"/>
      <c r="BE11" s="130"/>
      <c r="BF11" s="129">
        <v>5.4100000000000002E-2</v>
      </c>
      <c r="BG11" s="129"/>
      <c r="BH11" s="129"/>
      <c r="BI11" s="129"/>
      <c r="BJ11" s="109">
        <v>0.44790000000000002</v>
      </c>
      <c r="BK11" s="109"/>
      <c r="BL11" s="2"/>
      <c r="BM11" s="2"/>
      <c r="BN11" s="2"/>
      <c r="BO11" s="2"/>
      <c r="BP11" s="2"/>
      <c r="BQ11" s="2"/>
      <c r="BR11" s="2"/>
      <c r="BS11" s="2"/>
      <c r="BT11" s="2"/>
      <c r="BU11" s="2"/>
    </row>
    <row r="12" spans="1:73" ht="16">
      <c r="A12" s="105"/>
      <c r="B12" s="105"/>
      <c r="C12" s="105"/>
      <c r="D12" s="105"/>
      <c r="E12" s="105"/>
      <c r="F12" s="105"/>
      <c r="G12" s="105"/>
      <c r="H12" s="105"/>
      <c r="I12" s="131" t="s">
        <v>34</v>
      </c>
      <c r="J12" s="131"/>
      <c r="K12" s="131"/>
      <c r="L12" s="131" t="s">
        <v>35</v>
      </c>
      <c r="M12" s="131"/>
      <c r="N12" s="131"/>
      <c r="O12" s="131"/>
      <c r="P12" s="131"/>
      <c r="Q12" s="131"/>
      <c r="R12" s="131"/>
      <c r="S12" s="131"/>
      <c r="T12" s="131"/>
      <c r="U12" s="131"/>
      <c r="V12" s="131"/>
      <c r="W12" s="131"/>
      <c r="X12" s="131"/>
      <c r="Y12" s="131"/>
      <c r="Z12" s="131"/>
      <c r="AA12" s="132">
        <v>76</v>
      </c>
      <c r="AB12" s="132"/>
      <c r="AC12" s="132"/>
      <c r="AD12" s="132"/>
      <c r="AE12" s="132"/>
      <c r="AF12" s="132"/>
      <c r="AG12" s="133">
        <v>43896</v>
      </c>
      <c r="AH12" s="133"/>
      <c r="AI12" s="133"/>
      <c r="AJ12" s="133"/>
      <c r="AK12" s="134">
        <v>336.92</v>
      </c>
      <c r="AL12" s="134"/>
      <c r="AM12" s="134"/>
      <c r="AN12" s="135">
        <v>355.21</v>
      </c>
      <c r="AO12" s="135"/>
      <c r="AP12" s="135"/>
      <c r="AQ12" s="135"/>
      <c r="AR12" s="136">
        <v>356.39</v>
      </c>
      <c r="AS12" s="136"/>
      <c r="AT12" s="136"/>
      <c r="AU12" s="136"/>
      <c r="AV12" s="136"/>
      <c r="AW12" s="137">
        <v>295.98</v>
      </c>
      <c r="AX12" s="137"/>
      <c r="AY12" s="137"/>
      <c r="AZ12" s="138">
        <v>26995.96</v>
      </c>
      <c r="BA12" s="138"/>
      <c r="BB12" s="138"/>
      <c r="BC12" s="138"/>
      <c r="BD12" s="138"/>
      <c r="BE12" s="138"/>
      <c r="BF12" s="139">
        <v>1.84E-2</v>
      </c>
      <c r="BG12" s="139"/>
      <c r="BH12" s="139"/>
      <c r="BI12" s="139"/>
      <c r="BJ12" s="140">
        <v>0.57999999999999996</v>
      </c>
      <c r="BK12" s="140"/>
      <c r="BL12" s="140"/>
      <c r="BM12" s="4">
        <v>-3.3E-3</v>
      </c>
      <c r="BN12" s="5">
        <v>0.2001</v>
      </c>
      <c r="BO12" s="105"/>
      <c r="BP12" s="105"/>
      <c r="BQ12" s="105"/>
      <c r="BR12" s="105"/>
      <c r="BS12" s="105"/>
      <c r="BT12" s="105"/>
      <c r="BU12" s="2"/>
    </row>
    <row r="13" spans="1:73" ht="16">
      <c r="A13" s="97" t="s">
        <v>36</v>
      </c>
      <c r="B13" s="97"/>
      <c r="C13" s="97"/>
      <c r="D13" s="97"/>
      <c r="E13" s="97"/>
      <c r="F13" s="97"/>
      <c r="G13" s="97"/>
      <c r="H13" s="97"/>
      <c r="I13" s="113" t="s">
        <v>37</v>
      </c>
      <c r="J13" s="113"/>
      <c r="K13" s="113"/>
      <c r="L13" s="113" t="s">
        <v>38</v>
      </c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5">
        <v>122</v>
      </c>
      <c r="AB13" s="115"/>
      <c r="AC13" s="115"/>
      <c r="AD13" s="115"/>
      <c r="AE13" s="115"/>
      <c r="AF13" s="115"/>
      <c r="AG13" s="116">
        <v>42822</v>
      </c>
      <c r="AH13" s="116"/>
      <c r="AI13" s="116"/>
      <c r="AJ13" s="116"/>
      <c r="AK13" s="143">
        <v>158.77000000000001</v>
      </c>
      <c r="AL13" s="143"/>
      <c r="AM13" s="143"/>
      <c r="AN13" s="123">
        <v>126.64</v>
      </c>
      <c r="AO13" s="123"/>
      <c r="AP13" s="123"/>
      <c r="AQ13" s="123"/>
      <c r="AR13" s="124">
        <v>117.63</v>
      </c>
      <c r="AS13" s="124"/>
      <c r="AT13" s="124"/>
      <c r="AU13" s="124"/>
      <c r="AV13" s="124"/>
      <c r="AW13" s="125">
        <v>76.900000000000006</v>
      </c>
      <c r="AX13" s="125"/>
      <c r="AY13" s="125"/>
      <c r="AZ13" s="126">
        <v>15450.08</v>
      </c>
      <c r="BA13" s="126"/>
      <c r="BB13" s="126"/>
      <c r="BC13" s="126"/>
      <c r="BD13" s="126"/>
      <c r="BE13" s="126"/>
      <c r="BF13" s="118">
        <v>1.0500000000000001E-2</v>
      </c>
      <c r="BG13" s="118"/>
      <c r="BH13" s="118"/>
      <c r="BI13" s="118"/>
      <c r="BJ13" s="127">
        <v>1.2</v>
      </c>
      <c r="BK13" s="127"/>
      <c r="BL13" s="127"/>
      <c r="BM13" s="6">
        <v>7.6600000000000001E-2</v>
      </c>
      <c r="BN13" s="7">
        <v>0.64670000000000005</v>
      </c>
      <c r="BO13" s="129">
        <v>6.3200000000000006E-2</v>
      </c>
      <c r="BP13" s="129"/>
      <c r="BQ13" s="129"/>
      <c r="BR13" s="141">
        <v>0.62880000000000003</v>
      </c>
      <c r="BS13" s="141"/>
      <c r="BT13" s="3">
        <v>1.9800000000000002E-2</v>
      </c>
      <c r="BU13" s="2"/>
    </row>
    <row r="14" spans="1:73" ht="16">
      <c r="A14" s="105"/>
      <c r="B14" s="105"/>
      <c r="C14" s="105"/>
      <c r="D14" s="105"/>
      <c r="E14" s="105"/>
      <c r="F14" s="105"/>
      <c r="G14" s="105"/>
      <c r="H14" s="105"/>
      <c r="I14" s="131" t="s">
        <v>39</v>
      </c>
      <c r="J14" s="131"/>
      <c r="K14" s="131"/>
      <c r="L14" s="131" t="s">
        <v>40</v>
      </c>
      <c r="M14" s="131"/>
      <c r="N14" s="131"/>
      <c r="O14" s="131"/>
      <c r="P14" s="131"/>
      <c r="Q14" s="131"/>
      <c r="R14" s="131"/>
      <c r="S14" s="131"/>
      <c r="T14" s="131"/>
      <c r="U14" s="131"/>
      <c r="V14" s="131"/>
      <c r="W14" s="131"/>
      <c r="X14" s="131"/>
      <c r="Y14" s="131"/>
      <c r="Z14" s="131"/>
      <c r="AA14" s="132">
        <v>638</v>
      </c>
      <c r="AB14" s="132"/>
      <c r="AC14" s="132"/>
      <c r="AD14" s="132"/>
      <c r="AE14" s="132"/>
      <c r="AF14" s="132"/>
      <c r="AG14" s="133">
        <v>44169</v>
      </c>
      <c r="AH14" s="133"/>
      <c r="AI14" s="133"/>
      <c r="AJ14" s="133"/>
      <c r="AK14" s="134">
        <v>23.35</v>
      </c>
      <c r="AL14" s="134"/>
      <c r="AM14" s="134"/>
      <c r="AN14" s="142">
        <v>21.4</v>
      </c>
      <c r="AO14" s="142"/>
      <c r="AP14" s="142"/>
      <c r="AQ14" s="142"/>
      <c r="AR14" s="136">
        <v>20.41</v>
      </c>
      <c r="AS14" s="136"/>
      <c r="AT14" s="136"/>
      <c r="AU14" s="136"/>
      <c r="AV14" s="136"/>
      <c r="AW14" s="137">
        <v>21.45</v>
      </c>
      <c r="AX14" s="137"/>
      <c r="AY14" s="137"/>
      <c r="AZ14" s="138">
        <v>13653.2</v>
      </c>
      <c r="BA14" s="138"/>
      <c r="BB14" s="138"/>
      <c r="BC14" s="138"/>
      <c r="BD14" s="138"/>
      <c r="BE14" s="138"/>
      <c r="BF14" s="139">
        <v>9.2999999999999992E-3</v>
      </c>
      <c r="BG14" s="139"/>
      <c r="BH14" s="139"/>
      <c r="BI14" s="139"/>
      <c r="BJ14" s="140">
        <v>1.48</v>
      </c>
      <c r="BK14" s="140"/>
      <c r="BL14" s="140"/>
      <c r="BM14" s="4">
        <v>4.8500000000000001E-2</v>
      </c>
      <c r="BN14" s="5">
        <v>-2.2000000000000001E-3</v>
      </c>
      <c r="BO14" s="105"/>
      <c r="BP14" s="105"/>
      <c r="BQ14" s="105"/>
      <c r="BR14" s="105"/>
      <c r="BS14" s="105"/>
      <c r="BT14" s="8"/>
      <c r="BU14" s="2"/>
    </row>
    <row r="15" spans="1:73" ht="16">
      <c r="A15" s="97" t="s">
        <v>41</v>
      </c>
      <c r="B15" s="97"/>
      <c r="C15" s="97"/>
      <c r="D15" s="97"/>
      <c r="E15" s="97"/>
      <c r="F15" s="97"/>
      <c r="G15" s="97"/>
      <c r="H15" s="97"/>
      <c r="I15" s="113" t="s">
        <v>42</v>
      </c>
      <c r="J15" s="113"/>
      <c r="K15" s="113"/>
      <c r="L15" s="113" t="s">
        <v>43</v>
      </c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5">
        <v>318</v>
      </c>
      <c r="AB15" s="115"/>
      <c r="AC15" s="115"/>
      <c r="AD15" s="115"/>
      <c r="AE15" s="115"/>
      <c r="AF15" s="115"/>
      <c r="AG15" s="116">
        <v>43188</v>
      </c>
      <c r="AH15" s="116"/>
      <c r="AI15" s="116"/>
      <c r="AJ15" s="116"/>
      <c r="AK15" s="9"/>
      <c r="AL15" s="144">
        <v>130.38</v>
      </c>
      <c r="AM15" s="144"/>
      <c r="AN15" s="123">
        <v>115.3</v>
      </c>
      <c r="AO15" s="123"/>
      <c r="AP15" s="123"/>
      <c r="AQ15" s="123"/>
      <c r="AR15" s="124">
        <v>109.35</v>
      </c>
      <c r="AS15" s="124"/>
      <c r="AT15" s="124"/>
      <c r="AU15" s="124"/>
      <c r="AV15" s="124"/>
      <c r="AW15" s="125">
        <v>82.64</v>
      </c>
      <c r="AX15" s="125"/>
      <c r="AY15" s="125"/>
      <c r="AZ15" s="126">
        <v>36665.4</v>
      </c>
      <c r="BA15" s="126"/>
      <c r="BB15" s="126"/>
      <c r="BC15" s="126"/>
      <c r="BD15" s="126"/>
      <c r="BE15" s="126"/>
      <c r="BF15" s="118">
        <v>2.5000000000000001E-2</v>
      </c>
      <c r="BG15" s="118"/>
      <c r="BH15" s="118"/>
      <c r="BI15" s="118"/>
      <c r="BJ15" s="127">
        <v>0.76</v>
      </c>
      <c r="BK15" s="127"/>
      <c r="BL15" s="127"/>
      <c r="BM15" s="6">
        <v>5.4399999999999997E-2</v>
      </c>
      <c r="BN15" s="7">
        <v>0.39529999999999998</v>
      </c>
      <c r="BO15" s="129">
        <v>5.2999999999999999E-2</v>
      </c>
      <c r="BP15" s="129"/>
      <c r="BQ15" s="129"/>
      <c r="BR15" s="141">
        <v>0.47239999999999999</v>
      </c>
      <c r="BS15" s="141"/>
      <c r="BT15" s="3">
        <v>0.10680000000000001</v>
      </c>
      <c r="BU15" s="2"/>
    </row>
    <row r="16" spans="1:73" ht="16">
      <c r="A16" s="105"/>
      <c r="B16" s="105"/>
      <c r="C16" s="105"/>
      <c r="D16" s="105"/>
      <c r="E16" s="105"/>
      <c r="F16" s="105"/>
      <c r="G16" s="105"/>
      <c r="H16" s="105"/>
      <c r="I16" s="97" t="s">
        <v>44</v>
      </c>
      <c r="J16" s="97"/>
      <c r="K16" s="97"/>
      <c r="L16" s="97" t="s">
        <v>45</v>
      </c>
      <c r="M16" s="97"/>
      <c r="N16" s="97"/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120">
        <v>116</v>
      </c>
      <c r="AB16" s="120"/>
      <c r="AC16" s="120"/>
      <c r="AD16" s="120"/>
      <c r="AE16" s="120"/>
      <c r="AF16" s="120"/>
      <c r="AG16" s="100">
        <v>43391</v>
      </c>
      <c r="AH16" s="100"/>
      <c r="AI16" s="100"/>
      <c r="AJ16" s="100"/>
      <c r="AK16" s="10"/>
      <c r="AL16" s="145">
        <v>334.27</v>
      </c>
      <c r="AM16" s="145"/>
      <c r="AN16" s="121">
        <v>288.55</v>
      </c>
      <c r="AO16" s="121"/>
      <c r="AP16" s="121"/>
      <c r="AQ16" s="121"/>
      <c r="AR16" s="122">
        <v>273.33</v>
      </c>
      <c r="AS16" s="122"/>
      <c r="AT16" s="122"/>
      <c r="AU16" s="122"/>
      <c r="AV16" s="122"/>
      <c r="AW16" s="102">
        <v>164.83</v>
      </c>
      <c r="AX16" s="102"/>
      <c r="AY16" s="102"/>
      <c r="AZ16" s="128">
        <v>33471.800000000003</v>
      </c>
      <c r="BA16" s="128"/>
      <c r="BB16" s="128"/>
      <c r="BC16" s="128"/>
      <c r="BD16" s="128"/>
      <c r="BE16" s="128"/>
      <c r="BF16" s="129">
        <v>2.2800000000000001E-2</v>
      </c>
      <c r="BG16" s="129"/>
      <c r="BH16" s="129"/>
      <c r="BI16" s="129"/>
      <c r="BJ16" s="130">
        <v>1.42</v>
      </c>
      <c r="BK16" s="130"/>
      <c r="BL16" s="130"/>
      <c r="BM16" s="11">
        <v>5.57E-2</v>
      </c>
      <c r="BN16" s="3">
        <v>0.75060000000000004</v>
      </c>
      <c r="BO16" s="105"/>
      <c r="BP16" s="105"/>
      <c r="BQ16" s="105"/>
      <c r="BR16" s="105"/>
      <c r="BS16" s="105"/>
      <c r="BT16" s="8"/>
      <c r="BU16" s="2"/>
    </row>
    <row r="17" spans="1:73" ht="16">
      <c r="A17" s="105"/>
      <c r="B17" s="105"/>
      <c r="C17" s="105"/>
      <c r="D17" s="105"/>
      <c r="E17" s="105"/>
      <c r="F17" s="105"/>
      <c r="G17" s="105"/>
      <c r="H17" s="105"/>
      <c r="I17" s="97" t="s">
        <v>46</v>
      </c>
      <c r="J17" s="97"/>
      <c r="K17" s="97"/>
      <c r="L17" s="97" t="s">
        <v>47</v>
      </c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120">
        <v>209</v>
      </c>
      <c r="AB17" s="120"/>
      <c r="AC17" s="120"/>
      <c r="AD17" s="120"/>
      <c r="AE17" s="120"/>
      <c r="AF17" s="120"/>
      <c r="AG17" s="100">
        <v>43741</v>
      </c>
      <c r="AH17" s="100"/>
      <c r="AI17" s="100"/>
      <c r="AJ17" s="100"/>
      <c r="AK17" s="10"/>
      <c r="AL17" s="145">
        <v>130.32</v>
      </c>
      <c r="AM17" s="145"/>
      <c r="AN17" s="121">
        <v>120.44</v>
      </c>
      <c r="AO17" s="121"/>
      <c r="AP17" s="121"/>
      <c r="AQ17" s="121"/>
      <c r="AR17" s="122">
        <v>114.09</v>
      </c>
      <c r="AS17" s="122"/>
      <c r="AT17" s="122"/>
      <c r="AU17" s="122"/>
      <c r="AV17" s="122"/>
      <c r="AW17" s="102">
        <v>91.36</v>
      </c>
      <c r="AX17" s="102"/>
      <c r="AY17" s="102"/>
      <c r="AZ17" s="128">
        <v>25171.96</v>
      </c>
      <c r="BA17" s="128"/>
      <c r="BB17" s="128"/>
      <c r="BC17" s="128"/>
      <c r="BD17" s="128"/>
      <c r="BE17" s="128"/>
      <c r="BF17" s="129">
        <v>1.72E-2</v>
      </c>
      <c r="BG17" s="129"/>
      <c r="BH17" s="129"/>
      <c r="BI17" s="129"/>
      <c r="BJ17" s="130">
        <v>1.56</v>
      </c>
      <c r="BK17" s="130"/>
      <c r="BL17" s="130"/>
      <c r="BM17" s="11">
        <v>5.57E-2</v>
      </c>
      <c r="BN17" s="3">
        <v>0.31830000000000003</v>
      </c>
      <c r="BO17" s="105"/>
      <c r="BP17" s="105"/>
      <c r="BQ17" s="105"/>
      <c r="BR17" s="105"/>
      <c r="BS17" s="105"/>
      <c r="BT17" s="8"/>
      <c r="BU17" s="2"/>
    </row>
    <row r="18" spans="1:73" ht="17">
      <c r="A18" s="105"/>
      <c r="B18" s="105"/>
      <c r="C18" s="105"/>
      <c r="D18" s="105"/>
      <c r="E18" s="105"/>
      <c r="F18" s="105"/>
      <c r="G18" s="105"/>
      <c r="H18" s="105"/>
      <c r="I18" s="97" t="s">
        <v>48</v>
      </c>
      <c r="J18" s="97"/>
      <c r="K18" s="97"/>
      <c r="L18" s="97" t="s">
        <v>49</v>
      </c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120">
        <v>506</v>
      </c>
      <c r="AB18" s="120"/>
      <c r="AC18" s="120"/>
      <c r="AD18" s="120"/>
      <c r="AE18" s="120"/>
      <c r="AF18" s="120"/>
      <c r="AG18" s="100">
        <v>44180</v>
      </c>
      <c r="AH18" s="100"/>
      <c r="AI18" s="100"/>
      <c r="AJ18" s="100"/>
      <c r="AK18" s="12" t="s">
        <v>50</v>
      </c>
      <c r="AL18" s="146"/>
      <c r="AM18" s="146"/>
      <c r="AN18" s="121">
        <v>53.19</v>
      </c>
      <c r="AO18" s="121"/>
      <c r="AP18" s="121"/>
      <c r="AQ18" s="121"/>
      <c r="AR18" s="122">
        <v>50.48</v>
      </c>
      <c r="AS18" s="122"/>
      <c r="AT18" s="122"/>
      <c r="AU18" s="122"/>
      <c r="AV18" s="122"/>
      <c r="AW18" s="102">
        <v>48.71</v>
      </c>
      <c r="AX18" s="102"/>
      <c r="AY18" s="102"/>
      <c r="AZ18" s="128">
        <v>26914.14</v>
      </c>
      <c r="BA18" s="128"/>
      <c r="BB18" s="128"/>
      <c r="BC18" s="128"/>
      <c r="BD18" s="128"/>
      <c r="BE18" s="128"/>
      <c r="BF18" s="129">
        <v>1.84E-2</v>
      </c>
      <c r="BG18" s="129"/>
      <c r="BH18" s="129"/>
      <c r="BI18" s="129"/>
      <c r="BJ18" s="130">
        <v>1.35</v>
      </c>
      <c r="BK18" s="130"/>
      <c r="BL18" s="130"/>
      <c r="BM18" s="11">
        <v>5.3699999999999998E-2</v>
      </c>
      <c r="BN18" s="3">
        <v>9.1999999999999998E-2</v>
      </c>
      <c r="BO18" s="105"/>
      <c r="BP18" s="105"/>
      <c r="BQ18" s="105"/>
      <c r="BR18" s="105"/>
      <c r="BS18" s="105"/>
      <c r="BT18" s="8"/>
      <c r="BU18" s="2"/>
    </row>
    <row r="19" spans="1:73" ht="16">
      <c r="A19" s="112" t="s">
        <v>51</v>
      </c>
      <c r="B19" s="112"/>
      <c r="C19" s="112"/>
      <c r="D19" s="112"/>
      <c r="E19" s="112"/>
      <c r="F19" s="112"/>
      <c r="G19" s="112"/>
      <c r="H19" s="112"/>
      <c r="I19" s="98" t="s">
        <v>52</v>
      </c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  <c r="BF19" s="98"/>
      <c r="BG19" s="98"/>
      <c r="BH19" s="98"/>
      <c r="BI19" s="98"/>
      <c r="BJ19" s="98"/>
      <c r="BK19" s="98"/>
      <c r="BL19" s="98"/>
      <c r="BM19" s="98"/>
      <c r="BN19" s="98"/>
      <c r="BO19" s="98"/>
      <c r="BP19" s="112" t="s">
        <v>53</v>
      </c>
      <c r="BQ19" s="112"/>
      <c r="BR19" s="112"/>
      <c r="BS19" s="112"/>
      <c r="BT19" s="112"/>
      <c r="BU19" s="112"/>
    </row>
    <row r="20" spans="1:73" ht="16">
      <c r="A20" s="113" t="s">
        <v>54</v>
      </c>
      <c r="B20" s="113"/>
      <c r="C20" s="114" t="s">
        <v>55</v>
      </c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5">
        <v>222</v>
      </c>
      <c r="R20" s="115"/>
      <c r="S20" s="115"/>
      <c r="T20" s="115"/>
      <c r="U20" s="115"/>
      <c r="V20" s="115"/>
      <c r="W20" s="116">
        <v>42669</v>
      </c>
      <c r="X20" s="116"/>
      <c r="Y20" s="116"/>
      <c r="Z20" s="116"/>
      <c r="AA20" s="116"/>
      <c r="AB20" s="116"/>
      <c r="AC20" s="116"/>
      <c r="AD20" s="117">
        <v>185</v>
      </c>
      <c r="AE20" s="117"/>
      <c r="AF20" s="117"/>
      <c r="AG20" s="117"/>
      <c r="AH20" s="123">
        <v>155.22999999999999</v>
      </c>
      <c r="AI20" s="123"/>
      <c r="AJ20" s="123"/>
      <c r="AK20" s="123"/>
      <c r="AL20" s="123"/>
      <c r="AM20" s="124">
        <v>153.15</v>
      </c>
      <c r="AN20" s="124"/>
      <c r="AO20" s="124"/>
      <c r="AP20" s="124"/>
      <c r="AQ20" s="125">
        <v>118.46</v>
      </c>
      <c r="AR20" s="125"/>
      <c r="AS20" s="125"/>
      <c r="AT20" s="125"/>
      <c r="AU20" s="126">
        <v>34461.06</v>
      </c>
      <c r="AV20" s="126"/>
      <c r="AW20" s="126"/>
      <c r="AX20" s="118">
        <v>2.35E-2</v>
      </c>
      <c r="AY20" s="118"/>
      <c r="AZ20" s="118"/>
      <c r="BA20" s="118"/>
      <c r="BB20" s="118"/>
      <c r="BC20" s="127">
        <v>0.95</v>
      </c>
      <c r="BD20" s="127"/>
      <c r="BE20" s="127"/>
      <c r="BF20" s="118">
        <v>1.3599999999999999E-2</v>
      </c>
      <c r="BG20" s="118"/>
      <c r="BH20" s="118"/>
      <c r="BI20" s="118"/>
      <c r="BJ20" s="119">
        <v>0.31040000000000001</v>
      </c>
      <c r="BK20" s="119"/>
      <c r="BL20" s="2"/>
      <c r="BM20" s="2"/>
      <c r="BN20" s="2"/>
      <c r="BO20" s="2"/>
      <c r="BP20" s="2"/>
      <c r="BQ20" s="2"/>
      <c r="BR20" s="2"/>
      <c r="BS20" s="2"/>
      <c r="BT20" s="2"/>
      <c r="BU20" s="2"/>
    </row>
    <row r="21" spans="1:73" ht="16">
      <c r="A21" s="97" t="s">
        <v>56</v>
      </c>
      <c r="B21" s="97"/>
      <c r="C21" s="98" t="s">
        <v>57</v>
      </c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120">
        <v>131</v>
      </c>
      <c r="R21" s="120"/>
      <c r="S21" s="120"/>
      <c r="T21" s="120"/>
      <c r="U21" s="120"/>
      <c r="V21" s="120"/>
      <c r="W21" s="100">
        <v>42864</v>
      </c>
      <c r="X21" s="100"/>
      <c r="Y21" s="100"/>
      <c r="Z21" s="100"/>
      <c r="AA21" s="100"/>
      <c r="AB21" s="100"/>
      <c r="AC21" s="100"/>
      <c r="AD21" s="101">
        <v>251.91</v>
      </c>
      <c r="AE21" s="101"/>
      <c r="AF21" s="101"/>
      <c r="AG21" s="101"/>
      <c r="AH21" s="121">
        <v>233.95</v>
      </c>
      <c r="AI21" s="121"/>
      <c r="AJ21" s="121"/>
      <c r="AK21" s="121"/>
      <c r="AL21" s="121"/>
      <c r="AM21" s="122">
        <v>230.75</v>
      </c>
      <c r="AN21" s="122"/>
      <c r="AO21" s="122"/>
      <c r="AP21" s="122"/>
      <c r="AQ21" s="102">
        <v>167.45</v>
      </c>
      <c r="AR21" s="102"/>
      <c r="AS21" s="102"/>
      <c r="AT21" s="102"/>
      <c r="AU21" s="128">
        <v>30647.45</v>
      </c>
      <c r="AV21" s="128"/>
      <c r="AW21" s="128"/>
      <c r="AX21" s="129">
        <v>2.0899999999999998E-2</v>
      </c>
      <c r="AY21" s="129"/>
      <c r="AZ21" s="129"/>
      <c r="BA21" s="129"/>
      <c r="BB21" s="129"/>
      <c r="BC21" s="130">
        <v>1.24</v>
      </c>
      <c r="BD21" s="130"/>
      <c r="BE21" s="130"/>
      <c r="BF21" s="129">
        <v>1.3899999999999999E-2</v>
      </c>
      <c r="BG21" s="129"/>
      <c r="BH21" s="129"/>
      <c r="BI21" s="129"/>
      <c r="BJ21" s="109">
        <v>0.39710000000000001</v>
      </c>
      <c r="BK21" s="109"/>
      <c r="BL21" s="2"/>
      <c r="BM21" s="2"/>
      <c r="BN21" s="2"/>
      <c r="BO21" s="2"/>
      <c r="BP21" s="2"/>
      <c r="BQ21" s="2"/>
      <c r="BR21" s="2"/>
      <c r="BS21" s="2"/>
      <c r="BT21" s="2"/>
      <c r="BU21" s="2"/>
    </row>
    <row r="22" spans="1:73" ht="16">
      <c r="A22" s="97" t="s">
        <v>58</v>
      </c>
      <c r="B22" s="97"/>
      <c r="C22" s="98" t="s">
        <v>59</v>
      </c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120">
        <v>165</v>
      </c>
      <c r="R22" s="120"/>
      <c r="S22" s="120"/>
      <c r="T22" s="120"/>
      <c r="U22" s="120"/>
      <c r="V22" s="120"/>
      <c r="W22" s="100">
        <v>43028</v>
      </c>
      <c r="X22" s="100"/>
      <c r="Y22" s="100"/>
      <c r="Z22" s="100"/>
      <c r="AA22" s="100"/>
      <c r="AB22" s="100"/>
      <c r="AC22" s="100"/>
      <c r="AD22" s="101">
        <v>206.43</v>
      </c>
      <c r="AE22" s="101"/>
      <c r="AF22" s="101"/>
      <c r="AG22" s="101"/>
      <c r="AH22" s="121">
        <v>202.85</v>
      </c>
      <c r="AI22" s="121"/>
      <c r="AJ22" s="121"/>
      <c r="AK22" s="121"/>
      <c r="AL22" s="121"/>
      <c r="AM22" s="122">
        <v>207.89</v>
      </c>
      <c r="AN22" s="122"/>
      <c r="AO22" s="122"/>
      <c r="AP22" s="122"/>
      <c r="AQ22" s="102">
        <v>136.9</v>
      </c>
      <c r="AR22" s="102"/>
      <c r="AS22" s="102"/>
      <c r="AT22" s="102"/>
      <c r="AU22" s="128">
        <v>33470.25</v>
      </c>
      <c r="AV22" s="128"/>
      <c r="AW22" s="128"/>
      <c r="AX22" s="129">
        <v>2.2800000000000001E-2</v>
      </c>
      <c r="AY22" s="129"/>
      <c r="AZ22" s="129"/>
      <c r="BA22" s="129"/>
      <c r="BB22" s="129"/>
      <c r="BC22" s="130">
        <v>1.08</v>
      </c>
      <c r="BD22" s="130"/>
      <c r="BE22" s="130"/>
      <c r="BF22" s="129">
        <v>-2.4199999999999999E-2</v>
      </c>
      <c r="BG22" s="129"/>
      <c r="BH22" s="129"/>
      <c r="BI22" s="129"/>
      <c r="BJ22" s="109">
        <v>0.48170000000000002</v>
      </c>
      <c r="BK22" s="109"/>
      <c r="BL22" s="2"/>
      <c r="BM22" s="2"/>
      <c r="BN22" s="2"/>
      <c r="BO22" s="2"/>
      <c r="BP22" s="2"/>
      <c r="BQ22" s="2"/>
      <c r="BR22" s="2"/>
      <c r="BS22" s="2"/>
      <c r="BT22" s="2"/>
      <c r="BU22" s="2"/>
    </row>
    <row r="23" spans="1:73" ht="16">
      <c r="A23" s="97" t="s">
        <v>60</v>
      </c>
      <c r="B23" s="97"/>
      <c r="C23" s="98" t="s">
        <v>61</v>
      </c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120">
        <v>1415</v>
      </c>
      <c r="R23" s="120"/>
      <c r="S23" s="120"/>
      <c r="T23" s="120"/>
      <c r="U23" s="120"/>
      <c r="V23" s="120"/>
      <c r="W23" s="100">
        <v>43517</v>
      </c>
      <c r="X23" s="100"/>
      <c r="Y23" s="100"/>
      <c r="Z23" s="100"/>
      <c r="AA23" s="100"/>
      <c r="AB23" s="100"/>
      <c r="AC23" s="100"/>
      <c r="AD23" s="101">
        <v>30.6</v>
      </c>
      <c r="AE23" s="101"/>
      <c r="AF23" s="101"/>
      <c r="AG23" s="101"/>
      <c r="AH23" s="121">
        <v>27.16</v>
      </c>
      <c r="AI23" s="121"/>
      <c r="AJ23" s="121"/>
      <c r="AK23" s="121"/>
      <c r="AL23" s="121"/>
      <c r="AM23" s="122">
        <v>27.32</v>
      </c>
      <c r="AN23" s="122"/>
      <c r="AO23" s="122"/>
      <c r="AP23" s="122"/>
      <c r="AQ23" s="102">
        <v>14.4</v>
      </c>
      <c r="AR23" s="102"/>
      <c r="AS23" s="102"/>
      <c r="AT23" s="102"/>
      <c r="AU23" s="128">
        <v>38431.4</v>
      </c>
      <c r="AV23" s="128"/>
      <c r="AW23" s="128"/>
      <c r="AX23" s="129">
        <v>2.6200000000000001E-2</v>
      </c>
      <c r="AY23" s="129"/>
      <c r="AZ23" s="129"/>
      <c r="BA23" s="129"/>
      <c r="BB23" s="129"/>
      <c r="BC23" s="130">
        <v>1.99</v>
      </c>
      <c r="BD23" s="130"/>
      <c r="BE23" s="130"/>
      <c r="BF23" s="129">
        <v>-5.8999999999999999E-3</v>
      </c>
      <c r="BG23" s="129"/>
      <c r="BH23" s="129"/>
      <c r="BI23" s="129"/>
      <c r="BJ23" s="109">
        <v>0.88570000000000004</v>
      </c>
      <c r="BK23" s="109"/>
      <c r="BL23" s="2"/>
      <c r="BM23" s="2"/>
      <c r="BN23" s="2"/>
      <c r="BO23" s="2"/>
      <c r="BP23" s="2"/>
      <c r="BQ23" s="2"/>
      <c r="BR23" s="2"/>
      <c r="BS23" s="2"/>
      <c r="BT23" s="2"/>
      <c r="BU23" s="2"/>
    </row>
    <row r="24" spans="1:73" ht="16">
      <c r="A24" s="97" t="s">
        <v>62</v>
      </c>
      <c r="B24" s="97"/>
      <c r="C24" s="98" t="s">
        <v>63</v>
      </c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120">
        <v>276</v>
      </c>
      <c r="R24" s="120"/>
      <c r="S24" s="120"/>
      <c r="T24" s="120"/>
      <c r="U24" s="120"/>
      <c r="V24" s="120"/>
      <c r="W24" s="100">
        <v>43573</v>
      </c>
      <c r="X24" s="100"/>
      <c r="Y24" s="100"/>
      <c r="Z24" s="100"/>
      <c r="AA24" s="100"/>
      <c r="AB24" s="100"/>
      <c r="AC24" s="100"/>
      <c r="AD24" s="101">
        <v>141.93</v>
      </c>
      <c r="AE24" s="101"/>
      <c r="AF24" s="101"/>
      <c r="AG24" s="101"/>
      <c r="AH24" s="121">
        <v>126.9</v>
      </c>
      <c r="AI24" s="121"/>
      <c r="AJ24" s="121"/>
      <c r="AK24" s="121"/>
      <c r="AL24" s="121"/>
      <c r="AM24" s="122">
        <v>125.12</v>
      </c>
      <c r="AN24" s="122"/>
      <c r="AO24" s="122"/>
      <c r="AP24" s="122"/>
      <c r="AQ24" s="102">
        <v>81.53</v>
      </c>
      <c r="AR24" s="102"/>
      <c r="AS24" s="102"/>
      <c r="AT24" s="102"/>
      <c r="AU24" s="128">
        <v>35024.400000000001</v>
      </c>
      <c r="AV24" s="128"/>
      <c r="AW24" s="128"/>
      <c r="AX24" s="129">
        <v>2.3900000000000001E-2</v>
      </c>
      <c r="AY24" s="129"/>
      <c r="AZ24" s="129"/>
      <c r="BA24" s="129"/>
      <c r="BB24" s="129"/>
      <c r="BC24" s="130">
        <v>0.91</v>
      </c>
      <c r="BD24" s="130"/>
      <c r="BE24" s="130"/>
      <c r="BF24" s="129">
        <v>1.4200000000000001E-2</v>
      </c>
      <c r="BG24" s="129"/>
      <c r="BH24" s="129"/>
      <c r="BI24" s="129"/>
      <c r="BJ24" s="109">
        <v>0.55649999999999999</v>
      </c>
      <c r="BK24" s="109"/>
      <c r="BL24" s="2"/>
      <c r="BM24" s="2"/>
      <c r="BN24" s="2"/>
      <c r="BO24" s="2"/>
      <c r="BP24" s="2"/>
      <c r="BQ24" s="2"/>
      <c r="BR24" s="2"/>
      <c r="BS24" s="2"/>
      <c r="BT24" s="2"/>
      <c r="BU24" s="2"/>
    </row>
    <row r="25" spans="1:73" ht="16">
      <c r="A25" s="105"/>
      <c r="B25" s="105"/>
      <c r="C25" s="105"/>
      <c r="D25" s="105"/>
      <c r="E25" s="105"/>
      <c r="F25" s="105"/>
      <c r="G25" s="105"/>
      <c r="H25" s="105"/>
      <c r="I25" s="131" t="s">
        <v>64</v>
      </c>
      <c r="J25" s="131"/>
      <c r="K25" s="131"/>
      <c r="L25" s="131" t="s">
        <v>65</v>
      </c>
      <c r="M25" s="131"/>
      <c r="N25" s="131"/>
      <c r="O25" s="131"/>
      <c r="P25" s="131"/>
      <c r="Q25" s="131"/>
      <c r="R25" s="131"/>
      <c r="S25" s="131"/>
      <c r="T25" s="131"/>
      <c r="U25" s="131"/>
      <c r="V25" s="131"/>
      <c r="W25" s="131"/>
      <c r="X25" s="131"/>
      <c r="Y25" s="131"/>
      <c r="Z25" s="131"/>
      <c r="AA25" s="132">
        <v>364</v>
      </c>
      <c r="AB25" s="132"/>
      <c r="AC25" s="132"/>
      <c r="AD25" s="132"/>
      <c r="AE25" s="132"/>
      <c r="AF25" s="132"/>
      <c r="AG25" s="133">
        <v>44169</v>
      </c>
      <c r="AH25" s="133"/>
      <c r="AI25" s="133"/>
      <c r="AJ25" s="133"/>
      <c r="AK25" s="136">
        <v>109.46</v>
      </c>
      <c r="AL25" s="136"/>
      <c r="AM25" s="136"/>
      <c r="AN25" s="136"/>
      <c r="AO25" s="140">
        <v>106.95</v>
      </c>
      <c r="AP25" s="140"/>
      <c r="AQ25" s="140"/>
      <c r="AR25" s="140"/>
      <c r="AS25" s="147">
        <v>102.79</v>
      </c>
      <c r="AT25" s="147"/>
      <c r="AU25" s="137">
        <v>106.85</v>
      </c>
      <c r="AV25" s="137"/>
      <c r="AW25" s="137"/>
      <c r="AX25" s="137"/>
      <c r="AY25" s="137"/>
      <c r="AZ25" s="148">
        <v>38929.800000000003</v>
      </c>
      <c r="BA25" s="148"/>
      <c r="BB25" s="148"/>
      <c r="BC25" s="148"/>
      <c r="BD25" s="148"/>
      <c r="BE25" s="149">
        <v>2.6499999999999999E-2</v>
      </c>
      <c r="BF25" s="149"/>
      <c r="BG25" s="149"/>
      <c r="BH25" s="136">
        <v>0.92</v>
      </c>
      <c r="BI25" s="136"/>
      <c r="BJ25" s="136"/>
      <c r="BK25" s="136"/>
      <c r="BL25" s="136"/>
      <c r="BM25" s="4">
        <v>4.0500000000000001E-2</v>
      </c>
      <c r="BN25" s="5">
        <v>1E-3</v>
      </c>
      <c r="BO25" s="105"/>
      <c r="BP25" s="105"/>
      <c r="BQ25" s="105"/>
      <c r="BR25" s="105"/>
      <c r="BS25" s="105"/>
      <c r="BT25" s="105"/>
      <c r="BU25" s="2"/>
    </row>
    <row r="26" spans="1:73" ht="16">
      <c r="A26" s="97" t="s">
        <v>66</v>
      </c>
      <c r="B26" s="97"/>
      <c r="C26" s="97"/>
      <c r="D26" s="97"/>
      <c r="E26" s="97"/>
      <c r="F26" s="97"/>
      <c r="G26" s="97"/>
      <c r="H26" s="97"/>
      <c r="I26" s="113" t="s">
        <v>67</v>
      </c>
      <c r="J26" s="113"/>
      <c r="K26" s="113"/>
      <c r="L26" s="113" t="s">
        <v>68</v>
      </c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5">
        <v>196</v>
      </c>
      <c r="AB26" s="115"/>
      <c r="AC26" s="115"/>
      <c r="AD26" s="115"/>
      <c r="AE26" s="115"/>
      <c r="AF26" s="115"/>
      <c r="AG26" s="116">
        <v>43896</v>
      </c>
      <c r="AH26" s="116"/>
      <c r="AI26" s="116"/>
      <c r="AJ26" s="116"/>
      <c r="AK26" s="124">
        <v>182.37</v>
      </c>
      <c r="AL26" s="124"/>
      <c r="AM26" s="124"/>
      <c r="AN26" s="124"/>
      <c r="AO26" s="153">
        <v>199.14</v>
      </c>
      <c r="AP26" s="153"/>
      <c r="AQ26" s="153"/>
      <c r="AR26" s="153"/>
      <c r="AS26" s="154">
        <v>199.38</v>
      </c>
      <c r="AT26" s="154"/>
      <c r="AU26" s="125">
        <v>141.87</v>
      </c>
      <c r="AV26" s="125"/>
      <c r="AW26" s="125"/>
      <c r="AX26" s="125"/>
      <c r="AY26" s="125"/>
      <c r="AZ26" s="155">
        <v>39031.440000000002</v>
      </c>
      <c r="BA26" s="155"/>
      <c r="BB26" s="155"/>
      <c r="BC26" s="155"/>
      <c r="BD26" s="155"/>
      <c r="BE26" s="119">
        <v>2.6599999999999999E-2</v>
      </c>
      <c r="BF26" s="119"/>
      <c r="BG26" s="119"/>
      <c r="BH26" s="124">
        <v>1.22</v>
      </c>
      <c r="BI26" s="124"/>
      <c r="BJ26" s="124"/>
      <c r="BK26" s="124"/>
      <c r="BL26" s="124"/>
      <c r="BM26" s="6">
        <v>-1.1999999999999999E-3</v>
      </c>
      <c r="BN26" s="7">
        <v>0.4037</v>
      </c>
      <c r="BO26" s="111">
        <v>2.4299999999999999E-2</v>
      </c>
      <c r="BP26" s="111"/>
      <c r="BQ26" s="111"/>
      <c r="BR26" s="111">
        <v>0.4073</v>
      </c>
      <c r="BS26" s="111"/>
      <c r="BT26" s="13">
        <v>6.6400000000000001E-2</v>
      </c>
      <c r="BU26" s="2"/>
    </row>
    <row r="27" spans="1:73" ht="16">
      <c r="A27" s="150" t="s">
        <v>69</v>
      </c>
      <c r="B27" s="150"/>
      <c r="C27" s="150"/>
      <c r="D27" s="150"/>
      <c r="E27" s="150"/>
      <c r="F27" s="150"/>
      <c r="G27" s="150"/>
      <c r="H27" s="150"/>
      <c r="I27" s="150"/>
      <c r="J27" s="150"/>
      <c r="K27" s="150"/>
      <c r="L27" s="97" t="s">
        <v>70</v>
      </c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120">
        <v>396</v>
      </c>
      <c r="AB27" s="120"/>
      <c r="AC27" s="120"/>
      <c r="AD27" s="120"/>
      <c r="AE27" s="120"/>
      <c r="AF27" s="120"/>
      <c r="AG27" s="151" t="s">
        <v>71</v>
      </c>
      <c r="AH27" s="151"/>
      <c r="AI27" s="151"/>
      <c r="AJ27" s="151"/>
      <c r="AK27" s="151"/>
      <c r="AL27" s="151"/>
      <c r="AM27" s="151"/>
      <c r="AN27" s="151"/>
      <c r="AO27" s="130">
        <v>70.58</v>
      </c>
      <c r="AP27" s="130"/>
      <c r="AQ27" s="130"/>
      <c r="AR27" s="130"/>
      <c r="AS27" s="152">
        <v>65.5</v>
      </c>
      <c r="AT27" s="152"/>
      <c r="AU27" s="102">
        <v>60.06</v>
      </c>
      <c r="AV27" s="102"/>
      <c r="AW27" s="102"/>
      <c r="AX27" s="102"/>
      <c r="AY27" s="102"/>
      <c r="AZ27" s="108">
        <v>27949.68</v>
      </c>
      <c r="BA27" s="108"/>
      <c r="BB27" s="108"/>
      <c r="BC27" s="108"/>
      <c r="BD27" s="108"/>
      <c r="BE27" s="109">
        <v>1.9099999999999999E-2</v>
      </c>
      <c r="BF27" s="109"/>
      <c r="BG27" s="109"/>
      <c r="BH27" s="122">
        <v>1.45</v>
      </c>
      <c r="BI27" s="122"/>
      <c r="BJ27" s="122"/>
      <c r="BK27" s="122"/>
      <c r="BL27" s="122"/>
      <c r="BM27" s="11">
        <v>7.7600000000000002E-2</v>
      </c>
      <c r="BN27" s="111">
        <v>0.17510000000000001</v>
      </c>
      <c r="BO27" s="111"/>
      <c r="BP27" s="111"/>
      <c r="BQ27" s="111"/>
      <c r="BR27" s="111"/>
      <c r="BS27" s="111"/>
      <c r="BT27" s="111"/>
      <c r="BU27" s="2"/>
    </row>
    <row r="28" spans="1:73" ht="16">
      <c r="A28" s="156" t="s">
        <v>72</v>
      </c>
      <c r="B28" s="156"/>
      <c r="C28" s="156"/>
      <c r="D28" s="156"/>
      <c r="E28" s="156"/>
      <c r="F28" s="156"/>
      <c r="G28" s="156"/>
      <c r="H28" s="156"/>
      <c r="I28" s="156"/>
      <c r="J28" s="156"/>
      <c r="K28" s="156"/>
      <c r="L28" s="97" t="s">
        <v>73</v>
      </c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120">
        <v>271</v>
      </c>
      <c r="AB28" s="120"/>
      <c r="AC28" s="120"/>
      <c r="AD28" s="120"/>
      <c r="AE28" s="120"/>
      <c r="AF28" s="120"/>
      <c r="AG28" s="157" t="s">
        <v>74</v>
      </c>
      <c r="AH28" s="157"/>
      <c r="AI28" s="157"/>
      <c r="AJ28" s="157"/>
      <c r="AK28" s="157"/>
      <c r="AL28" s="157"/>
      <c r="AM28" s="157"/>
      <c r="AN28" s="157"/>
      <c r="AO28" s="158">
        <v>112.22</v>
      </c>
      <c r="AP28" s="158"/>
      <c r="AQ28" s="158"/>
      <c r="AR28" s="158"/>
      <c r="AS28" s="152">
        <v>110.96</v>
      </c>
      <c r="AT28" s="152"/>
      <c r="AU28" s="102">
        <v>101.98</v>
      </c>
      <c r="AV28" s="102"/>
      <c r="AW28" s="102"/>
      <c r="AX28" s="102"/>
      <c r="AY28" s="102"/>
      <c r="AZ28" s="108">
        <v>30411.62</v>
      </c>
      <c r="BA28" s="108"/>
      <c r="BB28" s="108"/>
      <c r="BC28" s="108"/>
      <c r="BD28" s="108"/>
      <c r="BE28" s="109">
        <v>2.07E-2</v>
      </c>
      <c r="BF28" s="109"/>
      <c r="BG28" s="109"/>
      <c r="BH28" s="122">
        <v>0.69</v>
      </c>
      <c r="BI28" s="122"/>
      <c r="BJ28" s="122"/>
      <c r="BK28" s="122"/>
      <c r="BL28" s="122"/>
      <c r="BM28" s="11">
        <v>1.14E-2</v>
      </c>
      <c r="BN28" s="111">
        <v>0.1004</v>
      </c>
      <c r="BO28" s="111"/>
      <c r="BP28" s="111"/>
      <c r="BQ28" s="111"/>
      <c r="BR28" s="111"/>
      <c r="BS28" s="111"/>
      <c r="BT28" s="111"/>
      <c r="BU28" s="2"/>
    </row>
    <row r="29" spans="1:73" ht="16">
      <c r="A29" s="113" t="s">
        <v>75</v>
      </c>
      <c r="B29" s="113"/>
      <c r="C29" s="113" t="s">
        <v>76</v>
      </c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5">
        <v>305</v>
      </c>
      <c r="Q29" s="115"/>
      <c r="R29" s="115"/>
      <c r="S29" s="115"/>
      <c r="T29" s="115"/>
      <c r="U29" s="115"/>
      <c r="V29" s="115"/>
      <c r="W29" s="116">
        <v>41674</v>
      </c>
      <c r="X29" s="116"/>
      <c r="Y29" s="116"/>
      <c r="Z29" s="116"/>
      <c r="AA29" s="116"/>
      <c r="AB29" s="116"/>
      <c r="AC29" s="116"/>
      <c r="AD29" s="117">
        <v>150.19</v>
      </c>
      <c r="AE29" s="117"/>
      <c r="AF29" s="117"/>
      <c r="AG29" s="117"/>
      <c r="AH29" s="123">
        <v>133.94</v>
      </c>
      <c r="AI29" s="123"/>
      <c r="AJ29" s="123"/>
      <c r="AK29" s="123"/>
      <c r="AL29" s="123"/>
      <c r="AM29" s="124">
        <v>142.06</v>
      </c>
      <c r="AN29" s="124"/>
      <c r="AO29" s="124"/>
      <c r="AP29" s="124"/>
      <c r="AQ29" s="125">
        <v>159.75</v>
      </c>
      <c r="AR29" s="125"/>
      <c r="AS29" s="125"/>
      <c r="AT29" s="125"/>
      <c r="AU29" s="126">
        <v>40851.699999999997</v>
      </c>
      <c r="AV29" s="126"/>
      <c r="AW29" s="126"/>
      <c r="AX29" s="118">
        <v>2.7900000000000001E-2</v>
      </c>
      <c r="AY29" s="118"/>
      <c r="AZ29" s="118"/>
      <c r="BA29" s="118"/>
      <c r="BB29" s="118"/>
      <c r="BC29" s="127">
        <v>1.04</v>
      </c>
      <c r="BD29" s="127"/>
      <c r="BE29" s="127"/>
      <c r="BF29" s="119">
        <v>-5.7200000000000001E-2</v>
      </c>
      <c r="BG29" s="119"/>
      <c r="BH29" s="119"/>
      <c r="BI29" s="119"/>
      <c r="BJ29" s="119">
        <v>-0.1615</v>
      </c>
      <c r="BK29" s="119"/>
      <c r="BL29" s="2"/>
      <c r="BM29" s="2"/>
      <c r="BN29" s="2"/>
      <c r="BO29" s="2"/>
      <c r="BP29" s="2"/>
      <c r="BQ29" s="2"/>
      <c r="BR29" s="2"/>
      <c r="BS29" s="2"/>
      <c r="BT29" s="2"/>
      <c r="BU29" s="2"/>
    </row>
    <row r="30" spans="1:73" ht="16">
      <c r="A30" s="97" t="s">
        <v>77</v>
      </c>
      <c r="B30" s="97"/>
      <c r="C30" s="97" t="s">
        <v>78</v>
      </c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120">
        <v>230</v>
      </c>
      <c r="Q30" s="120"/>
      <c r="R30" s="120"/>
      <c r="S30" s="120"/>
      <c r="T30" s="120"/>
      <c r="U30" s="120"/>
      <c r="V30" s="120"/>
      <c r="W30" s="100">
        <v>42354</v>
      </c>
      <c r="X30" s="100"/>
      <c r="Y30" s="100"/>
      <c r="Z30" s="100"/>
      <c r="AA30" s="100"/>
      <c r="AB30" s="100"/>
      <c r="AC30" s="100"/>
      <c r="AD30" s="101">
        <v>272.69</v>
      </c>
      <c r="AE30" s="101"/>
      <c r="AF30" s="101"/>
      <c r="AG30" s="101"/>
      <c r="AH30" s="121">
        <v>243</v>
      </c>
      <c r="AI30" s="121"/>
      <c r="AJ30" s="121"/>
      <c r="AK30" s="121"/>
      <c r="AL30" s="121"/>
      <c r="AM30" s="122">
        <v>232.9</v>
      </c>
      <c r="AN30" s="122"/>
      <c r="AO30" s="122"/>
      <c r="AP30" s="122"/>
      <c r="AQ30" s="102">
        <v>163.58000000000001</v>
      </c>
      <c r="AR30" s="102"/>
      <c r="AS30" s="102"/>
      <c r="AT30" s="102"/>
      <c r="AU30" s="128">
        <v>55890</v>
      </c>
      <c r="AV30" s="128"/>
      <c r="AW30" s="128"/>
      <c r="AX30" s="129">
        <v>3.8100000000000002E-2</v>
      </c>
      <c r="AY30" s="129"/>
      <c r="AZ30" s="129"/>
      <c r="BA30" s="129"/>
      <c r="BB30" s="129"/>
      <c r="BC30" s="130">
        <v>0.89</v>
      </c>
      <c r="BD30" s="130"/>
      <c r="BE30" s="130"/>
      <c r="BF30" s="109">
        <v>4.3400000000000001E-2</v>
      </c>
      <c r="BG30" s="109"/>
      <c r="BH30" s="109"/>
      <c r="BI30" s="109"/>
      <c r="BJ30" s="109">
        <v>0.48549999999999999</v>
      </c>
      <c r="BK30" s="109"/>
      <c r="BL30" s="2"/>
      <c r="BM30" s="2"/>
      <c r="BN30" s="2"/>
      <c r="BO30" s="2"/>
      <c r="BP30" s="2"/>
      <c r="BQ30" s="2"/>
      <c r="BR30" s="2"/>
      <c r="BS30" s="2"/>
      <c r="BT30" s="2"/>
      <c r="BU30" s="2"/>
    </row>
    <row r="31" spans="1:73" ht="16">
      <c r="A31" s="97" t="s">
        <v>79</v>
      </c>
      <c r="B31" s="97"/>
      <c r="C31" s="97" t="s">
        <v>80</v>
      </c>
      <c r="D31" s="97"/>
      <c r="E31" s="97"/>
      <c r="F31" s="97"/>
      <c r="G31" s="97"/>
      <c r="H31" s="97"/>
      <c r="I31" s="97"/>
      <c r="J31" s="97"/>
      <c r="K31" s="97"/>
      <c r="L31" s="97"/>
      <c r="M31" s="97"/>
      <c r="N31" s="97"/>
      <c r="O31" s="97"/>
      <c r="P31" s="120">
        <v>236</v>
      </c>
      <c r="Q31" s="120"/>
      <c r="R31" s="120"/>
      <c r="S31" s="120"/>
      <c r="T31" s="120"/>
      <c r="U31" s="120"/>
      <c r="V31" s="120"/>
      <c r="W31" s="100">
        <v>43073</v>
      </c>
      <c r="X31" s="100"/>
      <c r="Y31" s="100"/>
      <c r="Z31" s="100"/>
      <c r="AA31" s="100"/>
      <c r="AB31" s="100"/>
      <c r="AC31" s="100"/>
      <c r="AD31" s="101">
        <v>241.14</v>
      </c>
      <c r="AE31" s="101"/>
      <c r="AF31" s="101"/>
      <c r="AG31" s="101"/>
      <c r="AH31" s="121">
        <v>201.36</v>
      </c>
      <c r="AI31" s="121"/>
      <c r="AJ31" s="121"/>
      <c r="AK31" s="121"/>
      <c r="AL31" s="121"/>
      <c r="AM31" s="122">
        <v>194.97</v>
      </c>
      <c r="AN31" s="122"/>
      <c r="AO31" s="122"/>
      <c r="AP31" s="122"/>
      <c r="AQ31" s="102">
        <v>165.03</v>
      </c>
      <c r="AR31" s="102"/>
      <c r="AS31" s="102"/>
      <c r="AT31" s="102"/>
      <c r="AU31" s="128">
        <v>47520.959999999999</v>
      </c>
      <c r="AV31" s="128"/>
      <c r="AW31" s="128"/>
      <c r="AX31" s="129">
        <v>3.2399999999999998E-2</v>
      </c>
      <c r="AY31" s="129"/>
      <c r="AZ31" s="129"/>
      <c r="BA31" s="129"/>
      <c r="BB31" s="129"/>
      <c r="BC31" s="130">
        <v>1.05</v>
      </c>
      <c r="BD31" s="130"/>
      <c r="BE31" s="130"/>
      <c r="BF31" s="109">
        <v>3.2800000000000003E-2</v>
      </c>
      <c r="BG31" s="109"/>
      <c r="BH31" s="109"/>
      <c r="BI31" s="109"/>
      <c r="BJ31" s="109">
        <v>0.22009999999999999</v>
      </c>
      <c r="BK31" s="109"/>
      <c r="BL31" s="2"/>
      <c r="BM31" s="2"/>
      <c r="BN31" s="2"/>
      <c r="BO31" s="2"/>
      <c r="BP31" s="2"/>
      <c r="BQ31" s="2"/>
      <c r="BR31" s="2"/>
      <c r="BS31" s="2"/>
      <c r="BT31" s="2"/>
      <c r="BU31" s="2"/>
    </row>
    <row r="32" spans="1:73" ht="16">
      <c r="A32" s="97" t="s">
        <v>81</v>
      </c>
      <c r="B32" s="97"/>
      <c r="C32" s="97" t="s">
        <v>82</v>
      </c>
      <c r="D32" s="97"/>
      <c r="E32" s="97"/>
      <c r="F32" s="97"/>
      <c r="G32" s="97"/>
      <c r="H32" s="97"/>
      <c r="I32" s="97"/>
      <c r="J32" s="97"/>
      <c r="K32" s="97"/>
      <c r="L32" s="97"/>
      <c r="M32" s="97"/>
      <c r="N32" s="97"/>
      <c r="O32" s="97"/>
      <c r="P32" s="120">
        <v>866</v>
      </c>
      <c r="Q32" s="120"/>
      <c r="R32" s="120"/>
      <c r="S32" s="120"/>
      <c r="T32" s="120"/>
      <c r="U32" s="120"/>
      <c r="V32" s="120"/>
      <c r="W32" s="100">
        <v>43167</v>
      </c>
      <c r="X32" s="100"/>
      <c r="Y32" s="100"/>
      <c r="Z32" s="100"/>
      <c r="AA32" s="100"/>
      <c r="AB32" s="100"/>
      <c r="AC32" s="100"/>
      <c r="AD32" s="101">
        <v>49</v>
      </c>
      <c r="AE32" s="101"/>
      <c r="AF32" s="101"/>
      <c r="AG32" s="101"/>
      <c r="AH32" s="121">
        <v>45.77</v>
      </c>
      <c r="AI32" s="121"/>
      <c r="AJ32" s="121"/>
      <c r="AK32" s="121"/>
      <c r="AL32" s="121"/>
      <c r="AM32" s="122">
        <v>45.7</v>
      </c>
      <c r="AN32" s="122"/>
      <c r="AO32" s="122"/>
      <c r="AP32" s="122"/>
      <c r="AQ32" s="102">
        <v>39.92</v>
      </c>
      <c r="AR32" s="102"/>
      <c r="AS32" s="102"/>
      <c r="AT32" s="102"/>
      <c r="AU32" s="128">
        <v>39636.82</v>
      </c>
      <c r="AV32" s="128"/>
      <c r="AW32" s="128"/>
      <c r="AX32" s="129">
        <v>2.7E-2</v>
      </c>
      <c r="AY32" s="129"/>
      <c r="AZ32" s="129"/>
      <c r="BA32" s="129"/>
      <c r="BB32" s="129"/>
      <c r="BC32" s="130">
        <v>0.83</v>
      </c>
      <c r="BD32" s="130"/>
      <c r="BE32" s="130"/>
      <c r="BF32" s="109">
        <v>1.5E-3</v>
      </c>
      <c r="BG32" s="109"/>
      <c r="BH32" s="109"/>
      <c r="BI32" s="109"/>
      <c r="BJ32" s="109">
        <v>0.14649999999999999</v>
      </c>
      <c r="BK32" s="109"/>
      <c r="BL32" s="2"/>
      <c r="BM32" s="2"/>
      <c r="BN32" s="2"/>
      <c r="BO32" s="2"/>
      <c r="BP32" s="2"/>
      <c r="BQ32" s="2"/>
      <c r="BR32" s="2"/>
      <c r="BS32" s="2"/>
      <c r="BT32" s="2"/>
      <c r="BU32" s="2"/>
    </row>
    <row r="33" spans="1:73" ht="16">
      <c r="A33" s="97" t="s">
        <v>83</v>
      </c>
      <c r="B33" s="97"/>
      <c r="C33" s="97" t="s">
        <v>84</v>
      </c>
      <c r="D33" s="97"/>
      <c r="E33" s="97"/>
      <c r="F33" s="97"/>
      <c r="G33" s="97"/>
      <c r="H33" s="97"/>
      <c r="I33" s="97"/>
      <c r="J33" s="97"/>
      <c r="K33" s="97"/>
      <c r="L33" s="97"/>
      <c r="M33" s="97"/>
      <c r="N33" s="97"/>
      <c r="O33" s="97"/>
      <c r="P33" s="120">
        <v>483</v>
      </c>
      <c r="Q33" s="120"/>
      <c r="R33" s="120"/>
      <c r="S33" s="120"/>
      <c r="T33" s="120"/>
      <c r="U33" s="120"/>
      <c r="V33" s="120"/>
      <c r="W33" s="100">
        <v>43391</v>
      </c>
      <c r="X33" s="100"/>
      <c r="Y33" s="100"/>
      <c r="Z33" s="100"/>
      <c r="AA33" s="100"/>
      <c r="AB33" s="100"/>
      <c r="AC33" s="100"/>
      <c r="AD33" s="101">
        <v>94.45</v>
      </c>
      <c r="AE33" s="101"/>
      <c r="AF33" s="101"/>
      <c r="AG33" s="101"/>
      <c r="AH33" s="121">
        <v>79.11</v>
      </c>
      <c r="AI33" s="121"/>
      <c r="AJ33" s="121"/>
      <c r="AK33" s="121"/>
      <c r="AL33" s="121"/>
      <c r="AM33" s="122">
        <v>75.09</v>
      </c>
      <c r="AN33" s="122"/>
      <c r="AO33" s="122"/>
      <c r="AP33" s="122"/>
      <c r="AQ33" s="102">
        <v>42.45</v>
      </c>
      <c r="AR33" s="102"/>
      <c r="AS33" s="102"/>
      <c r="AT33" s="102"/>
      <c r="AU33" s="128">
        <v>38210.129999999997</v>
      </c>
      <c r="AV33" s="128"/>
      <c r="AW33" s="128"/>
      <c r="AX33" s="129">
        <v>2.6100000000000002E-2</v>
      </c>
      <c r="AY33" s="129"/>
      <c r="AZ33" s="129"/>
      <c r="BA33" s="129"/>
      <c r="BB33" s="129"/>
      <c r="BC33" s="130">
        <v>1.42</v>
      </c>
      <c r="BD33" s="130"/>
      <c r="BE33" s="130"/>
      <c r="BF33" s="109">
        <v>5.3499999999999999E-2</v>
      </c>
      <c r="BG33" s="109"/>
      <c r="BH33" s="109"/>
      <c r="BI33" s="109"/>
      <c r="BJ33" s="109">
        <v>0.86360000000000003</v>
      </c>
      <c r="BK33" s="109"/>
      <c r="BL33" s="2"/>
      <c r="BM33" s="2"/>
      <c r="BN33" s="2"/>
      <c r="BO33" s="2"/>
      <c r="BP33" s="2"/>
      <c r="BQ33" s="2"/>
      <c r="BR33" s="2"/>
      <c r="BS33" s="2"/>
      <c r="BT33" s="2"/>
      <c r="BU33" s="2"/>
    </row>
    <row r="34" spans="1:73" ht="16">
      <c r="A34" s="97" t="s">
        <v>85</v>
      </c>
      <c r="B34" s="97"/>
      <c r="C34" s="97" t="s">
        <v>86</v>
      </c>
      <c r="D34" s="97"/>
      <c r="E34" s="97"/>
      <c r="F34" s="97"/>
      <c r="G34" s="97"/>
      <c r="H34" s="97"/>
      <c r="I34" s="97"/>
      <c r="J34" s="97"/>
      <c r="K34" s="97"/>
      <c r="L34" s="97"/>
      <c r="M34" s="97"/>
      <c r="N34" s="97"/>
      <c r="O34" s="97"/>
      <c r="P34" s="120">
        <v>126</v>
      </c>
      <c r="Q34" s="120"/>
      <c r="R34" s="120"/>
      <c r="S34" s="120"/>
      <c r="T34" s="120"/>
      <c r="U34" s="120"/>
      <c r="V34" s="120"/>
      <c r="W34" s="100">
        <v>43762</v>
      </c>
      <c r="X34" s="100"/>
      <c r="Y34" s="100"/>
      <c r="Z34" s="100"/>
      <c r="AA34" s="100"/>
      <c r="AB34" s="100"/>
      <c r="AC34" s="100"/>
      <c r="AD34" s="101">
        <v>416.64</v>
      </c>
      <c r="AE34" s="101"/>
      <c r="AF34" s="101"/>
      <c r="AG34" s="101"/>
      <c r="AH34" s="121">
        <v>380.15</v>
      </c>
      <c r="AI34" s="121"/>
      <c r="AJ34" s="121"/>
      <c r="AK34" s="121"/>
      <c r="AL34" s="121"/>
      <c r="AM34" s="122">
        <v>363.11</v>
      </c>
      <c r="AN34" s="122"/>
      <c r="AO34" s="122"/>
      <c r="AP34" s="122"/>
      <c r="AQ34" s="102">
        <v>246.67</v>
      </c>
      <c r="AR34" s="102"/>
      <c r="AS34" s="102"/>
      <c r="AT34" s="102"/>
      <c r="AU34" s="128">
        <v>47898.9</v>
      </c>
      <c r="AV34" s="128"/>
      <c r="AW34" s="128"/>
      <c r="AX34" s="129">
        <v>3.27E-2</v>
      </c>
      <c r="AY34" s="129"/>
      <c r="AZ34" s="129"/>
      <c r="BA34" s="129"/>
      <c r="BB34" s="129"/>
      <c r="BC34" s="130">
        <v>1.19</v>
      </c>
      <c r="BD34" s="130"/>
      <c r="BE34" s="130"/>
      <c r="BF34" s="109">
        <v>4.6899999999999997E-2</v>
      </c>
      <c r="BG34" s="109"/>
      <c r="BH34" s="109"/>
      <c r="BI34" s="109"/>
      <c r="BJ34" s="109">
        <v>0.54110000000000003</v>
      </c>
      <c r="BK34" s="109"/>
      <c r="BL34" s="2"/>
      <c r="BM34" s="2"/>
      <c r="BN34" s="2"/>
      <c r="BO34" s="2"/>
      <c r="BP34" s="2"/>
      <c r="BQ34" s="2"/>
      <c r="BR34" s="2"/>
      <c r="BS34" s="2"/>
      <c r="BT34" s="2"/>
      <c r="BU34" s="2"/>
    </row>
    <row r="35" spans="1:73" ht="16">
      <c r="A35" s="98" t="s">
        <v>87</v>
      </c>
      <c r="B35" s="98"/>
      <c r="C35" s="98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98"/>
      <c r="AL35" s="98"/>
      <c r="AM35" s="98"/>
      <c r="AN35" s="98"/>
      <c r="AO35" s="98"/>
      <c r="AP35" s="98"/>
      <c r="AQ35" s="98"/>
      <c r="AR35" s="98"/>
      <c r="AS35" s="98"/>
      <c r="AT35" s="98"/>
      <c r="AU35" s="98"/>
      <c r="AV35" s="98"/>
      <c r="AW35" s="98"/>
      <c r="AX35" s="98"/>
      <c r="AY35" s="98"/>
      <c r="AZ35" s="98"/>
      <c r="BA35" s="98"/>
      <c r="BB35" s="98"/>
      <c r="BC35" s="98"/>
      <c r="BD35" s="98"/>
      <c r="BE35" s="98"/>
      <c r="BF35" s="98"/>
      <c r="BG35" s="98"/>
      <c r="BH35" s="98"/>
      <c r="BI35" s="98"/>
      <c r="BJ35" s="98"/>
      <c r="BK35" s="98"/>
      <c r="BL35" s="98"/>
      <c r="BM35" s="98"/>
      <c r="BN35" s="98"/>
      <c r="BO35" s="98"/>
      <c r="BP35" s="98"/>
      <c r="BQ35" s="98"/>
      <c r="BR35" s="98"/>
      <c r="BS35" s="98"/>
      <c r="BT35" s="98"/>
      <c r="BU35" s="98"/>
    </row>
    <row r="36" spans="1:73" ht="16">
      <c r="A36" s="159"/>
      <c r="B36" s="159"/>
      <c r="C36" s="159"/>
      <c r="D36" s="159"/>
      <c r="E36" s="159"/>
      <c r="F36" s="159"/>
      <c r="G36" s="159"/>
      <c r="H36" s="159"/>
      <c r="I36" s="97" t="s">
        <v>88</v>
      </c>
      <c r="J36" s="97"/>
      <c r="K36" s="97"/>
      <c r="L36" s="97" t="s">
        <v>89</v>
      </c>
      <c r="M36" s="97"/>
      <c r="N36" s="97"/>
      <c r="O36" s="97"/>
      <c r="P36" s="97"/>
      <c r="Q36" s="97"/>
      <c r="R36" s="97"/>
      <c r="S36" s="97"/>
      <c r="T36" s="97"/>
      <c r="U36" s="97"/>
      <c r="V36" s="97"/>
      <c r="W36" s="97"/>
      <c r="X36" s="97"/>
      <c r="Y36" s="97"/>
      <c r="Z36" s="97"/>
      <c r="AA36" s="97"/>
      <c r="AB36" s="97"/>
      <c r="AC36" s="97"/>
      <c r="AD36" s="160">
        <v>309</v>
      </c>
      <c r="AE36" s="160"/>
      <c r="AF36" s="160"/>
      <c r="AG36" s="100">
        <v>43888</v>
      </c>
      <c r="AH36" s="100"/>
      <c r="AI36" s="100"/>
      <c r="AJ36" s="100"/>
      <c r="AK36" s="152">
        <v>143.88</v>
      </c>
      <c r="AL36" s="152"/>
      <c r="AM36" s="152"/>
      <c r="AN36" s="161">
        <v>160.19999999999999</v>
      </c>
      <c r="AO36" s="161"/>
      <c r="AP36" s="161"/>
      <c r="AQ36" s="161"/>
      <c r="AR36" s="122">
        <v>162.30000000000001</v>
      </c>
      <c r="AS36" s="122"/>
      <c r="AT36" s="122"/>
      <c r="AU36" s="122"/>
      <c r="AV36" s="122"/>
      <c r="AW36" s="102">
        <v>86.44</v>
      </c>
      <c r="AX36" s="102"/>
      <c r="AY36" s="102"/>
      <c r="AZ36" s="162">
        <v>49501.8</v>
      </c>
      <c r="BA36" s="162"/>
      <c r="BB36" s="162"/>
      <c r="BC36" s="162"/>
      <c r="BD36" s="162"/>
      <c r="BE36" s="162"/>
      <c r="BF36" s="109">
        <v>3.3799999999999997E-2</v>
      </c>
      <c r="BG36" s="109"/>
      <c r="BH36" s="110">
        <v>1.1599999999999999</v>
      </c>
      <c r="BI36" s="110"/>
      <c r="BJ36" s="110"/>
      <c r="BK36" s="110"/>
      <c r="BL36" s="110"/>
      <c r="BM36" s="3">
        <v>-1.29E-2</v>
      </c>
      <c r="BN36" s="3">
        <v>0.85329999999999995</v>
      </c>
      <c r="BO36" s="159"/>
      <c r="BP36" s="159"/>
      <c r="BQ36" s="159"/>
      <c r="BR36" s="159"/>
      <c r="BS36" s="159"/>
      <c r="BT36" s="159"/>
      <c r="BU36" s="2"/>
    </row>
    <row r="37" spans="1:73" ht="16">
      <c r="A37" s="159"/>
      <c r="B37" s="159"/>
      <c r="C37" s="159"/>
      <c r="D37" s="159"/>
      <c r="E37" s="159"/>
      <c r="F37" s="159"/>
      <c r="G37" s="159"/>
      <c r="H37" s="159"/>
      <c r="I37" s="97" t="s">
        <v>90</v>
      </c>
      <c r="J37" s="97"/>
      <c r="K37" s="97"/>
      <c r="L37" s="97" t="s">
        <v>91</v>
      </c>
      <c r="M37" s="97"/>
      <c r="N37" s="97"/>
      <c r="O37" s="97"/>
      <c r="P37" s="97"/>
      <c r="Q37" s="97"/>
      <c r="R37" s="97"/>
      <c r="S37" s="97"/>
      <c r="T37" s="97"/>
      <c r="U37" s="97"/>
      <c r="V37" s="97"/>
      <c r="W37" s="97"/>
      <c r="X37" s="97"/>
      <c r="Y37" s="97"/>
      <c r="Z37" s="97"/>
      <c r="AA37" s="97"/>
      <c r="AB37" s="97"/>
      <c r="AC37" s="97"/>
      <c r="AD37" s="160">
        <v>296</v>
      </c>
      <c r="AE37" s="160"/>
      <c r="AF37" s="160"/>
      <c r="AG37" s="100">
        <v>43924</v>
      </c>
      <c r="AH37" s="100"/>
      <c r="AI37" s="100"/>
      <c r="AJ37" s="100"/>
      <c r="AK37" s="152">
        <v>88.52</v>
      </c>
      <c r="AL37" s="152"/>
      <c r="AM37" s="152"/>
      <c r="AN37" s="161">
        <v>170.49</v>
      </c>
      <c r="AO37" s="161"/>
      <c r="AP37" s="161"/>
      <c r="AQ37" s="161"/>
      <c r="AR37" s="122">
        <v>158.16</v>
      </c>
      <c r="AS37" s="122"/>
      <c r="AT37" s="122"/>
      <c r="AU37" s="122"/>
      <c r="AV37" s="122"/>
      <c r="AW37" s="102">
        <v>80.88</v>
      </c>
      <c r="AX37" s="102"/>
      <c r="AY37" s="102"/>
      <c r="AZ37" s="162">
        <v>50465.04</v>
      </c>
      <c r="BA37" s="162"/>
      <c r="BB37" s="162"/>
      <c r="BC37" s="162"/>
      <c r="BD37" s="162"/>
      <c r="BE37" s="162"/>
      <c r="BF37" s="109">
        <v>3.44E-2</v>
      </c>
      <c r="BG37" s="109"/>
      <c r="BH37" s="110">
        <v>0.61</v>
      </c>
      <c r="BI37" s="110"/>
      <c r="BJ37" s="110"/>
      <c r="BK37" s="110"/>
      <c r="BL37" s="110"/>
      <c r="BM37" s="3">
        <v>7.8E-2</v>
      </c>
      <c r="BN37" s="3">
        <v>1.1080000000000001</v>
      </c>
      <c r="BO37" s="159"/>
      <c r="BP37" s="159"/>
      <c r="BQ37" s="159"/>
      <c r="BR37" s="159"/>
      <c r="BS37" s="159"/>
      <c r="BT37" s="159"/>
      <c r="BU37" s="2"/>
    </row>
    <row r="38" spans="1:73" ht="16">
      <c r="A38" s="159"/>
      <c r="B38" s="159"/>
      <c r="C38" s="159"/>
      <c r="D38" s="159"/>
      <c r="E38" s="159"/>
      <c r="F38" s="159"/>
      <c r="G38" s="159"/>
      <c r="H38" s="159"/>
      <c r="I38" s="131" t="s">
        <v>92</v>
      </c>
      <c r="J38" s="131"/>
      <c r="K38" s="131"/>
      <c r="L38" s="131" t="s">
        <v>93</v>
      </c>
      <c r="M38" s="131"/>
      <c r="N38" s="131"/>
      <c r="O38" s="131"/>
      <c r="P38" s="131"/>
      <c r="Q38" s="131"/>
      <c r="R38" s="131"/>
      <c r="S38" s="131"/>
      <c r="T38" s="131"/>
      <c r="U38" s="131"/>
      <c r="V38" s="131"/>
      <c r="W38" s="131"/>
      <c r="X38" s="131"/>
      <c r="Y38" s="131"/>
      <c r="Z38" s="131"/>
      <c r="AA38" s="131"/>
      <c r="AB38" s="131"/>
      <c r="AC38" s="131"/>
      <c r="AD38" s="163">
        <v>53</v>
      </c>
      <c r="AE38" s="163"/>
      <c r="AF38" s="163"/>
      <c r="AG38" s="133">
        <v>44139</v>
      </c>
      <c r="AH38" s="133"/>
      <c r="AI38" s="133"/>
      <c r="AJ38" s="133"/>
      <c r="AK38" s="147">
        <v>534.57000000000005</v>
      </c>
      <c r="AL38" s="147"/>
      <c r="AM38" s="147"/>
      <c r="AN38" s="164">
        <v>576.65</v>
      </c>
      <c r="AO38" s="164"/>
      <c r="AP38" s="164"/>
      <c r="AQ38" s="164"/>
      <c r="AR38" s="136">
        <v>516.5</v>
      </c>
      <c r="AS38" s="136"/>
      <c r="AT38" s="136"/>
      <c r="AU38" s="136"/>
      <c r="AV38" s="136"/>
      <c r="AW38" s="137">
        <v>503.57</v>
      </c>
      <c r="AX38" s="137"/>
      <c r="AY38" s="137"/>
      <c r="AZ38" s="165">
        <v>30562.45</v>
      </c>
      <c r="BA38" s="165"/>
      <c r="BB38" s="165"/>
      <c r="BC38" s="165"/>
      <c r="BD38" s="165"/>
      <c r="BE38" s="165"/>
      <c r="BF38" s="149">
        <v>2.0799999999999999E-2</v>
      </c>
      <c r="BG38" s="149"/>
      <c r="BH38" s="134">
        <v>0.92</v>
      </c>
      <c r="BI38" s="134"/>
      <c r="BJ38" s="134"/>
      <c r="BK38" s="134"/>
      <c r="BL38" s="134"/>
      <c r="BM38" s="5">
        <v>0.11650000000000001</v>
      </c>
      <c r="BN38" s="5">
        <v>0.14510000000000001</v>
      </c>
      <c r="BO38" s="159"/>
      <c r="BP38" s="159"/>
      <c r="BQ38" s="159"/>
      <c r="BR38" s="159"/>
      <c r="BS38" s="159"/>
      <c r="BT38" s="159"/>
      <c r="BU38" s="2"/>
    </row>
    <row r="39" spans="1:73" ht="16">
      <c r="A39" s="97" t="s">
        <v>94</v>
      </c>
      <c r="B39" s="97"/>
      <c r="C39" s="97"/>
      <c r="D39" s="97"/>
      <c r="E39" s="97"/>
      <c r="F39" s="97"/>
      <c r="G39" s="97"/>
      <c r="H39" s="97"/>
      <c r="I39" s="113" t="s">
        <v>95</v>
      </c>
      <c r="J39" s="113"/>
      <c r="K39" s="113"/>
      <c r="L39" s="113" t="s">
        <v>96</v>
      </c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13"/>
      <c r="Z39" s="113"/>
      <c r="AA39" s="113"/>
      <c r="AB39" s="113"/>
      <c r="AC39" s="113"/>
      <c r="AD39" s="166">
        <v>551</v>
      </c>
      <c r="AE39" s="166"/>
      <c r="AF39" s="166"/>
      <c r="AG39" s="116">
        <v>43437</v>
      </c>
      <c r="AH39" s="116"/>
      <c r="AI39" s="116"/>
      <c r="AJ39" s="116"/>
      <c r="AK39" s="117">
        <v>31.76</v>
      </c>
      <c r="AL39" s="117"/>
      <c r="AM39" s="117"/>
      <c r="AN39" s="124">
        <v>27.65</v>
      </c>
      <c r="AO39" s="124"/>
      <c r="AP39" s="124"/>
      <c r="AQ39" s="124"/>
      <c r="AR39" s="124">
        <v>26.03</v>
      </c>
      <c r="AS39" s="124"/>
      <c r="AT39" s="124"/>
      <c r="AU39" s="124"/>
      <c r="AV39" s="124"/>
      <c r="AW39" s="125">
        <v>14.43</v>
      </c>
      <c r="AX39" s="125"/>
      <c r="AY39" s="125"/>
      <c r="AZ39" s="167">
        <v>15235.15</v>
      </c>
      <c r="BA39" s="167"/>
      <c r="BB39" s="167"/>
      <c r="BC39" s="167"/>
      <c r="BD39" s="167"/>
      <c r="BE39" s="167"/>
      <c r="BF39" s="119">
        <v>1.04E-2</v>
      </c>
      <c r="BG39" s="119"/>
      <c r="BH39" s="168">
        <v>1.34</v>
      </c>
      <c r="BI39" s="168"/>
      <c r="BJ39" s="168"/>
      <c r="BK39" s="168"/>
      <c r="BL39" s="168"/>
      <c r="BM39" s="7">
        <v>6.2199999999999998E-2</v>
      </c>
      <c r="BN39" s="7">
        <v>0.91610000000000003</v>
      </c>
      <c r="BO39" s="129">
        <v>-1.95E-2</v>
      </c>
      <c r="BP39" s="129"/>
      <c r="BQ39" s="129"/>
      <c r="BR39" s="141">
        <v>1.744</v>
      </c>
      <c r="BS39" s="141"/>
      <c r="BT39" s="3">
        <v>2.9700000000000001E-2</v>
      </c>
      <c r="BU39" s="2"/>
    </row>
    <row r="40" spans="1:73" ht="16">
      <c r="A40" s="105"/>
      <c r="B40" s="105"/>
      <c r="C40" s="105"/>
      <c r="D40" s="105"/>
      <c r="E40" s="105"/>
      <c r="F40" s="105"/>
      <c r="G40" s="105"/>
      <c r="H40" s="105"/>
      <c r="I40" s="131" t="s">
        <v>97</v>
      </c>
      <c r="J40" s="131"/>
      <c r="K40" s="131"/>
      <c r="L40" s="131" t="s">
        <v>98</v>
      </c>
      <c r="M40" s="131"/>
      <c r="N40" s="131"/>
      <c r="O40" s="131"/>
      <c r="P40" s="131"/>
      <c r="Q40" s="131"/>
      <c r="R40" s="131"/>
      <c r="S40" s="131"/>
      <c r="T40" s="131"/>
      <c r="U40" s="131"/>
      <c r="V40" s="131"/>
      <c r="W40" s="131"/>
      <c r="X40" s="131"/>
      <c r="Y40" s="131"/>
      <c r="Z40" s="131"/>
      <c r="AA40" s="131"/>
      <c r="AB40" s="131"/>
      <c r="AC40" s="131"/>
      <c r="AD40" s="163">
        <v>1493</v>
      </c>
      <c r="AE40" s="163"/>
      <c r="AF40" s="163"/>
      <c r="AG40" s="133">
        <v>43952</v>
      </c>
      <c r="AH40" s="133"/>
      <c r="AI40" s="133"/>
      <c r="AJ40" s="133"/>
      <c r="AK40" s="147">
        <v>8.57</v>
      </c>
      <c r="AL40" s="147"/>
      <c r="AM40" s="147"/>
      <c r="AN40" s="164">
        <v>19</v>
      </c>
      <c r="AO40" s="164"/>
      <c r="AP40" s="164"/>
      <c r="AQ40" s="164"/>
      <c r="AR40" s="136">
        <v>20.18</v>
      </c>
      <c r="AS40" s="136"/>
      <c r="AT40" s="136"/>
      <c r="AU40" s="136"/>
      <c r="AV40" s="136"/>
      <c r="AW40" s="137">
        <v>5.31</v>
      </c>
      <c r="AX40" s="137"/>
      <c r="AY40" s="137"/>
      <c r="AZ40" s="165">
        <v>28367</v>
      </c>
      <c r="BA40" s="165"/>
      <c r="BB40" s="165"/>
      <c r="BC40" s="165"/>
      <c r="BD40" s="165"/>
      <c r="BE40" s="165"/>
      <c r="BF40" s="149">
        <v>1.9300000000000001E-2</v>
      </c>
      <c r="BG40" s="149"/>
      <c r="BH40" s="134">
        <v>2.02</v>
      </c>
      <c r="BI40" s="134"/>
      <c r="BJ40" s="134"/>
      <c r="BK40" s="134"/>
      <c r="BL40" s="134"/>
      <c r="BM40" s="5">
        <v>-5.8500000000000003E-2</v>
      </c>
      <c r="BN40" s="5">
        <v>2.5802</v>
      </c>
      <c r="BO40" s="105"/>
      <c r="BP40" s="105"/>
      <c r="BQ40" s="105"/>
      <c r="BR40" s="105"/>
      <c r="BS40" s="105"/>
      <c r="BT40" s="8"/>
      <c r="BU40" s="2"/>
    </row>
    <row r="41" spans="1:73" ht="16">
      <c r="A41" s="97" t="s">
        <v>99</v>
      </c>
      <c r="B41" s="97"/>
      <c r="C41" s="97"/>
      <c r="D41" s="97"/>
      <c r="E41" s="97"/>
      <c r="F41" s="97"/>
      <c r="G41" s="97"/>
      <c r="H41" s="97"/>
      <c r="I41" s="113" t="s">
        <v>100</v>
      </c>
      <c r="J41" s="113"/>
      <c r="K41" s="113"/>
      <c r="L41" s="113" t="s">
        <v>101</v>
      </c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3"/>
      <c r="AA41" s="113"/>
      <c r="AB41" s="113"/>
      <c r="AC41" s="113"/>
      <c r="AD41" s="166">
        <v>24</v>
      </c>
      <c r="AE41" s="166"/>
      <c r="AF41" s="166"/>
      <c r="AG41" s="116">
        <v>41940</v>
      </c>
      <c r="AH41" s="116"/>
      <c r="AI41" s="116"/>
      <c r="AJ41" s="116"/>
      <c r="AK41" s="173">
        <v>2248.2199999999998</v>
      </c>
      <c r="AL41" s="173"/>
      <c r="AM41" s="173"/>
      <c r="AN41" s="170">
        <v>2058.88</v>
      </c>
      <c r="AO41" s="170"/>
      <c r="AP41" s="170"/>
      <c r="AQ41" s="170"/>
      <c r="AR41" s="170">
        <v>1818.94</v>
      </c>
      <c r="AS41" s="170"/>
      <c r="AT41" s="170"/>
      <c r="AU41" s="170"/>
      <c r="AV41" s="170"/>
      <c r="AW41" s="171">
        <v>1218.7</v>
      </c>
      <c r="AX41" s="171"/>
      <c r="AY41" s="171"/>
      <c r="AZ41" s="167">
        <v>49413.120000000003</v>
      </c>
      <c r="BA41" s="167"/>
      <c r="BB41" s="167"/>
      <c r="BC41" s="167"/>
      <c r="BD41" s="167"/>
      <c r="BE41" s="167"/>
      <c r="BF41" s="119">
        <v>3.3700000000000001E-2</v>
      </c>
      <c r="BG41" s="119"/>
      <c r="BH41" s="172"/>
      <c r="BI41" s="172"/>
      <c r="BJ41" s="172"/>
      <c r="BK41" s="169">
        <v>0.92</v>
      </c>
      <c r="BL41" s="169"/>
      <c r="BM41" s="7">
        <v>0.13189999999999999</v>
      </c>
      <c r="BN41" s="7">
        <v>0.68940000000000001</v>
      </c>
      <c r="BO41" s="129">
        <v>4.9000000000000002E-2</v>
      </c>
      <c r="BP41" s="129"/>
      <c r="BQ41" s="129"/>
      <c r="BR41" s="141">
        <v>0.83989999999999998</v>
      </c>
      <c r="BS41" s="141"/>
      <c r="BT41" s="3">
        <v>0.11849999999999999</v>
      </c>
      <c r="BU41" s="2"/>
    </row>
    <row r="42" spans="1:73" ht="16">
      <c r="A42" s="105"/>
      <c r="B42" s="105"/>
      <c r="C42" s="105"/>
      <c r="D42" s="105"/>
      <c r="E42" s="105"/>
      <c r="F42" s="105"/>
      <c r="G42" s="105"/>
      <c r="H42" s="105"/>
      <c r="I42" s="97" t="s">
        <v>102</v>
      </c>
      <c r="J42" s="97"/>
      <c r="K42" s="97"/>
      <c r="L42" s="97" t="s">
        <v>103</v>
      </c>
      <c r="M42" s="97"/>
      <c r="N42" s="97"/>
      <c r="O42" s="97"/>
      <c r="P42" s="97"/>
      <c r="Q42" s="97"/>
      <c r="R42" s="97"/>
      <c r="S42" s="97"/>
      <c r="T42" s="97"/>
      <c r="U42" s="97"/>
      <c r="V42" s="97"/>
      <c r="W42" s="97"/>
      <c r="X42" s="97"/>
      <c r="Y42" s="97"/>
      <c r="Z42" s="97"/>
      <c r="AA42" s="97"/>
      <c r="AB42" s="97"/>
      <c r="AC42" s="97"/>
      <c r="AD42" s="160">
        <v>156</v>
      </c>
      <c r="AE42" s="160"/>
      <c r="AF42" s="160"/>
      <c r="AG42" s="100">
        <v>42425</v>
      </c>
      <c r="AH42" s="100"/>
      <c r="AI42" s="100"/>
      <c r="AJ42" s="100"/>
      <c r="AK42" s="101">
        <v>336.02</v>
      </c>
      <c r="AL42" s="101"/>
      <c r="AM42" s="101"/>
      <c r="AN42" s="122">
        <v>266.64999999999998</v>
      </c>
      <c r="AO42" s="122"/>
      <c r="AP42" s="122"/>
      <c r="AQ42" s="122"/>
      <c r="AR42" s="122">
        <v>272.14</v>
      </c>
      <c r="AS42" s="122"/>
      <c r="AT42" s="122"/>
      <c r="AU42" s="122"/>
      <c r="AV42" s="122"/>
      <c r="AW42" s="102">
        <v>171.35</v>
      </c>
      <c r="AX42" s="102"/>
      <c r="AY42" s="102"/>
      <c r="AZ42" s="162">
        <v>41597.4</v>
      </c>
      <c r="BA42" s="162"/>
      <c r="BB42" s="162"/>
      <c r="BC42" s="162"/>
      <c r="BD42" s="162"/>
      <c r="BE42" s="162"/>
      <c r="BF42" s="109">
        <v>2.8400000000000002E-2</v>
      </c>
      <c r="BG42" s="109"/>
      <c r="BH42" s="105"/>
      <c r="BI42" s="105"/>
      <c r="BJ42" s="105"/>
      <c r="BK42" s="174">
        <v>1.05</v>
      </c>
      <c r="BL42" s="174"/>
      <c r="BM42" s="3">
        <v>-2.0199999999999999E-2</v>
      </c>
      <c r="BN42" s="3">
        <v>0.55620000000000003</v>
      </c>
      <c r="BO42" s="105"/>
      <c r="BP42" s="105"/>
      <c r="BQ42" s="105"/>
      <c r="BR42" s="105"/>
      <c r="BS42" s="105"/>
      <c r="BT42" s="8"/>
      <c r="BU42" s="2"/>
    </row>
    <row r="43" spans="1:73" ht="16">
      <c r="A43" s="105"/>
      <c r="B43" s="105"/>
      <c r="C43" s="105"/>
      <c r="D43" s="105"/>
      <c r="E43" s="105"/>
      <c r="F43" s="105"/>
      <c r="G43" s="105"/>
      <c r="H43" s="105"/>
      <c r="I43" s="97" t="s">
        <v>104</v>
      </c>
      <c r="J43" s="97"/>
      <c r="K43" s="97"/>
      <c r="L43" s="97" t="s">
        <v>105</v>
      </c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7"/>
      <c r="AC43" s="97"/>
      <c r="AD43" s="160">
        <v>279</v>
      </c>
      <c r="AE43" s="160"/>
      <c r="AF43" s="160"/>
      <c r="AG43" s="100">
        <v>43738</v>
      </c>
      <c r="AH43" s="100"/>
      <c r="AI43" s="100"/>
      <c r="AJ43" s="100"/>
      <c r="AK43" s="101">
        <v>153.16999999999999</v>
      </c>
      <c r="AL43" s="101"/>
      <c r="AM43" s="101"/>
      <c r="AN43" s="122">
        <v>138.12</v>
      </c>
      <c r="AO43" s="122"/>
      <c r="AP43" s="122"/>
      <c r="AQ43" s="122"/>
      <c r="AR43" s="122">
        <v>131.55000000000001</v>
      </c>
      <c r="AS43" s="122"/>
      <c r="AT43" s="122"/>
      <c r="AU43" s="122"/>
      <c r="AV43" s="122"/>
      <c r="AW43" s="102">
        <v>66.86</v>
      </c>
      <c r="AX43" s="102"/>
      <c r="AY43" s="102"/>
      <c r="AZ43" s="162">
        <v>38535.480000000003</v>
      </c>
      <c r="BA43" s="162"/>
      <c r="BB43" s="162"/>
      <c r="BC43" s="162"/>
      <c r="BD43" s="162"/>
      <c r="BE43" s="162"/>
      <c r="BF43" s="109">
        <v>2.63E-2</v>
      </c>
      <c r="BG43" s="109"/>
      <c r="BH43" s="97" t="s">
        <v>50</v>
      </c>
      <c r="BI43" s="97"/>
      <c r="BJ43" s="97"/>
      <c r="BK43" s="105"/>
      <c r="BL43" s="105"/>
      <c r="BM43" s="3">
        <v>4.99E-2</v>
      </c>
      <c r="BN43" s="3">
        <v>1.0660000000000001</v>
      </c>
      <c r="BO43" s="105"/>
      <c r="BP43" s="105"/>
      <c r="BQ43" s="105"/>
      <c r="BR43" s="105"/>
      <c r="BS43" s="105"/>
      <c r="BT43" s="8"/>
      <c r="BU43" s="2"/>
    </row>
    <row r="44" spans="1:73" ht="16">
      <c r="A44" s="105"/>
      <c r="B44" s="105"/>
      <c r="C44" s="105"/>
      <c r="D44" s="105"/>
      <c r="E44" s="105"/>
      <c r="F44" s="105"/>
      <c r="G44" s="105"/>
      <c r="H44" s="105"/>
      <c r="I44" s="131" t="s">
        <v>106</v>
      </c>
      <c r="J44" s="131"/>
      <c r="K44" s="131"/>
      <c r="L44" s="131" t="s">
        <v>107</v>
      </c>
      <c r="M44" s="131"/>
      <c r="N44" s="131"/>
      <c r="O44" s="131"/>
      <c r="P44" s="131"/>
      <c r="Q44" s="131"/>
      <c r="R44" s="131"/>
      <c r="S44" s="131"/>
      <c r="T44" s="131"/>
      <c r="U44" s="131"/>
      <c r="V44" s="131"/>
      <c r="W44" s="131"/>
      <c r="X44" s="131"/>
      <c r="Y44" s="131"/>
      <c r="Z44" s="131"/>
      <c r="AA44" s="131"/>
      <c r="AB44" s="131"/>
      <c r="AC44" s="131"/>
      <c r="AD44" s="163">
        <v>632</v>
      </c>
      <c r="AE44" s="163"/>
      <c r="AF44" s="163"/>
      <c r="AG44" s="175" t="s">
        <v>108</v>
      </c>
      <c r="AH44" s="175"/>
      <c r="AI44" s="175"/>
      <c r="AJ44" s="175"/>
      <c r="AK44" s="176" t="s">
        <v>108</v>
      </c>
      <c r="AL44" s="176"/>
      <c r="AM44" s="176"/>
      <c r="AN44" s="136">
        <v>70.099999999999994</v>
      </c>
      <c r="AO44" s="136"/>
      <c r="AP44" s="136"/>
      <c r="AQ44" s="136"/>
      <c r="AR44" s="136">
        <v>67.91</v>
      </c>
      <c r="AS44" s="136"/>
      <c r="AT44" s="136"/>
      <c r="AU44" s="136"/>
      <c r="AV44" s="136"/>
      <c r="AW44" s="137">
        <v>53.99</v>
      </c>
      <c r="AX44" s="137"/>
      <c r="AY44" s="137"/>
      <c r="AZ44" s="165">
        <v>44303.199999999997</v>
      </c>
      <c r="BA44" s="165"/>
      <c r="BB44" s="165"/>
      <c r="BC44" s="165"/>
      <c r="BD44" s="165"/>
      <c r="BE44" s="165"/>
      <c r="BF44" s="149">
        <v>3.0200000000000001E-2</v>
      </c>
      <c r="BG44" s="149"/>
      <c r="BH44" s="134">
        <v>0.91</v>
      </c>
      <c r="BI44" s="134"/>
      <c r="BJ44" s="134"/>
      <c r="BK44" s="134"/>
      <c r="BL44" s="134"/>
      <c r="BM44" s="5">
        <v>3.2199999999999999E-2</v>
      </c>
      <c r="BN44" s="5">
        <v>0.29849999999999999</v>
      </c>
      <c r="BO44" s="105"/>
      <c r="BP44" s="105"/>
      <c r="BQ44" s="105"/>
      <c r="BR44" s="105"/>
      <c r="BS44" s="105"/>
      <c r="BT44" s="8"/>
      <c r="BU44" s="2"/>
    </row>
    <row r="45" spans="1:73" ht="51">
      <c r="A45" s="97" t="s">
        <v>109</v>
      </c>
      <c r="B45" s="97"/>
      <c r="C45" s="97"/>
      <c r="D45" s="97"/>
      <c r="E45" s="97"/>
      <c r="F45" s="97"/>
      <c r="G45" s="97"/>
      <c r="H45" s="97"/>
      <c r="I45" s="177" t="s">
        <v>110</v>
      </c>
      <c r="J45" s="177"/>
      <c r="K45" s="177"/>
      <c r="L45" s="177" t="s">
        <v>111</v>
      </c>
      <c r="M45" s="177"/>
      <c r="N45" s="177"/>
      <c r="O45" s="177"/>
      <c r="P45" s="177"/>
      <c r="Q45" s="177"/>
      <c r="R45" s="177"/>
      <c r="S45" s="177"/>
      <c r="T45" s="177"/>
      <c r="U45" s="177"/>
      <c r="V45" s="177"/>
      <c r="W45" s="177"/>
      <c r="X45" s="177"/>
      <c r="Y45" s="177"/>
      <c r="Z45" s="177"/>
      <c r="AA45" s="177"/>
      <c r="AB45" s="177"/>
      <c r="AC45" s="177"/>
      <c r="AD45" s="178" t="s">
        <v>112</v>
      </c>
      <c r="AE45" s="178"/>
      <c r="AF45" s="178"/>
      <c r="AG45" s="178" t="s">
        <v>113</v>
      </c>
      <c r="AH45" s="178"/>
      <c r="AI45" s="178"/>
      <c r="AJ45" s="178"/>
      <c r="AK45" s="180" t="s">
        <v>114</v>
      </c>
      <c r="AL45" s="180"/>
      <c r="AM45" s="180"/>
      <c r="AN45" s="181" t="s">
        <v>115</v>
      </c>
      <c r="AO45" s="181"/>
      <c r="AP45" s="181"/>
      <c r="AQ45" s="181"/>
      <c r="AR45" s="182" t="s">
        <v>116</v>
      </c>
      <c r="AS45" s="182"/>
      <c r="AT45" s="182"/>
      <c r="AU45" s="182"/>
      <c r="AV45" s="182"/>
      <c r="AW45" s="181" t="s">
        <v>117</v>
      </c>
      <c r="AX45" s="181"/>
      <c r="AY45" s="181"/>
      <c r="AZ45" s="181" t="s">
        <v>118</v>
      </c>
      <c r="BA45" s="181"/>
      <c r="BB45" s="181"/>
      <c r="BC45" s="181"/>
      <c r="BD45" s="181"/>
      <c r="BE45" s="181"/>
      <c r="BF45" s="178" t="s">
        <v>119</v>
      </c>
      <c r="BG45" s="178"/>
      <c r="BH45" s="179">
        <v>0.7</v>
      </c>
      <c r="BI45" s="179"/>
      <c r="BJ45" s="179"/>
      <c r="BK45" s="177" t="s">
        <v>120</v>
      </c>
      <c r="BL45" s="177"/>
      <c r="BM45" s="14" t="s">
        <v>121</v>
      </c>
      <c r="BN45" s="15" t="s">
        <v>122</v>
      </c>
      <c r="BO45" s="129">
        <v>4.1300000000000003E-2</v>
      </c>
      <c r="BP45" s="129"/>
      <c r="BQ45" s="129"/>
      <c r="BR45" s="141">
        <v>0.58350000000000002</v>
      </c>
      <c r="BS45" s="141"/>
      <c r="BT45" s="3">
        <v>3.1399999999999997E-2</v>
      </c>
      <c r="BU45" s="2"/>
    </row>
    <row r="46" spans="1:73" ht="16">
      <c r="A46" s="97" t="s">
        <v>123</v>
      </c>
      <c r="B46" s="97"/>
      <c r="C46" s="97"/>
      <c r="D46" s="97"/>
      <c r="E46" s="97"/>
      <c r="F46" s="97"/>
      <c r="G46" s="97"/>
      <c r="H46" s="97"/>
      <c r="I46" s="113" t="s">
        <v>124</v>
      </c>
      <c r="J46" s="113"/>
      <c r="K46" s="113"/>
      <c r="L46" s="113" t="s">
        <v>125</v>
      </c>
      <c r="M46" s="113"/>
      <c r="N46" s="113"/>
      <c r="O46" s="113"/>
      <c r="P46" s="113"/>
      <c r="Q46" s="113"/>
      <c r="R46" s="113"/>
      <c r="S46" s="113"/>
      <c r="T46" s="113"/>
      <c r="U46" s="113"/>
      <c r="V46" s="113"/>
      <c r="W46" s="113"/>
      <c r="X46" s="113"/>
      <c r="Y46" s="113"/>
      <c r="Z46" s="113"/>
      <c r="AA46" s="113"/>
      <c r="AB46" s="113"/>
      <c r="AC46" s="113"/>
      <c r="AD46" s="166">
        <v>33</v>
      </c>
      <c r="AE46" s="166"/>
      <c r="AF46" s="166"/>
      <c r="AG46" s="116">
        <v>43080</v>
      </c>
      <c r="AH46" s="116"/>
      <c r="AI46" s="116"/>
      <c r="AJ46" s="116"/>
      <c r="AK46" s="117">
        <v>842.83</v>
      </c>
      <c r="AL46" s="117"/>
      <c r="AM46" s="117"/>
      <c r="AN46" s="124">
        <v>754.89</v>
      </c>
      <c r="AO46" s="124"/>
      <c r="AP46" s="124"/>
      <c r="AQ46" s="124"/>
      <c r="AR46" s="124">
        <v>731.7</v>
      </c>
      <c r="AS46" s="124"/>
      <c r="AT46" s="124"/>
      <c r="AU46" s="124"/>
      <c r="AV46" s="124"/>
      <c r="AW46" s="125">
        <v>633.87</v>
      </c>
      <c r="AX46" s="125"/>
      <c r="AY46" s="125"/>
      <c r="AZ46" s="167">
        <v>24911.37</v>
      </c>
      <c r="BA46" s="167"/>
      <c r="BB46" s="167"/>
      <c r="BC46" s="167"/>
      <c r="BD46" s="167"/>
      <c r="BE46" s="167"/>
      <c r="BF46" s="119">
        <v>1.7000000000000001E-2</v>
      </c>
      <c r="BG46" s="119"/>
      <c r="BH46" s="172"/>
      <c r="BI46" s="172"/>
      <c r="BJ46" s="172"/>
      <c r="BK46" s="169">
        <v>0.78</v>
      </c>
      <c r="BL46" s="169"/>
      <c r="BM46" s="7">
        <v>3.1699999999999999E-2</v>
      </c>
      <c r="BN46" s="7">
        <v>0.19089999999999999</v>
      </c>
      <c r="BO46" s="129">
        <v>2.58E-2</v>
      </c>
      <c r="BP46" s="129"/>
      <c r="BQ46" s="129"/>
      <c r="BR46" s="141">
        <v>0.2329</v>
      </c>
      <c r="BS46" s="141"/>
      <c r="BT46" s="3">
        <v>2.7099999999999999E-2</v>
      </c>
      <c r="BU46" s="2"/>
    </row>
    <row r="47" spans="1:73" ht="16">
      <c r="A47" s="105"/>
      <c r="B47" s="105"/>
      <c r="C47" s="105"/>
      <c r="D47" s="105"/>
      <c r="E47" s="105"/>
      <c r="F47" s="105"/>
      <c r="G47" s="105"/>
      <c r="H47" s="105"/>
      <c r="I47" s="97" t="s">
        <v>126</v>
      </c>
      <c r="J47" s="97"/>
      <c r="K47" s="97"/>
      <c r="L47" s="97" t="s">
        <v>127</v>
      </c>
      <c r="M47" s="97"/>
      <c r="N47" s="97"/>
      <c r="O47" s="97"/>
      <c r="P47" s="97"/>
      <c r="Q47" s="97"/>
      <c r="R47" s="97"/>
      <c r="S47" s="97"/>
      <c r="T47" s="97"/>
      <c r="U47" s="97"/>
      <c r="V47" s="97"/>
      <c r="W47" s="97"/>
      <c r="X47" s="97"/>
      <c r="Y47" s="97"/>
      <c r="Z47" s="97"/>
      <c r="AA47" s="97"/>
      <c r="AB47" s="97"/>
      <c r="AC47" s="97"/>
      <c r="AD47" s="160">
        <v>88</v>
      </c>
      <c r="AE47" s="160"/>
      <c r="AF47" s="160"/>
      <c r="AG47" s="100">
        <v>44159</v>
      </c>
      <c r="AH47" s="100"/>
      <c r="AI47" s="100"/>
      <c r="AJ47" s="100"/>
      <c r="AK47" s="152">
        <v>178.85</v>
      </c>
      <c r="AL47" s="152"/>
      <c r="AM47" s="152"/>
      <c r="AN47" s="122">
        <v>168.89</v>
      </c>
      <c r="AO47" s="122"/>
      <c r="AP47" s="122"/>
      <c r="AQ47" s="122"/>
      <c r="AR47" s="122">
        <v>166.24</v>
      </c>
      <c r="AS47" s="122"/>
      <c r="AT47" s="122"/>
      <c r="AU47" s="122"/>
      <c r="AV47" s="122"/>
      <c r="AW47" s="102">
        <v>164.17</v>
      </c>
      <c r="AX47" s="102"/>
      <c r="AY47" s="102"/>
      <c r="AZ47" s="162">
        <v>14862.32</v>
      </c>
      <c r="BA47" s="162"/>
      <c r="BB47" s="162"/>
      <c r="BC47" s="162"/>
      <c r="BD47" s="162"/>
      <c r="BE47" s="162"/>
      <c r="BF47" s="109">
        <v>1.01E-2</v>
      </c>
      <c r="BG47" s="109"/>
      <c r="BH47" s="110">
        <v>0.92</v>
      </c>
      <c r="BI47" s="110"/>
      <c r="BJ47" s="110"/>
      <c r="BK47" s="110"/>
      <c r="BL47" s="110"/>
      <c r="BM47" s="3">
        <v>1.5900000000000001E-2</v>
      </c>
      <c r="BN47" s="3">
        <v>2.8799999999999999E-2</v>
      </c>
      <c r="BO47" s="105"/>
      <c r="BP47" s="105"/>
      <c r="BQ47" s="105"/>
      <c r="BR47" s="105"/>
      <c r="BS47" s="105"/>
      <c r="BT47" s="8"/>
      <c r="BU47" s="2"/>
    </row>
    <row r="48" spans="1:73" ht="16">
      <c r="A48" s="105"/>
      <c r="B48" s="105"/>
      <c r="C48" s="105"/>
      <c r="D48" s="105"/>
      <c r="E48" s="105"/>
      <c r="F48" s="105"/>
      <c r="G48" s="105"/>
      <c r="H48" s="105"/>
      <c r="I48" s="105"/>
      <c r="J48" s="105"/>
      <c r="K48" s="105"/>
      <c r="L48" s="105"/>
      <c r="M48" s="105"/>
      <c r="N48" s="105"/>
      <c r="O48" s="105"/>
      <c r="P48" s="105"/>
      <c r="Q48" s="105"/>
      <c r="R48" s="105"/>
      <c r="S48" s="105"/>
      <c r="T48" s="105"/>
      <c r="U48" s="105"/>
      <c r="V48" s="105"/>
      <c r="W48" s="105"/>
      <c r="X48" s="105"/>
      <c r="Y48" s="105"/>
      <c r="Z48" s="105"/>
      <c r="AA48" s="105"/>
      <c r="AB48" s="105"/>
      <c r="AC48" s="105"/>
      <c r="AD48" s="105"/>
      <c r="AE48" s="105"/>
      <c r="AF48" s="105"/>
      <c r="AG48" s="105"/>
      <c r="AH48" s="105"/>
      <c r="AI48" s="105"/>
      <c r="AJ48" s="105"/>
      <c r="AK48" s="105"/>
      <c r="AL48" s="105"/>
      <c r="AM48" s="105"/>
      <c r="AN48" s="105"/>
      <c r="AO48" s="105"/>
      <c r="AP48" s="105"/>
      <c r="AQ48" s="105"/>
      <c r="AR48" s="105"/>
      <c r="AS48" s="105"/>
      <c r="AT48" s="105"/>
      <c r="AU48" s="105"/>
      <c r="AV48" s="105"/>
      <c r="AW48" s="105"/>
      <c r="AX48" s="105"/>
      <c r="AY48" s="105"/>
      <c r="AZ48" s="162">
        <v>1466572.59</v>
      </c>
      <c r="BA48" s="162"/>
      <c r="BB48" s="162"/>
      <c r="BC48" s="162"/>
      <c r="BD48" s="162"/>
      <c r="BE48" s="162"/>
      <c r="BF48" s="105"/>
      <c r="BG48" s="105"/>
      <c r="BH48" s="105"/>
      <c r="BI48" s="105"/>
      <c r="BJ48" s="105"/>
      <c r="BK48" s="105"/>
      <c r="BL48" s="105"/>
      <c r="BM48" s="8"/>
      <c r="BN48" s="8"/>
      <c r="BO48" s="105"/>
      <c r="BP48" s="105"/>
      <c r="BQ48" s="105"/>
      <c r="BR48" s="105"/>
      <c r="BS48" s="105"/>
      <c r="BT48" s="8"/>
      <c r="BU48" s="2"/>
    </row>
  </sheetData>
  <mergeCells count="597">
    <mergeCell ref="AZ48:BE48"/>
    <mergeCell ref="BF48:BG48"/>
    <mergeCell ref="BH48:BL48"/>
    <mergeCell ref="BO48:BQ48"/>
    <mergeCell ref="BR48:BS48"/>
    <mergeCell ref="BR47:BS47"/>
    <mergeCell ref="A48:H48"/>
    <mergeCell ref="I48:K48"/>
    <mergeCell ref="L48:AC48"/>
    <mergeCell ref="AD48:AF48"/>
    <mergeCell ref="AG48:AJ48"/>
    <mergeCell ref="AK48:AM48"/>
    <mergeCell ref="AN48:AQ48"/>
    <mergeCell ref="AR48:AV48"/>
    <mergeCell ref="AW48:AY48"/>
    <mergeCell ref="AR47:AV47"/>
    <mergeCell ref="AW47:AY47"/>
    <mergeCell ref="AZ47:BE47"/>
    <mergeCell ref="BF47:BG47"/>
    <mergeCell ref="BH47:BL47"/>
    <mergeCell ref="BO47:BQ47"/>
    <mergeCell ref="BK46:BL46"/>
    <mergeCell ref="BO46:BQ46"/>
    <mergeCell ref="BR46:BS46"/>
    <mergeCell ref="A47:H47"/>
    <mergeCell ref="I47:K47"/>
    <mergeCell ref="L47:AC47"/>
    <mergeCell ref="AD47:AF47"/>
    <mergeCell ref="AG47:AJ47"/>
    <mergeCell ref="AK47:AM47"/>
    <mergeCell ref="AN47:AQ47"/>
    <mergeCell ref="AN46:AQ46"/>
    <mergeCell ref="AR46:AV46"/>
    <mergeCell ref="AW46:AY46"/>
    <mergeCell ref="AZ46:BE46"/>
    <mergeCell ref="BF46:BG46"/>
    <mergeCell ref="BH46:BJ46"/>
    <mergeCell ref="A46:H46"/>
    <mergeCell ref="I46:K46"/>
    <mergeCell ref="L46:AC46"/>
    <mergeCell ref="AD46:AF46"/>
    <mergeCell ref="AG46:AJ46"/>
    <mergeCell ref="AK46:AM46"/>
    <mergeCell ref="AK45:AM45"/>
    <mergeCell ref="AN45:AQ45"/>
    <mergeCell ref="AR45:AV45"/>
    <mergeCell ref="BO44:BQ44"/>
    <mergeCell ref="BR44:BS44"/>
    <mergeCell ref="A45:H45"/>
    <mergeCell ref="I45:K45"/>
    <mergeCell ref="L45:AC45"/>
    <mergeCell ref="AD45:AF45"/>
    <mergeCell ref="AG45:AJ45"/>
    <mergeCell ref="BH45:BJ45"/>
    <mergeCell ref="BK45:BL45"/>
    <mergeCell ref="BO45:BQ45"/>
    <mergeCell ref="BR45:BS45"/>
    <mergeCell ref="AW45:AY45"/>
    <mergeCell ref="AZ45:BE45"/>
    <mergeCell ref="BF45:BG45"/>
    <mergeCell ref="AW42:AY42"/>
    <mergeCell ref="AZ42:BE42"/>
    <mergeCell ref="BF42:BG42"/>
    <mergeCell ref="BH42:BJ42"/>
    <mergeCell ref="BK42:BL42"/>
    <mergeCell ref="BR43:BS43"/>
    <mergeCell ref="A44:H44"/>
    <mergeCell ref="I44:K44"/>
    <mergeCell ref="L44:AC44"/>
    <mergeCell ref="AD44:AF44"/>
    <mergeCell ref="AG44:AJ44"/>
    <mergeCell ref="AK44:AM44"/>
    <mergeCell ref="AN44:AQ44"/>
    <mergeCell ref="AR44:AV44"/>
    <mergeCell ref="AW44:AY44"/>
    <mergeCell ref="AW43:AY43"/>
    <mergeCell ref="AZ43:BE43"/>
    <mergeCell ref="BF43:BG43"/>
    <mergeCell ref="BH43:BJ43"/>
    <mergeCell ref="BK43:BL43"/>
    <mergeCell ref="BO43:BQ43"/>
    <mergeCell ref="AZ44:BE44"/>
    <mergeCell ref="BF44:BG44"/>
    <mergeCell ref="BH44:BL44"/>
    <mergeCell ref="A43:H43"/>
    <mergeCell ref="I43:K43"/>
    <mergeCell ref="L43:AC43"/>
    <mergeCell ref="AD43:AF43"/>
    <mergeCell ref="AG43:AJ43"/>
    <mergeCell ref="AK43:AM43"/>
    <mergeCell ref="AN43:AQ43"/>
    <mergeCell ref="AR43:AV43"/>
    <mergeCell ref="AR42:AV42"/>
    <mergeCell ref="BK41:BL41"/>
    <mergeCell ref="BO41:BQ41"/>
    <mergeCell ref="BR41:BS41"/>
    <mergeCell ref="A42:H42"/>
    <mergeCell ref="I42:K42"/>
    <mergeCell ref="L42:AC42"/>
    <mergeCell ref="AD42:AF42"/>
    <mergeCell ref="AG42:AJ42"/>
    <mergeCell ref="AK42:AM42"/>
    <mergeCell ref="AN42:AQ42"/>
    <mergeCell ref="AN41:AQ41"/>
    <mergeCell ref="AR41:AV41"/>
    <mergeCell ref="AW41:AY41"/>
    <mergeCell ref="AZ41:BE41"/>
    <mergeCell ref="BF41:BG41"/>
    <mergeCell ref="BH41:BJ41"/>
    <mergeCell ref="A41:H41"/>
    <mergeCell ref="I41:K41"/>
    <mergeCell ref="L41:AC41"/>
    <mergeCell ref="AD41:AF41"/>
    <mergeCell ref="AG41:AJ41"/>
    <mergeCell ref="AK41:AM41"/>
    <mergeCell ref="BO42:BQ42"/>
    <mergeCell ref="BR42:BS42"/>
    <mergeCell ref="BH40:BL40"/>
    <mergeCell ref="BO40:BQ40"/>
    <mergeCell ref="BR40:BS40"/>
    <mergeCell ref="BO39:BQ39"/>
    <mergeCell ref="BR39:BS39"/>
    <mergeCell ref="A40:H40"/>
    <mergeCell ref="I40:K40"/>
    <mergeCell ref="L40:AC40"/>
    <mergeCell ref="AD40:AF40"/>
    <mergeCell ref="AG40:AJ40"/>
    <mergeCell ref="AK40:AM40"/>
    <mergeCell ref="AN40:AQ40"/>
    <mergeCell ref="AR40:AV40"/>
    <mergeCell ref="AN39:AQ39"/>
    <mergeCell ref="AR39:AV39"/>
    <mergeCell ref="AW39:AY39"/>
    <mergeCell ref="AZ39:BE39"/>
    <mergeCell ref="BF39:BG39"/>
    <mergeCell ref="BH39:BL39"/>
    <mergeCell ref="A39:H39"/>
    <mergeCell ref="I39:K39"/>
    <mergeCell ref="L39:AC39"/>
    <mergeCell ref="AD39:AF39"/>
    <mergeCell ref="AG39:AJ39"/>
    <mergeCell ref="AK39:AM39"/>
    <mergeCell ref="AW40:AY40"/>
    <mergeCell ref="AZ40:BE40"/>
    <mergeCell ref="BF40:BG40"/>
    <mergeCell ref="AZ36:BE36"/>
    <mergeCell ref="BF36:BG36"/>
    <mergeCell ref="AZ37:BE37"/>
    <mergeCell ref="BF37:BG37"/>
    <mergeCell ref="BH37:BL37"/>
    <mergeCell ref="I38:K38"/>
    <mergeCell ref="L38:AC38"/>
    <mergeCell ref="AD38:AF38"/>
    <mergeCell ref="AG38:AJ38"/>
    <mergeCell ref="AK38:AM38"/>
    <mergeCell ref="AN38:AQ38"/>
    <mergeCell ref="AR38:AV38"/>
    <mergeCell ref="AW38:AY38"/>
    <mergeCell ref="AZ38:BE38"/>
    <mergeCell ref="BF38:BG38"/>
    <mergeCell ref="BH38:BL38"/>
    <mergeCell ref="AX34:BB34"/>
    <mergeCell ref="BC34:BE34"/>
    <mergeCell ref="BF34:BI34"/>
    <mergeCell ref="BJ34:BK34"/>
    <mergeCell ref="A35:BU35"/>
    <mergeCell ref="A36:H38"/>
    <mergeCell ref="I36:K36"/>
    <mergeCell ref="L36:AC36"/>
    <mergeCell ref="AD36:AF36"/>
    <mergeCell ref="AG36:AJ36"/>
    <mergeCell ref="BH36:BL36"/>
    <mergeCell ref="BO36:BT38"/>
    <mergeCell ref="I37:K37"/>
    <mergeCell ref="L37:AC37"/>
    <mergeCell ref="AD37:AF37"/>
    <mergeCell ref="AG37:AJ37"/>
    <mergeCell ref="AK37:AM37"/>
    <mergeCell ref="AN37:AQ37"/>
    <mergeCell ref="AR37:AV37"/>
    <mergeCell ref="AW37:AY37"/>
    <mergeCell ref="AK36:AM36"/>
    <mergeCell ref="AN36:AQ36"/>
    <mergeCell ref="AR36:AV36"/>
    <mergeCell ref="AW36:AY36"/>
    <mergeCell ref="A34:B34"/>
    <mergeCell ref="C34:O34"/>
    <mergeCell ref="P34:V34"/>
    <mergeCell ref="W34:AC34"/>
    <mergeCell ref="AD34:AG34"/>
    <mergeCell ref="AH34:AL34"/>
    <mergeCell ref="AM34:AP34"/>
    <mergeCell ref="AQ34:AT34"/>
    <mergeCell ref="AU34:AW34"/>
    <mergeCell ref="AX32:BB32"/>
    <mergeCell ref="BC32:BE32"/>
    <mergeCell ref="BF32:BI32"/>
    <mergeCell ref="BJ32:BK32"/>
    <mergeCell ref="A33:B33"/>
    <mergeCell ref="C33:O33"/>
    <mergeCell ref="P33:V33"/>
    <mergeCell ref="W33:AC33"/>
    <mergeCell ref="AD33:AG33"/>
    <mergeCell ref="AH33:AL33"/>
    <mergeCell ref="BJ33:BK33"/>
    <mergeCell ref="AM33:AP33"/>
    <mergeCell ref="AQ33:AT33"/>
    <mergeCell ref="AU33:AW33"/>
    <mergeCell ref="AX33:BB33"/>
    <mergeCell ref="BC33:BE33"/>
    <mergeCell ref="BF33:BI33"/>
    <mergeCell ref="A32:B32"/>
    <mergeCell ref="C32:O32"/>
    <mergeCell ref="P32:V32"/>
    <mergeCell ref="W32:AC32"/>
    <mergeCell ref="AD32:AG32"/>
    <mergeCell ref="AH32:AL32"/>
    <mergeCell ref="AM32:AP32"/>
    <mergeCell ref="AQ32:AT32"/>
    <mergeCell ref="AU32:AW32"/>
    <mergeCell ref="BF30:BI30"/>
    <mergeCell ref="BJ30:BK30"/>
    <mergeCell ref="A31:B31"/>
    <mergeCell ref="C31:O31"/>
    <mergeCell ref="P31:V31"/>
    <mergeCell ref="W31:AC31"/>
    <mergeCell ref="AD31:AG31"/>
    <mergeCell ref="AH31:AL31"/>
    <mergeCell ref="BJ31:BK31"/>
    <mergeCell ref="AM31:AP31"/>
    <mergeCell ref="AQ31:AT31"/>
    <mergeCell ref="AU31:AW31"/>
    <mergeCell ref="AX31:BB31"/>
    <mergeCell ref="BC31:BE31"/>
    <mergeCell ref="BF31:BI31"/>
    <mergeCell ref="A29:B29"/>
    <mergeCell ref="C29:O29"/>
    <mergeCell ref="P29:V29"/>
    <mergeCell ref="W29:AC29"/>
    <mergeCell ref="AD29:AG29"/>
    <mergeCell ref="AH29:AL29"/>
    <mergeCell ref="BJ29:BK29"/>
    <mergeCell ref="A30:B30"/>
    <mergeCell ref="C30:O30"/>
    <mergeCell ref="P30:V30"/>
    <mergeCell ref="W30:AC30"/>
    <mergeCell ref="AD30:AG30"/>
    <mergeCell ref="AH30:AL30"/>
    <mergeCell ref="AM30:AP30"/>
    <mergeCell ref="AQ30:AT30"/>
    <mergeCell ref="AU30:AW30"/>
    <mergeCell ref="AM29:AP29"/>
    <mergeCell ref="AQ29:AT29"/>
    <mergeCell ref="AU29:AW29"/>
    <mergeCell ref="AX29:BB29"/>
    <mergeCell ref="BC29:BE29"/>
    <mergeCell ref="BF29:BI29"/>
    <mergeCell ref="AX30:BB30"/>
    <mergeCell ref="BC30:BE30"/>
    <mergeCell ref="BE27:BG27"/>
    <mergeCell ref="BH27:BL27"/>
    <mergeCell ref="BN27:BT27"/>
    <mergeCell ref="A28:K28"/>
    <mergeCell ref="L28:Z28"/>
    <mergeCell ref="AA28:AF28"/>
    <mergeCell ref="AG28:AN28"/>
    <mergeCell ref="AO28:AR28"/>
    <mergeCell ref="AS28:AT28"/>
    <mergeCell ref="AU28:AY28"/>
    <mergeCell ref="AZ28:BD28"/>
    <mergeCell ref="BE28:BG28"/>
    <mergeCell ref="BH28:BL28"/>
    <mergeCell ref="BN28:BT28"/>
    <mergeCell ref="A27:K27"/>
    <mergeCell ref="L27:Z27"/>
    <mergeCell ref="AA27:AF27"/>
    <mergeCell ref="AG27:AN27"/>
    <mergeCell ref="AO27:AR27"/>
    <mergeCell ref="AS27:AT27"/>
    <mergeCell ref="AU27:AY27"/>
    <mergeCell ref="AZ27:BD27"/>
    <mergeCell ref="AO26:AR26"/>
    <mergeCell ref="AS26:AT26"/>
    <mergeCell ref="AU26:AY26"/>
    <mergeCell ref="AZ26:BD26"/>
    <mergeCell ref="AZ25:BD25"/>
    <mergeCell ref="BE25:BG25"/>
    <mergeCell ref="BH25:BL25"/>
    <mergeCell ref="BO25:BT25"/>
    <mergeCell ref="A26:H26"/>
    <mergeCell ref="I26:K26"/>
    <mergeCell ref="L26:Z26"/>
    <mergeCell ref="AA26:AF26"/>
    <mergeCell ref="AG26:AJ26"/>
    <mergeCell ref="AK26:AN26"/>
    <mergeCell ref="BO26:BQ26"/>
    <mergeCell ref="BR26:BS26"/>
    <mergeCell ref="BE26:BG26"/>
    <mergeCell ref="BH26:BL26"/>
    <mergeCell ref="A25:H25"/>
    <mergeCell ref="I25:K25"/>
    <mergeCell ref="L25:Z25"/>
    <mergeCell ref="AA25:AF25"/>
    <mergeCell ref="AG25:AJ25"/>
    <mergeCell ref="AK25:AN25"/>
    <mergeCell ref="AO25:AR25"/>
    <mergeCell ref="AS25:AT25"/>
    <mergeCell ref="AU25:AY25"/>
    <mergeCell ref="AX23:BB23"/>
    <mergeCell ref="BC23:BE23"/>
    <mergeCell ref="BF23:BI23"/>
    <mergeCell ref="BJ23:BK23"/>
    <mergeCell ref="A24:B24"/>
    <mergeCell ref="C24:P24"/>
    <mergeCell ref="Q24:V24"/>
    <mergeCell ref="W24:AC24"/>
    <mergeCell ref="AD24:AG24"/>
    <mergeCell ref="AH24:AL24"/>
    <mergeCell ref="BJ24:BK24"/>
    <mergeCell ref="AM24:AP24"/>
    <mergeCell ref="AQ24:AT24"/>
    <mergeCell ref="AU24:AW24"/>
    <mergeCell ref="AX24:BB24"/>
    <mergeCell ref="BC24:BE24"/>
    <mergeCell ref="BF24:BI24"/>
    <mergeCell ref="A23:B23"/>
    <mergeCell ref="C23:P23"/>
    <mergeCell ref="Q23:V23"/>
    <mergeCell ref="W23:AC23"/>
    <mergeCell ref="AD23:AG23"/>
    <mergeCell ref="AH23:AL23"/>
    <mergeCell ref="AM23:AP23"/>
    <mergeCell ref="AQ23:AT23"/>
    <mergeCell ref="AU23:AW23"/>
    <mergeCell ref="BF21:BI21"/>
    <mergeCell ref="BJ21:BK21"/>
    <mergeCell ref="A22:B22"/>
    <mergeCell ref="C22:P22"/>
    <mergeCell ref="Q22:V22"/>
    <mergeCell ref="W22:AC22"/>
    <mergeCell ref="AD22:AG22"/>
    <mergeCell ref="AH22:AL22"/>
    <mergeCell ref="BJ22:BK22"/>
    <mergeCell ref="AM22:AP22"/>
    <mergeCell ref="AQ22:AT22"/>
    <mergeCell ref="AU22:AW22"/>
    <mergeCell ref="AX22:BB22"/>
    <mergeCell ref="BC22:BE22"/>
    <mergeCell ref="BF22:BI22"/>
    <mergeCell ref="BJ20:BK20"/>
    <mergeCell ref="A21:B21"/>
    <mergeCell ref="C21:P21"/>
    <mergeCell ref="Q21:V21"/>
    <mergeCell ref="W21:AC21"/>
    <mergeCell ref="AD21:AG21"/>
    <mergeCell ref="AH21:AL21"/>
    <mergeCell ref="AM21:AP21"/>
    <mergeCell ref="AQ21:AT21"/>
    <mergeCell ref="AU21:AW21"/>
    <mergeCell ref="AM20:AP20"/>
    <mergeCell ref="AQ20:AT20"/>
    <mergeCell ref="AU20:AW20"/>
    <mergeCell ref="AX20:BB20"/>
    <mergeCell ref="BC20:BE20"/>
    <mergeCell ref="BF20:BI20"/>
    <mergeCell ref="A20:B20"/>
    <mergeCell ref="C20:P20"/>
    <mergeCell ref="Q20:V20"/>
    <mergeCell ref="W20:AC20"/>
    <mergeCell ref="AD20:AG20"/>
    <mergeCell ref="AH20:AL20"/>
    <mergeCell ref="AX21:BB21"/>
    <mergeCell ref="BC21:BE21"/>
    <mergeCell ref="AZ18:BE18"/>
    <mergeCell ref="BF18:BI18"/>
    <mergeCell ref="BJ18:BL18"/>
    <mergeCell ref="BO18:BQ18"/>
    <mergeCell ref="BR18:BS18"/>
    <mergeCell ref="A19:H19"/>
    <mergeCell ref="I19:BO19"/>
    <mergeCell ref="BP19:BU19"/>
    <mergeCell ref="BR17:BS17"/>
    <mergeCell ref="A18:H18"/>
    <mergeCell ref="I18:K18"/>
    <mergeCell ref="L18:Z18"/>
    <mergeCell ref="AA18:AF18"/>
    <mergeCell ref="AG18:AJ18"/>
    <mergeCell ref="AL18:AM18"/>
    <mergeCell ref="AN18:AQ18"/>
    <mergeCell ref="AR18:AV18"/>
    <mergeCell ref="AW18:AY18"/>
    <mergeCell ref="AR17:AV17"/>
    <mergeCell ref="AW17:AY17"/>
    <mergeCell ref="AZ17:BE17"/>
    <mergeCell ref="BF17:BI17"/>
    <mergeCell ref="BJ17:BL17"/>
    <mergeCell ref="BO17:BQ17"/>
    <mergeCell ref="A16:H16"/>
    <mergeCell ref="I16:K16"/>
    <mergeCell ref="L16:Z16"/>
    <mergeCell ref="AA16:AF16"/>
    <mergeCell ref="AG16:AJ16"/>
    <mergeCell ref="BJ16:BL16"/>
    <mergeCell ref="BO16:BQ16"/>
    <mergeCell ref="BR16:BS16"/>
    <mergeCell ref="A17:H17"/>
    <mergeCell ref="I17:K17"/>
    <mergeCell ref="L17:Z17"/>
    <mergeCell ref="AA17:AF17"/>
    <mergeCell ref="AG17:AJ17"/>
    <mergeCell ref="AL17:AM17"/>
    <mergeCell ref="AN17:AQ17"/>
    <mergeCell ref="AL16:AM16"/>
    <mergeCell ref="AN16:AQ16"/>
    <mergeCell ref="AR16:AV16"/>
    <mergeCell ref="AW16:AY16"/>
    <mergeCell ref="AZ16:BE16"/>
    <mergeCell ref="BF16:BI16"/>
    <mergeCell ref="BR14:BS14"/>
    <mergeCell ref="A15:H15"/>
    <mergeCell ref="I15:K15"/>
    <mergeCell ref="L15:Z15"/>
    <mergeCell ref="AA15:AF15"/>
    <mergeCell ref="AG15:AJ15"/>
    <mergeCell ref="AL15:AM15"/>
    <mergeCell ref="AN15:AQ15"/>
    <mergeCell ref="AR15:AV15"/>
    <mergeCell ref="AW15:AY15"/>
    <mergeCell ref="AR14:AV14"/>
    <mergeCell ref="AW14:AY14"/>
    <mergeCell ref="AZ14:BE14"/>
    <mergeCell ref="BF14:BI14"/>
    <mergeCell ref="BJ14:BL14"/>
    <mergeCell ref="BO14:BQ14"/>
    <mergeCell ref="AZ15:BE15"/>
    <mergeCell ref="BF15:BI15"/>
    <mergeCell ref="BJ15:BL15"/>
    <mergeCell ref="BO15:BQ15"/>
    <mergeCell ref="BR15:BS15"/>
    <mergeCell ref="A14:H14"/>
    <mergeCell ref="I14:K14"/>
    <mergeCell ref="L14:Z14"/>
    <mergeCell ref="AA14:AF14"/>
    <mergeCell ref="AG14:AJ14"/>
    <mergeCell ref="AK14:AM14"/>
    <mergeCell ref="AN14:AQ14"/>
    <mergeCell ref="AK13:AM13"/>
    <mergeCell ref="AN13:AQ13"/>
    <mergeCell ref="AZ12:BE12"/>
    <mergeCell ref="BF12:BI12"/>
    <mergeCell ref="BJ12:BL12"/>
    <mergeCell ref="BO12:BT12"/>
    <mergeCell ref="A13:H13"/>
    <mergeCell ref="I13:K13"/>
    <mergeCell ref="L13:Z13"/>
    <mergeCell ref="AA13:AF13"/>
    <mergeCell ref="AG13:AJ13"/>
    <mergeCell ref="BJ13:BL13"/>
    <mergeCell ref="BO13:BQ13"/>
    <mergeCell ref="BR13:BS13"/>
    <mergeCell ref="AR13:AV13"/>
    <mergeCell ref="AW13:AY13"/>
    <mergeCell ref="AZ13:BE13"/>
    <mergeCell ref="BF13:BI13"/>
    <mergeCell ref="A12:H12"/>
    <mergeCell ref="I12:K12"/>
    <mergeCell ref="L12:Z12"/>
    <mergeCell ref="AA12:AF12"/>
    <mergeCell ref="AG12:AJ12"/>
    <mergeCell ref="AK12:AM12"/>
    <mergeCell ref="AN12:AQ12"/>
    <mergeCell ref="AR12:AV12"/>
    <mergeCell ref="AH11:AL11"/>
    <mergeCell ref="AM11:AP11"/>
    <mergeCell ref="AQ11:AT11"/>
    <mergeCell ref="AU11:AW11"/>
    <mergeCell ref="AW12:AY12"/>
    <mergeCell ref="AU10:AW10"/>
    <mergeCell ref="AX10:BB10"/>
    <mergeCell ref="BC10:BE10"/>
    <mergeCell ref="BF10:BI10"/>
    <mergeCell ref="BJ10:BK10"/>
    <mergeCell ref="A11:B11"/>
    <mergeCell ref="C11:P11"/>
    <mergeCell ref="Q11:V11"/>
    <mergeCell ref="W11:AC11"/>
    <mergeCell ref="AD11:AG11"/>
    <mergeCell ref="BF11:BI11"/>
    <mergeCell ref="BJ11:BK11"/>
    <mergeCell ref="AX11:BB11"/>
    <mergeCell ref="BC11:BE11"/>
    <mergeCell ref="A10:B10"/>
    <mergeCell ref="C10:P10"/>
    <mergeCell ref="Q10:V10"/>
    <mergeCell ref="W10:AC10"/>
    <mergeCell ref="AD10:AG10"/>
    <mergeCell ref="AH10:AL10"/>
    <mergeCell ref="AM10:AP10"/>
    <mergeCell ref="AQ10:AT10"/>
    <mergeCell ref="AH9:AL9"/>
    <mergeCell ref="AM9:AP9"/>
    <mergeCell ref="AQ9:AT9"/>
    <mergeCell ref="A8:H8"/>
    <mergeCell ref="I8:BO8"/>
    <mergeCell ref="BP8:BU8"/>
    <mergeCell ref="A9:B9"/>
    <mergeCell ref="C9:P9"/>
    <mergeCell ref="Q9:V9"/>
    <mergeCell ref="W9:AC9"/>
    <mergeCell ref="AD9:AG9"/>
    <mergeCell ref="AU7:AX7"/>
    <mergeCell ref="AY7:BD7"/>
    <mergeCell ref="BE7:BG7"/>
    <mergeCell ref="BH7:BK7"/>
    <mergeCell ref="BL7:BM7"/>
    <mergeCell ref="BO7:BP7"/>
    <mergeCell ref="BF9:BI9"/>
    <mergeCell ref="BJ9:BK9"/>
    <mergeCell ref="AU9:AW9"/>
    <mergeCell ref="AX9:BB9"/>
    <mergeCell ref="BC9:BE9"/>
    <mergeCell ref="BQ6:BR6"/>
    <mergeCell ref="BS6:BT6"/>
    <mergeCell ref="A7:G7"/>
    <mergeCell ref="H7:K7"/>
    <mergeCell ref="L7:U7"/>
    <mergeCell ref="V7:AE7"/>
    <mergeCell ref="AF7:AJ7"/>
    <mergeCell ref="AK7:AM7"/>
    <mergeCell ref="AN7:AP7"/>
    <mergeCell ref="AQ7:AT7"/>
    <mergeCell ref="AU6:AX6"/>
    <mergeCell ref="AY6:BD6"/>
    <mergeCell ref="BE6:BG6"/>
    <mergeCell ref="BH6:BK6"/>
    <mergeCell ref="BL6:BM6"/>
    <mergeCell ref="BO6:BP6"/>
    <mergeCell ref="BQ7:BR7"/>
    <mergeCell ref="BS7:BT7"/>
    <mergeCell ref="A6:G6"/>
    <mergeCell ref="H6:K6"/>
    <mergeCell ref="L6:U6"/>
    <mergeCell ref="V6:AE6"/>
    <mergeCell ref="AF6:AJ6"/>
    <mergeCell ref="AK6:AM6"/>
    <mergeCell ref="AN6:AP6"/>
    <mergeCell ref="AQ6:AT6"/>
    <mergeCell ref="AU5:AX5"/>
    <mergeCell ref="BQ4:BR4"/>
    <mergeCell ref="BS4:BT4"/>
    <mergeCell ref="A5:G5"/>
    <mergeCell ref="H5:K5"/>
    <mergeCell ref="L5:U5"/>
    <mergeCell ref="V5:AE5"/>
    <mergeCell ref="AF5:AJ5"/>
    <mergeCell ref="AK5:AM5"/>
    <mergeCell ref="AN5:AP5"/>
    <mergeCell ref="AQ5:AT5"/>
    <mergeCell ref="AU4:AX4"/>
    <mergeCell ref="AY4:BD4"/>
    <mergeCell ref="BE4:BG4"/>
    <mergeCell ref="BH4:BK4"/>
    <mergeCell ref="BL4:BM4"/>
    <mergeCell ref="BO4:BP4"/>
    <mergeCell ref="BQ5:BR5"/>
    <mergeCell ref="BS5:BT5"/>
    <mergeCell ref="AY5:BD5"/>
    <mergeCell ref="BE5:BG5"/>
    <mergeCell ref="BH5:BK5"/>
    <mergeCell ref="BL5:BM5"/>
    <mergeCell ref="BO5:BP5"/>
    <mergeCell ref="A4:G4"/>
    <mergeCell ref="H4:K4"/>
    <mergeCell ref="L4:U4"/>
    <mergeCell ref="V4:AE4"/>
    <mergeCell ref="AF4:AJ4"/>
    <mergeCell ref="AK4:AM4"/>
    <mergeCell ref="AN4:AP4"/>
    <mergeCell ref="AQ4:AT4"/>
    <mergeCell ref="AU3:AX3"/>
    <mergeCell ref="A1:BU1"/>
    <mergeCell ref="A2:BU2"/>
    <mergeCell ref="A3:G3"/>
    <mergeCell ref="H3:K3"/>
    <mergeCell ref="L3:U3"/>
    <mergeCell ref="V3:AD3"/>
    <mergeCell ref="AF3:AJ3"/>
    <mergeCell ref="AK3:AM3"/>
    <mergeCell ref="AN3:AP3"/>
    <mergeCell ref="AQ3:AT3"/>
    <mergeCell ref="BQ3:BR3"/>
    <mergeCell ref="BS3:BT3"/>
    <mergeCell ref="AY3:BD3"/>
    <mergeCell ref="BE3:BG3"/>
    <mergeCell ref="BH3:BJ3"/>
    <mergeCell ref="BL3:BN3"/>
    <mergeCell ref="BO3:BP3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39034-7037-C44A-BCAE-7FC517919108}">
  <dimension ref="D1:S46"/>
  <sheetViews>
    <sheetView zoomScale="75" workbookViewId="0">
      <selection activeCell="H1" sqref="H1:H1048576"/>
    </sheetView>
  </sheetViews>
  <sheetFormatPr baseColWidth="10" defaultRowHeight="13"/>
  <cols>
    <col min="9" max="13" width="21.19921875" bestFit="1" customWidth="1"/>
    <col min="14" max="14" width="24.3984375" bestFit="1" customWidth="1"/>
    <col min="17" max="19" width="21.19921875" bestFit="1" customWidth="1"/>
  </cols>
  <sheetData>
    <row r="1" spans="4:19" ht="54">
      <c r="D1" s="84"/>
      <c r="F1" s="21" t="s">
        <v>145</v>
      </c>
      <c r="I1" s="23" t="s">
        <v>147</v>
      </c>
      <c r="J1" s="24" t="s">
        <v>148</v>
      </c>
      <c r="K1" s="25">
        <v>44230</v>
      </c>
      <c r="L1" s="25">
        <v>44223</v>
      </c>
      <c r="M1" s="25" t="s">
        <v>149</v>
      </c>
      <c r="N1" s="26" t="s">
        <v>150</v>
      </c>
      <c r="Q1" s="25" t="s">
        <v>152</v>
      </c>
      <c r="R1" s="27" t="s">
        <v>153</v>
      </c>
      <c r="S1" s="27" t="s">
        <v>154</v>
      </c>
    </row>
    <row r="2" spans="4:19" ht="108">
      <c r="F2" s="21" t="s">
        <v>18</v>
      </c>
      <c r="I2" s="23">
        <v>41985</v>
      </c>
      <c r="J2" s="24">
        <v>241.93</v>
      </c>
      <c r="K2" s="25">
        <v>208.71</v>
      </c>
      <c r="L2" s="25">
        <v>207</v>
      </c>
      <c r="M2" s="25">
        <v>176.05</v>
      </c>
      <c r="N2" s="26">
        <v>27132.3</v>
      </c>
      <c r="Q2" s="25">
        <v>0.81</v>
      </c>
      <c r="R2" s="27">
        <v>8.3000000000000001E-3</v>
      </c>
      <c r="S2" s="27">
        <v>0.1855</v>
      </c>
    </row>
    <row r="3" spans="4:19" ht="81">
      <c r="F3" s="21" t="s">
        <v>20</v>
      </c>
      <c r="I3" s="23">
        <v>43038</v>
      </c>
      <c r="J3" s="28">
        <v>3990.75</v>
      </c>
      <c r="K3" s="29">
        <v>3312.53</v>
      </c>
      <c r="L3" s="29">
        <v>3232.58</v>
      </c>
      <c r="M3" s="29">
        <v>1949.72</v>
      </c>
      <c r="N3" s="26">
        <v>36437.83</v>
      </c>
      <c r="Q3" s="25">
        <v>0.76</v>
      </c>
      <c r="R3" s="27">
        <v>2.47E-2</v>
      </c>
      <c r="S3" s="27">
        <v>0.69899999999999995</v>
      </c>
    </row>
    <row r="4" spans="4:19" ht="81">
      <c r="F4" s="21" t="s">
        <v>22</v>
      </c>
      <c r="I4" s="23">
        <v>43382</v>
      </c>
      <c r="J4" s="24">
        <v>206.22</v>
      </c>
      <c r="K4" s="25">
        <v>182.21</v>
      </c>
      <c r="L4" s="25">
        <v>176.67</v>
      </c>
      <c r="M4" s="25">
        <v>85.07</v>
      </c>
      <c r="N4" s="26">
        <v>34437.69</v>
      </c>
      <c r="Q4" s="25">
        <v>1.64</v>
      </c>
      <c r="R4" s="27">
        <v>3.1399999999999997E-2</v>
      </c>
      <c r="S4" s="27">
        <v>1.1417999999999999</v>
      </c>
    </row>
    <row r="5" spans="4:19" ht="135">
      <c r="F5" s="21" t="s">
        <v>24</v>
      </c>
      <c r="I5" s="23">
        <v>43756</v>
      </c>
      <c r="J5" s="24">
        <v>75.540000000000006</v>
      </c>
      <c r="K5" s="25">
        <v>66.73</v>
      </c>
      <c r="L5" s="25">
        <v>63.93</v>
      </c>
      <c r="M5" s="25">
        <v>49.94</v>
      </c>
      <c r="N5" s="26">
        <v>29961.77</v>
      </c>
      <c r="Q5" s="25">
        <v>1.33</v>
      </c>
      <c r="R5" s="27">
        <v>4.3799999999999999E-2</v>
      </c>
      <c r="S5" s="27">
        <v>0.3362</v>
      </c>
    </row>
    <row r="6" spans="4:19" ht="54">
      <c r="F6" s="21" t="s">
        <v>140</v>
      </c>
      <c r="I6" s="30">
        <v>43913</v>
      </c>
      <c r="J6" s="21">
        <v>26.24</v>
      </c>
      <c r="K6" s="21">
        <v>21.39</v>
      </c>
      <c r="L6" s="21">
        <v>19.399999999999999</v>
      </c>
      <c r="M6" s="21">
        <v>8.02</v>
      </c>
      <c r="N6" s="31">
        <v>37967.25</v>
      </c>
      <c r="Q6" s="21">
        <v>2.17</v>
      </c>
      <c r="R6" s="32">
        <v>0.1026</v>
      </c>
      <c r="S6" s="32">
        <v>1.6667000000000001</v>
      </c>
    </row>
    <row r="7" spans="4:19" ht="135">
      <c r="F7" s="33" t="s">
        <v>29</v>
      </c>
      <c r="I7" s="35">
        <v>40833</v>
      </c>
      <c r="J7" s="36">
        <v>151.05000000000001</v>
      </c>
      <c r="K7" s="37">
        <v>128.94999999999999</v>
      </c>
      <c r="L7" s="37">
        <v>128.38</v>
      </c>
      <c r="M7" s="37">
        <v>112.71</v>
      </c>
      <c r="N7" s="38">
        <v>23726.799999999999</v>
      </c>
      <c r="Q7" s="37">
        <v>0.59</v>
      </c>
      <c r="R7" s="39">
        <v>4.4000000000000003E-3</v>
      </c>
      <c r="S7" s="39">
        <v>0.14410000000000001</v>
      </c>
    </row>
    <row r="8" spans="4:19" ht="162">
      <c r="F8" s="21" t="s">
        <v>31</v>
      </c>
      <c r="I8" s="23">
        <v>42683</v>
      </c>
      <c r="J8" s="24">
        <v>251.05</v>
      </c>
      <c r="K8" s="25">
        <v>216.3</v>
      </c>
      <c r="L8" s="25">
        <v>213.32</v>
      </c>
      <c r="M8" s="25">
        <v>148.94</v>
      </c>
      <c r="N8" s="26">
        <v>24225.599999999999</v>
      </c>
      <c r="Q8" s="25">
        <v>1.33</v>
      </c>
      <c r="R8" s="27">
        <v>1.4E-2</v>
      </c>
      <c r="S8" s="27">
        <v>0.45219999999999999</v>
      </c>
    </row>
    <row r="9" spans="4:19" ht="189">
      <c r="F9" s="21" t="s">
        <v>33</v>
      </c>
      <c r="I9" s="23">
        <v>43768</v>
      </c>
      <c r="J9" s="24">
        <v>261.87</v>
      </c>
      <c r="K9" s="25">
        <v>248.62</v>
      </c>
      <c r="L9" s="25">
        <v>235.85</v>
      </c>
      <c r="M9" s="25">
        <v>171.71</v>
      </c>
      <c r="N9" s="26">
        <v>27845.439999999999</v>
      </c>
      <c r="Q9" s="25">
        <v>0.95</v>
      </c>
      <c r="R9" s="27">
        <v>5.4100000000000002E-2</v>
      </c>
      <c r="S9" s="27">
        <v>0.44790000000000002</v>
      </c>
    </row>
    <row r="10" spans="4:19" ht="135">
      <c r="F10" s="21" t="s">
        <v>35</v>
      </c>
      <c r="I10" s="23">
        <v>43896</v>
      </c>
      <c r="J10" s="24">
        <v>336.92</v>
      </c>
      <c r="K10" s="49">
        <v>355.21</v>
      </c>
      <c r="L10" s="25">
        <v>356.39</v>
      </c>
      <c r="M10" s="25">
        <v>295.98</v>
      </c>
      <c r="N10" s="59">
        <v>26995.96</v>
      </c>
      <c r="Q10" s="25">
        <v>0.57999999999999996</v>
      </c>
      <c r="R10" s="60">
        <v>-3.3E-3</v>
      </c>
      <c r="S10" s="27">
        <v>0.2001</v>
      </c>
    </row>
    <row r="11" spans="4:19" ht="54">
      <c r="F11" s="33" t="s">
        <v>55</v>
      </c>
      <c r="I11" s="35">
        <v>42669</v>
      </c>
      <c r="J11" s="36">
        <v>185</v>
      </c>
      <c r="K11" s="37">
        <v>155.22999999999999</v>
      </c>
      <c r="L11" s="37">
        <v>153.15</v>
      </c>
      <c r="M11" s="37">
        <v>118.46</v>
      </c>
      <c r="N11" s="38">
        <v>34461.06</v>
      </c>
      <c r="Q11" s="37">
        <v>0.95</v>
      </c>
      <c r="R11" s="39">
        <v>1.3599999999999999E-2</v>
      </c>
      <c r="S11" s="39">
        <v>0.31040000000000001</v>
      </c>
    </row>
    <row r="12" spans="4:19" ht="81">
      <c r="F12" s="21" t="s">
        <v>57</v>
      </c>
      <c r="I12" s="23">
        <v>42864</v>
      </c>
      <c r="J12" s="24">
        <v>251.91</v>
      </c>
      <c r="K12" s="25">
        <v>233.95</v>
      </c>
      <c r="L12" s="25">
        <v>230.75</v>
      </c>
      <c r="M12" s="25">
        <v>167.45</v>
      </c>
      <c r="N12" s="26">
        <v>30647.45</v>
      </c>
      <c r="Q12" s="25">
        <v>1.24</v>
      </c>
      <c r="R12" s="27">
        <v>1.3899999999999999E-2</v>
      </c>
      <c r="S12" s="27">
        <v>0.39710000000000001</v>
      </c>
    </row>
    <row r="13" spans="4:19" ht="54">
      <c r="F13" s="21" t="s">
        <v>59</v>
      </c>
      <c r="I13" s="23">
        <v>43028</v>
      </c>
      <c r="J13" s="24">
        <v>206.43</v>
      </c>
      <c r="K13" s="25">
        <v>202.85</v>
      </c>
      <c r="L13" s="25">
        <v>207.89</v>
      </c>
      <c r="M13" s="25">
        <v>136.9</v>
      </c>
      <c r="N13" s="26">
        <v>33470.25</v>
      </c>
      <c r="Q13" s="25">
        <v>1.08</v>
      </c>
      <c r="R13" s="27">
        <v>-2.4199999999999999E-2</v>
      </c>
      <c r="S13" s="27">
        <v>0.48170000000000002</v>
      </c>
    </row>
    <row r="14" spans="4:19" ht="162">
      <c r="F14" s="21" t="s">
        <v>156</v>
      </c>
      <c r="I14" s="23">
        <v>44285</v>
      </c>
      <c r="J14" s="24">
        <v>73.63</v>
      </c>
      <c r="K14" s="25">
        <v>63.13</v>
      </c>
      <c r="L14" s="25">
        <v>63.4</v>
      </c>
      <c r="M14" s="25" t="s">
        <v>157</v>
      </c>
      <c r="N14" s="25">
        <v>37436.089999999997</v>
      </c>
      <c r="Q14" s="25">
        <v>0.7</v>
      </c>
      <c r="R14" s="27">
        <v>-4.1999999999999997E-3</v>
      </c>
      <c r="S14" s="27">
        <v>-4.1999999999999997E-3</v>
      </c>
    </row>
    <row r="15" spans="4:19" ht="135">
      <c r="F15" s="21" t="s">
        <v>63</v>
      </c>
      <c r="I15" s="23">
        <v>43573</v>
      </c>
      <c r="J15" s="24">
        <v>141.93</v>
      </c>
      <c r="K15" s="25">
        <v>126.9</v>
      </c>
      <c r="L15" s="25">
        <v>125.12</v>
      </c>
      <c r="M15" s="25">
        <v>81.53</v>
      </c>
      <c r="N15" s="26">
        <v>35024.400000000001</v>
      </c>
      <c r="Q15" s="25">
        <v>0.91</v>
      </c>
      <c r="R15" s="27">
        <v>1.4200000000000001E-2</v>
      </c>
      <c r="S15" s="27">
        <v>0.55649999999999999</v>
      </c>
    </row>
    <row r="16" spans="4:19" ht="54">
      <c r="F16" s="40" t="s">
        <v>65</v>
      </c>
      <c r="I16" s="42">
        <v>44169</v>
      </c>
      <c r="J16" s="43">
        <v>109.46</v>
      </c>
      <c r="K16" s="43">
        <v>106.95</v>
      </c>
      <c r="L16" s="43">
        <v>102.79</v>
      </c>
      <c r="M16" s="43">
        <v>106.85</v>
      </c>
      <c r="N16" s="44">
        <v>38929.800000000003</v>
      </c>
      <c r="Q16" s="43">
        <v>0.92</v>
      </c>
      <c r="R16" s="45">
        <v>4.0500000000000001E-2</v>
      </c>
      <c r="S16" s="45">
        <v>1E-3</v>
      </c>
    </row>
    <row r="17" spans="6:19" ht="162">
      <c r="F17" s="33" t="s">
        <v>68</v>
      </c>
      <c r="I17" s="35">
        <v>43896</v>
      </c>
      <c r="J17" s="37">
        <v>182.37</v>
      </c>
      <c r="K17" s="46">
        <v>199.14</v>
      </c>
      <c r="L17" s="37">
        <v>199.38</v>
      </c>
      <c r="M17" s="37">
        <v>141.87</v>
      </c>
      <c r="N17" s="38">
        <v>39031.440000000002</v>
      </c>
      <c r="Q17" s="37">
        <v>1.22</v>
      </c>
      <c r="R17" s="39">
        <v>-1.1999999999999999E-3</v>
      </c>
      <c r="S17" s="39">
        <v>0.4037</v>
      </c>
    </row>
    <row r="18" spans="6:19" ht="162">
      <c r="F18" s="21" t="s">
        <v>70</v>
      </c>
      <c r="I18" s="47">
        <v>43924</v>
      </c>
      <c r="J18" s="48">
        <v>84.88</v>
      </c>
      <c r="K18" s="25">
        <v>70.58</v>
      </c>
      <c r="L18" s="25">
        <v>65.5</v>
      </c>
      <c r="M18" s="25">
        <v>60.06</v>
      </c>
      <c r="N18" s="26">
        <v>27949.68</v>
      </c>
      <c r="Q18" s="25">
        <v>1.45</v>
      </c>
      <c r="R18" s="27">
        <v>7.7600000000000002E-2</v>
      </c>
      <c r="S18" s="27">
        <v>0.17510000000000001</v>
      </c>
    </row>
    <row r="19" spans="6:19" ht="162">
      <c r="F19" s="21" t="s">
        <v>73</v>
      </c>
      <c r="I19" s="30">
        <v>43937</v>
      </c>
      <c r="J19" s="48">
        <v>108.06</v>
      </c>
      <c r="K19" s="49">
        <v>112.22</v>
      </c>
      <c r="L19" s="25">
        <v>110.96</v>
      </c>
      <c r="M19" s="25">
        <v>101.98</v>
      </c>
      <c r="N19" s="26">
        <v>30411.62</v>
      </c>
      <c r="Q19" s="25">
        <v>0.69</v>
      </c>
      <c r="R19" s="27">
        <v>1.14E-2</v>
      </c>
      <c r="S19" s="27">
        <v>0.1004</v>
      </c>
    </row>
    <row r="20" spans="6:19" ht="54">
      <c r="F20" s="33" t="s">
        <v>76</v>
      </c>
      <c r="I20" s="35">
        <v>41674</v>
      </c>
      <c r="J20" s="36">
        <v>150.19</v>
      </c>
      <c r="K20" s="37">
        <v>133.94</v>
      </c>
      <c r="L20" s="37">
        <v>142.06</v>
      </c>
      <c r="M20" s="37">
        <v>159.75</v>
      </c>
      <c r="N20" s="38">
        <v>40851.699999999997</v>
      </c>
      <c r="Q20" s="37">
        <v>1.04</v>
      </c>
      <c r="R20" s="39">
        <v>-5.7200000000000001E-2</v>
      </c>
      <c r="S20" s="39">
        <v>-0.1615</v>
      </c>
    </row>
    <row r="21" spans="6:19" ht="81">
      <c r="F21" s="21" t="s">
        <v>78</v>
      </c>
      <c r="I21" s="23">
        <v>42354</v>
      </c>
      <c r="J21" s="24">
        <v>272.69</v>
      </c>
      <c r="K21" s="25">
        <v>243</v>
      </c>
      <c r="L21" s="25">
        <v>232.9</v>
      </c>
      <c r="M21" s="25">
        <v>163.58000000000001</v>
      </c>
      <c r="N21" s="26">
        <v>55890</v>
      </c>
      <c r="Q21" s="25">
        <v>0.89</v>
      </c>
      <c r="R21" s="27">
        <v>4.3400000000000001E-2</v>
      </c>
      <c r="S21" s="27">
        <v>0.48549999999999999</v>
      </c>
    </row>
    <row r="22" spans="6:19" ht="54">
      <c r="F22" s="21" t="s">
        <v>80</v>
      </c>
      <c r="I22" s="23">
        <v>43073</v>
      </c>
      <c r="J22" s="24">
        <v>241.14</v>
      </c>
      <c r="K22" s="25">
        <v>201.36</v>
      </c>
      <c r="L22" s="25">
        <v>194.97</v>
      </c>
      <c r="M22" s="25">
        <v>165.03</v>
      </c>
      <c r="N22" s="26">
        <v>47520.959999999999</v>
      </c>
      <c r="Q22" s="25">
        <v>1.05</v>
      </c>
      <c r="R22" s="27">
        <v>3.2800000000000003E-2</v>
      </c>
      <c r="S22" s="27">
        <v>0.22009999999999999</v>
      </c>
    </row>
    <row r="23" spans="6:19" ht="108">
      <c r="F23" s="21" t="s">
        <v>82</v>
      </c>
      <c r="I23" s="23">
        <v>43167</v>
      </c>
      <c r="J23" s="24">
        <v>49</v>
      </c>
      <c r="K23" s="25">
        <v>45.77</v>
      </c>
      <c r="L23" s="25">
        <v>45.7</v>
      </c>
      <c r="M23" s="25">
        <v>39.92</v>
      </c>
      <c r="N23" s="26">
        <v>39636.82</v>
      </c>
      <c r="Q23" s="25">
        <v>0.83</v>
      </c>
      <c r="R23" s="27">
        <v>1.5E-3</v>
      </c>
      <c r="S23" s="27">
        <v>0.14649999999999999</v>
      </c>
    </row>
    <row r="24" spans="6:19" ht="162">
      <c r="F24" s="21" t="s">
        <v>84</v>
      </c>
      <c r="I24" s="23">
        <v>43391</v>
      </c>
      <c r="J24" s="24">
        <v>94.45</v>
      </c>
      <c r="K24" s="25">
        <v>79.11</v>
      </c>
      <c r="L24" s="25">
        <v>75.09</v>
      </c>
      <c r="M24" s="25">
        <v>42.45</v>
      </c>
      <c r="N24" s="26">
        <v>38210.129999999997</v>
      </c>
      <c r="Q24" s="25">
        <v>1.42</v>
      </c>
      <c r="R24" s="27">
        <v>5.3499999999999999E-2</v>
      </c>
      <c r="S24" s="27">
        <v>0.86360000000000003</v>
      </c>
    </row>
    <row r="25" spans="6:19" ht="54">
      <c r="F25" s="21" t="s">
        <v>86</v>
      </c>
      <c r="I25" s="23">
        <v>43762</v>
      </c>
      <c r="J25" s="24">
        <v>416.64</v>
      </c>
      <c r="K25" s="25">
        <v>380.15</v>
      </c>
      <c r="L25" s="25">
        <v>363.11</v>
      </c>
      <c r="M25" s="25">
        <v>246.67</v>
      </c>
      <c r="N25" s="26">
        <v>47898.9</v>
      </c>
      <c r="Q25" s="25">
        <v>1.19</v>
      </c>
      <c r="R25" s="27">
        <v>4.6899999999999997E-2</v>
      </c>
      <c r="S25" s="27">
        <v>0.54110000000000003</v>
      </c>
    </row>
    <row r="26" spans="6:19" ht="135">
      <c r="F26" s="21" t="s">
        <v>89</v>
      </c>
      <c r="I26" s="23">
        <v>43888</v>
      </c>
      <c r="J26" s="25">
        <v>143.88</v>
      </c>
      <c r="K26" s="49">
        <v>160.19999999999999</v>
      </c>
      <c r="L26" s="25">
        <v>162.30000000000001</v>
      </c>
      <c r="M26" s="25">
        <v>86.44</v>
      </c>
      <c r="N26" s="26">
        <v>49501.8</v>
      </c>
      <c r="Q26" s="25">
        <v>1.1599999999999999</v>
      </c>
      <c r="R26" s="27">
        <v>-1.29E-2</v>
      </c>
      <c r="S26" s="27">
        <v>0.85329999999999995</v>
      </c>
    </row>
    <row r="27" spans="6:19" ht="54">
      <c r="F27" s="21" t="s">
        <v>91</v>
      </c>
      <c r="I27" s="23">
        <v>43924</v>
      </c>
      <c r="J27" s="25">
        <v>88.52</v>
      </c>
      <c r="K27" s="49">
        <v>170.49</v>
      </c>
      <c r="L27" s="25">
        <v>158.16</v>
      </c>
      <c r="M27" s="25">
        <v>80.88</v>
      </c>
      <c r="N27" s="26">
        <v>50465.04</v>
      </c>
      <c r="Q27" s="25">
        <v>0.61</v>
      </c>
      <c r="R27" s="27">
        <v>7.8E-2</v>
      </c>
      <c r="S27" s="27">
        <v>1.1080000000000001</v>
      </c>
    </row>
    <row r="28" spans="6:19" ht="81">
      <c r="F28" s="40" t="s">
        <v>93</v>
      </c>
      <c r="I28" s="42">
        <v>44139</v>
      </c>
      <c r="J28" s="43">
        <v>534.57000000000005</v>
      </c>
      <c r="K28" s="50">
        <v>576.65</v>
      </c>
      <c r="L28" s="43">
        <v>516.5</v>
      </c>
      <c r="M28" s="43">
        <v>503.57</v>
      </c>
      <c r="N28" s="44">
        <v>30562.45</v>
      </c>
      <c r="Q28" s="43">
        <v>0.92</v>
      </c>
      <c r="R28" s="45">
        <v>0.11650000000000001</v>
      </c>
      <c r="S28" s="45">
        <v>0.14510000000000001</v>
      </c>
    </row>
    <row r="29" spans="6:19" ht="81">
      <c r="F29" s="33" t="s">
        <v>96</v>
      </c>
      <c r="I29" s="35">
        <v>43437</v>
      </c>
      <c r="J29" s="36">
        <v>31.76</v>
      </c>
      <c r="K29" s="37">
        <v>27.65</v>
      </c>
      <c r="L29" s="37">
        <v>26.03</v>
      </c>
      <c r="M29" s="37">
        <v>14.43</v>
      </c>
      <c r="N29" s="38">
        <v>15235.15</v>
      </c>
      <c r="Q29" s="37">
        <v>1.34</v>
      </c>
      <c r="R29" s="39">
        <v>6.2199999999999998E-2</v>
      </c>
      <c r="S29" s="39">
        <v>0.91610000000000003</v>
      </c>
    </row>
    <row r="30" spans="6:19" ht="81">
      <c r="F30" s="40" t="s">
        <v>98</v>
      </c>
      <c r="I30" s="42">
        <v>43952</v>
      </c>
      <c r="J30" s="43">
        <v>8.57</v>
      </c>
      <c r="K30" s="50">
        <v>19</v>
      </c>
      <c r="L30" s="43">
        <v>20.18</v>
      </c>
      <c r="M30" s="43">
        <v>5.31</v>
      </c>
      <c r="N30" s="44">
        <v>28367</v>
      </c>
      <c r="Q30" s="43">
        <v>2.02</v>
      </c>
      <c r="R30" s="45">
        <v>-5.8500000000000003E-2</v>
      </c>
      <c r="S30" s="45">
        <v>2.5802</v>
      </c>
    </row>
    <row r="31" spans="6:19" ht="81">
      <c r="F31" s="33" t="s">
        <v>101</v>
      </c>
      <c r="I31" s="35">
        <v>41940</v>
      </c>
      <c r="J31" s="51">
        <v>2248.2199999999998</v>
      </c>
      <c r="K31" s="52">
        <v>2058.88</v>
      </c>
      <c r="L31" s="52">
        <v>1818.94</v>
      </c>
      <c r="M31" s="52">
        <v>1218.7</v>
      </c>
      <c r="N31" s="38">
        <v>49413.120000000003</v>
      </c>
      <c r="Q31" s="37">
        <v>0.92</v>
      </c>
      <c r="R31" s="39">
        <v>0.13189999999999999</v>
      </c>
      <c r="S31" s="39">
        <v>0.68940000000000001</v>
      </c>
    </row>
    <row r="32" spans="6:19" ht="81">
      <c r="F32" s="21" t="s">
        <v>103</v>
      </c>
      <c r="I32" s="23">
        <v>42425</v>
      </c>
      <c r="J32" s="24">
        <v>336.02</v>
      </c>
      <c r="K32" s="25">
        <v>266.64999999999998</v>
      </c>
      <c r="L32" s="25">
        <v>272.14</v>
      </c>
      <c r="M32" s="25">
        <v>171.35</v>
      </c>
      <c r="N32" s="26">
        <v>41597.4</v>
      </c>
      <c r="Q32" s="25">
        <v>1.05</v>
      </c>
      <c r="R32" s="27">
        <v>-2.0199999999999999E-2</v>
      </c>
      <c r="S32" s="27">
        <v>0.55620000000000003</v>
      </c>
    </row>
    <row r="33" spans="6:19" ht="108">
      <c r="F33" s="21" t="s">
        <v>105</v>
      </c>
      <c r="I33" s="23">
        <v>43738</v>
      </c>
      <c r="J33" s="24">
        <v>153.16999999999999</v>
      </c>
      <c r="K33" s="25">
        <v>138.12</v>
      </c>
      <c r="L33" s="25">
        <v>131.55000000000001</v>
      </c>
      <c r="M33" s="25">
        <v>66.86</v>
      </c>
      <c r="N33" s="26">
        <v>38535.480000000003</v>
      </c>
      <c r="Q33" s="21" t="s">
        <v>50</v>
      </c>
      <c r="R33" s="27">
        <v>4.99E-2</v>
      </c>
      <c r="S33" s="27">
        <v>1.0660000000000001</v>
      </c>
    </row>
    <row r="34" spans="6:19" ht="324">
      <c r="F34" s="40" t="s">
        <v>107</v>
      </c>
      <c r="I34" s="40"/>
      <c r="J34" s="40"/>
      <c r="K34" s="43">
        <v>70.099999999999994</v>
      </c>
      <c r="L34" s="43">
        <v>67.91</v>
      </c>
      <c r="M34" s="43">
        <v>53.99</v>
      </c>
      <c r="N34" s="44">
        <v>44303.199999999997</v>
      </c>
      <c r="Q34" s="43">
        <v>0.91</v>
      </c>
      <c r="R34" s="45">
        <v>3.2199999999999999E-2</v>
      </c>
      <c r="S34" s="45">
        <v>0.29849999999999999</v>
      </c>
    </row>
    <row r="35" spans="6:19" ht="270">
      <c r="F35" s="53" t="s">
        <v>129</v>
      </c>
      <c r="I35" s="53" t="s">
        <v>131</v>
      </c>
      <c r="J35" s="54" t="s">
        <v>132</v>
      </c>
      <c r="K35" s="53" t="s">
        <v>133</v>
      </c>
      <c r="L35" s="53" t="s">
        <v>134</v>
      </c>
      <c r="M35" s="53" t="s">
        <v>135</v>
      </c>
      <c r="N35" s="53" t="s">
        <v>136</v>
      </c>
      <c r="Q35" s="53" t="s">
        <v>137</v>
      </c>
      <c r="R35" s="53" t="s">
        <v>138</v>
      </c>
      <c r="S35" s="53" t="s">
        <v>139</v>
      </c>
    </row>
    <row r="36" spans="6:19" ht="25">
      <c r="F36" s="55" t="s">
        <v>130</v>
      </c>
      <c r="I36" s="56">
        <v>43154</v>
      </c>
      <c r="J36" s="55">
        <v>89.35</v>
      </c>
      <c r="K36" s="55">
        <v>83.05</v>
      </c>
      <c r="L36" s="55">
        <v>80.19</v>
      </c>
      <c r="M36" s="55">
        <v>140.38</v>
      </c>
      <c r="N36" s="57">
        <v>23337.05</v>
      </c>
      <c r="Q36" s="55">
        <v>0.7</v>
      </c>
      <c r="R36" s="58">
        <v>3.5700000000000003E-2</v>
      </c>
      <c r="S36" s="58">
        <v>-0.40839999999999999</v>
      </c>
    </row>
    <row r="37" spans="6:19" ht="81">
      <c r="F37" s="33" t="s">
        <v>125</v>
      </c>
      <c r="I37" s="35">
        <v>43080</v>
      </c>
      <c r="J37" s="36">
        <v>842.83</v>
      </c>
      <c r="K37" s="37">
        <v>754.89</v>
      </c>
      <c r="L37" s="37">
        <v>731.7</v>
      </c>
      <c r="M37" s="37">
        <v>633.87</v>
      </c>
      <c r="N37" s="38">
        <v>24911.37</v>
      </c>
      <c r="Q37" s="37">
        <v>0.78</v>
      </c>
      <c r="R37" s="39">
        <v>3.1699999999999999E-2</v>
      </c>
      <c r="S37" s="39">
        <v>0.19089999999999999</v>
      </c>
    </row>
    <row r="38" spans="6:19" ht="216">
      <c r="F38" s="21" t="s">
        <v>127</v>
      </c>
      <c r="I38" s="23">
        <v>44159</v>
      </c>
      <c r="J38" s="25">
        <v>178.85</v>
      </c>
      <c r="K38" s="25">
        <v>168.89</v>
      </c>
      <c r="L38" s="25">
        <v>166.24</v>
      </c>
      <c r="M38" s="25">
        <v>164.17</v>
      </c>
      <c r="N38" s="26">
        <v>14862.32</v>
      </c>
      <c r="Q38" s="25">
        <v>0.92</v>
      </c>
      <c r="R38" s="27">
        <v>1.5900000000000001E-2</v>
      </c>
      <c r="S38" s="27">
        <v>2.8799999999999999E-2</v>
      </c>
    </row>
    <row r="39" spans="6:19" ht="54">
      <c r="F39" s="21" t="s">
        <v>142</v>
      </c>
      <c r="I39" s="23">
        <v>42822</v>
      </c>
      <c r="J39" s="25">
        <v>158.77000000000001</v>
      </c>
      <c r="K39" s="25">
        <v>126.64</v>
      </c>
      <c r="L39" s="25">
        <v>117.63</v>
      </c>
      <c r="M39" s="25">
        <v>76.900000000000006</v>
      </c>
      <c r="N39" s="26">
        <v>15450.08</v>
      </c>
      <c r="Q39" s="25">
        <v>1.2</v>
      </c>
      <c r="R39" s="27">
        <v>7.6600000000000001E-2</v>
      </c>
      <c r="S39" s="27">
        <v>0.64670000000000005</v>
      </c>
    </row>
    <row r="40" spans="6:19" ht="108">
      <c r="F40" s="21" t="s">
        <v>40</v>
      </c>
      <c r="I40" s="23">
        <v>44169</v>
      </c>
      <c r="J40" s="25">
        <v>23.35</v>
      </c>
      <c r="K40" s="25">
        <v>21.4</v>
      </c>
      <c r="L40" s="25">
        <v>20.41</v>
      </c>
      <c r="M40" s="25">
        <v>21.45</v>
      </c>
      <c r="N40" s="26">
        <v>13653.2</v>
      </c>
      <c r="Q40" s="25">
        <v>1.48</v>
      </c>
      <c r="R40" s="27">
        <v>4.8500000000000001E-2</v>
      </c>
      <c r="S40" s="27">
        <f>-0.22%</f>
        <v>-2.2000000000000001E-3</v>
      </c>
    </row>
    <row r="41" spans="6:19" ht="189">
      <c r="F41" s="63" t="s">
        <v>43</v>
      </c>
      <c r="I41" s="65">
        <v>43188</v>
      </c>
      <c r="J41" s="66">
        <v>130.38</v>
      </c>
      <c r="K41" s="67">
        <v>115.3</v>
      </c>
      <c r="L41" s="68">
        <v>109.35</v>
      </c>
      <c r="M41" s="69">
        <v>82.64</v>
      </c>
      <c r="N41" s="70">
        <v>36665.4</v>
      </c>
      <c r="Q41" s="72">
        <v>0.76</v>
      </c>
      <c r="R41" s="71">
        <v>5.4399999999999997E-2</v>
      </c>
      <c r="S41" s="18">
        <v>0.39529999999999998</v>
      </c>
    </row>
    <row r="42" spans="6:19" ht="135">
      <c r="F42" s="73" t="s">
        <v>45</v>
      </c>
      <c r="I42" s="75">
        <v>43391</v>
      </c>
      <c r="J42" s="76">
        <v>334.27</v>
      </c>
      <c r="K42" s="77">
        <v>288.55</v>
      </c>
      <c r="L42" s="78">
        <v>273.33</v>
      </c>
      <c r="M42" s="79">
        <v>164.83</v>
      </c>
      <c r="N42" s="80">
        <v>33471.800000000003</v>
      </c>
      <c r="Q42" s="82">
        <v>1.42</v>
      </c>
      <c r="R42" s="81">
        <v>5.57E-2</v>
      </c>
      <c r="S42" s="19">
        <v>0.75060000000000004</v>
      </c>
    </row>
    <row r="43" spans="6:19" ht="135">
      <c r="F43" s="73" t="s">
        <v>47</v>
      </c>
      <c r="I43" s="75">
        <v>43741</v>
      </c>
      <c r="J43" s="76">
        <v>130.32</v>
      </c>
      <c r="K43" s="77">
        <v>120.44</v>
      </c>
      <c r="L43" s="78">
        <v>114.09</v>
      </c>
      <c r="M43" s="79">
        <v>91.36</v>
      </c>
      <c r="N43" s="80">
        <v>25171.96</v>
      </c>
      <c r="Q43" s="82">
        <v>1.56</v>
      </c>
      <c r="R43" s="81">
        <v>5.57E-2</v>
      </c>
      <c r="S43" s="19">
        <v>0.31830000000000003</v>
      </c>
    </row>
    <row r="44" spans="6:19" ht="135">
      <c r="F44" s="73" t="s">
        <v>49</v>
      </c>
      <c r="I44" s="75">
        <v>44180</v>
      </c>
      <c r="J44" s="83"/>
      <c r="K44" s="77">
        <v>53.19</v>
      </c>
      <c r="L44" s="78">
        <v>50.48</v>
      </c>
      <c r="M44" s="79">
        <v>48.71</v>
      </c>
      <c r="N44" s="80">
        <v>26914.14</v>
      </c>
      <c r="Q44" s="82">
        <v>1.35</v>
      </c>
      <c r="R44" s="81">
        <v>5.3699999999999998E-2</v>
      </c>
      <c r="S44" s="19">
        <v>9.1999999999999998E-2</v>
      </c>
    </row>
    <row r="45" spans="6:19" ht="25">
      <c r="F45" s="17" t="s">
        <v>158</v>
      </c>
      <c r="I45" s="17"/>
      <c r="J45" s="17"/>
      <c r="K45" s="17"/>
      <c r="L45" s="17"/>
      <c r="M45" s="17"/>
      <c r="N45" s="17"/>
      <c r="Q45" s="17"/>
      <c r="R45" s="17"/>
      <c r="S45" s="17"/>
    </row>
    <row r="46" spans="6:19">
      <c r="N46" s="86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Performance Update 2-3</dc:title>
  <dc:creator>Alexander Struntz</dc:creator>
  <cp:lastModifiedBy>Sandeep Ramesh</cp:lastModifiedBy>
  <dcterms:created xsi:type="dcterms:W3CDTF">2021-03-04T04:45:00Z</dcterms:created>
  <dcterms:modified xsi:type="dcterms:W3CDTF">2021-04-03T19:52:19Z</dcterms:modified>
</cp:coreProperties>
</file>