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43C5AE84-A1D4-413E-B006-28828FD984EA}" xr6:coauthVersionLast="47" xr6:coauthVersionMax="47" xr10:uidLastSave="{00000000-0000-0000-0000-000000000000}"/>
  <bookViews>
    <workbookView xWindow="2340" yWindow="2340" windowWidth="21600" windowHeight="11505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21" i="1"/>
  <c r="I2" i="1"/>
  <c r="H3" i="1" s="1"/>
  <c r="I3" i="1" s="1"/>
  <c r="H4" i="1" s="1"/>
  <c r="I4" i="1" s="1"/>
  <c r="H5" i="1" s="1"/>
  <c r="I5" i="1" s="1"/>
  <c r="C15" i="1"/>
  <c r="C16" i="1"/>
  <c r="C17" i="1"/>
  <c r="G21" i="1"/>
  <c r="D21" i="1"/>
  <c r="F21" i="1" s="1"/>
  <c r="E21" i="1"/>
  <c r="F3" i="1"/>
  <c r="C3" i="1" s="1"/>
  <c r="F4" i="1"/>
  <c r="C4" i="1" s="1"/>
  <c r="F5" i="1"/>
  <c r="C5" i="1" s="1"/>
  <c r="F6" i="1"/>
  <c r="C6" i="1" s="1"/>
  <c r="F7" i="1"/>
  <c r="C7" i="1" s="1"/>
  <c r="J7" i="1" s="1"/>
  <c r="J22" i="1" s="1"/>
  <c r="F8" i="1"/>
  <c r="C8" i="1" s="1"/>
  <c r="F9" i="1"/>
  <c r="C9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F16" i="1"/>
  <c r="F17" i="1"/>
  <c r="F18" i="1"/>
  <c r="C18" i="1" s="1"/>
  <c r="F19" i="1"/>
  <c r="C19" i="1" s="1"/>
  <c r="F20" i="1"/>
  <c r="C20" i="1" s="1"/>
  <c r="F2" i="1"/>
  <c r="C2" i="1" s="1"/>
  <c r="H6" i="1" l="1"/>
  <c r="C21" i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s="1"/>
  <c r="I21" i="1" s="1"/>
</calcChain>
</file>

<file path=xl/sharedStrings.xml><?xml version="1.0" encoding="utf-8"?>
<sst xmlns="http://schemas.openxmlformats.org/spreadsheetml/2006/main" count="31" uniqueCount="31">
  <si>
    <t>Chapter #</t>
  </si>
  <si>
    <t>Chapter Name</t>
  </si>
  <si>
    <t># of Exercises Completed</t>
  </si>
  <si>
    <t>Total Exercises</t>
  </si>
  <si>
    <t>% of Exercises Completed</t>
  </si>
  <si>
    <t># of Day(s)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</si>
  <si>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</si>
  <si>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</si>
  <si>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</si>
  <si>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</si>
  <si>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</si>
  <si>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</si>
  <si>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</si>
  <si>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</si>
  <si>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</si>
  <si>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</si>
  <si>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</si>
  <si>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</si>
  <si>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</si>
  <si>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</si>
  <si>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</si>
  <si>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</si>
  <si>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</si>
  <si>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</si>
  <si>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</si>
  <si>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Summary</t>
  </si>
  <si>
    <t>Chapter Completed?</t>
  </si>
  <si>
    <t>Start Date (DD/MM/YYYY)</t>
  </si>
  <si>
    <t>End Date (DD/MM/YYYY)</t>
  </si>
  <si>
    <t>Number of Days remaining:</t>
  </si>
  <si>
    <t># of Day(s)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</si>
</sst>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  <xf numFmtId="14" fontId="0" fillId="0" borderId="0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0" xfId="0" applyBorder="1" applyAlignment="1"/>
    <xf numFmtId="14" fontId="0" fillId="2" borderId="1" xfId="0" applyNumberFormat="1" applyFill="1" applyBorder="1"/>
    <xf numFmtId="1" fontId="0" fillId="0" borderId="1" xfId="0" applyNumberFormat="1" applyFill="1" applyBorder="1"/>
    <xf numFmtId="1" fontId="0" fillId="2" borderId="1" xfId="0" applyNumberFormat="1" applyFill="1" applyBorder="1"/>
    <xf numFmtId="0" fontId="2" fillId="3" borderId="0" xfId="0" applyFont="1" applyFill="1" applyBorder="1" applyAlignment="1"/>
    <xf numFmtId="1" fontId="2" fillId="3" borderId="0" xfId="0" applyNumberFormat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K23"/>
  <sheetViews>
    <sheetView tabSelected="1" workbookViewId="0">
      <selection activeCell="D8" sqref="D8:I8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11" width="26.5703125" bestFit="1" customWidth="1"/>
  </cols>
  <sheetData>
    <row r="1" spans="1:11" x14ac:dyDescent="0.25">
      <c r="A1" s="2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28</v>
      </c>
      <c r="J1" s="12" t="s">
        <v>30</v>
      </c>
      <c r="K1" s="8"/>
    </row>
    <row r="2" spans="1:11" x14ac:dyDescent="0.25">
      <c r="A2" s="3">
        <v>1</v>
      </c>
      <c r="B2" s="3" t="s">
        <v>6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9">
        <v>44413</v>
      </c>
      <c r="I2" s="9">
        <f t="shared" ref="I2:I20" si="1">H2+G2-1</f>
        <v>44413</v>
      </c>
      <c r="J2" s="13">
        <f>IF(C2="Yes",G2,0)</f>
        <v>1</v>
      </c>
      <c r="K2" s="8"/>
    </row>
    <row r="3" spans="1:11" x14ac:dyDescent="0.25">
      <c r="A3" s="3">
        <v>2</v>
      </c>
      <c r="B3" s="3" t="s">
        <v>7</v>
      </c>
      <c r="C3" s="3" t="str">
        <f t="shared" si="0"/>
        <v>Yes</v>
      </c>
      <c r="D3" s="3">
        <v>42</v>
      </c>
      <c r="E3" s="3">
        <v>42</v>
      </c>
      <c r="F3" s="4">
        <f t="shared" ref="F3:F20" si="2">D3/E3</f>
        <v>1</v>
      </c>
      <c r="G3" s="3">
        <v>2</v>
      </c>
      <c r="H3" s="9">
        <f>I2+1</f>
        <v>44414</v>
      </c>
      <c r="I3" s="9">
        <f t="shared" si="1"/>
        <v>44415</v>
      </c>
      <c r="J3" s="13">
        <f t="shared" ref="J3:J20" si="3">IF(C3="Yes",G3,0)</f>
        <v>2</v>
      </c>
      <c r="K3" s="8"/>
    </row>
    <row r="4" spans="1:11" x14ac:dyDescent="0.25">
      <c r="A4" s="3">
        <v>3</v>
      </c>
      <c r="B4" s="3" t="s">
        <v>8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2"/>
        <v>1</v>
      </c>
      <c r="G4" s="3">
        <v>2</v>
      </c>
      <c r="H4" s="9">
        <f>I3+1</f>
        <v>44416</v>
      </c>
      <c r="I4" s="9">
        <f t="shared" si="1"/>
        <v>44417</v>
      </c>
      <c r="J4" s="13">
        <f t="shared" si="3"/>
        <v>2</v>
      </c>
      <c r="K4" s="8"/>
    </row>
    <row r="5" spans="1:11" x14ac:dyDescent="0.25">
      <c r="A5" s="3">
        <v>4</v>
      </c>
      <c r="B5" s="3" t="s">
        <v>9</v>
      </c>
      <c r="C5" s="3" t="str">
        <f t="shared" ref="C5:C20" si="4">IF(F5=1,"Yes",IF(F5&gt;0,"In progress","No"))</f>
        <v>Yes</v>
      </c>
      <c r="D5" s="3">
        <v>38</v>
      </c>
      <c r="E5" s="3">
        <v>38</v>
      </c>
      <c r="F5" s="4">
        <f t="shared" si="2"/>
        <v>1</v>
      </c>
      <c r="G5" s="3">
        <v>2</v>
      </c>
      <c r="H5" s="9">
        <f>I4+1</f>
        <v>44418</v>
      </c>
      <c r="I5" s="9">
        <f t="shared" si="1"/>
        <v>44419</v>
      </c>
      <c r="J5" s="13">
        <f t="shared" si="3"/>
        <v>2</v>
      </c>
      <c r="K5" s="8"/>
    </row>
    <row r="6" spans="1:11" x14ac:dyDescent="0.25">
      <c r="A6" s="3">
        <v>5</v>
      </c>
      <c r="B6" s="3" t="s">
        <v>10</v>
      </c>
      <c r="C6" s="3" t="str">
        <f t="shared" si="4"/>
        <v>Yes</v>
      </c>
      <c r="D6" s="3">
        <v>25</v>
      </c>
      <c r="E6" s="3">
        <v>25</v>
      </c>
      <c r="F6" s="4">
        <f t="shared" si="2"/>
        <v>1</v>
      </c>
      <c r="G6" s="3">
        <v>1</v>
      </c>
      <c r="H6" s="9">
        <f t="shared" ref="H6:H20" si="5">I5+1</f>
        <v>44420</v>
      </c>
      <c r="I6" s="9">
        <f t="shared" si="1"/>
        <v>44420</v>
      </c>
      <c r="J6" s="13">
        <f t="shared" si="3"/>
        <v>1</v>
      </c>
      <c r="K6" s="8"/>
    </row>
    <row r="7" spans="1:11" x14ac:dyDescent="0.25">
      <c r="A7" s="3">
        <v>6</v>
      </c>
      <c r="B7" s="3" t="s">
        <v>11</v>
      </c>
      <c r="C7" s="3" t="str">
        <f t="shared" si="4"/>
        <v>Yes</v>
      </c>
      <c r="D7" s="3">
        <v>56</v>
      </c>
      <c r="E7" s="3">
        <v>56</v>
      </c>
      <c r="F7" s="4">
        <f t="shared" si="2"/>
        <v>1</v>
      </c>
      <c r="G7" s="3">
        <v>3</v>
      </c>
      <c r="H7" s="9">
        <f t="shared" si="5"/>
        <v>44421</v>
      </c>
      <c r="I7" s="9">
        <f t="shared" si="1"/>
        <v>44423</v>
      </c>
      <c r="J7" s="13">
        <f t="shared" si="3"/>
        <v>3</v>
      </c>
      <c r="K7" s="8"/>
    </row>
    <row r="8" spans="1:11" x14ac:dyDescent="0.25">
      <c r="A8" s="3">
        <v>7</v>
      </c>
      <c r="B8" s="3" t="s">
        <v>12</v>
      </c>
      <c r="C8" s="3" t="str">
        <f t="shared" si="4"/>
        <v>No</v>
      </c>
      <c r="D8" s="3">
        <v>0</v>
      </c>
      <c r="E8" s="3">
        <v>58</v>
      </c>
      <c r="F8" s="4">
        <f t="shared" si="2"/>
        <v>0</v>
      </c>
      <c r="G8" s="3">
        <v>3</v>
      </c>
      <c r="H8" s="9">
        <f t="shared" si="5"/>
        <v>44424</v>
      </c>
      <c r="I8" s="9">
        <f t="shared" si="1"/>
        <v>44426</v>
      </c>
      <c r="J8" s="13">
        <f t="shared" si="3"/>
        <v>0</v>
      </c>
      <c r="K8" s="8"/>
    </row>
    <row r="9" spans="1:11" x14ac:dyDescent="0.25">
      <c r="A9" s="3">
        <v>8</v>
      </c>
      <c r="B9" s="3" t="s">
        <v>13</v>
      </c>
      <c r="C9" s="3" t="str">
        <f t="shared" si="4"/>
        <v>No</v>
      </c>
      <c r="D9" s="3">
        <v>0</v>
      </c>
      <c r="E9" s="3">
        <v>14</v>
      </c>
      <c r="F9" s="4">
        <f t="shared" si="2"/>
        <v>0</v>
      </c>
      <c r="G9" s="3">
        <v>1</v>
      </c>
      <c r="H9" s="9">
        <f t="shared" si="5"/>
        <v>44427</v>
      </c>
      <c r="I9" s="9">
        <f t="shared" si="1"/>
        <v>44427</v>
      </c>
      <c r="J9" s="13">
        <f t="shared" si="3"/>
        <v>0</v>
      </c>
      <c r="K9" s="8"/>
    </row>
    <row r="10" spans="1:11" x14ac:dyDescent="0.25">
      <c r="A10" s="3">
        <v>9</v>
      </c>
      <c r="B10" s="3" t="s">
        <v>14</v>
      </c>
      <c r="C10" s="3" t="str">
        <f t="shared" si="4"/>
        <v>No</v>
      </c>
      <c r="D10" s="3">
        <v>0</v>
      </c>
      <c r="E10" s="3">
        <v>52</v>
      </c>
      <c r="F10" s="4">
        <f t="shared" si="2"/>
        <v>0</v>
      </c>
      <c r="G10" s="3">
        <v>3</v>
      </c>
      <c r="H10" s="9">
        <f t="shared" si="5"/>
        <v>44428</v>
      </c>
      <c r="I10" s="9">
        <f t="shared" si="1"/>
        <v>44430</v>
      </c>
      <c r="J10" s="13">
        <f t="shared" si="3"/>
        <v>0</v>
      </c>
      <c r="K10" s="8"/>
    </row>
    <row r="11" spans="1:11" x14ac:dyDescent="0.25">
      <c r="A11" s="3">
        <v>10</v>
      </c>
      <c r="B11" s="3" t="s">
        <v>15</v>
      </c>
      <c r="C11" s="3" t="str">
        <f t="shared" si="4"/>
        <v>No</v>
      </c>
      <c r="D11" s="3">
        <v>0</v>
      </c>
      <c r="E11" s="3">
        <v>42</v>
      </c>
      <c r="F11" s="4">
        <f t="shared" si="2"/>
        <v>0</v>
      </c>
      <c r="G11" s="3">
        <v>2</v>
      </c>
      <c r="H11" s="9">
        <f t="shared" si="5"/>
        <v>44431</v>
      </c>
      <c r="I11" s="9">
        <f t="shared" si="1"/>
        <v>44432</v>
      </c>
      <c r="J11" s="13">
        <f t="shared" si="3"/>
        <v>0</v>
      </c>
      <c r="K11" s="8"/>
    </row>
    <row r="12" spans="1:11" x14ac:dyDescent="0.25">
      <c r="A12" s="3">
        <v>11</v>
      </c>
      <c r="B12" s="3" t="s">
        <v>16</v>
      </c>
      <c r="C12" s="3" t="str">
        <f t="shared" si="4"/>
        <v>No</v>
      </c>
      <c r="D12" s="3">
        <v>0</v>
      </c>
      <c r="E12" s="3">
        <v>38</v>
      </c>
      <c r="F12" s="4">
        <f t="shared" si="2"/>
        <v>0</v>
      </c>
      <c r="G12" s="3">
        <v>2</v>
      </c>
      <c r="H12" s="9">
        <f t="shared" si="5"/>
        <v>44433</v>
      </c>
      <c r="I12" s="9">
        <f t="shared" si="1"/>
        <v>44434</v>
      </c>
      <c r="J12" s="13">
        <f t="shared" si="3"/>
        <v>0</v>
      </c>
      <c r="K12" s="8"/>
    </row>
    <row r="13" spans="1:11" x14ac:dyDescent="0.25">
      <c r="A13" s="3">
        <v>12</v>
      </c>
      <c r="B13" s="3" t="s">
        <v>17</v>
      </c>
      <c r="C13" s="3" t="str">
        <f t="shared" si="4"/>
        <v>No</v>
      </c>
      <c r="D13" s="3">
        <v>0</v>
      </c>
      <c r="E13" s="3">
        <v>33</v>
      </c>
      <c r="F13" s="4">
        <f t="shared" si="2"/>
        <v>0</v>
      </c>
      <c r="G13" s="3">
        <v>2</v>
      </c>
      <c r="H13" s="9">
        <f t="shared" si="5"/>
        <v>44435</v>
      </c>
      <c r="I13" s="9">
        <f t="shared" si="1"/>
        <v>44436</v>
      </c>
      <c r="J13" s="13">
        <f t="shared" si="3"/>
        <v>0</v>
      </c>
      <c r="K13" s="8"/>
    </row>
    <row r="14" spans="1:11" x14ac:dyDescent="0.25">
      <c r="A14" s="3">
        <v>13</v>
      </c>
      <c r="B14" s="3" t="s">
        <v>18</v>
      </c>
      <c r="C14" s="3" t="str">
        <f t="shared" si="4"/>
        <v>No</v>
      </c>
      <c r="D14" s="3">
        <v>0</v>
      </c>
      <c r="E14" s="3">
        <v>58</v>
      </c>
      <c r="F14" s="4">
        <f t="shared" si="2"/>
        <v>0</v>
      </c>
      <c r="G14" s="3">
        <v>3</v>
      </c>
      <c r="H14" s="9">
        <f t="shared" si="5"/>
        <v>44437</v>
      </c>
      <c r="I14" s="9">
        <f t="shared" si="1"/>
        <v>44439</v>
      </c>
      <c r="J14" s="13">
        <f t="shared" si="3"/>
        <v>0</v>
      </c>
      <c r="K14" s="8"/>
    </row>
    <row r="15" spans="1:11" x14ac:dyDescent="0.25">
      <c r="A15" s="3">
        <v>14</v>
      </c>
      <c r="B15" s="3" t="s">
        <v>19</v>
      </c>
      <c r="C15" s="3" t="str">
        <f t="shared" si="4"/>
        <v>No</v>
      </c>
      <c r="D15" s="3">
        <v>0</v>
      </c>
      <c r="E15" s="3">
        <v>53</v>
      </c>
      <c r="F15" s="4">
        <f t="shared" si="2"/>
        <v>0</v>
      </c>
      <c r="G15" s="3">
        <v>3</v>
      </c>
      <c r="H15" s="9">
        <f t="shared" si="5"/>
        <v>44440</v>
      </c>
      <c r="I15" s="9">
        <f t="shared" si="1"/>
        <v>44442</v>
      </c>
      <c r="J15" s="13">
        <f t="shared" si="3"/>
        <v>0</v>
      </c>
      <c r="K15" s="8"/>
    </row>
    <row r="16" spans="1:11" x14ac:dyDescent="0.25">
      <c r="A16" s="3">
        <v>15</v>
      </c>
      <c r="B16" s="3" t="s">
        <v>20</v>
      </c>
      <c r="C16" s="3" t="str">
        <f t="shared" si="4"/>
        <v>No</v>
      </c>
      <c r="D16" s="3">
        <v>0</v>
      </c>
      <c r="E16" s="3">
        <v>42</v>
      </c>
      <c r="F16" s="4">
        <f t="shared" si="2"/>
        <v>0</v>
      </c>
      <c r="G16" s="3">
        <v>2</v>
      </c>
      <c r="H16" s="9">
        <f t="shared" si="5"/>
        <v>44443</v>
      </c>
      <c r="I16" s="9">
        <f t="shared" si="1"/>
        <v>44444</v>
      </c>
      <c r="J16" s="13">
        <f t="shared" si="3"/>
        <v>0</v>
      </c>
      <c r="K16" s="8"/>
    </row>
    <row r="17" spans="1:11" x14ac:dyDescent="0.25">
      <c r="A17" s="3">
        <v>16</v>
      </c>
      <c r="B17" s="3" t="s">
        <v>21</v>
      </c>
      <c r="C17" s="3" t="str">
        <f t="shared" si="4"/>
        <v>No</v>
      </c>
      <c r="D17" s="3">
        <v>0</v>
      </c>
      <c r="E17" s="3">
        <v>67</v>
      </c>
      <c r="F17" s="4">
        <f t="shared" si="2"/>
        <v>0</v>
      </c>
      <c r="G17" s="3">
        <v>3</v>
      </c>
      <c r="H17" s="9">
        <f t="shared" si="5"/>
        <v>44445</v>
      </c>
      <c r="I17" s="9">
        <f t="shared" si="1"/>
        <v>44447</v>
      </c>
      <c r="J17" s="13">
        <f t="shared" si="3"/>
        <v>0</v>
      </c>
      <c r="K17" s="8"/>
    </row>
    <row r="18" spans="1:11" x14ac:dyDescent="0.25">
      <c r="A18" s="3">
        <v>17</v>
      </c>
      <c r="B18" s="3" t="s">
        <v>22</v>
      </c>
      <c r="C18" s="3" t="str">
        <f t="shared" si="4"/>
        <v>No</v>
      </c>
      <c r="D18" s="3">
        <v>0</v>
      </c>
      <c r="E18" s="3">
        <v>39</v>
      </c>
      <c r="F18" s="4">
        <f t="shared" si="2"/>
        <v>0</v>
      </c>
      <c r="G18" s="3">
        <v>2</v>
      </c>
      <c r="H18" s="9">
        <f t="shared" si="5"/>
        <v>44448</v>
      </c>
      <c r="I18" s="9">
        <f t="shared" si="1"/>
        <v>44449</v>
      </c>
      <c r="J18" s="13">
        <f t="shared" si="3"/>
        <v>0</v>
      </c>
      <c r="K18" s="8"/>
    </row>
    <row r="19" spans="1:11" x14ac:dyDescent="0.25">
      <c r="A19" s="3">
        <v>18</v>
      </c>
      <c r="B19" s="3" t="s">
        <v>23</v>
      </c>
      <c r="C19" s="3" t="str">
        <f t="shared" si="4"/>
        <v>No</v>
      </c>
      <c r="D19" s="3">
        <v>0</v>
      </c>
      <c r="E19" s="3">
        <v>30</v>
      </c>
      <c r="F19" s="4">
        <f t="shared" si="2"/>
        <v>0</v>
      </c>
      <c r="G19" s="3">
        <v>2</v>
      </c>
      <c r="H19" s="9">
        <f t="shared" si="5"/>
        <v>44450</v>
      </c>
      <c r="I19" s="9">
        <f t="shared" si="1"/>
        <v>44451</v>
      </c>
      <c r="J19" s="13">
        <f t="shared" si="3"/>
        <v>0</v>
      </c>
    </row>
    <row r="20" spans="1:11" x14ac:dyDescent="0.25">
      <c r="A20" s="3">
        <v>19</v>
      </c>
      <c r="B20" s="3" t="s">
        <v>24</v>
      </c>
      <c r="C20" s="3" t="str">
        <f t="shared" si="4"/>
        <v>No</v>
      </c>
      <c r="D20" s="3">
        <v>0</v>
      </c>
      <c r="E20" s="3">
        <v>26</v>
      </c>
      <c r="F20" s="4">
        <f t="shared" si="2"/>
        <v>0</v>
      </c>
      <c r="G20" s="3">
        <v>1</v>
      </c>
      <c r="H20" s="9">
        <f t="shared" si="5"/>
        <v>44452</v>
      </c>
      <c r="I20" s="9">
        <f t="shared" si="1"/>
        <v>44452</v>
      </c>
      <c r="J20" s="13">
        <f t="shared" si="3"/>
        <v>0</v>
      </c>
      <c r="K20" s="17"/>
    </row>
    <row r="21" spans="1:11" x14ac:dyDescent="0.25">
      <c r="A21" s="2" t="s">
        <v>25</v>
      </c>
      <c r="B21" s="2"/>
      <c r="C21" s="5">
        <f>COUNTIF(C2:C20,"Yes")/19</f>
        <v>0.31578947368421051</v>
      </c>
      <c r="D21" s="6">
        <f>SUM(D2:D20)</f>
        <v>231</v>
      </c>
      <c r="E21" s="2">
        <f>SUM(E2:E20)</f>
        <v>783</v>
      </c>
      <c r="F21" s="7">
        <f>D21/E21</f>
        <v>0.2950191570881226</v>
      </c>
      <c r="G21" s="2">
        <f>SUM(G2:G20)</f>
        <v>40</v>
      </c>
      <c r="H21" s="10">
        <f>H2</f>
        <v>44413</v>
      </c>
      <c r="I21" s="10">
        <f>I20</f>
        <v>44452</v>
      </c>
      <c r="J21" s="14"/>
    </row>
    <row r="22" spans="1:11" x14ac:dyDescent="0.25">
      <c r="G22" s="11"/>
      <c r="I22" s="15" t="s">
        <v>29</v>
      </c>
      <c r="J22" s="16">
        <f>G21-SUM(J2:J20)</f>
        <v>29</v>
      </c>
    </row>
    <row r="23" spans="1:11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2021-08-15T16:28:58Z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