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1 Backlog" sheetId="2" r:id="rId4"/>
    <sheet state="visible" name="Fund group" sheetId="3" r:id="rId5"/>
    <sheet state="visible" name="Members" sheetId="4" r:id="rId6"/>
    <sheet state="visible" name="Rules" sheetId="5" r:id="rId7"/>
    <sheet state="visible" name="Meetings" sheetId="6" r:id="rId8"/>
    <sheet state="visible" name="Working Schedule" sheetId="7" r:id="rId9"/>
  </sheets>
  <definedNames/>
  <calcPr/>
</workbook>
</file>

<file path=xl/sharedStrings.xml><?xml version="1.0" encoding="utf-8"?>
<sst xmlns="http://schemas.openxmlformats.org/spreadsheetml/2006/main" count="367" uniqueCount="171">
  <si>
    <t>Web Photo Share Project Backlog</t>
  </si>
  <si>
    <t>New Estimate of Effort Remaning as of Sprint</t>
  </si>
  <si>
    <t>Item</t>
  </si>
  <si>
    <t>Details (Wiki)</t>
  </si>
  <si>
    <t>Priority</t>
  </si>
  <si>
    <t>Status</t>
  </si>
  <si>
    <t>Initial Estimate</t>
  </si>
  <si>
    <t>As a user, I want to register an account</t>
  </si>
  <si>
    <t>Low</t>
  </si>
  <si>
    <t>As a user, I want to login by google or yahoo account</t>
  </si>
  <si>
    <t>Normal</t>
  </si>
  <si>
    <t>As a user, I want to login to website</t>
  </si>
  <si>
    <t>As a user, I want to upload photos</t>
  </si>
  <si>
    <t>High</t>
  </si>
  <si>
    <t>As a user, I want to share my photos</t>
  </si>
  <si>
    <t>As a user, I want to modify information of my photos</t>
  </si>
  <si>
    <t>As a user, I want to delete photos by myself</t>
  </si>
  <si>
    <t>As a user, I want to upload link photo</t>
  </si>
  <si>
    <t>As a user, I want to manage albums</t>
  </si>
  <si>
    <t>As a user, I want to search photos and albums</t>
  </si>
  <si>
    <t>As a user, I want to send feedback to administrator</t>
  </si>
  <si>
    <t>As a user, I want to manage my profile</t>
  </si>
  <si>
    <t>As a user, I want to view photos by slideshow</t>
  </si>
  <si>
    <t>As a admin, I want to accept/reject registration of user</t>
  </si>
  <si>
    <t>As a admin, I want to manage users</t>
  </si>
  <si>
    <t>As a admin, I want to reply feedback</t>
  </si>
  <si>
    <t>As a admin, I want to manage FAQs</t>
  </si>
  <si>
    <t>As a user, I want to have friends</t>
  </si>
  <si>
    <t>Là khách thuê xe, tôi muốn đổi loại xe mà tôi đã đặt trong trường hợp thay đổi</t>
  </si>
  <si>
    <t>Là khách thuê xe, tôi muốn hủy việc đặt xe của tôi trong trường hợp thay đổi</t>
  </si>
  <si>
    <t>Web Photo Share Project Sprint Backlog</t>
  </si>
  <si>
    <t>ID</t>
  </si>
  <si>
    <t>Task</t>
  </si>
  <si>
    <t>Responsible</t>
  </si>
  <si>
    <t>Related Task</t>
  </si>
  <si>
    <t>Status(Not Started
In Progress
Completed)</t>
  </si>
  <si>
    <t xml:space="preserve">Hours of Work Remaining Until Completion </t>
  </si>
  <si>
    <t>Design database (8)</t>
  </si>
  <si>
    <t>Completed</t>
  </si>
  <si>
    <t>Discuss database together</t>
  </si>
  <si>
    <t>All members</t>
  </si>
  <si>
    <t>Create query file</t>
  </si>
  <si>
    <t>Canh</t>
  </si>
  <si>
    <t>Design system prototype (13)</t>
  </si>
  <si>
    <t>In Progress</t>
  </si>
  <si>
    <t>Drawing in paper</t>
  </si>
  <si>
    <t>Create JSF template</t>
  </si>
  <si>
    <t>Discuss class diagram (5)</t>
  </si>
  <si>
    <t>Create project</t>
  </si>
  <si>
    <t>Chung, Nam</t>
  </si>
  <si>
    <t>Create JPA Entities</t>
  </si>
  <si>
    <t>Discuss class diagram</t>
  </si>
  <si>
    <t>Upload photos (5)</t>
  </si>
  <si>
    <t>Nhi, canh</t>
  </si>
  <si>
    <t>Study file upload of primefaces</t>
  </si>
  <si>
    <t>Code business</t>
  </si>
  <si>
    <t>Test function</t>
  </si>
  <si>
    <t>Upload link photos (5)</t>
  </si>
  <si>
    <t>Not Started</t>
  </si>
  <si>
    <t>Study creating form by primefaces</t>
  </si>
  <si>
    <t>Share photos (3)</t>
  </si>
  <si>
    <t>Create security for album</t>
  </si>
  <si>
    <t>Share photos to other social networks</t>
  </si>
  <si>
    <t>Cuong</t>
  </si>
  <si>
    <t>Show photos (5)</t>
  </si>
  <si>
    <t>Show albums</t>
  </si>
  <si>
    <t>Chung</t>
  </si>
  <si>
    <t>Show photos</t>
  </si>
  <si>
    <t>Show photo details</t>
  </si>
  <si>
    <t>Refactor code (5)</t>
  </si>
  <si>
    <t>Suggest new codes or design patterns</t>
  </si>
  <si>
    <t>Replace new codes</t>
  </si>
  <si>
    <t>Total:</t>
  </si>
  <si>
    <t>Fund name</t>
  </si>
  <si>
    <t>Date</t>
  </si>
  <si>
    <t>Trần Phương Nam (PN)</t>
  </si>
  <si>
    <t>Trịnh Thị Nhị (TN)</t>
  </si>
  <si>
    <t>Nguyễn Đình Cảnh(DC)</t>
  </si>
  <si>
    <t>Nguyễn Tạ Cường(TC)</t>
  </si>
  <si>
    <t>Nguyễn Trí Chung(C)</t>
  </si>
  <si>
    <t>Remain persons</t>
  </si>
  <si>
    <t>Reasonable absence</t>
  </si>
  <si>
    <t>Initial fund</t>
  </si>
  <si>
    <t>Violate Timebox</t>
  </si>
  <si>
    <t>Purchase biscuits</t>
  </si>
  <si>
    <t>Commit error</t>
  </si>
  <si>
    <t>Eat "Banh ran"</t>
  </si>
  <si>
    <t>Drink tea</t>
  </si>
  <si>
    <t>G7</t>
  </si>
  <si>
    <t>Eating</t>
  </si>
  <si>
    <t>Reasonable absence x3</t>
  </si>
  <si>
    <t>Final party</t>
  </si>
  <si>
    <t>Total</t>
  </si>
  <si>
    <t>eProject Code</t>
  </si>
  <si>
    <t>RollNo</t>
  </si>
  <si>
    <t>Student Name</t>
  </si>
  <si>
    <t>Email</t>
  </si>
  <si>
    <t>Mobile Phone</t>
  </si>
  <si>
    <t>Role</t>
  </si>
  <si>
    <t>Purpose of eproject</t>
  </si>
  <si>
    <t>Advantages</t>
  </si>
  <si>
    <t>Disavantages</t>
  </si>
  <si>
    <t>A04531</t>
  </si>
  <si>
    <t>Scrum Team</t>
  </si>
  <si>
    <t>I want to make a product which is real product. It's not a product on paper.</t>
  </si>
  <si>
    <t>Good programmer.</t>
  </si>
  <si>
    <t>I have to do 2 projects at the same time.
I can't work overtime.
I can't work fulltime</t>
  </si>
  <si>
    <t>A04535</t>
  </si>
  <si>
    <t>Product Owner, Scrum Team</t>
  </si>
  <si>
    <t>I want to get highest mark on my group.
I want to understand more about scrum.</t>
  </si>
  <si>
    <t>Good programmer.
I can work full time.</t>
  </si>
  <si>
    <t>I have a few knowledge about JSF.
I can't go to work early.</t>
  </si>
  <si>
    <t>A04282</t>
  </si>
  <si>
    <t>I want to learn basic programming.
I want to make a great product which I feel proud.</t>
  </si>
  <si>
    <t>Normal programmer.
I can work full time.</t>
  </si>
  <si>
    <t>I'm not patient.</t>
  </si>
  <si>
    <t>A03916</t>
  </si>
  <si>
    <t>Scrum Master, Scrum Team</t>
  </si>
  <si>
    <t>I want our group work together more effectively, all of members will be happy after eproject.
I want make a product which is good and extendable.</t>
  </si>
  <si>
    <t>I'm can't work fulltime and overtime.
I don't have a laptop.</t>
  </si>
  <si>
    <t>A04230</t>
  </si>
  <si>
    <t>I want to make a product which is as simple as possible.
I want to have more knowledge about programming.</t>
  </si>
  <si>
    <t>Sometimes, I'm busy and I can't work.
Long time ago, I didn't code.</t>
  </si>
  <si>
    <t>Big Problem: Our Group don't have a appropriate place to work</t>
  </si>
  <si>
    <t>Currency: 1 dep = 50,000 VND</t>
  </si>
  <si>
    <t>Rules</t>
  </si>
  <si>
    <t>Fees</t>
  </si>
  <si>
    <t>Go daily meeting late</t>
  </si>
  <si>
    <t>1 dep</t>
  </si>
  <si>
    <t>Not go to work but have reason</t>
  </si>
  <si>
    <t>Not go to work with no reason</t>
  </si>
  <si>
    <t>2 dep</t>
  </si>
  <si>
    <t>Not help partner</t>
  </si>
  <si>
    <t>Argue with partner (have warming)</t>
  </si>
  <si>
    <t>Scrum master argue with scrum team</t>
  </si>
  <si>
    <t>Go other meeting late</t>
  </si>
  <si>
    <t>Not go to other meeting</t>
  </si>
  <si>
    <t>Not update sprint backlog everyday</t>
  </si>
  <si>
    <t>Causes of error project by committing code</t>
  </si>
  <si>
    <t>Violate Timebox (9:00 to 11:30 , 13:30 to 16:30) about 30 minutes</t>
  </si>
  <si>
    <t>Commit Rules</t>
  </si>
  <si>
    <t>Update before commit</t>
  </si>
  <si>
    <t>Don't commit error code</t>
  </si>
  <si>
    <t>Update and commit everyday</t>
  </si>
  <si>
    <t>Prepare for eproject meeting</t>
  </si>
  <si>
    <t>March 1st, 2012 (2pm to 4pm at fat1)</t>
  </si>
  <si>
    <t>Content</t>
  </si>
  <si>
    <t>Talking about our purpose of eproject (10 minutes)</t>
  </si>
  <si>
    <t>Talking about our advantages and disadvantages (10 minutes)</t>
  </si>
  <si>
    <t>Making our working schedule (15 minutes)</t>
  </si>
  <si>
    <t>Make our group's rules (15 minutes)</t>
  </si>
  <si>
    <t>Discuss about how to work together (15 minutes)</t>
  </si>
  <si>
    <t>Define DONE (10 minutes)</t>
  </si>
  <si>
    <t>Discuss about Web Photo Share together (45 minutes)</t>
  </si>
  <si>
    <t>Nam</t>
  </si>
  <si>
    <t>Nhi</t>
  </si>
  <si>
    <t>Not working</t>
  </si>
  <si>
    <t>Sprint 1 Planning meeting
Sprint 1</t>
  </si>
  <si>
    <t>Present</t>
  </si>
  <si>
    <t>Absent</t>
  </si>
  <si>
    <t>Sprint 1</t>
  </si>
  <si>
    <t>Not working (Overtime)</t>
  </si>
  <si>
    <t>Sprint 1 Review meeting
Retrospective  meeting</t>
  </si>
  <si>
    <t>Submit Report
Sprint 2 Planning meeting</t>
  </si>
  <si>
    <t>Sprint 2</t>
  </si>
  <si>
    <t>Sprint 2 Review meeting
Retrospective  meeting</t>
  </si>
  <si>
    <t>Submit Report
Sprint 3 Planning meeting</t>
  </si>
  <si>
    <t>Sprint 3</t>
  </si>
  <si>
    <t>Sprint 3 Review meeting
Retrospective  meeting</t>
  </si>
  <si>
    <t>Submit Report and Code</t>
  </si>
  <si>
    <t>Daily meeting at 12:00 pm every working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</si>
</sst>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###############"/>
    <numFmt numFmtId="165" formatCode="m/d/yyyy h:mm:ss"/>
    <numFmt numFmtId="166" formatCode="MMM-d"/>
  </numFmts>
  <fonts count="12">
    <font>
      <sz val="10.0"/>
      <color rgb="FF000000"/>
      <name val="Arial"/>
    </font>
    <font>
      <b/>
      <sz val="18.0"/>
      <color rgb="FF000000"/>
    </font>
    <font>
      <sz val="10.0"/>
      <color rgb="FF000000"/>
    </font>
    <font>
      <b/>
      <sz val="12.0"/>
      <color rgb="FF000000"/>
    </font>
    <font/>
    <font>
      <b/>
      <sz val="14.0"/>
      <color rgb="FF000000"/>
    </font>
    <font>
      <b/>
      <sz val="10.0"/>
      <color rgb="FF000000"/>
    </font>
    <font>
      <b/>
      <sz val="10.0"/>
    </font>
    <font>
      <sz val="10.0"/>
      <color rgb="FFFFF2CC"/>
    </font>
    <font>
      <sz val="10.0"/>
      <color rgb="FFFFFFFF"/>
    </font>
    <font>
      <b/>
      <sz val="14.0"/>
      <color rgb="FFFF0000"/>
    </font>
    <font>
      <b/>
      <sz val="14.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3" fontId="2" numFmtId="0" xfId="0" applyAlignment="1" applyFill="1" applyFont="1">
      <alignment wrapText="1"/>
    </xf>
    <xf borderId="0" fillId="3" fontId="3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vertical="center"/>
    </xf>
    <xf borderId="0" fillId="3" fontId="3" numFmtId="0" xfId="0" applyAlignment="1" applyFont="1">
      <alignment horizontal="center" vertical="center" wrapText="1"/>
    </xf>
    <xf borderId="0" fillId="3" fontId="5" numFmtId="0" xfId="0" applyAlignment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0" fillId="3" fontId="6" numFmtId="0" xfId="0" applyAlignment="1" applyFont="1">
      <alignment horizontal="right" wrapText="1"/>
    </xf>
    <xf borderId="0" fillId="0" fontId="6" numFmtId="0" xfId="0" applyAlignment="1" applyFont="1">
      <alignment horizontal="center" vertical="center"/>
    </xf>
    <xf borderId="0" fillId="4" fontId="6" numFmtId="0" xfId="0" applyAlignment="1" applyFill="1" applyFont="1">
      <alignment vertical="center" wrapText="1"/>
    </xf>
    <xf borderId="0" fillId="0" fontId="6" numFmtId="9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6" numFmtId="0" xfId="0" applyAlignment="1" applyFont="1">
      <alignment horizontal="center" vertical="center"/>
    </xf>
    <xf borderId="0" fillId="4" fontId="2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center" wrapText="1"/>
    </xf>
    <xf borderId="0" fillId="0" fontId="2" numFmtId="9" xfId="0" applyAlignment="1" applyFont="1" applyNumberFormat="1">
      <alignment wrapText="1"/>
    </xf>
    <xf borderId="0" fillId="0" fontId="2" numFmtId="0" xfId="0" applyAlignment="1" applyFont="1">
      <alignment horizontal="right" vertical="center" wrapText="1"/>
    </xf>
    <xf borderId="0" fillId="4" fontId="2" numFmtId="0" xfId="0" applyAlignment="1" applyFont="1">
      <alignment vertical="center" wrapText="1"/>
    </xf>
    <xf borderId="0" fillId="0" fontId="2" numFmtId="9" xfId="0" applyAlignment="1" applyFont="1" applyNumberFormat="1">
      <alignment wrapText="1"/>
    </xf>
    <xf borderId="0" fillId="0" fontId="7" numFmtId="0" xfId="0" applyAlignment="1" applyFont="1">
      <alignment wrapText="1"/>
    </xf>
    <xf borderId="0" fillId="4" fontId="2" numFmtId="0" xfId="0" applyAlignment="1" applyFont="1">
      <alignment vertical="center" wrapText="1"/>
    </xf>
    <xf borderId="0" fillId="0" fontId="2" numFmtId="0" xfId="0" applyAlignment="1" applyFont="1">
      <alignment horizontal="left" vertical="center" wrapText="1"/>
    </xf>
    <xf borderId="0" fillId="0" fontId="6" numFmtId="0" xfId="0" applyAlignment="1" applyFont="1">
      <alignment horizontal="left" vertical="center" wrapText="1"/>
    </xf>
    <xf borderId="0" fillId="0" fontId="2" numFmtId="164" xfId="0" applyAlignment="1" applyFont="1" applyNumberFormat="1">
      <alignment horizontal="right" vertical="center" wrapText="1"/>
    </xf>
    <xf borderId="0" fillId="0" fontId="4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14" xfId="0" applyAlignment="1" applyFont="1" applyNumberFormat="1">
      <alignment wrapText="1"/>
    </xf>
    <xf borderId="0" fillId="4" fontId="8" numFmtId="0" xfId="0" applyAlignment="1" applyFont="1">
      <alignment wrapText="1"/>
    </xf>
    <xf borderId="0" fillId="4" fontId="9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7" numFmtId="0" xfId="0" applyAlignment="1" applyFont="1">
      <alignment horizontal="center" vertical="center" wrapText="1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horizontal="center" vertical="top" wrapText="1"/>
    </xf>
    <xf borderId="0" fillId="0" fontId="4" numFmtId="0" xfId="0" applyAlignment="1" applyFont="1">
      <alignment vertical="top" wrapText="1"/>
    </xf>
    <xf borderId="0" fillId="0" fontId="10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4" numFmtId="0" xfId="0" applyAlignment="1" applyFont="1">
      <alignment vertical="center" wrapText="1"/>
    </xf>
    <xf borderId="0" fillId="0" fontId="11" numFmtId="0" xfId="0" applyAlignment="1" applyFont="1">
      <alignment wrapText="1"/>
    </xf>
    <xf borderId="0" fillId="0" fontId="7" numFmtId="165" xfId="0" applyAlignment="1" applyFont="1" applyNumberFormat="1">
      <alignment wrapText="1"/>
    </xf>
    <xf borderId="0" fillId="0" fontId="7" numFmtId="0" xfId="0" applyAlignment="1" applyFont="1">
      <alignment horizontal="center" wrapText="1"/>
    </xf>
    <xf borderId="0" fillId="0" fontId="4" numFmtId="166" xfId="0" applyAlignment="1" applyFont="1" applyNumberFormat="1">
      <alignment horizontal="left" vertical="center" wrapText="1"/>
    </xf>
    <xf borderId="0" fillId="0" fontId="10" numFmtId="0" xfId="0" applyAlignment="1" applyFont="1">
      <alignment vertical="center" wrapText="1"/>
    </xf>
    <xf borderId="0" fillId="0" fontId="4" numFmtId="0" xfId="0" applyAlignment="1" applyFont="1">
      <alignment vertical="center" wrapText="1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66CC"/>
          <bgColor rgb="FF0066CC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1 Burndown Chart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'Sprint1 Backlog'!$F$44:$M$44</c:f>
            </c:numRef>
          </c:val>
        </c:ser>
        <c:axId val="498140124"/>
        <c:axId val="1547612001"/>
      </c:areaChart>
      <c:catAx>
        <c:axId val="49814012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47612001"/>
      </c:catAx>
      <c:valAx>
        <c:axId val="1547612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8140124"/>
      </c:valAx>
    </c:plotArea>
    <c:legend>
      <c:legendPos val="r"/>
      <c:overlay val="0"/>
    </c:legend>
    <c:plotVisOnly val="0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400050</xdr:colOff>
      <xdr:row>7</xdr:row>
      <xdr:rowOff>66675</xdr:rowOff>
    </xdr:from>
    <xdr:to>
      <xdr:col>19</xdr:col>
      <xdr:colOff>352425</xdr:colOff>
      <xdr:row>29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2.75"/>
  <cols>
    <col customWidth="1" min="1" max="1" width="51.86"/>
    <col customWidth="1" min="2" max="2" width="12.43"/>
    <col customWidth="1" min="3" max="3" width="9.43"/>
    <col customWidth="1" min="4" max="4" width="17.29"/>
    <col customWidth="1" min="5" max="5" width="11.86"/>
    <col customWidth="1" min="6" max="6" width="16.29"/>
    <col customWidth="1" min="7" max="7" width="17.29"/>
    <col customWidth="1" min="8" max="8" width="16.71"/>
  </cols>
  <sheetData>
    <row r="1" ht="56.25" customHeight="1">
      <c r="A1" s="1" t="s">
        <v>0</v>
      </c>
    </row>
    <row r="2" ht="13.5" customHeight="1">
      <c r="A2" s="2"/>
      <c r="B2" s="2"/>
      <c r="C2" s="2"/>
      <c r="D2" s="2"/>
      <c r="E2" s="2"/>
      <c r="F2" s="3" t="s">
        <v>1</v>
      </c>
    </row>
    <row r="3" ht="31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>
        <v>1.0</v>
      </c>
      <c r="G3" s="3">
        <v>2.0</v>
      </c>
      <c r="H3" s="3">
        <v>3.0</v>
      </c>
    </row>
    <row r="4">
      <c r="A4" s="4" t="s">
        <v>7</v>
      </c>
      <c r="C4" s="4" t="s">
        <v>8</v>
      </c>
      <c r="E4" s="5"/>
    </row>
    <row r="5">
      <c r="A5" s="4" t="s">
        <v>9</v>
      </c>
      <c r="C5" s="4" t="s">
        <v>10</v>
      </c>
      <c r="E5" s="5"/>
    </row>
    <row r="6">
      <c r="A6" s="4" t="s">
        <v>11</v>
      </c>
      <c r="C6" s="4" t="s">
        <v>8</v>
      </c>
      <c r="E6" s="5"/>
    </row>
    <row r="7">
      <c r="A7" s="4" t="s">
        <v>12</v>
      </c>
      <c r="C7" s="4" t="s">
        <v>13</v>
      </c>
      <c r="E7" s="5"/>
    </row>
    <row r="8" ht="13.5" customHeight="1">
      <c r="A8" s="6" t="s">
        <v>14</v>
      </c>
      <c r="C8" s="4" t="s">
        <v>13</v>
      </c>
      <c r="E8" s="5"/>
    </row>
    <row r="9">
      <c r="A9" s="4" t="s">
        <v>15</v>
      </c>
      <c r="C9" s="4" t="s">
        <v>10</v>
      </c>
      <c r="E9" s="5"/>
    </row>
    <row r="10">
      <c r="A10" s="4" t="s">
        <v>16</v>
      </c>
      <c r="C10" s="4" t="s">
        <v>10</v>
      </c>
      <c r="E10" s="5"/>
    </row>
    <row r="11">
      <c r="A11" s="4" t="s">
        <v>17</v>
      </c>
      <c r="C11" s="4" t="s">
        <v>13</v>
      </c>
      <c r="E11" s="5"/>
    </row>
    <row r="12">
      <c r="A12" s="4" t="s">
        <v>18</v>
      </c>
      <c r="C12" s="4" t="s">
        <v>10</v>
      </c>
      <c r="E12" s="5"/>
    </row>
    <row r="13">
      <c r="A13" s="4" t="s">
        <v>19</v>
      </c>
      <c r="C13" s="4" t="s">
        <v>10</v>
      </c>
      <c r="E13" s="5"/>
    </row>
    <row r="14">
      <c r="A14" s="6" t="s">
        <v>20</v>
      </c>
      <c r="C14" s="4" t="s">
        <v>8</v>
      </c>
      <c r="E14" s="5"/>
    </row>
    <row r="15">
      <c r="A15" s="4" t="s">
        <v>21</v>
      </c>
      <c r="C15" s="4" t="s">
        <v>8</v>
      </c>
      <c r="E15" s="5"/>
    </row>
    <row r="16" ht="14.25" customHeight="1">
      <c r="A16" s="4" t="s">
        <v>22</v>
      </c>
      <c r="C16" s="4" t="s">
        <v>10</v>
      </c>
      <c r="E16" s="5"/>
    </row>
    <row r="17">
      <c r="A17" s="4" t="s">
        <v>23</v>
      </c>
      <c r="C17" s="4" t="s">
        <v>8</v>
      </c>
      <c r="E17" s="5"/>
    </row>
    <row r="18">
      <c r="A18" s="4" t="s">
        <v>24</v>
      </c>
      <c r="C18" s="4" t="s">
        <v>8</v>
      </c>
      <c r="E18" s="5"/>
    </row>
    <row r="19">
      <c r="A19" s="4" t="s">
        <v>25</v>
      </c>
      <c r="C19" s="4" t="s">
        <v>8</v>
      </c>
      <c r="E19" s="5"/>
    </row>
    <row r="20">
      <c r="A20" s="4" t="s">
        <v>26</v>
      </c>
      <c r="C20" s="4" t="s">
        <v>8</v>
      </c>
      <c r="E20" s="5"/>
    </row>
    <row r="21" ht="11.25" customHeight="1">
      <c r="A21" s="4" t="s">
        <v>27</v>
      </c>
      <c r="C21" s="4" t="s">
        <v>13</v>
      </c>
      <c r="E21" s="5"/>
    </row>
    <row r="22">
      <c r="A22" s="5"/>
      <c r="C22" s="5"/>
      <c r="E22" s="5"/>
    </row>
    <row r="23" hidden="1" customHeight="1">
      <c r="A23" s="5"/>
      <c r="C23" s="5"/>
      <c r="E23" s="5"/>
    </row>
    <row r="24" ht="25.5" customHeight="1">
      <c r="A24" s="5"/>
      <c r="C24" s="5"/>
      <c r="E24" s="5"/>
    </row>
    <row r="25">
      <c r="A25" s="5"/>
      <c r="C25" s="5"/>
      <c r="E25" s="5"/>
    </row>
    <row r="26">
      <c r="A26" s="5"/>
      <c r="C26" s="5"/>
      <c r="E26" s="5"/>
    </row>
    <row r="27">
      <c r="A27" s="5"/>
      <c r="C27" s="5"/>
      <c r="E27" s="5"/>
    </row>
    <row r="28" ht="25.5" customHeight="1">
      <c r="A28" s="5"/>
      <c r="C28" s="5"/>
      <c r="E28" s="5"/>
    </row>
    <row r="30">
      <c r="A30" s="5"/>
      <c r="C30" s="5"/>
      <c r="E30" s="5"/>
    </row>
    <row r="31" hidden="1" customHeight="1">
      <c r="A31" s="5"/>
      <c r="C31" s="5"/>
    </row>
    <row r="32" hidden="1" customHeight="1">
      <c r="A32" s="5"/>
      <c r="C32" s="5"/>
    </row>
    <row r="33" hidden="1" customHeight="1">
      <c r="A33" s="5"/>
      <c r="C33" s="5"/>
    </row>
    <row r="34">
      <c r="A34" s="5"/>
      <c r="C34" s="5"/>
      <c r="E34" s="7"/>
    </row>
    <row r="35" hidden="1" customHeight="1">
      <c r="A35" s="5"/>
    </row>
    <row r="36" hidden="1" customHeight="1">
      <c r="A36" s="5"/>
    </row>
    <row r="37" hidden="1" customHeight="1">
      <c r="A37" s="5"/>
    </row>
    <row r="38">
      <c r="A38" s="5"/>
      <c r="C38" s="7"/>
      <c r="E38" s="7"/>
    </row>
    <row r="39" hidden="1" customHeight="1">
      <c r="A39" s="5"/>
    </row>
    <row r="40">
      <c r="A40" s="5"/>
      <c r="C40" s="7"/>
      <c r="E40" s="7"/>
    </row>
    <row r="41" ht="27.0" customHeight="1">
      <c r="A41" s="5"/>
      <c r="C41" s="7"/>
      <c r="E41" s="7"/>
    </row>
    <row r="42">
      <c r="A42" s="5"/>
      <c r="C42" s="7"/>
      <c r="E42" s="7"/>
    </row>
    <row r="43">
      <c r="A43" s="5"/>
      <c r="C43" s="7"/>
      <c r="E43" s="7"/>
    </row>
    <row r="45" ht="25.5" customHeight="1">
      <c r="A45" s="5"/>
      <c r="C45" s="7"/>
      <c r="E45" s="7"/>
    </row>
    <row r="46" ht="26.25" customHeight="1">
      <c r="A46" s="5"/>
      <c r="C46" s="7"/>
      <c r="E46" s="7"/>
    </row>
    <row r="47">
      <c r="A47" s="5"/>
      <c r="C47" s="7"/>
      <c r="E47" s="7"/>
    </row>
    <row r="48">
      <c r="A48" s="5"/>
      <c r="C48" s="7"/>
      <c r="E48" s="7"/>
    </row>
    <row r="49">
      <c r="A49" s="5"/>
      <c r="C49" s="7"/>
      <c r="E49" s="7"/>
    </row>
    <row r="50">
      <c r="A50" s="5"/>
      <c r="C50" s="7"/>
      <c r="E50" s="7"/>
    </row>
    <row r="51">
      <c r="A51" s="5"/>
      <c r="C51" s="7"/>
      <c r="E51" s="7"/>
    </row>
    <row r="54" hidden="1" customHeight="1"/>
    <row r="55" hidden="1" customHeight="1"/>
    <row r="60" hidden="1" customHeight="1">
      <c r="A60" s="4" t="s">
        <v>28</v>
      </c>
      <c r="C60" s="4" t="s">
        <v>10</v>
      </c>
      <c r="E60" s="4">
        <v>9.5</v>
      </c>
    </row>
    <row r="61" hidden="1" customHeight="1">
      <c r="A61" s="4" t="s">
        <v>29</v>
      </c>
      <c r="C61" s="4" t="s">
        <v>10</v>
      </c>
      <c r="E61" s="4">
        <v>4.0</v>
      </c>
    </row>
    <row r="62" customHeight="1">
      <c r="A62" s="5"/>
      <c r="C62" s="5"/>
      <c r="E62" s="5"/>
    </row>
    <row r="63" customHeight="1">
      <c r="A63" s="5"/>
      <c r="C63" s="5"/>
      <c r="E63" s="5"/>
    </row>
    <row r="64" customHeight="1">
      <c r="A64" s="5"/>
      <c r="C64" s="5"/>
      <c r="E64" s="5"/>
    </row>
    <row r="65" customHeight="1">
      <c r="A65" s="5"/>
      <c r="C65" s="5"/>
      <c r="E65" s="5"/>
    </row>
    <row r="66" customHeight="1">
      <c r="A66" s="5"/>
      <c r="C66" s="5"/>
      <c r="E66" s="5"/>
    </row>
    <row r="67" customHeight="1">
      <c r="A67" s="5"/>
      <c r="C67" s="5"/>
      <c r="E67" s="5"/>
    </row>
    <row r="68" customHeight="1">
      <c r="A68" s="5"/>
      <c r="C68" s="5"/>
      <c r="E68" s="5"/>
    </row>
    <row r="69" customHeight="1">
      <c r="A69" s="5"/>
      <c r="C69" s="5"/>
      <c r="E69" s="5"/>
    </row>
    <row r="70" customHeight="1">
      <c r="A70" s="5"/>
      <c r="C70" s="5"/>
      <c r="E70" s="5"/>
    </row>
    <row r="71" customHeight="1">
      <c r="A71" s="5"/>
      <c r="C71" s="5"/>
      <c r="E71" s="5"/>
    </row>
    <row r="72" customHeight="1">
      <c r="A72" s="5"/>
      <c r="C72" s="5"/>
      <c r="E72" s="5"/>
    </row>
    <row r="73" customHeight="1">
      <c r="A73" s="5"/>
      <c r="C73" s="5"/>
      <c r="E73" s="5"/>
    </row>
    <row r="74" customHeight="1">
      <c r="A74" s="5"/>
      <c r="C74" s="5"/>
      <c r="E74" s="5"/>
    </row>
    <row r="75" customHeight="1">
      <c r="A75" s="5"/>
      <c r="C75" s="5"/>
      <c r="E75" s="5"/>
    </row>
    <row r="76" customHeight="1">
      <c r="A76" s="5"/>
      <c r="C76" s="5"/>
      <c r="E76" s="5"/>
    </row>
    <row r="77" customHeight="1">
      <c r="A77" s="5"/>
      <c r="C77" s="5"/>
      <c r="E77" s="5"/>
    </row>
    <row r="78" customHeight="1">
      <c r="A78" s="5"/>
      <c r="C78" s="5"/>
      <c r="E78" s="5"/>
    </row>
    <row r="79" customHeight="1">
      <c r="A79" s="5"/>
      <c r="C79" s="5"/>
      <c r="E79" s="5"/>
    </row>
    <row r="80" customHeight="1">
      <c r="A80" s="5"/>
      <c r="C80" s="5"/>
      <c r="E80" s="5"/>
    </row>
    <row r="81" customHeight="1">
      <c r="A81" s="5"/>
      <c r="C81" s="5"/>
      <c r="E81" s="5"/>
    </row>
  </sheetData>
  <mergeCells count="2">
    <mergeCell ref="A1:H1"/>
    <mergeCell ref="F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5.14"/>
    <col customWidth="1" min="3" max="3" width="24.14"/>
    <col customWidth="1" min="4" max="5" width="17.29"/>
    <col customWidth="1" min="6" max="6" width="6.86"/>
    <col customWidth="1" min="7" max="7" width="6.43"/>
    <col customWidth="1" min="8" max="8" width="6.71"/>
    <col customWidth="1" min="9" max="9" width="7.86"/>
    <col customWidth="1" min="10" max="10" width="7.57"/>
    <col customWidth="1" min="11" max="11" width="7.14"/>
    <col customWidth="1" min="12" max="13" width="7.43"/>
    <col customWidth="1" min="14" max="14" width="4.29"/>
    <col customWidth="1" min="15" max="20" width="17.29"/>
  </cols>
  <sheetData>
    <row r="1" ht="58.5" customHeight="1">
      <c r="A1" s="1" t="s">
        <v>30</v>
      </c>
    </row>
    <row r="2" ht="63.0" customHeight="1">
      <c r="A2" s="8" t="s">
        <v>31</v>
      </c>
      <c r="B2" s="8" t="s">
        <v>32</v>
      </c>
      <c r="C2" s="8" t="s">
        <v>33</v>
      </c>
      <c r="D2" s="8" t="s">
        <v>34</v>
      </c>
      <c r="E2" s="8" t="s">
        <v>35</v>
      </c>
      <c r="F2" s="9" t="s">
        <v>36</v>
      </c>
      <c r="N2" s="5"/>
    </row>
    <row r="3" ht="15.75" customHeight="1">
      <c r="A3" s="10"/>
      <c r="B3" s="10"/>
      <c r="C3" s="10"/>
      <c r="D3" s="10"/>
      <c r="E3" s="10"/>
      <c r="F3" s="11">
        <v>1.0</v>
      </c>
      <c r="G3" s="11">
        <v>2.0</v>
      </c>
      <c r="H3" s="11">
        <v>3.0</v>
      </c>
      <c r="I3" s="11">
        <v>4.0</v>
      </c>
      <c r="J3" s="11">
        <v>5.0</v>
      </c>
      <c r="K3" s="11">
        <v>6.0</v>
      </c>
      <c r="L3" s="11">
        <v>7.0</v>
      </c>
      <c r="M3" s="11">
        <v>8.0</v>
      </c>
      <c r="N3" s="5"/>
    </row>
    <row r="4">
      <c r="A4" s="12">
        <v>1.0</v>
      </c>
      <c r="B4" s="13" t="s">
        <v>37</v>
      </c>
      <c r="C4" s="5"/>
      <c r="D4" s="5"/>
      <c r="E4" s="14" t="s">
        <v>38</v>
      </c>
      <c r="F4" s="6">
        <v>7.0</v>
      </c>
      <c r="G4" s="6">
        <v>0.0</v>
      </c>
      <c r="H4" s="15" t="str">
        <f t="shared" ref="H4:M4" si="1">G4</f>
        <v>0</v>
      </c>
      <c r="I4" s="15" t="str">
        <f t="shared" si="1"/>
        <v>0</v>
      </c>
      <c r="J4" s="15" t="str">
        <f t="shared" si="1"/>
        <v>0</v>
      </c>
      <c r="K4" s="15" t="str">
        <f t="shared" si="1"/>
        <v>0</v>
      </c>
      <c r="L4" s="15" t="str">
        <f t="shared" si="1"/>
        <v>0</v>
      </c>
      <c r="M4" s="15" t="str">
        <f t="shared" si="1"/>
        <v>0</v>
      </c>
    </row>
    <row r="5">
      <c r="A5" s="16"/>
      <c r="B5" s="17" t="s">
        <v>39</v>
      </c>
      <c r="C5" s="4" t="s">
        <v>40</v>
      </c>
      <c r="D5" s="18"/>
      <c r="E5" s="19" t="s">
        <v>38</v>
      </c>
      <c r="F5" s="20"/>
      <c r="G5" s="15" t="str">
        <f t="shared" ref="G5:M5" si="2">F5</f>
        <v/>
      </c>
      <c r="H5" s="15" t="str">
        <f t="shared" si="2"/>
        <v/>
      </c>
      <c r="I5" s="15" t="str">
        <f t="shared" si="2"/>
        <v/>
      </c>
      <c r="J5" s="15" t="str">
        <f t="shared" si="2"/>
        <v/>
      </c>
      <c r="K5" s="15" t="str">
        <f t="shared" si="2"/>
        <v/>
      </c>
      <c r="L5" s="15" t="str">
        <f t="shared" si="2"/>
        <v/>
      </c>
      <c r="M5" s="15" t="str">
        <f t="shared" si="2"/>
        <v/>
      </c>
    </row>
    <row r="6">
      <c r="A6" s="16"/>
      <c r="B6" s="17" t="s">
        <v>41</v>
      </c>
      <c r="C6" s="4" t="s">
        <v>42</v>
      </c>
      <c r="D6" s="18"/>
      <c r="E6" s="19" t="s">
        <v>38</v>
      </c>
      <c r="F6" s="20"/>
      <c r="G6" s="15" t="str">
        <f t="shared" ref="G6:M6" si="3">F6</f>
        <v/>
      </c>
      <c r="H6" s="15" t="str">
        <f t="shared" si="3"/>
        <v/>
      </c>
      <c r="I6" s="15" t="str">
        <f t="shared" si="3"/>
        <v/>
      </c>
      <c r="J6" s="15" t="str">
        <f t="shared" si="3"/>
        <v/>
      </c>
      <c r="K6" s="15" t="str">
        <f t="shared" si="3"/>
        <v/>
      </c>
      <c r="L6" s="15" t="str">
        <f t="shared" si="3"/>
        <v/>
      </c>
      <c r="M6" s="15" t="str">
        <f t="shared" si="3"/>
        <v/>
      </c>
    </row>
    <row r="7">
      <c r="A7" s="16"/>
      <c r="B7" s="21"/>
      <c r="C7" s="5"/>
      <c r="D7" s="5"/>
      <c r="E7" s="22"/>
    </row>
    <row r="8">
      <c r="A8" s="12">
        <v>2.0</v>
      </c>
      <c r="B8" s="13" t="s">
        <v>43</v>
      </c>
      <c r="C8" s="5"/>
      <c r="D8" s="5"/>
      <c r="E8" s="14" t="s">
        <v>44</v>
      </c>
      <c r="F8" s="6">
        <v>11.0</v>
      </c>
      <c r="G8" s="15" t="str">
        <f t="shared" ref="G8:G10" si="5">F8</f>
        <v>11</v>
      </c>
      <c r="H8" s="6">
        <v>6.0</v>
      </c>
      <c r="I8" s="15" t="str">
        <f t="shared" ref="I8:J8" si="4">H8</f>
        <v>6</v>
      </c>
      <c r="J8" s="15" t="str">
        <f t="shared" si="4"/>
        <v>6</v>
      </c>
      <c r="K8" s="6">
        <v>2.0</v>
      </c>
      <c r="L8" s="15" t="str">
        <f>K8</f>
        <v>2</v>
      </c>
      <c r="M8" s="6">
        <v>2.0</v>
      </c>
    </row>
    <row r="9">
      <c r="A9" s="16"/>
      <c r="B9" s="17" t="s">
        <v>45</v>
      </c>
      <c r="C9" s="4" t="s">
        <v>40</v>
      </c>
      <c r="D9" s="18"/>
      <c r="E9" s="19" t="s">
        <v>38</v>
      </c>
      <c r="F9" s="18"/>
      <c r="G9" s="15" t="str">
        <f t="shared" si="5"/>
        <v/>
      </c>
      <c r="H9" s="15" t="str">
        <f t="shared" ref="H9:M9" si="6">G9</f>
        <v/>
      </c>
      <c r="I9" s="15" t="str">
        <f t="shared" si="6"/>
        <v/>
      </c>
      <c r="J9" s="15" t="str">
        <f t="shared" si="6"/>
        <v/>
      </c>
      <c r="K9" s="15" t="str">
        <f t="shared" si="6"/>
        <v/>
      </c>
      <c r="L9" s="15" t="str">
        <f t="shared" si="6"/>
        <v/>
      </c>
      <c r="M9" s="15" t="str">
        <f t="shared" si="6"/>
        <v/>
      </c>
    </row>
    <row r="10">
      <c r="A10" s="16"/>
      <c r="B10" s="17" t="s">
        <v>46</v>
      </c>
      <c r="C10" s="4" t="s">
        <v>42</v>
      </c>
      <c r="D10" s="18"/>
      <c r="E10" s="19" t="s">
        <v>44</v>
      </c>
      <c r="F10" s="18"/>
      <c r="G10" s="15" t="str">
        <f t="shared" si="5"/>
        <v/>
      </c>
      <c r="H10" s="15" t="str">
        <f t="shared" ref="H10:M10" si="7">G10</f>
        <v/>
      </c>
      <c r="I10" s="15" t="str">
        <f t="shared" si="7"/>
        <v/>
      </c>
      <c r="J10" s="15" t="str">
        <f t="shared" si="7"/>
        <v/>
      </c>
      <c r="K10" s="15" t="str">
        <f t="shared" si="7"/>
        <v/>
      </c>
      <c r="L10" s="15" t="str">
        <f t="shared" si="7"/>
        <v/>
      </c>
      <c r="M10" s="15" t="str">
        <f t="shared" si="7"/>
        <v/>
      </c>
    </row>
    <row r="11">
      <c r="A11" s="16"/>
      <c r="B11" s="21"/>
      <c r="C11" s="5"/>
      <c r="D11" s="5"/>
    </row>
    <row r="12">
      <c r="A12" s="12">
        <v>3.0</v>
      </c>
      <c r="B12" s="13" t="s">
        <v>47</v>
      </c>
      <c r="C12" s="5"/>
      <c r="D12" s="5"/>
      <c r="E12" s="23" t="s">
        <v>44</v>
      </c>
      <c r="F12" s="6">
        <v>4.5</v>
      </c>
      <c r="G12" s="15" t="str">
        <f t="shared" ref="G12:H12" si="8">F12</f>
        <v>4.5</v>
      </c>
      <c r="H12" s="15" t="str">
        <f t="shared" si="8"/>
        <v>4.5</v>
      </c>
      <c r="I12" s="6">
        <v>1.5</v>
      </c>
      <c r="J12" s="15" t="str">
        <f t="shared" ref="J12:M12" si="9">I12</f>
        <v>1.5</v>
      </c>
      <c r="K12" s="15" t="str">
        <f t="shared" si="9"/>
        <v>1.5</v>
      </c>
      <c r="L12" s="15" t="str">
        <f t="shared" si="9"/>
        <v>1.5</v>
      </c>
      <c r="M12" s="15" t="str">
        <f t="shared" si="9"/>
        <v>1.5</v>
      </c>
    </row>
    <row r="13">
      <c r="A13" s="16"/>
      <c r="B13" s="17" t="s">
        <v>48</v>
      </c>
      <c r="C13" s="4" t="s">
        <v>49</v>
      </c>
      <c r="D13" s="18"/>
      <c r="E13" s="19" t="s">
        <v>38</v>
      </c>
      <c r="F13" s="18"/>
      <c r="G13" s="15" t="str">
        <f t="shared" ref="G13:M13" si="10">F13</f>
        <v/>
      </c>
      <c r="H13" s="15" t="str">
        <f t="shared" si="10"/>
        <v/>
      </c>
      <c r="I13" s="15" t="str">
        <f t="shared" si="10"/>
        <v/>
      </c>
      <c r="J13" s="15" t="str">
        <f t="shared" si="10"/>
        <v/>
      </c>
      <c r="K13" s="15" t="str">
        <f t="shared" si="10"/>
        <v/>
      </c>
      <c r="L13" s="15" t="str">
        <f t="shared" si="10"/>
        <v/>
      </c>
      <c r="M13" s="15" t="str">
        <f t="shared" si="10"/>
        <v/>
      </c>
    </row>
    <row r="14">
      <c r="A14" s="16"/>
      <c r="B14" s="17" t="s">
        <v>50</v>
      </c>
      <c r="C14" s="4" t="s">
        <v>49</v>
      </c>
      <c r="D14" s="18"/>
      <c r="E14" s="19" t="s">
        <v>38</v>
      </c>
      <c r="F14" s="18"/>
      <c r="G14" s="15" t="str">
        <f t="shared" ref="G14:M14" si="11">F14</f>
        <v/>
      </c>
      <c r="H14" s="15" t="str">
        <f t="shared" si="11"/>
        <v/>
      </c>
      <c r="I14" s="15" t="str">
        <f t="shared" si="11"/>
        <v/>
      </c>
      <c r="J14" s="15" t="str">
        <f t="shared" si="11"/>
        <v/>
      </c>
      <c r="K14" s="15" t="str">
        <f t="shared" si="11"/>
        <v/>
      </c>
      <c r="L14" s="15" t="str">
        <f t="shared" si="11"/>
        <v/>
      </c>
      <c r="M14" s="15" t="str">
        <f t="shared" si="11"/>
        <v/>
      </c>
    </row>
    <row r="15">
      <c r="A15" s="16"/>
      <c r="B15" s="17" t="s">
        <v>51</v>
      </c>
      <c r="C15" s="4" t="s">
        <v>49</v>
      </c>
      <c r="D15" s="18"/>
      <c r="E15" s="19" t="s">
        <v>44</v>
      </c>
      <c r="F15" s="18"/>
      <c r="G15" s="15" t="str">
        <f t="shared" ref="G15:M15" si="12">F15</f>
        <v/>
      </c>
      <c r="H15" s="15" t="str">
        <f t="shared" si="12"/>
        <v/>
      </c>
      <c r="I15" s="15" t="str">
        <f t="shared" si="12"/>
        <v/>
      </c>
      <c r="J15" s="15" t="str">
        <f t="shared" si="12"/>
        <v/>
      </c>
      <c r="K15" s="15" t="str">
        <f t="shared" si="12"/>
        <v/>
      </c>
      <c r="L15" s="15" t="str">
        <f t="shared" si="12"/>
        <v/>
      </c>
      <c r="M15" s="15" t="str">
        <f t="shared" si="12"/>
        <v/>
      </c>
    </row>
    <row r="16">
      <c r="A16" s="16"/>
      <c r="B16" s="13"/>
      <c r="C16" s="5"/>
      <c r="D16" s="5"/>
      <c r="E16" s="22"/>
    </row>
    <row r="17">
      <c r="A17" s="12">
        <v>4.0</v>
      </c>
      <c r="B17" s="13" t="s">
        <v>52</v>
      </c>
      <c r="C17" s="4" t="s">
        <v>53</v>
      </c>
      <c r="D17" s="5"/>
      <c r="E17" s="14" t="s">
        <v>44</v>
      </c>
      <c r="F17" s="6">
        <v>4.5</v>
      </c>
      <c r="G17" s="15" t="str">
        <f t="shared" ref="G17:J17" si="13">F17</f>
        <v>4.5</v>
      </c>
      <c r="H17" s="15" t="str">
        <f t="shared" si="13"/>
        <v>4.5</v>
      </c>
      <c r="I17" s="15" t="str">
        <f t="shared" si="13"/>
        <v>4.5</v>
      </c>
      <c r="J17" s="15" t="str">
        <f t="shared" si="13"/>
        <v>4.5</v>
      </c>
      <c r="K17" s="6">
        <v>3.0</v>
      </c>
      <c r="L17" s="15" t="str">
        <f>K17</f>
        <v>3</v>
      </c>
      <c r="M17" s="6">
        <v>3.0</v>
      </c>
    </row>
    <row r="18">
      <c r="A18" s="16"/>
      <c r="B18" s="17" t="s">
        <v>54</v>
      </c>
      <c r="C18" s="4" t="s">
        <v>53</v>
      </c>
      <c r="D18" s="18"/>
      <c r="E18" s="19" t="s">
        <v>44</v>
      </c>
      <c r="F18" s="18"/>
      <c r="G18" s="15" t="str">
        <f t="shared" ref="G18:M18" si="14">F18</f>
        <v/>
      </c>
      <c r="H18" s="15" t="str">
        <f t="shared" si="14"/>
        <v/>
      </c>
      <c r="I18" s="15" t="str">
        <f t="shared" si="14"/>
        <v/>
      </c>
      <c r="J18" s="15" t="str">
        <f t="shared" si="14"/>
        <v/>
      </c>
      <c r="K18" s="15" t="str">
        <f t="shared" si="14"/>
        <v/>
      </c>
      <c r="L18" s="15" t="str">
        <f t="shared" si="14"/>
        <v/>
      </c>
      <c r="M18" s="15" t="str">
        <f t="shared" si="14"/>
        <v/>
      </c>
    </row>
    <row r="19">
      <c r="A19" s="16"/>
      <c r="B19" s="17" t="s">
        <v>55</v>
      </c>
      <c r="C19" s="4" t="s">
        <v>53</v>
      </c>
      <c r="D19" s="18"/>
      <c r="E19" s="19" t="s">
        <v>44</v>
      </c>
      <c r="F19" s="18"/>
      <c r="G19" s="15" t="str">
        <f t="shared" ref="G19:M19" si="15">F19</f>
        <v/>
      </c>
      <c r="H19" s="15" t="str">
        <f t="shared" si="15"/>
        <v/>
      </c>
      <c r="I19" s="15" t="str">
        <f t="shared" si="15"/>
        <v/>
      </c>
      <c r="J19" s="15" t="str">
        <f t="shared" si="15"/>
        <v/>
      </c>
      <c r="K19" s="15" t="str">
        <f t="shared" si="15"/>
        <v/>
      </c>
      <c r="L19" s="15" t="str">
        <f t="shared" si="15"/>
        <v/>
      </c>
      <c r="M19" s="15" t="str">
        <f t="shared" si="15"/>
        <v/>
      </c>
    </row>
    <row r="20">
      <c r="A20" s="16"/>
      <c r="B20" s="17" t="s">
        <v>56</v>
      </c>
      <c r="C20" s="4" t="s">
        <v>53</v>
      </c>
      <c r="D20" s="18"/>
      <c r="E20" s="19" t="s">
        <v>44</v>
      </c>
      <c r="F20" s="18"/>
      <c r="G20" s="15" t="str">
        <f t="shared" ref="G20:M20" si="16">F20</f>
        <v/>
      </c>
      <c r="H20" s="15" t="str">
        <f t="shared" si="16"/>
        <v/>
      </c>
      <c r="I20" s="15" t="str">
        <f t="shared" si="16"/>
        <v/>
      </c>
      <c r="J20" s="15" t="str">
        <f t="shared" si="16"/>
        <v/>
      </c>
      <c r="K20" s="15" t="str">
        <f t="shared" si="16"/>
        <v/>
      </c>
      <c r="L20" s="15" t="str">
        <f t="shared" si="16"/>
        <v/>
      </c>
      <c r="M20" s="15" t="str">
        <f t="shared" si="16"/>
        <v/>
      </c>
    </row>
    <row r="21" ht="13.5" customHeight="1">
      <c r="A21" s="16"/>
      <c r="B21" s="21"/>
      <c r="C21" s="5"/>
      <c r="D21" s="5"/>
      <c r="E21" s="22"/>
    </row>
    <row r="22" ht="13.5" customHeight="1">
      <c r="A22" s="12">
        <v>5.0</v>
      </c>
      <c r="B22" s="13" t="s">
        <v>57</v>
      </c>
      <c r="C22" s="5"/>
      <c r="D22" s="5"/>
      <c r="E22" s="14" t="s">
        <v>58</v>
      </c>
      <c r="F22" s="6">
        <v>4.5</v>
      </c>
      <c r="G22" s="15" t="str">
        <f t="shared" ref="G22:M22" si="17">F22</f>
        <v>4.5</v>
      </c>
      <c r="H22" s="15" t="str">
        <f t="shared" si="17"/>
        <v>4.5</v>
      </c>
      <c r="I22" s="15" t="str">
        <f t="shared" si="17"/>
        <v>4.5</v>
      </c>
      <c r="J22" s="15" t="str">
        <f t="shared" si="17"/>
        <v>4.5</v>
      </c>
      <c r="K22" s="15" t="str">
        <f t="shared" si="17"/>
        <v>4.5</v>
      </c>
      <c r="L22" s="15" t="str">
        <f t="shared" si="17"/>
        <v>4.5</v>
      </c>
      <c r="M22" s="15" t="str">
        <f t="shared" si="17"/>
        <v>4.5</v>
      </c>
    </row>
    <row r="23">
      <c r="A23" s="16"/>
      <c r="B23" s="17" t="s">
        <v>59</v>
      </c>
      <c r="C23" s="5"/>
      <c r="D23" s="18"/>
      <c r="E23" s="22"/>
      <c r="F23" s="18"/>
      <c r="G23" s="15" t="str">
        <f t="shared" ref="G23:M23" si="18">F23</f>
        <v/>
      </c>
      <c r="H23" s="15" t="str">
        <f t="shared" si="18"/>
        <v/>
      </c>
      <c r="I23" s="15" t="str">
        <f t="shared" si="18"/>
        <v/>
      </c>
      <c r="J23" s="15" t="str">
        <f t="shared" si="18"/>
        <v/>
      </c>
      <c r="K23" s="15" t="str">
        <f t="shared" si="18"/>
        <v/>
      </c>
      <c r="L23" s="15" t="str">
        <f t="shared" si="18"/>
        <v/>
      </c>
      <c r="M23" s="15" t="str">
        <f t="shared" si="18"/>
        <v/>
      </c>
    </row>
    <row r="24">
      <c r="A24" s="16"/>
      <c r="B24" s="17" t="s">
        <v>55</v>
      </c>
      <c r="C24" s="5"/>
      <c r="D24" s="18"/>
      <c r="E24" s="22"/>
      <c r="F24" s="18"/>
      <c r="G24" s="15" t="str">
        <f t="shared" ref="G24:M24" si="19">F24</f>
        <v/>
      </c>
      <c r="H24" s="15" t="str">
        <f t="shared" si="19"/>
        <v/>
      </c>
      <c r="I24" s="15" t="str">
        <f t="shared" si="19"/>
        <v/>
      </c>
      <c r="J24" s="15" t="str">
        <f t="shared" si="19"/>
        <v/>
      </c>
      <c r="K24" s="15" t="str">
        <f t="shared" si="19"/>
        <v/>
      </c>
      <c r="L24" s="15" t="str">
        <f t="shared" si="19"/>
        <v/>
      </c>
      <c r="M24" s="15" t="str">
        <f t="shared" si="19"/>
        <v/>
      </c>
    </row>
    <row r="25">
      <c r="A25" s="16"/>
      <c r="B25" s="17" t="s">
        <v>56</v>
      </c>
      <c r="C25" s="5"/>
      <c r="D25" s="18"/>
      <c r="E25" s="22"/>
      <c r="F25" s="18"/>
      <c r="G25" s="15" t="str">
        <f t="shared" ref="G25:M25" si="20">F25</f>
        <v/>
      </c>
      <c r="H25" s="15" t="str">
        <f t="shared" si="20"/>
        <v/>
      </c>
      <c r="I25" s="15" t="str">
        <f t="shared" si="20"/>
        <v/>
      </c>
      <c r="J25" s="15" t="str">
        <f t="shared" si="20"/>
        <v/>
      </c>
      <c r="K25" s="15" t="str">
        <f t="shared" si="20"/>
        <v/>
      </c>
      <c r="L25" s="15" t="str">
        <f t="shared" si="20"/>
        <v/>
      </c>
      <c r="M25" s="15" t="str">
        <f t="shared" si="20"/>
        <v/>
      </c>
    </row>
    <row r="26">
      <c r="A26" s="16"/>
      <c r="B26" s="21"/>
      <c r="C26" s="5"/>
      <c r="D26" s="5"/>
      <c r="E26" s="22"/>
    </row>
    <row r="27">
      <c r="A27" s="12">
        <v>6.0</v>
      </c>
      <c r="B27" s="13" t="s">
        <v>60</v>
      </c>
      <c r="C27" s="5"/>
      <c r="D27" s="5"/>
      <c r="E27" s="14" t="s">
        <v>44</v>
      </c>
      <c r="F27" s="6">
        <v>3.0</v>
      </c>
      <c r="G27" s="15" t="str">
        <f t="shared" ref="G27:I27" si="21">F27</f>
        <v>3</v>
      </c>
      <c r="H27" s="15" t="str">
        <f t="shared" si="21"/>
        <v>3</v>
      </c>
      <c r="I27" s="15" t="str">
        <f t="shared" si="21"/>
        <v>3</v>
      </c>
      <c r="J27" s="6">
        <v>4.0</v>
      </c>
      <c r="K27" s="15" t="str">
        <f t="shared" ref="K27:M27" si="22">J27</f>
        <v>4</v>
      </c>
      <c r="L27" s="15" t="str">
        <f t="shared" si="22"/>
        <v>4</v>
      </c>
      <c r="M27" s="15" t="str">
        <f t="shared" si="22"/>
        <v>4</v>
      </c>
    </row>
    <row r="28">
      <c r="A28" s="16"/>
      <c r="B28" s="17" t="s">
        <v>61</v>
      </c>
      <c r="C28" s="5"/>
      <c r="D28" s="18"/>
      <c r="E28" s="22"/>
      <c r="F28" s="18"/>
      <c r="G28" s="15" t="str">
        <f t="shared" ref="G28:M28" si="23">F28</f>
        <v/>
      </c>
      <c r="H28" s="15" t="str">
        <f t="shared" si="23"/>
        <v/>
      </c>
      <c r="I28" s="15" t="str">
        <f t="shared" si="23"/>
        <v/>
      </c>
      <c r="J28" s="15" t="str">
        <f t="shared" si="23"/>
        <v/>
      </c>
      <c r="K28" s="15" t="str">
        <f t="shared" si="23"/>
        <v/>
      </c>
      <c r="L28" s="15" t="str">
        <f t="shared" si="23"/>
        <v/>
      </c>
      <c r="M28" s="15" t="str">
        <f t="shared" si="23"/>
        <v/>
      </c>
    </row>
    <row r="29">
      <c r="A29" s="16"/>
      <c r="B29" s="17" t="s">
        <v>62</v>
      </c>
      <c r="C29" s="4" t="s">
        <v>63</v>
      </c>
      <c r="D29" s="18"/>
      <c r="E29" s="19" t="s">
        <v>44</v>
      </c>
      <c r="F29" s="20"/>
      <c r="G29" s="15" t="str">
        <f t="shared" ref="G29:M29" si="24">F29</f>
        <v/>
      </c>
      <c r="H29" s="15" t="str">
        <f t="shared" si="24"/>
        <v/>
      </c>
      <c r="I29" s="15" t="str">
        <f t="shared" si="24"/>
        <v/>
      </c>
      <c r="J29" s="15" t="str">
        <f t="shared" si="24"/>
        <v/>
      </c>
      <c r="K29" s="15" t="str">
        <f t="shared" si="24"/>
        <v/>
      </c>
      <c r="L29" s="15" t="str">
        <f t="shared" si="24"/>
        <v/>
      </c>
      <c r="M29" s="15" t="str">
        <f t="shared" si="24"/>
        <v/>
      </c>
    </row>
    <row r="30">
      <c r="A30" s="16"/>
      <c r="B30" s="24" t="s">
        <v>56</v>
      </c>
      <c r="C30" s="5"/>
      <c r="D30" s="5"/>
      <c r="E30" s="22"/>
      <c r="G30" s="15" t="str">
        <f t="shared" ref="G30:M30" si="25">F30</f>
        <v/>
      </c>
      <c r="H30" s="15" t="str">
        <f t="shared" si="25"/>
        <v/>
      </c>
      <c r="I30" s="15" t="str">
        <f t="shared" si="25"/>
        <v/>
      </c>
      <c r="J30" s="15" t="str">
        <f t="shared" si="25"/>
        <v/>
      </c>
      <c r="K30" s="15" t="str">
        <f t="shared" si="25"/>
        <v/>
      </c>
      <c r="L30" s="15" t="str">
        <f t="shared" si="25"/>
        <v/>
      </c>
      <c r="M30" s="15" t="str">
        <f t="shared" si="25"/>
        <v/>
      </c>
    </row>
    <row r="31">
      <c r="A31" s="16"/>
      <c r="B31" s="21"/>
      <c r="C31" s="5"/>
      <c r="D31" s="5"/>
      <c r="E31" s="22"/>
    </row>
    <row r="32">
      <c r="A32" s="12">
        <v>7.0</v>
      </c>
      <c r="B32" s="13" t="s">
        <v>64</v>
      </c>
      <c r="C32" s="5"/>
      <c r="D32" s="5"/>
      <c r="E32" s="14" t="s">
        <v>44</v>
      </c>
      <c r="F32" s="6">
        <v>4.5</v>
      </c>
      <c r="G32" s="15" t="str">
        <f t="shared" ref="G32:I32" si="26">F32</f>
        <v>4.5</v>
      </c>
      <c r="H32" s="15" t="str">
        <f t="shared" si="26"/>
        <v>4.5</v>
      </c>
      <c r="I32" s="15" t="str">
        <f t="shared" si="26"/>
        <v>4.5</v>
      </c>
      <c r="J32" s="6">
        <v>9.0</v>
      </c>
      <c r="K32" s="15" t="str">
        <f>J32</f>
        <v>9</v>
      </c>
      <c r="L32" s="6">
        <v>2.0</v>
      </c>
      <c r="M32" s="15" t="str">
        <f>L32</f>
        <v>2</v>
      </c>
    </row>
    <row r="33">
      <c r="A33" s="16"/>
      <c r="B33" s="17" t="s">
        <v>65</v>
      </c>
      <c r="C33" s="4" t="s">
        <v>66</v>
      </c>
      <c r="D33" s="18"/>
      <c r="E33" s="19" t="s">
        <v>44</v>
      </c>
      <c r="F33" s="18"/>
      <c r="G33" s="15" t="str">
        <f t="shared" ref="G33:M33" si="27">F33</f>
        <v/>
      </c>
      <c r="H33" s="15" t="str">
        <f t="shared" si="27"/>
        <v/>
      </c>
      <c r="I33" s="15" t="str">
        <f t="shared" si="27"/>
        <v/>
      </c>
      <c r="J33" s="15" t="str">
        <f t="shared" si="27"/>
        <v/>
      </c>
      <c r="K33" s="15" t="str">
        <f t="shared" si="27"/>
        <v/>
      </c>
      <c r="L33" s="15" t="str">
        <f t="shared" si="27"/>
        <v/>
      </c>
      <c r="M33" s="15" t="str">
        <f t="shared" si="27"/>
        <v/>
      </c>
    </row>
    <row r="34">
      <c r="A34" s="16"/>
      <c r="B34" s="17" t="s">
        <v>67</v>
      </c>
      <c r="C34" s="4" t="s">
        <v>66</v>
      </c>
      <c r="D34" s="18"/>
      <c r="E34" s="19" t="s">
        <v>44</v>
      </c>
      <c r="F34" s="18"/>
      <c r="G34" s="15" t="str">
        <f t="shared" ref="G34:M34" si="28">F34</f>
        <v/>
      </c>
      <c r="H34" s="15" t="str">
        <f t="shared" si="28"/>
        <v/>
      </c>
      <c r="I34" s="15" t="str">
        <f t="shared" si="28"/>
        <v/>
      </c>
      <c r="J34" s="15" t="str">
        <f t="shared" si="28"/>
        <v/>
      </c>
      <c r="K34" s="15" t="str">
        <f t="shared" si="28"/>
        <v/>
      </c>
      <c r="L34" s="15" t="str">
        <f t="shared" si="28"/>
        <v/>
      </c>
      <c r="M34" s="15" t="str">
        <f t="shared" si="28"/>
        <v/>
      </c>
    </row>
    <row r="35">
      <c r="A35" s="16"/>
      <c r="B35" s="17" t="s">
        <v>68</v>
      </c>
      <c r="C35" s="4" t="s">
        <v>63</v>
      </c>
      <c r="D35" s="18"/>
      <c r="E35" s="19" t="s">
        <v>44</v>
      </c>
      <c r="F35" s="18"/>
      <c r="G35" s="15" t="str">
        <f t="shared" ref="G35:M35" si="29">F35</f>
        <v/>
      </c>
      <c r="H35" s="15" t="str">
        <f t="shared" si="29"/>
        <v/>
      </c>
      <c r="I35" s="15" t="str">
        <f t="shared" si="29"/>
        <v/>
      </c>
      <c r="J35" s="15" t="str">
        <f t="shared" si="29"/>
        <v/>
      </c>
      <c r="K35" s="15" t="str">
        <f t="shared" si="29"/>
        <v/>
      </c>
      <c r="L35" s="15" t="str">
        <f t="shared" si="29"/>
        <v/>
      </c>
      <c r="M35" s="15" t="str">
        <f t="shared" si="29"/>
        <v/>
      </c>
    </row>
    <row r="36">
      <c r="A36" s="16"/>
      <c r="B36" s="17" t="s">
        <v>56</v>
      </c>
      <c r="C36" s="5"/>
      <c r="D36" s="18"/>
      <c r="E36" s="22"/>
      <c r="F36" s="18"/>
      <c r="G36" s="15" t="str">
        <f t="shared" ref="G36:M36" si="30">F36</f>
        <v/>
      </c>
      <c r="H36" s="15" t="str">
        <f t="shared" si="30"/>
        <v/>
      </c>
      <c r="I36" s="15" t="str">
        <f t="shared" si="30"/>
        <v/>
      </c>
      <c r="J36" s="15" t="str">
        <f t="shared" si="30"/>
        <v/>
      </c>
      <c r="K36" s="15" t="str">
        <f t="shared" si="30"/>
        <v/>
      </c>
      <c r="L36" s="15" t="str">
        <f t="shared" si="30"/>
        <v/>
      </c>
      <c r="M36" s="15" t="str">
        <f t="shared" si="30"/>
        <v/>
      </c>
    </row>
    <row r="37">
      <c r="A37" s="16"/>
      <c r="B37" s="21"/>
      <c r="C37" s="5"/>
      <c r="D37" s="5"/>
      <c r="E37" s="22"/>
    </row>
    <row r="38">
      <c r="A38" s="12">
        <v>8.0</v>
      </c>
      <c r="B38" s="13" t="s">
        <v>69</v>
      </c>
      <c r="C38" s="5"/>
      <c r="D38" s="5"/>
      <c r="E38" s="14" t="s">
        <v>58</v>
      </c>
      <c r="F38" s="6">
        <v>4.5</v>
      </c>
      <c r="G38" s="15" t="str">
        <f t="shared" ref="G38:M38" si="31">F38</f>
        <v>4.5</v>
      </c>
      <c r="H38" s="15" t="str">
        <f t="shared" si="31"/>
        <v>4.5</v>
      </c>
      <c r="I38" s="15" t="str">
        <f t="shared" si="31"/>
        <v>4.5</v>
      </c>
      <c r="J38" s="15" t="str">
        <f t="shared" si="31"/>
        <v>4.5</v>
      </c>
      <c r="K38" s="15" t="str">
        <f t="shared" si="31"/>
        <v>4.5</v>
      </c>
      <c r="L38" s="15" t="str">
        <f t="shared" si="31"/>
        <v>4.5</v>
      </c>
      <c r="M38" s="15" t="str">
        <f t="shared" si="31"/>
        <v>4.5</v>
      </c>
    </row>
    <row r="39">
      <c r="A39" s="16"/>
      <c r="B39" s="25" t="s">
        <v>70</v>
      </c>
      <c r="C39" s="5"/>
      <c r="D39" s="18"/>
      <c r="E39" s="22"/>
      <c r="F39" s="18"/>
      <c r="G39" s="15" t="str">
        <f t="shared" ref="G39:M39" si="32">F39</f>
        <v/>
      </c>
      <c r="H39" s="15" t="str">
        <f t="shared" si="32"/>
        <v/>
      </c>
      <c r="I39" s="15" t="str">
        <f t="shared" si="32"/>
        <v/>
      </c>
      <c r="J39" s="15" t="str">
        <f t="shared" si="32"/>
        <v/>
      </c>
      <c r="K39" s="15" t="str">
        <f t="shared" si="32"/>
        <v/>
      </c>
      <c r="L39" s="15" t="str">
        <f t="shared" si="32"/>
        <v/>
      </c>
      <c r="M39" s="15" t="str">
        <f t="shared" si="32"/>
        <v/>
      </c>
    </row>
    <row r="40">
      <c r="A40" s="16"/>
      <c r="B40" s="25" t="s">
        <v>71</v>
      </c>
      <c r="C40" s="5"/>
      <c r="D40" s="18"/>
      <c r="E40" s="22"/>
      <c r="F40" s="18"/>
      <c r="G40" s="15" t="str">
        <f t="shared" ref="G40:M40" si="33">F40</f>
        <v/>
      </c>
      <c r="H40" s="15" t="str">
        <f t="shared" si="33"/>
        <v/>
      </c>
      <c r="I40" s="15" t="str">
        <f t="shared" si="33"/>
        <v/>
      </c>
      <c r="J40" s="15" t="str">
        <f t="shared" si="33"/>
        <v/>
      </c>
      <c r="K40" s="15" t="str">
        <f t="shared" si="33"/>
        <v/>
      </c>
      <c r="L40" s="15" t="str">
        <f t="shared" si="33"/>
        <v/>
      </c>
      <c r="M40" s="15" t="str">
        <f t="shared" si="33"/>
        <v/>
      </c>
    </row>
    <row r="41">
      <c r="A41" s="16"/>
      <c r="B41" s="18"/>
      <c r="C41" s="5"/>
      <c r="D41" s="18"/>
      <c r="E41" s="22"/>
      <c r="F41" s="18"/>
      <c r="G41" s="15" t="str">
        <f t="shared" ref="G41:M41" si="34">F41</f>
        <v/>
      </c>
      <c r="H41" s="15" t="str">
        <f t="shared" si="34"/>
        <v/>
      </c>
      <c r="I41" s="15" t="str">
        <f t="shared" si="34"/>
        <v/>
      </c>
      <c r="J41" s="15" t="str">
        <f t="shared" si="34"/>
        <v/>
      </c>
      <c r="K41" s="15" t="str">
        <f t="shared" si="34"/>
        <v/>
      </c>
      <c r="L41" s="15" t="str">
        <f t="shared" si="34"/>
        <v/>
      </c>
      <c r="M41" s="15" t="str">
        <f t="shared" si="34"/>
        <v/>
      </c>
    </row>
    <row r="42">
      <c r="A42" s="16"/>
      <c r="B42" s="18"/>
      <c r="C42" s="5"/>
      <c r="D42" s="18"/>
      <c r="E42" s="22"/>
      <c r="F42" s="18"/>
      <c r="G42" s="15" t="str">
        <f t="shared" ref="G42:M42" si="35">F42</f>
        <v/>
      </c>
      <c r="H42" s="15" t="str">
        <f t="shared" si="35"/>
        <v/>
      </c>
      <c r="I42" s="15" t="str">
        <f t="shared" si="35"/>
        <v/>
      </c>
      <c r="J42" s="15" t="str">
        <f t="shared" si="35"/>
        <v/>
      </c>
      <c r="K42" s="15" t="str">
        <f t="shared" si="35"/>
        <v/>
      </c>
      <c r="L42" s="15" t="str">
        <f t="shared" si="35"/>
        <v/>
      </c>
      <c r="M42" s="15" t="str">
        <f t="shared" si="35"/>
        <v/>
      </c>
    </row>
    <row r="43">
      <c r="A43" s="16"/>
      <c r="B43" s="18"/>
      <c r="C43" s="5"/>
      <c r="D43" s="18"/>
      <c r="E43" s="22"/>
      <c r="F43" s="18"/>
      <c r="G43" s="15" t="str">
        <f t="shared" ref="G43:M43" si="36">F43</f>
        <v/>
      </c>
      <c r="H43" s="15" t="str">
        <f t="shared" si="36"/>
        <v/>
      </c>
      <c r="I43" s="15" t="str">
        <f t="shared" si="36"/>
        <v/>
      </c>
      <c r="J43" s="15" t="str">
        <f t="shared" si="36"/>
        <v/>
      </c>
      <c r="K43" s="15" t="str">
        <f t="shared" si="36"/>
        <v/>
      </c>
      <c r="L43" s="15" t="str">
        <f t="shared" si="36"/>
        <v/>
      </c>
      <c r="M43" s="15" t="str">
        <f t="shared" si="36"/>
        <v/>
      </c>
    </row>
    <row r="44">
      <c r="A44" s="7"/>
      <c r="B44" s="18"/>
      <c r="C44" s="5"/>
      <c r="D44" s="26" t="s">
        <v>72</v>
      </c>
      <c r="E44" s="18"/>
      <c r="F44" s="27" t="str">
        <f t="shared" ref="F44:M44" si="37">SUM(F4:F43)</f>
        <v>43.5</v>
      </c>
      <c r="G44" s="27" t="str">
        <f t="shared" si="37"/>
        <v>36.5</v>
      </c>
      <c r="H44" s="27" t="str">
        <f t="shared" si="37"/>
        <v>31.5</v>
      </c>
      <c r="I44" s="27" t="str">
        <f t="shared" si="37"/>
        <v>28.5</v>
      </c>
      <c r="J44" s="27" t="str">
        <f t="shared" si="37"/>
        <v>34</v>
      </c>
      <c r="K44" s="27" t="str">
        <f t="shared" si="37"/>
        <v>28.5</v>
      </c>
      <c r="L44" s="27" t="str">
        <f t="shared" si="37"/>
        <v>21.5</v>
      </c>
      <c r="M44" s="27" t="str">
        <f t="shared" si="37"/>
        <v>21.5</v>
      </c>
    </row>
  </sheetData>
  <mergeCells count="2">
    <mergeCell ref="A1:M1"/>
    <mergeCell ref="F2:M2"/>
  </mergeCells>
  <conditionalFormatting sqref="E44">
    <cfRule type="cellIs" dxfId="0" priority="1" operator="equal">
      <formula>"In Progress"</formula>
    </cfRule>
  </conditionalFormatting>
  <conditionalFormatting sqref="E44">
    <cfRule type="cellIs" dxfId="1" priority="2" operator="equal">
      <formula>"Completed"</formula>
    </cfRule>
  </conditionalFormatting>
  <conditionalFormatting sqref="E44">
    <cfRule type="cellIs" dxfId="2" priority="3" operator="equal">
      <formula>"Not Started"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17.29"/>
    <col customWidth="1" min="3" max="3" width="24.57"/>
    <col customWidth="1" min="4" max="4" width="22.71"/>
    <col customWidth="1" min="5" max="5" width="28.29"/>
    <col customWidth="1" min="6" max="6" width="24.57"/>
    <col customWidth="1" min="7" max="7" width="22.0"/>
    <col customWidth="1" min="8" max="21" width="17.29"/>
  </cols>
  <sheetData>
    <row r="1">
      <c r="A1" s="28" t="s">
        <v>73</v>
      </c>
      <c r="B1" s="28" t="s">
        <v>74</v>
      </c>
      <c r="C1" s="29" t="s">
        <v>75</v>
      </c>
      <c r="D1" s="28" t="s">
        <v>76</v>
      </c>
      <c r="E1" s="28" t="s">
        <v>77</v>
      </c>
      <c r="F1" s="28" t="s">
        <v>78</v>
      </c>
      <c r="G1" s="28" t="s">
        <v>79</v>
      </c>
      <c r="H1" s="30"/>
      <c r="I1" s="28" t="s">
        <v>80</v>
      </c>
    </row>
    <row r="2">
      <c r="A2" s="6" t="s">
        <v>81</v>
      </c>
      <c r="B2" s="31">
        <v>40974.0</v>
      </c>
      <c r="C2" s="4">
        <v>0.0</v>
      </c>
      <c r="D2" s="6">
        <v>0.0</v>
      </c>
      <c r="E2" s="6">
        <v>50000.0</v>
      </c>
      <c r="F2" s="6">
        <v>0.0</v>
      </c>
      <c r="G2" s="6">
        <v>0.0</v>
      </c>
    </row>
    <row r="3">
      <c r="A3" s="6" t="s">
        <v>82</v>
      </c>
      <c r="B3" s="31">
        <v>40976.0</v>
      </c>
      <c r="C3" s="4">
        <v>30000.0</v>
      </c>
      <c r="D3" s="4">
        <v>30000.0</v>
      </c>
      <c r="E3" s="4">
        <v>30000.0</v>
      </c>
      <c r="F3" s="4">
        <v>30000.0</v>
      </c>
      <c r="G3" s="6">
        <v>30000.0</v>
      </c>
    </row>
    <row r="4">
      <c r="A4" s="6" t="s">
        <v>83</v>
      </c>
      <c r="B4" s="31">
        <v>40976.0</v>
      </c>
      <c r="C4" s="4">
        <v>50000.0</v>
      </c>
      <c r="D4" s="4">
        <v>50000.0</v>
      </c>
      <c r="E4" s="6">
        <v>0.0</v>
      </c>
      <c r="F4" s="6">
        <v>0.0</v>
      </c>
      <c r="G4" s="6">
        <v>0.0</v>
      </c>
    </row>
    <row r="5">
      <c r="A5" s="6" t="s">
        <v>84</v>
      </c>
      <c r="B5" s="31">
        <v>40976.0</v>
      </c>
      <c r="C5" s="4">
        <v>0.0</v>
      </c>
      <c r="D5" s="6">
        <v>0.0</v>
      </c>
      <c r="E5" s="6">
        <v>-8000.0</v>
      </c>
      <c r="F5" s="6">
        <v>-8000.0</v>
      </c>
      <c r="G5" s="6">
        <v>-8000.0</v>
      </c>
    </row>
    <row r="6">
      <c r="A6" s="6" t="s">
        <v>85</v>
      </c>
      <c r="B6" s="31">
        <v>40980.0</v>
      </c>
      <c r="C6" s="4">
        <v>0.0</v>
      </c>
      <c r="D6" s="6">
        <v>0.0</v>
      </c>
      <c r="E6" s="6">
        <v>0.0</v>
      </c>
      <c r="F6" s="6">
        <v>0.0</v>
      </c>
      <c r="G6" s="6">
        <v>0.0</v>
      </c>
      <c r="I6" s="32"/>
    </row>
    <row r="7">
      <c r="A7" s="6" t="s">
        <v>86</v>
      </c>
      <c r="B7" s="31">
        <v>40980.0</v>
      </c>
      <c r="C7" s="4">
        <v>-5000.0</v>
      </c>
      <c r="D7" s="6">
        <v>-5000.0</v>
      </c>
      <c r="E7" s="6">
        <v>0.0</v>
      </c>
      <c r="F7" s="6">
        <v>0.0</v>
      </c>
      <c r="G7" s="6">
        <v>-5000.0</v>
      </c>
    </row>
    <row r="8">
      <c r="A8" s="6" t="s">
        <v>87</v>
      </c>
      <c r="B8" s="31">
        <v>40980.0</v>
      </c>
      <c r="C8" s="4">
        <v>-2000.0</v>
      </c>
      <c r="D8" s="6">
        <v>-2000.0</v>
      </c>
      <c r="E8" s="6">
        <v>0.0</v>
      </c>
      <c r="F8" s="6">
        <v>0.0</v>
      </c>
      <c r="G8" s="6">
        <v>-1000.0</v>
      </c>
    </row>
    <row r="9">
      <c r="A9" s="6" t="s">
        <v>88</v>
      </c>
      <c r="B9" s="31">
        <v>40981.0</v>
      </c>
      <c r="C9" s="4">
        <v>0.0</v>
      </c>
      <c r="D9" s="4">
        <v>-46000.0</v>
      </c>
    </row>
    <row r="10">
      <c r="A10" s="6" t="s">
        <v>89</v>
      </c>
      <c r="B10" s="31">
        <v>40983.0</v>
      </c>
      <c r="C10" s="4">
        <v>0.0</v>
      </c>
      <c r="E10" s="4">
        <v>-50000.0</v>
      </c>
    </row>
    <row r="11">
      <c r="A11" s="6" t="s">
        <v>89</v>
      </c>
      <c r="B11" s="31">
        <v>40990.0</v>
      </c>
      <c r="C11" s="5"/>
      <c r="D11" s="6">
        <v>-4000.0</v>
      </c>
    </row>
    <row r="12">
      <c r="A12" s="6" t="s">
        <v>90</v>
      </c>
      <c r="B12" s="31">
        <v>40989.0</v>
      </c>
      <c r="C12" s="5"/>
      <c r="F12" s="6">
        <v>100000.0</v>
      </c>
      <c r="I12" s="33"/>
    </row>
    <row r="13">
      <c r="A13" s="6" t="s">
        <v>87</v>
      </c>
      <c r="B13" s="31">
        <v>40996.0</v>
      </c>
      <c r="C13" s="4">
        <v>-15000.0</v>
      </c>
    </row>
    <row r="14">
      <c r="A14" s="6" t="s">
        <v>86</v>
      </c>
      <c r="B14" s="31">
        <v>40997.0</v>
      </c>
      <c r="C14" s="4">
        <v>-15000.0</v>
      </c>
    </row>
    <row r="15">
      <c r="A15" s="6" t="s">
        <v>91</v>
      </c>
      <c r="B15" s="31">
        <v>40912.0</v>
      </c>
      <c r="C15" s="4">
        <v>-43000.0</v>
      </c>
      <c r="D15" s="6">
        <v>-23000.0</v>
      </c>
      <c r="E15" s="6">
        <v>-22000.0</v>
      </c>
      <c r="F15" s="6">
        <v>-122000.0</v>
      </c>
      <c r="G15" s="6">
        <v>-16000.0</v>
      </c>
    </row>
    <row r="16">
      <c r="A16" s="6" t="s">
        <v>92</v>
      </c>
      <c r="C16" s="34" t="str">
        <f t="shared" ref="C16:G16" si="1">IF(SUM(C1:C15)&gt;0,SUM(C1:C15),0)</f>
        <v>0</v>
      </c>
      <c r="D16" s="15" t="str">
        <f t="shared" si="1"/>
        <v>0</v>
      </c>
      <c r="E16" s="15" t="str">
        <f t="shared" si="1"/>
        <v>0</v>
      </c>
      <c r="F16" s="15" t="str">
        <f t="shared" si="1"/>
        <v>0</v>
      </c>
      <c r="G16" s="15" t="str">
        <f t="shared" si="1"/>
        <v>0</v>
      </c>
      <c r="I16" s="15" t="str">
        <f>SUM(C16:G16)</f>
        <v>0</v>
      </c>
    </row>
    <row r="17">
      <c r="C17" s="5"/>
    </row>
    <row r="18">
      <c r="C18" s="5"/>
    </row>
    <row r="19">
      <c r="C19" s="5"/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71"/>
    <col customWidth="1" min="2" max="2" width="18.29"/>
    <col customWidth="1" min="3" max="3" width="19.29"/>
    <col customWidth="1" min="4" max="4" width="25.0"/>
    <col customWidth="1" min="5" max="5" width="17.29"/>
    <col customWidth="1" min="6" max="6" width="14.57"/>
    <col customWidth="1" min="7" max="7" width="46.71"/>
    <col customWidth="1" min="8" max="8" width="19.86"/>
    <col customWidth="1" min="9" max="9" width="35.43"/>
    <col customWidth="1" min="10" max="20" width="17.29"/>
  </cols>
  <sheetData>
    <row r="1">
      <c r="A1" s="35" t="s">
        <v>93</v>
      </c>
      <c r="B1" s="35" t="s">
        <v>94</v>
      </c>
      <c r="C1" s="35" t="s">
        <v>95</v>
      </c>
      <c r="D1" s="35" t="s">
        <v>96</v>
      </c>
      <c r="E1" s="35" t="s">
        <v>97</v>
      </c>
      <c r="F1" s="35" t="s">
        <v>98</v>
      </c>
      <c r="G1" s="35" t="s">
        <v>99</v>
      </c>
      <c r="H1" s="35" t="s">
        <v>100</v>
      </c>
      <c r="I1" s="35" t="s">
        <v>101</v>
      </c>
    </row>
    <row r="2">
      <c r="A2" s="36">
        <v>3152.0</v>
      </c>
      <c r="B2" s="37" t="s">
        <v>102</v>
      </c>
      <c r="C2" s="36"/>
      <c r="D2" s="36"/>
      <c r="E2" s="38"/>
      <c r="F2" s="36" t="s">
        <v>103</v>
      </c>
      <c r="G2" s="36" t="s">
        <v>104</v>
      </c>
      <c r="H2" s="36" t="s">
        <v>105</v>
      </c>
      <c r="I2" s="36" t="s">
        <v>106</v>
      </c>
    </row>
    <row r="3">
      <c r="A3" s="36">
        <v>3030.0</v>
      </c>
      <c r="B3" s="37" t="s">
        <v>107</v>
      </c>
      <c r="C3" s="36"/>
      <c r="D3" s="36"/>
      <c r="E3" s="38"/>
      <c r="F3" s="36" t="s">
        <v>108</v>
      </c>
      <c r="G3" s="36" t="s">
        <v>109</v>
      </c>
      <c r="H3" s="36" t="s">
        <v>110</v>
      </c>
      <c r="I3" s="36" t="s">
        <v>111</v>
      </c>
    </row>
    <row r="4">
      <c r="A4" s="36">
        <v>3302.0</v>
      </c>
      <c r="B4" s="37" t="s">
        <v>112</v>
      </c>
      <c r="C4" s="36"/>
      <c r="D4" s="36"/>
      <c r="E4" s="38"/>
      <c r="F4" s="36" t="s">
        <v>103</v>
      </c>
      <c r="G4" s="36" t="s">
        <v>113</v>
      </c>
      <c r="H4" s="36" t="s">
        <v>114</v>
      </c>
      <c r="I4" s="36" t="s">
        <v>115</v>
      </c>
    </row>
    <row r="5">
      <c r="A5" s="36">
        <v>3305.0</v>
      </c>
      <c r="B5" s="37" t="s">
        <v>116</v>
      </c>
      <c r="C5" s="36"/>
      <c r="D5" s="36"/>
      <c r="E5" s="38"/>
      <c r="F5" s="36" t="s">
        <v>117</v>
      </c>
      <c r="G5" s="36" t="s">
        <v>118</v>
      </c>
      <c r="H5" s="36" t="s">
        <v>105</v>
      </c>
      <c r="I5" s="36" t="s">
        <v>119</v>
      </c>
    </row>
    <row r="6">
      <c r="A6" s="36">
        <v>261.0</v>
      </c>
      <c r="B6" s="37" t="s">
        <v>120</v>
      </c>
      <c r="C6" s="36"/>
      <c r="D6" s="36"/>
      <c r="E6" s="38"/>
      <c r="F6" s="36" t="s">
        <v>103</v>
      </c>
      <c r="G6" s="36" t="s">
        <v>121</v>
      </c>
      <c r="H6" s="36" t="s">
        <v>114</v>
      </c>
      <c r="I6" s="36" t="s">
        <v>122</v>
      </c>
    </row>
    <row r="7">
      <c r="B7" s="39" t="s">
        <v>123</v>
      </c>
    </row>
    <row r="10">
      <c r="A10" s="40"/>
      <c r="B10" s="40"/>
    </row>
  </sheetData>
  <mergeCells count="1">
    <mergeCell ref="B7:I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57"/>
    <col customWidth="1" min="2" max="2" width="47.57"/>
    <col customWidth="1" min="3" max="20" width="17.29"/>
  </cols>
  <sheetData>
    <row r="1">
      <c r="A1" s="23" t="s">
        <v>124</v>
      </c>
    </row>
    <row r="2">
      <c r="B2" s="23" t="s">
        <v>125</v>
      </c>
      <c r="C2" s="23" t="s">
        <v>126</v>
      </c>
    </row>
    <row r="3">
      <c r="A3" s="6">
        <v>1.0</v>
      </c>
      <c r="B3" s="6" t="s">
        <v>127</v>
      </c>
      <c r="C3" s="6" t="s">
        <v>128</v>
      </c>
    </row>
    <row r="4">
      <c r="A4" s="15" t="str">
        <f t="shared" ref="A4:A12" si="1">A3+1</f>
        <v>2</v>
      </c>
      <c r="B4" s="6" t="s">
        <v>129</v>
      </c>
      <c r="C4" s="6" t="s">
        <v>128</v>
      </c>
    </row>
    <row r="5">
      <c r="A5" s="15" t="str">
        <f t="shared" si="1"/>
        <v>3</v>
      </c>
      <c r="B5" s="6" t="s">
        <v>130</v>
      </c>
      <c r="C5" s="6" t="s">
        <v>131</v>
      </c>
    </row>
    <row r="6">
      <c r="A6" s="15" t="str">
        <f t="shared" si="1"/>
        <v>4</v>
      </c>
      <c r="B6" s="6" t="s">
        <v>132</v>
      </c>
      <c r="C6" s="6" t="s">
        <v>128</v>
      </c>
    </row>
    <row r="7">
      <c r="A7" s="15" t="str">
        <f t="shared" si="1"/>
        <v>5</v>
      </c>
      <c r="B7" s="6" t="s">
        <v>133</v>
      </c>
      <c r="C7" s="6" t="s">
        <v>128</v>
      </c>
    </row>
    <row r="8">
      <c r="A8" s="15" t="str">
        <f t="shared" si="1"/>
        <v>6</v>
      </c>
      <c r="B8" s="6" t="s">
        <v>134</v>
      </c>
      <c r="C8" s="6" t="s">
        <v>131</v>
      </c>
    </row>
    <row r="9">
      <c r="A9" s="15" t="str">
        <f t="shared" si="1"/>
        <v>7</v>
      </c>
      <c r="B9" s="6" t="s">
        <v>135</v>
      </c>
      <c r="C9" s="6" t="s">
        <v>128</v>
      </c>
    </row>
    <row r="10">
      <c r="A10" s="15" t="str">
        <f t="shared" si="1"/>
        <v>8</v>
      </c>
      <c r="B10" s="6" t="s">
        <v>136</v>
      </c>
      <c r="C10" s="6" t="s">
        <v>131</v>
      </c>
    </row>
    <row r="11">
      <c r="A11" s="15" t="str">
        <f t="shared" si="1"/>
        <v>9</v>
      </c>
      <c r="B11" s="6" t="s">
        <v>137</v>
      </c>
      <c r="C11" s="6" t="s">
        <v>128</v>
      </c>
    </row>
    <row r="12">
      <c r="A12" s="15" t="str">
        <f t="shared" si="1"/>
        <v>10</v>
      </c>
      <c r="B12" s="6" t="s">
        <v>138</v>
      </c>
      <c r="C12" s="6" t="s">
        <v>128</v>
      </c>
    </row>
    <row r="13">
      <c r="A13" s="41">
        <v>11.0</v>
      </c>
      <c r="B13" s="6" t="s">
        <v>139</v>
      </c>
      <c r="C13" s="41" t="s">
        <v>128</v>
      </c>
    </row>
    <row r="14">
      <c r="B14" s="23" t="s">
        <v>140</v>
      </c>
    </row>
    <row r="15">
      <c r="A15" s="6">
        <v>1.0</v>
      </c>
      <c r="B15" s="6" t="s">
        <v>141</v>
      </c>
    </row>
    <row r="16">
      <c r="A16" s="15" t="str">
        <f>A15+1</f>
        <v>2</v>
      </c>
      <c r="B16" s="6" t="s">
        <v>142</v>
      </c>
    </row>
    <row r="17">
      <c r="A17" s="6">
        <v>3.0</v>
      </c>
      <c r="B17" s="6" t="s">
        <v>143</v>
      </c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" width="36.86"/>
    <col customWidth="1" min="3" max="20" width="17.29"/>
  </cols>
  <sheetData>
    <row r="1">
      <c r="A1" s="42" t="s">
        <v>144</v>
      </c>
    </row>
    <row r="2">
      <c r="A2" s="43" t="s">
        <v>145</v>
      </c>
    </row>
    <row r="3">
      <c r="A3" s="28" t="s">
        <v>146</v>
      </c>
    </row>
    <row r="4">
      <c r="A4" s="36">
        <v>1.0</v>
      </c>
      <c r="B4" s="6" t="s">
        <v>147</v>
      </c>
    </row>
    <row r="5">
      <c r="A5" s="36">
        <v>2.0</v>
      </c>
      <c r="B5" s="6" t="s">
        <v>148</v>
      </c>
    </row>
    <row r="6">
      <c r="A6" s="36">
        <v>3.0</v>
      </c>
      <c r="B6" s="6" t="s">
        <v>149</v>
      </c>
    </row>
    <row r="7">
      <c r="A7" s="36">
        <v>4.0</v>
      </c>
      <c r="B7" s="6" t="s">
        <v>150</v>
      </c>
    </row>
    <row r="8">
      <c r="A8" s="36">
        <v>5.0</v>
      </c>
      <c r="B8" s="6" t="s">
        <v>151</v>
      </c>
    </row>
    <row r="9">
      <c r="A9" s="36">
        <v>6.0</v>
      </c>
      <c r="B9" s="6" t="s">
        <v>152</v>
      </c>
    </row>
    <row r="10">
      <c r="A10" s="36">
        <v>7.0</v>
      </c>
      <c r="B10" s="6" t="s">
        <v>153</v>
      </c>
    </row>
  </sheetData>
  <mergeCells count="3">
    <mergeCell ref="A1:B1"/>
    <mergeCell ref="A2:B2"/>
    <mergeCell ref="A3:B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43"/>
    <col customWidth="1" min="2" max="2" width="39.14"/>
    <col customWidth="1" min="3" max="3" width="23.14"/>
    <col customWidth="1" min="4" max="4" width="25.0"/>
    <col customWidth="1" min="5" max="5" width="25.86"/>
    <col customWidth="1" min="6" max="6" width="28.14"/>
    <col customWidth="1" min="7" max="7" width="25.43"/>
    <col customWidth="1" min="8" max="20" width="17.29"/>
  </cols>
  <sheetData>
    <row r="1">
      <c r="A1" s="35" t="s">
        <v>74</v>
      </c>
      <c r="B1" s="44" t="s">
        <v>146</v>
      </c>
      <c r="C1" s="44" t="s">
        <v>154</v>
      </c>
      <c r="D1" s="44" t="s">
        <v>42</v>
      </c>
      <c r="E1" s="44" t="s">
        <v>155</v>
      </c>
      <c r="F1" s="44" t="s">
        <v>66</v>
      </c>
      <c r="G1" s="44" t="s">
        <v>63</v>
      </c>
    </row>
    <row r="2">
      <c r="A2" s="45">
        <v>40971.0</v>
      </c>
      <c r="B2" s="6" t="s">
        <v>156</v>
      </c>
    </row>
    <row r="3">
      <c r="A3" s="45">
        <v>40972.0</v>
      </c>
      <c r="B3" s="6" t="s">
        <v>156</v>
      </c>
    </row>
    <row r="4">
      <c r="A4" s="45">
        <v>40973.0</v>
      </c>
      <c r="B4" s="6" t="s">
        <v>157</v>
      </c>
      <c r="C4" s="37" t="s">
        <v>158</v>
      </c>
      <c r="D4" s="37" t="s">
        <v>159</v>
      </c>
      <c r="E4" s="37" t="s">
        <v>158</v>
      </c>
      <c r="F4" s="37" t="s">
        <v>158</v>
      </c>
      <c r="G4" s="37" t="s">
        <v>158</v>
      </c>
    </row>
    <row r="5">
      <c r="A5" s="45">
        <v>40974.0</v>
      </c>
      <c r="B5" s="6" t="s">
        <v>160</v>
      </c>
      <c r="C5" s="30"/>
      <c r="D5" s="28" t="s">
        <v>159</v>
      </c>
      <c r="E5" s="28" t="s">
        <v>158</v>
      </c>
      <c r="F5" s="28" t="s">
        <v>158</v>
      </c>
      <c r="G5" s="28" t="s">
        <v>158</v>
      </c>
    </row>
    <row r="6">
      <c r="A6" s="45">
        <v>40975.0</v>
      </c>
      <c r="B6" s="6" t="s">
        <v>160</v>
      </c>
      <c r="C6" s="30"/>
      <c r="D6" s="28" t="s">
        <v>158</v>
      </c>
      <c r="E6" s="28" t="s">
        <v>158</v>
      </c>
      <c r="F6" s="28" t="s">
        <v>158</v>
      </c>
      <c r="G6" s="28" t="s">
        <v>158</v>
      </c>
    </row>
    <row r="7">
      <c r="A7" s="45">
        <v>40976.0</v>
      </c>
      <c r="B7" s="6" t="s">
        <v>160</v>
      </c>
      <c r="C7" s="30"/>
      <c r="D7" s="28" t="s">
        <v>158</v>
      </c>
      <c r="E7" s="28" t="s">
        <v>158</v>
      </c>
      <c r="F7" s="28" t="s">
        <v>158</v>
      </c>
      <c r="G7" s="28" t="s">
        <v>158</v>
      </c>
    </row>
    <row r="8">
      <c r="A8" s="45">
        <v>40977.0</v>
      </c>
      <c r="B8" s="6" t="s">
        <v>160</v>
      </c>
      <c r="C8" s="30"/>
      <c r="D8" s="28" t="s">
        <v>158</v>
      </c>
      <c r="E8" s="28" t="s">
        <v>158</v>
      </c>
      <c r="F8" s="28" t="s">
        <v>158</v>
      </c>
      <c r="G8" s="28" t="s">
        <v>158</v>
      </c>
    </row>
    <row r="9">
      <c r="A9" s="45">
        <v>40978.0</v>
      </c>
      <c r="B9" s="6" t="s">
        <v>161</v>
      </c>
      <c r="C9" s="30"/>
      <c r="D9" s="28" t="s">
        <v>158</v>
      </c>
      <c r="E9" s="28" t="s">
        <v>158</v>
      </c>
      <c r="F9" s="28" t="s">
        <v>158</v>
      </c>
      <c r="G9" s="28" t="s">
        <v>158</v>
      </c>
    </row>
    <row r="10">
      <c r="A10" s="45">
        <v>40979.0</v>
      </c>
      <c r="B10" s="6" t="s">
        <v>156</v>
      </c>
    </row>
    <row r="11">
      <c r="A11" s="45">
        <v>40980.0</v>
      </c>
      <c r="B11" s="6" t="s">
        <v>162</v>
      </c>
      <c r="C11" s="30"/>
      <c r="D11" s="28" t="s">
        <v>158</v>
      </c>
      <c r="E11" s="28" t="s">
        <v>158</v>
      </c>
      <c r="F11" s="28" t="s">
        <v>158</v>
      </c>
      <c r="G11" s="28" t="s">
        <v>158</v>
      </c>
    </row>
    <row r="12">
      <c r="A12" s="45">
        <v>40981.0</v>
      </c>
      <c r="B12" s="6" t="s">
        <v>163</v>
      </c>
      <c r="C12" s="30"/>
      <c r="D12" s="28" t="s">
        <v>158</v>
      </c>
      <c r="E12" s="28" t="s">
        <v>158</v>
      </c>
      <c r="F12" s="28" t="s">
        <v>158</v>
      </c>
      <c r="G12" s="28" t="s">
        <v>158</v>
      </c>
    </row>
    <row r="13">
      <c r="A13" s="45">
        <v>40982.0</v>
      </c>
      <c r="B13" s="6" t="s">
        <v>164</v>
      </c>
      <c r="C13" s="30"/>
      <c r="D13" s="28" t="s">
        <v>158</v>
      </c>
      <c r="E13" s="28" t="s">
        <v>158</v>
      </c>
      <c r="F13" s="28" t="s">
        <v>158</v>
      </c>
      <c r="G13" s="28" t="s">
        <v>158</v>
      </c>
    </row>
    <row r="14">
      <c r="A14" s="45">
        <v>40983.0</v>
      </c>
      <c r="B14" s="6" t="s">
        <v>164</v>
      </c>
      <c r="C14" s="30"/>
      <c r="D14" s="28" t="s">
        <v>158</v>
      </c>
      <c r="E14" s="28" t="s">
        <v>158</v>
      </c>
      <c r="F14" s="28" t="s">
        <v>158</v>
      </c>
      <c r="G14" s="28" t="s">
        <v>158</v>
      </c>
    </row>
    <row r="15">
      <c r="A15" s="45">
        <v>40984.0</v>
      </c>
      <c r="B15" s="6" t="s">
        <v>164</v>
      </c>
      <c r="C15" s="30"/>
      <c r="D15" s="28" t="s">
        <v>158</v>
      </c>
      <c r="E15" s="28" t="s">
        <v>158</v>
      </c>
      <c r="F15" s="28" t="s">
        <v>158</v>
      </c>
      <c r="G15" s="28" t="s">
        <v>158</v>
      </c>
    </row>
    <row r="16">
      <c r="A16" s="45">
        <v>40985.0</v>
      </c>
      <c r="B16" s="6" t="s">
        <v>161</v>
      </c>
      <c r="C16" s="30"/>
      <c r="D16" s="28" t="s">
        <v>158</v>
      </c>
      <c r="E16" s="30"/>
      <c r="F16" s="28" t="s">
        <v>158</v>
      </c>
      <c r="G16" s="30"/>
    </row>
    <row r="17">
      <c r="A17" s="45">
        <v>40986.0</v>
      </c>
      <c r="B17" s="6" t="s">
        <v>156</v>
      </c>
    </row>
    <row r="18">
      <c r="A18" s="45">
        <v>40987.0</v>
      </c>
      <c r="B18" s="6" t="s">
        <v>164</v>
      </c>
      <c r="C18" s="30"/>
      <c r="D18" s="28" t="s">
        <v>158</v>
      </c>
      <c r="E18" s="28" t="s">
        <v>158</v>
      </c>
      <c r="F18" s="28" t="s">
        <v>158</v>
      </c>
      <c r="G18" s="28" t="s">
        <v>158</v>
      </c>
    </row>
    <row r="19">
      <c r="A19" s="45">
        <v>40988.0</v>
      </c>
      <c r="B19" s="6" t="s">
        <v>164</v>
      </c>
      <c r="C19" s="30"/>
      <c r="D19" s="28" t="s">
        <v>158</v>
      </c>
      <c r="E19" s="28" t="s">
        <v>158</v>
      </c>
      <c r="F19" s="28" t="s">
        <v>158</v>
      </c>
      <c r="G19" s="28" t="s">
        <v>158</v>
      </c>
    </row>
    <row r="20">
      <c r="A20" s="45">
        <v>40989.0</v>
      </c>
      <c r="B20" s="6" t="s">
        <v>164</v>
      </c>
      <c r="C20" s="28" t="s">
        <v>158</v>
      </c>
      <c r="D20" s="28" t="s">
        <v>158</v>
      </c>
      <c r="E20" s="28" t="s">
        <v>158</v>
      </c>
      <c r="F20" s="28" t="s">
        <v>158</v>
      </c>
      <c r="G20" s="28" t="s">
        <v>159</v>
      </c>
    </row>
    <row r="21">
      <c r="A21" s="45">
        <v>40990.0</v>
      </c>
      <c r="B21" s="6" t="s">
        <v>165</v>
      </c>
      <c r="C21" s="28" t="s">
        <v>158</v>
      </c>
      <c r="D21" s="28" t="s">
        <v>158</v>
      </c>
      <c r="E21" s="28" t="s">
        <v>158</v>
      </c>
      <c r="F21" s="28" t="s">
        <v>158</v>
      </c>
      <c r="G21" s="28" t="s">
        <v>159</v>
      </c>
    </row>
    <row r="22">
      <c r="A22" s="45">
        <v>40991.0</v>
      </c>
      <c r="B22" s="6" t="s">
        <v>166</v>
      </c>
      <c r="C22" s="28" t="s">
        <v>158</v>
      </c>
      <c r="D22" s="28" t="s">
        <v>158</v>
      </c>
      <c r="E22" s="28" t="s">
        <v>158</v>
      </c>
      <c r="F22" s="28" t="s">
        <v>158</v>
      </c>
      <c r="G22" s="28" t="s">
        <v>159</v>
      </c>
    </row>
    <row r="23">
      <c r="A23" s="45">
        <v>40992.0</v>
      </c>
      <c r="B23" s="6" t="s">
        <v>161</v>
      </c>
      <c r="C23" s="28" t="s">
        <v>158</v>
      </c>
      <c r="D23" s="30"/>
      <c r="E23" s="28" t="s">
        <v>158</v>
      </c>
      <c r="F23" s="28" t="s">
        <v>158</v>
      </c>
      <c r="G23" s="30"/>
    </row>
    <row r="24">
      <c r="A24" s="45">
        <v>40993.0</v>
      </c>
      <c r="B24" s="6" t="s">
        <v>156</v>
      </c>
    </row>
    <row r="25">
      <c r="A25" s="45">
        <v>40994.0</v>
      </c>
      <c r="B25" s="6" t="s">
        <v>167</v>
      </c>
      <c r="C25" s="28" t="s">
        <v>158</v>
      </c>
      <c r="D25" s="28" t="s">
        <v>158</v>
      </c>
      <c r="E25" s="28" t="s">
        <v>158</v>
      </c>
      <c r="F25" s="28" t="s">
        <v>158</v>
      </c>
      <c r="G25" s="28" t="s">
        <v>158</v>
      </c>
    </row>
    <row r="26">
      <c r="A26" s="45">
        <v>40995.0</v>
      </c>
      <c r="B26" s="6" t="s">
        <v>167</v>
      </c>
      <c r="C26" s="28" t="s">
        <v>158</v>
      </c>
      <c r="D26" s="28" t="s">
        <v>158</v>
      </c>
      <c r="E26" s="28" t="s">
        <v>158</v>
      </c>
      <c r="F26" s="28" t="s">
        <v>158</v>
      </c>
      <c r="G26" s="28" t="s">
        <v>158</v>
      </c>
    </row>
    <row r="27">
      <c r="A27" s="45">
        <v>40996.0</v>
      </c>
      <c r="B27" s="6" t="s">
        <v>167</v>
      </c>
      <c r="C27" s="28" t="s">
        <v>158</v>
      </c>
      <c r="D27" s="28" t="s">
        <v>158</v>
      </c>
      <c r="E27" s="28" t="s">
        <v>158</v>
      </c>
      <c r="F27" s="28" t="s">
        <v>158</v>
      </c>
      <c r="G27" s="28" t="s">
        <v>158</v>
      </c>
    </row>
    <row r="28">
      <c r="A28" s="45">
        <v>40997.0</v>
      </c>
      <c r="B28" s="6" t="s">
        <v>167</v>
      </c>
      <c r="C28" s="28" t="s">
        <v>158</v>
      </c>
      <c r="D28" s="28" t="s">
        <v>158</v>
      </c>
      <c r="E28" s="28" t="s">
        <v>158</v>
      </c>
      <c r="F28" s="28" t="s">
        <v>158</v>
      </c>
      <c r="G28" s="28" t="s">
        <v>158</v>
      </c>
    </row>
    <row r="29">
      <c r="A29" s="45">
        <v>40998.0</v>
      </c>
      <c r="B29" s="6" t="s">
        <v>167</v>
      </c>
      <c r="C29" s="28" t="s">
        <v>158</v>
      </c>
      <c r="D29" s="28" t="s">
        <v>158</v>
      </c>
      <c r="E29" s="28" t="s">
        <v>158</v>
      </c>
      <c r="F29" s="28" t="s">
        <v>158</v>
      </c>
      <c r="G29" s="28" t="s">
        <v>158</v>
      </c>
    </row>
    <row r="30">
      <c r="A30" s="45">
        <v>40999.0</v>
      </c>
      <c r="B30" s="6" t="s">
        <v>156</v>
      </c>
    </row>
    <row r="31">
      <c r="A31" s="45">
        <v>41000.0</v>
      </c>
      <c r="B31" s="6" t="s">
        <v>156</v>
      </c>
    </row>
    <row r="32">
      <c r="A32" s="45">
        <v>41001.0</v>
      </c>
      <c r="B32" s="6" t="s">
        <v>168</v>
      </c>
      <c r="C32" s="28" t="s">
        <v>158</v>
      </c>
      <c r="D32" s="28" t="s">
        <v>158</v>
      </c>
      <c r="E32" s="28" t="s">
        <v>158</v>
      </c>
      <c r="F32" s="28" t="s">
        <v>158</v>
      </c>
      <c r="G32" s="28" t="s">
        <v>158</v>
      </c>
    </row>
    <row r="33">
      <c r="A33" s="45">
        <v>41002.0</v>
      </c>
      <c r="B33" s="6" t="s">
        <v>169</v>
      </c>
      <c r="C33" s="28" t="s">
        <v>158</v>
      </c>
      <c r="D33" s="28" t="s">
        <v>158</v>
      </c>
      <c r="E33" s="28" t="s">
        <v>158</v>
      </c>
      <c r="F33" s="28" t="s">
        <v>158</v>
      </c>
      <c r="G33" s="28" t="s">
        <v>158</v>
      </c>
    </row>
    <row r="34">
      <c r="A34" s="46" t="s">
        <v>170</v>
      </c>
    </row>
    <row r="35">
      <c r="A35" s="47"/>
    </row>
    <row r="36">
      <c r="A36" s="47"/>
    </row>
    <row r="37">
      <c r="A37" s="47"/>
    </row>
    <row r="38">
      <c r="A38" s="47"/>
    </row>
    <row r="39">
      <c r="A39" s="47"/>
    </row>
    <row r="40">
      <c r="A40" s="47"/>
    </row>
    <row r="41">
      <c r="A41" s="47"/>
    </row>
    <row r="42">
      <c r="A42" s="47"/>
    </row>
    <row r="43">
      <c r="A43" s="47"/>
    </row>
    <row r="44">
      <c r="A44" s="47"/>
    </row>
    <row r="45">
      <c r="A45" s="47"/>
    </row>
    <row r="46">
      <c r="A46" s="47"/>
    </row>
    <row r="47">
      <c r="A47" s="47"/>
    </row>
    <row r="48">
      <c r="A48" s="47"/>
    </row>
    <row r="49">
      <c r="A49" s="47"/>
    </row>
    <row r="50">
      <c r="A50" s="47"/>
    </row>
    <row r="51">
      <c r="A51" s="47"/>
    </row>
    <row r="52">
      <c r="A52" s="47"/>
    </row>
    <row r="53">
      <c r="A53" s="4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7">
      <c r="A67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</sheetData>
  <mergeCells count="1">
    <mergeCell ref="A34:G34"/>
  </mergeCells>
  <drawing r:id="rId1"/>
</worksheet>
</file>