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verview" sheetId="1" state="visible" r:id="rId2"/>
    <sheet name="Precursors" sheetId="2" state="visible" r:id="rId3"/>
    <sheet name="Substrate" sheetId="3" state="visible" r:id="rId4"/>
    <sheet name="SetUp" sheetId="4" state="visible" r:id="rId5"/>
    <sheet name="Pregrowth" sheetId="5" state="visible" r:id="rId6"/>
    <sheet name="Growthrun" sheetId="6" state="visible" r:id="rId7"/>
    <sheet name="Sample-cut" sheetId="7" state="visible" r:id="rId8"/>
    <sheet name="HRXRD" sheetId="8" state="visible" r:id="rId9"/>
    <sheet name="AFMReflectanceSEM" sheetId="9" state="visible" r:id="rId10"/>
    <sheet name="Contacts"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<sst xmlns="http://schemas.openxmlformats.org/spreadsheetml/2006/main" count="659" uniqueCount="265">
  <si>
    <t xml:space="preserve"># COMMENTS:</t>
  </si>
  <si>
    <t xml:space="preserve">#</t>
  </si>
  <si>
    <t xml:space="preserve"># It can also be your Nomad user ID. So when it is parsed, all the info of the user are included in the experiment in the “User” section</t>
  </si>
  <si>
    <t xml:space="preserve"># A reference to the Film archive file in Nomad. This file will fall into the "inputs" section</t>
  </si>
  <si>
    <t xml:space="preserve"># A reference to the Substrate archive file in Nomad. This file will fall into the "inputs" section</t>
  </si>
  <si>
    <t xml:space="preserve"># A reference to the Carrier_gas archive file in Nomad. This file will fall into the "inputs" section</t>
  </si>
  <si>
    <t xml:space="preserve"># start Header</t>
  </si>
  <si>
    <t xml:space="preserve"># type</t>
  </si>
  <si>
    <t xml:space="preserve">datetime</t>
  </si>
  <si>
    <t xml:space="preserve">str</t>
  </si>
  <si>
    <t xml:space="preserve">float</t>
  </si>
  <si>
    <t xml:space="preserve"># unit</t>
  </si>
  <si>
    <t xml:space="preserve">yyyy-mm-dd hh:mm:ss+00</t>
  </si>
  <si>
    <t xml:space="preserve">-</t>
  </si>
  <si>
    <t xml:space="preserve"> [°C]</t>
  </si>
  <si>
    <t xml:space="preserve">[sccm/sccm]</t>
  </si>
  <si>
    <t xml:space="preserve">minutes</t>
  </si>
  <si>
    <t xml:space="preserve"># description</t>
  </si>
  <si>
    <t xml:space="preserve"># ID of the Sample. This ID is labeled on the sample box.</t>
  </si>
  <si>
    <t xml:space="preserve">Date of growth experiment</t>
  </si>
  <si>
    <t xml:space="preserve">Surname of the Operator</t>
  </si>
  <si>
    <t xml:space="preserve">Film material (Material:Dopant species)</t>
  </si>
  <si>
    <t xml:space="preserve">Substrates placed into the reactor for film growth. Details are shown in "Substrate"-folder</t>
  </si>
  <si>
    <t xml:space="preserve">Substrate temperature </t>
  </si>
  <si>
    <t xml:space="preserve">Carrier gas</t>
  </si>
  <si>
    <t xml:space="preserve">VI/III ratio</t>
  </si>
  <si>
    <t xml:space="preserve">time</t>
  </si>
  <si>
    <t xml:space="preserve"># end Header</t>
  </si>
  <si>
    <t xml:space="preserve">Activity Identifier</t>
  </si>
  <si>
    <t xml:space="preserve">Timestamp</t>
  </si>
  <si>
    <t xml:space="preserve">Activity Category</t>
  </si>
  <si>
    <t xml:space="preserve">Activity Method</t>
  </si>
  <si>
    <t xml:space="preserve">Operator</t>
  </si>
  <si>
    <t xml:space="preserve">Film</t>
  </si>
  <si>
    <t xml:space="preserve">Substrate</t>
  </si>
  <si>
    <t xml:space="preserve">Substrate T </t>
  </si>
  <si>
    <t xml:space="preserve">Carrier Gas</t>
  </si>
  <si>
    <t xml:space="preserve">VI III ratio</t>
  </si>
  <si>
    <t xml:space="preserve">Growth time</t>
  </si>
  <si>
    <t xml:space="preserve">test</t>
  </si>
  <si>
    <t xml:space="preserve">2022-08-25 10:33:25.013+02</t>
  </si>
  <si>
    <t xml:space="preserve">epitaxial growth synthesis</t>
  </si>
  <si>
    <t xml:space="preserve">MOVPE</t>
  </si>
  <si>
    <t xml:space="preserve"># str</t>
  </si>
  <si>
    <t xml:space="preserve"># none </t>
  </si>
  <si>
    <t xml:space="preserve"># </t>
  </si>
  <si>
    <t xml:space="preserve">The name of the chemical that is typically used in literature</t>
  </si>
  <si>
    <t xml:space="preserve">the IUPAC nomencalture of the chemical</t>
  </si>
  <si>
    <t xml:space="preserve">Phase of the chemical </t>
  </si>
  <si>
    <t xml:space="preserve">Fabricating company</t>
  </si>
  <si>
    <t xml:space="preserve">Purity of the Chemical</t>
  </si>
  <si>
    <t xml:space="preserve">Date of the Invoice Mail</t>
  </si>
  <si>
    <t xml:space="preserve">Date of Opening </t>
  </si>
  <si>
    <t xml:space="preserve">CAS number</t>
  </si>
  <si>
    <t xml:space="preserve">Name</t>
  </si>
  <si>
    <t xml:space="preserve">Description</t>
  </si>
  <si>
    <t xml:space="preserve">Chemical name</t>
  </si>
  <si>
    <t xml:space="preserve">IUPAC Name</t>
  </si>
  <si>
    <t xml:space="preserve">Phase</t>
  </si>
  <si>
    <t xml:space="preserve">Supplier</t>
  </si>
  <si>
    <t xml:space="preserve">Purity</t>
  </si>
  <si>
    <t xml:space="preserve">Buying date</t>
  </si>
  <si>
    <t xml:space="preserve">Opening date</t>
  </si>
  <si>
    <t xml:space="preserve">CAS</t>
  </si>
  <si>
    <t xml:space="preserve">TMG</t>
  </si>
  <si>
    <t xml:space="preserve">metalorganic</t>
  </si>
  <si>
    <t xml:space="preserve">H2O</t>
  </si>
  <si>
    <t xml:space="preserve">liquid</t>
  </si>
  <si>
    <t xml:space="preserve">Silane</t>
  </si>
  <si>
    <t xml:space="preserve">gas</t>
  </si>
  <si>
    <t xml:space="preserve"># COMMENTS</t>
  </si>
  <si>
    <t xml:space="preserve"># These precursors can be stored into nomad and you can reference them in your experiment without carrying them with you in this xlsx file</t>
  </si>
  <si>
    <t xml:space="preserve">########## start Header ##########</t>
  </si>
  <si>
    <t xml:space="preserve">°</t>
  </si>
  <si>
    <t xml:space="preserve">wt.%</t>
  </si>
  <si>
    <t xml:space="preserve">mm²</t>
  </si>
  <si>
    <t xml:space="preserve">Material</t>
  </si>
  <si>
    <t xml:space="preserve">Substrate  ID given by fabrication company.</t>
  </si>
  <si>
    <t xml:space="preserve">Company Supplier</t>
  </si>
  <si>
    <t xml:space="preserve">crystallographic orientation  [hkl]</t>
  </si>
  <si>
    <t xml:space="preserve">Off-cut angle to the substrates surface</t>
  </si>
  <si>
    <t xml:space="preserve">Chemical doping level of electrically conductive substrates</t>
  </si>
  <si>
    <t xml:space="preserve">Doping species to obtain electrical conductivity in the substrates</t>
  </si>
  <si>
    <t xml:space="preserve">Substrate dimensions</t>
  </si>
  <si>
    <t xml:space="preserve">Pocket - position in the growth mask</t>
  </si>
  <si>
    <t xml:space="preserve">Annealing (temperature, ambient)</t>
  </si>
  <si>
    <t xml:space="preserve">Cleaning / etching </t>
  </si>
  <si>
    <t xml:space="preserve">Was this a regrowth?</t>
  </si>
  <si>
    <t xml:space="preserve">Substrates</t>
  </si>
  <si>
    <t xml:space="preserve">Substrate ID</t>
  </si>
  <si>
    <t xml:space="preserve">Orientation</t>
  </si>
  <si>
    <t xml:space="preserve">Off-cut</t>
  </si>
  <si>
    <t xml:space="preserve">Doping Level</t>
  </si>
  <si>
    <t xml:space="preserve">Doping species</t>
  </si>
  <si>
    <t xml:space="preserve">Size</t>
  </si>
  <si>
    <t xml:space="preserve">Test</t>
  </si>
  <si>
    <t xml:space="preserve">Annealing</t>
  </si>
  <si>
    <t xml:space="preserve">Cleaning</t>
  </si>
  <si>
    <t xml:space="preserve">Regrowth</t>
  </si>
  <si>
    <t xml:space="preserve">my_substrate</t>
  </si>
  <si>
    <t xml:space="preserve">First substrate</t>
  </si>
  <si>
    <t xml:space="preserve">sapphire</t>
  </si>
  <si>
    <t xml:space="preserve">Cryscore</t>
  </si>
  <si>
    <t xml:space="preserve">1/4''</t>
  </si>
  <si>
    <t xml:space="preserve">none</t>
  </si>
  <si>
    <t xml:space="preserve">no</t>
  </si>
  <si>
    <t xml:space="preserve"># COMMENT:</t>
  </si>
  <si>
    <t xml:space="preserve"># I think this setup can be included as a step of the procedure.</t>
  </si>
  <si>
    <t xml:space="preserve"># Probably reference to the corresponding archive file</t>
  </si>
  <si>
    <t xml:space="preserve">int</t>
  </si>
  <si>
    <t xml:space="preserve">°C</t>
  </si>
  <si>
    <t xml:space="preserve">bar</t>
  </si>
  <si>
    <t xml:space="preserve"># Chamber setup -</t>
  </si>
  <si>
    <t xml:space="preserve">Adaptor</t>
  </si>
  <si>
    <t xml:space="preserve">Temperature bath</t>
  </si>
  <si>
    <t xml:space="preserve">SiH4 Cylinder pressure</t>
  </si>
  <si>
    <t xml:space="preserve">SiH4 dilution in cylinder</t>
  </si>
  <si>
    <t xml:space="preserve">type of Carrier Gas</t>
  </si>
  <si>
    <t xml:space="preserve">some comments that the user may want to note down</t>
  </si>
  <si>
    <t xml:space="preserve">Item</t>
  </si>
  <si>
    <t xml:space="preserve">T bath</t>
  </si>
  <si>
    <t xml:space="preserve">Pressure</t>
  </si>
  <si>
    <t xml:space="preserve">Percent</t>
  </si>
  <si>
    <t xml:space="preserve">Notes</t>
  </si>
  <si>
    <t xml:space="preserve">Susceptors</t>
  </si>
  <si>
    <t xml:space="preserve">v</t>
  </si>
  <si>
    <t xml:space="preserve">H20 bath30</t>
  </si>
  <si>
    <t xml:space="preserve">TMG bath     </t>
  </si>
  <si>
    <t xml:space="preserve">Silane      </t>
  </si>
  <si>
    <t xml:space="preserve">1</t>
  </si>
  <si>
    <t xml:space="preserve"># NEW HYPOTHESIS</t>
  </si>
  <si>
    <t xml:space="preserve">FOR</t>
  </si>
  <si>
    <t xml:space="preserve">SETUP</t>
  </si>
  <si>
    <t xml:space="preserve">SHEET</t>
  </si>
  <si>
    <t xml:space="preserve">Susceptors_material</t>
  </si>
  <si>
    <t xml:space="preserve">Susceptors_size</t>
  </si>
  <si>
    <t xml:space="preserve">Carrier_gas</t>
  </si>
  <si>
    <t xml:space="preserve">#int</t>
  </si>
  <si>
    <t xml:space="preserve">min</t>
  </si>
  <si>
    <t xml:space="preserve">sccm</t>
  </si>
  <si>
    <t xml:space="preserve">mbar</t>
  </si>
  <si>
    <t xml:space="preserve">rpm</t>
  </si>
  <si>
    <t xml:space="preserve">processes before commencing growth</t>
  </si>
  <si>
    <t xml:space="preserve">Past time since process start</t>
  </si>
  <si>
    <t xml:space="preserve">Carrier process gas flow in to the reaction chamber</t>
  </si>
  <si>
    <t xml:space="preserve">Pressure applied in the reaction chamber</t>
  </si>
  <si>
    <t xml:space="preserve">Temperature applied on the filament in the reaction chamber </t>
  </si>
  <si>
    <t xml:space="preserve">Rotation velocity of the susceptor with substrates</t>
  </si>
  <si>
    <t xml:space="preserve">Comments in case irregularities occurred</t>
  </si>
  <si>
    <t xml:space="preserve">Step Index</t>
  </si>
  <si>
    <t xml:space="preserve">Step Name</t>
  </si>
  <si>
    <t xml:space="preserve">Carrier gas flow</t>
  </si>
  <si>
    <t xml:space="preserve">Chamber pressure</t>
  </si>
  <si>
    <t xml:space="preserve">Substrate temperature</t>
  </si>
  <si>
    <t xml:space="preserve">Carrier rotation</t>
  </si>
  <si>
    <t xml:space="preserve">Annotations</t>
  </si>
  <si>
    <t xml:space="preserve">substrate loaded</t>
  </si>
  <si>
    <t xml:space="preserve">2</t>
  </si>
  <si>
    <t xml:space="preserve">8</t>
  </si>
  <si>
    <t xml:space="preserve">234</t>
  </si>
  <si>
    <t xml:space="preserve">growth ready to start</t>
  </si>
  <si>
    <t xml:space="preserve">5</t>
  </si>
  <si>
    <t xml:space="preserve">7</t>
  </si>
  <si>
    <t xml:space="preserve">432</t>
  </si>
  <si>
    <t xml:space="preserve">Is the Silane provided via a Bubbler as well?</t>
  </si>
  <si>
    <t xml:space="preserve">torr</t>
  </si>
  <si>
    <t xml:space="preserve">Time </t>
  </si>
  <si>
    <t xml:space="preserve">Temperature of substrate</t>
  </si>
  <si>
    <t xml:space="preserve">susceptor rotation velocity</t>
  </si>
  <si>
    <t xml:space="preserve">TMG partial pressure </t>
  </si>
  <si>
    <t xml:space="preserve">carrier TMG flow</t>
  </si>
  <si>
    <t xml:space="preserve">bath temperature</t>
  </si>
  <si>
    <t xml:space="preserve">TMG  valve open?</t>
  </si>
  <si>
    <t xml:space="preserve">H2O partial pressure </t>
  </si>
  <si>
    <t xml:space="preserve">carrier H2O flow</t>
  </si>
  <si>
    <t xml:space="preserve">H2O  valve open?</t>
  </si>
  <si>
    <t xml:space="preserve">Flux of Silane from MFC</t>
  </si>
  <si>
    <t xml:space="preserve">sih4 effective flow</t>
  </si>
  <si>
    <t xml:space="preserve">sih4 partial pressure</t>
  </si>
  <si>
    <t xml:space="preserve">vent line flow</t>
  </si>
  <si>
    <t xml:space="preserve">Silane  valve open?</t>
  </si>
  <si>
    <t xml:space="preserve">percentage value</t>
  </si>
  <si>
    <t xml:space="preserve">Step</t>
  </si>
  <si>
    <t xml:space="preserve">Duration</t>
  </si>
  <si>
    <t xml:space="preserve">Temperature</t>
  </si>
  <si>
    <t xml:space="preserve">Rotation</t>
  </si>
  <si>
    <t xml:space="preserve">Bubbler material</t>
  </si>
  <si>
    <t xml:space="preserve">Bubbler Flow</t>
  </si>
  <si>
    <t xml:space="preserve">Bubbler Dilution</t>
  </si>
  <si>
    <t xml:space="preserve">Inject</t>
  </si>
  <si>
    <t xml:space="preserve">Bubbler Pressure</t>
  </si>
  <si>
    <t xml:space="preserve">Bubbler Temp</t>
  </si>
  <si>
    <t xml:space="preserve">Partial Pressure</t>
  </si>
  <si>
    <t xml:space="preserve">Flow Carrier</t>
  </si>
  <si>
    <t xml:space="preserve">Bath Temp</t>
  </si>
  <si>
    <t xml:space="preserve">Valve</t>
  </si>
  <si>
    <t xml:space="preserve">Bubbler flow</t>
  </si>
  <si>
    <t xml:space="preserve"> Material</t>
  </si>
  <si>
    <t xml:space="preserve">flow Silane from MFC</t>
  </si>
  <si>
    <t xml:space="preserve">Effective SiH4 flow</t>
  </si>
  <si>
    <t xml:space="preserve">vent flow</t>
  </si>
  <si>
    <t xml:space="preserve">Silane valve</t>
  </si>
  <si>
    <t xml:space="preserve">Cylinder pressure</t>
  </si>
  <si>
    <t xml:space="preserve">dilution in cylinder</t>
  </si>
  <si>
    <t xml:space="preserve">my_step_1</t>
  </si>
  <si>
    <t xml:space="preserve">TMG </t>
  </si>
  <si>
    <t xml:space="preserve">SiH4</t>
  </si>
  <si>
    <t xml:space="preserve">my_step_2</t>
  </si>
  <si>
    <t xml:space="preserve">my_step_3</t>
  </si>
  <si>
    <t xml:space="preserve">my_step_4</t>
  </si>
  <si>
    <t xml:space="preserve">TRUE</t>
  </si>
  <si>
    <t xml:space="preserve"># COMMENT: </t>
  </si>
  <si>
    <t xml:space="preserve"> # I will place this “cutting” step into the “workflow” model. In this way you will have all the children samples collected into the master workflow where you initially created the original sample</t>
  </si>
  <si>
    <t xml:space="preserve">Date of cut</t>
  </si>
  <si>
    <t xml:space="preserve">Area of sample cut</t>
  </si>
  <si>
    <t xml:space="preserve">Purpose</t>
  </si>
  <si>
    <t xml:space="preserve">Collaboration</t>
  </si>
  <si>
    <t xml:space="preserve">Piece dimensions</t>
  </si>
  <si>
    <t xml:space="preserve">Who has it?</t>
  </si>
  <si>
    <t xml:space="preserve">Sample-cut</t>
  </si>
  <si>
    <t xml:space="preserve">Cut Time</t>
  </si>
  <si>
    <t xml:space="preserve">Position</t>
  </si>
  <si>
    <t xml:space="preserve">Experiment</t>
  </si>
  <si>
    <t xml:space="preserve">Collaborator</t>
  </si>
  <si>
    <t xml:space="preserve">Sample_1</t>
  </si>
  <si>
    <t xml:space="preserve"># In the case you have some output file from the instrument we can pick all the info directly from the file and you will need two columns here: “Sample” and “filename”. Other post-processing of the data that one can automate in a python script, could be implemented into NOMAD to speed up your data analysis having already some post-processed property shown after the upload of the raw file or the log file of the instrument</t>
  </si>
  <si>
    <t xml:space="preserve"># ID of the Growth Run. This ID is labeled on the sample box.</t>
  </si>
  <si>
    <t xml:space="preserve">Date of experiment</t>
  </si>
  <si>
    <t xml:space="preserve">Phase type obtained from HRXRD</t>
  </si>
  <si>
    <t xml:space="preserve">Peak position</t>
  </si>
  <si>
    <t xml:space="preserve">Peak FWHM</t>
  </si>
  <si>
    <t xml:space="preserve">Peak assignment</t>
  </si>
  <si>
    <t xml:space="preserve">Sample</t>
  </si>
  <si>
    <t xml:space="preserve">my_test_sampleID_1</t>
  </si>
  <si>
    <t xml:space="preserve">XRD</t>
  </si>
  <si>
    <t xml:space="preserve">pure</t>
  </si>
  <si>
    <t xml:space="preserve">2 0 1</t>
  </si>
  <si>
    <t xml:space="preserve">my_test_sampleID_2</t>
  </si>
  <si>
    <t xml:space="preserve"># Same comment of HRXRD sheet</t>
  </si>
  <si>
    <t xml:space="preserve">nm</t>
  </si>
  <si>
    <t xml:space="preserve"># ID of the sample</t>
  </si>
  <si>
    <t xml:space="preserve">Data from SEM</t>
  </si>
  <si>
    <t xml:space="preserve">Roughness from AFM</t>
  </si>
  <si>
    <t xml:space="preserve">surface features from AFM</t>
  </si>
  <si>
    <t xml:space="preserve">Thickness from Reflectance</t>
  </si>
  <si>
    <t xml:space="preserve">date</t>
  </si>
  <si>
    <t xml:space="preserve">Surface State</t>
  </si>
  <si>
    <t xml:space="preserve">Roughness</t>
  </si>
  <si>
    <t xml:space="preserve">surface features</t>
  </si>
  <si>
    <t xml:space="preserve">Thickness</t>
  </si>
  <si>
    <t xml:space="preserve">my_sampleID_x</t>
  </si>
  <si>
    <t xml:space="preserve">measurement</t>
  </si>
  <si>
    <t xml:space="preserve">SEM</t>
  </si>
  <si>
    <t xml:space="preserve">my_sampleID_y</t>
  </si>
  <si>
    <t xml:space="preserve">Reflectance</t>
  </si>
  <si>
    <t xml:space="preserve">my_sampleID_z</t>
  </si>
  <si>
    <t xml:space="preserve">AFM</t>
  </si>
  <si>
    <t xml:space="preserve">Date of contact deposition</t>
  </si>
  <si>
    <t xml:space="preserve">Contact Type</t>
  </si>
  <si>
    <t xml:space="preserve">Contact geometry</t>
  </si>
  <si>
    <t xml:space="preserve">Sample Piece</t>
  </si>
  <si>
    <t xml:space="preserve">Deposition Date</t>
  </si>
  <si>
    <t xml:space="preserve">Geometry</t>
  </si>
  <si>
    <t xml:space="preserve">contact preparation</t>
  </si>
  <si>
    <t xml:space="preserve">sputtering</t>
  </si>
</sst>
</file>

<file path=xl/styles.xml><?xml version="1.0" encoding="utf-8"?>
<styleSheet xmlns="http://schemas.openxmlformats.org/spreadsheetml/2006/main">
  <numFmts count="6">
    <numFmt numFmtId="164" formatCode="General"/>
    <numFmt numFmtId="165" formatCode="m/d/yyyy"/>
    <numFmt numFmtId="166" formatCode="@"/>
    <numFmt numFmtId="167" formatCode="0.00E+00"/>
    <numFmt numFmtId="168" formatCode="&quot;TRUE&quot;;&quot;TRUE&quot;;&quot;FALSE&quot;"/>
    <numFmt numFmtId="169" formatCode="#,##0"/>
  </numFmts>
  <fonts count="22">
    <font>
      <sz val="11"/>
      <color rgb="FF000000"/>
      <name val="Calibri"/>
      <family val="0"/>
      <charset val="1"/>
    </font>
    <font>
      <sz val="10"/>
      <name val="Arial"/>
      <family val="0"/>
    </font>
    <font>
      <sz val="10"/>
      <name val="Arial"/>
      <family val="0"/>
    </font>
    <font>
      <sz val="10"/>
      <name val="Arial"/>
      <family val="0"/>
    </font>
    <font>
      <sz val="11"/>
      <color rgb="FFC9211E"/>
      <name val="Calibri"/>
      <family val="0"/>
      <charset val="1"/>
    </font>
    <font>
      <sz val="11"/>
      <name val="Calibri"/>
      <family val="0"/>
      <charset val="1"/>
    </font>
    <font>
      <b val="true"/>
      <sz val="11"/>
      <name val="Calibri"/>
      <family val="0"/>
      <charset val="1"/>
    </font>
    <font>
      <sz val="12"/>
      <name val="Calibri"/>
      <family val="0"/>
      <charset val="1"/>
    </font>
    <font>
      <b val="true"/>
      <sz val="12"/>
      <name val="Calibri"/>
      <family val="0"/>
      <charset val="1"/>
    </font>
    <font>
      <sz val="9"/>
      <name val="Calibri"/>
      <family val="0"/>
      <charset val="1"/>
    </font>
    <font>
      <sz val="14"/>
      <name val="Calibri"/>
      <family val="0"/>
      <charset val="1"/>
    </font>
    <font>
      <b val="true"/>
      <sz val="11"/>
      <color rgb="FF003366"/>
      <name val="Calibri"/>
      <family val="0"/>
      <charset val="1"/>
    </font>
    <font>
      <b val="true"/>
      <sz val="11"/>
      <color rgb="FF000000"/>
      <name val="Calibri"/>
      <family val="0"/>
      <charset val="1"/>
    </font>
    <font>
      <sz val="11"/>
      <color rgb="FF003366"/>
      <name val="Calibri"/>
      <family val="0"/>
      <charset val="1"/>
    </font>
    <font>
      <sz val="10"/>
      <color rgb="FF000000"/>
      <name val="Calibri"/>
      <family val="0"/>
      <charset val="1"/>
    </font>
    <font>
      <sz val="10"/>
      <name val="Calibri"/>
      <family val="0"/>
      <charset val="1"/>
    </font>
    <font>
      <b val="true"/>
      <sz val="10"/>
      <name val="Calibri"/>
      <family val="0"/>
      <charset val="1"/>
    </font>
    <font>
      <sz val="10"/>
      <name val="Calibri"/>
      <family val="0"/>
    </font>
    <font>
      <b val="true"/>
      <sz val="10"/>
      <name val="Calibri"/>
      <family val="0"/>
    </font>
    <font>
      <b val="true"/>
      <sz val="10"/>
      <color rgb="FF000000"/>
      <name val="Calibri"/>
      <family val="0"/>
    </font>
    <font>
      <sz val="12"/>
      <name val="Arial"/>
      <family val="0"/>
      <charset val="1"/>
    </font>
    <font>
      <sz val="10"/>
      <name val="Arial"/>
      <family val="0"/>
      <charset val="1"/>
    </font>
  </fonts>
  <fills count="8">
    <fill>
      <patternFill patternType="none"/>
    </fill>
    <fill>
      <patternFill patternType="gray125"/>
    </fill>
    <fill>
      <patternFill patternType="solid">
        <fgColor rgb="FFFFB66C"/>
        <bgColor rgb="FFFF99CC"/>
      </patternFill>
    </fill>
    <fill>
      <patternFill patternType="solid">
        <fgColor rgb="FFFFE994"/>
        <bgColor rgb="FFFFFFCC"/>
      </patternFill>
    </fill>
    <fill>
      <patternFill patternType="solid">
        <fgColor rgb="FFFFFFFF"/>
        <bgColor rgb="FFFFFFCC"/>
      </patternFill>
    </fill>
    <fill>
      <patternFill patternType="solid">
        <fgColor rgb="FFBBE33D"/>
        <bgColor rgb="FFFFCC00"/>
      </patternFill>
    </fill>
    <fill>
      <patternFill patternType="solid">
        <fgColor rgb="FF729FCF"/>
        <bgColor rgb="FF808080"/>
      </patternFill>
    </fill>
    <fill>
      <patternFill patternType="solid">
        <fgColor rgb="FFFF0000"/>
        <bgColor rgb="FFC9211E"/>
      </patternFill>
    </fill>
  </fills>
  <borders count="5">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color rgb="FFB2B2B2"/>
      </left>
      <right style="hair">
        <color rgb="FFB2B2B2"/>
      </right>
      <top style="hair">
        <color rgb="FFCCCCCC"/>
      </top>
      <bottom style="hair">
        <color rgb="FFB2B2B2"/>
      </bottom>
      <diagonal/>
    </border>
    <border diagonalUp="false" diagonalDown="false">
      <left style="thin"/>
      <right style="thin"/>
      <top style="thin"/>
      <bottom style="thin"/>
      <diagonal/>
    </border>
    <border diagonalUp="false" diagonalDown="false">
      <left style="hair">
        <color rgb="FFCCCCCC"/>
      </left>
      <right style="hair">
        <color rgb="FFCCCCCC"/>
      </right>
      <top style="hair">
        <color rgb="FFCCCCCC"/>
      </top>
      <bottom style="hair">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true" indent="0" shrinkToFit="false"/>
      <protection locked="true" hidden="false"/>
    </xf>
    <xf numFmtId="164" fontId="5" fillId="2" borderId="2" xfId="0" applyFont="true" applyBorder="true" applyAlignment="true" applyProtection="true">
      <alignment horizontal="left" vertical="bottom" textRotation="0" wrapText="true" indent="0" shrinkToFit="false"/>
      <protection locked="true" hidden="false"/>
    </xf>
    <xf numFmtId="164" fontId="5" fillId="2" borderId="2" xfId="0" applyFont="true" applyBorder="true" applyAlignment="true" applyProtection="true">
      <alignment horizontal="general" vertical="bottom" textRotation="0" wrapText="true" indent="0" shrinkToFit="false"/>
      <protection locked="true" hidden="false"/>
    </xf>
    <xf numFmtId="164" fontId="5" fillId="3"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general" vertical="bottom" textRotation="0" wrapText="true" indent="0" shrinkToFit="false"/>
      <protection locked="true" hidden="false"/>
    </xf>
    <xf numFmtId="164" fontId="5" fillId="4"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true" hidden="false"/>
    </xf>
    <xf numFmtId="164" fontId="6" fillId="3" borderId="1" xfId="0" applyFont="true" applyBorder="true" applyAlignment="true" applyProtection="true">
      <alignment horizontal="general" vertical="bottom" textRotation="0" wrapText="true" indent="0" shrinkToFit="false"/>
      <protection locked="true" hidden="false"/>
    </xf>
    <xf numFmtId="164" fontId="6" fillId="3" borderId="1" xfId="0" applyFont="true" applyBorder="true" applyAlignment="true" applyProtection="true">
      <alignment horizontal="left" vertical="bottom" textRotation="0" wrapText="true" indent="0" shrinkToFit="false"/>
      <protection locked="true" hidden="false"/>
    </xf>
    <xf numFmtId="164" fontId="5" fillId="4" borderId="1" xfId="0" applyFont="true" applyBorder="true" applyAlignment="true" applyProtection="true">
      <alignment horizontal="general" vertical="bottom" textRotation="0" wrapText="true" indent="0" shrinkToFit="false"/>
      <protection locked="true" hidden="false"/>
    </xf>
    <xf numFmtId="164" fontId="5" fillId="3" borderId="2" xfId="0" applyFont="true" applyBorder="true" applyAlignment="true" applyProtection="true">
      <alignment horizontal="left" vertical="bottom" textRotation="0" wrapText="true" indent="0" shrinkToFit="false"/>
      <protection locked="true" hidden="false"/>
    </xf>
    <xf numFmtId="164" fontId="5" fillId="3" borderId="2" xfId="0" applyFont="tru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left" vertical="bottom" textRotation="0" wrapText="tru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5" fontId="5" fillId="0" borderId="1"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center" textRotation="0" wrapText="true" indent="0" shrinkToFit="false"/>
      <protection locked="true" hidden="false"/>
    </xf>
    <xf numFmtId="164" fontId="0" fillId="4" borderId="1"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true">
      <alignment horizontal="left" vertical="bottom" textRotation="0" wrapText="true" indent="0" shrinkToFit="false"/>
      <protection locked="true" hidden="false"/>
    </xf>
    <xf numFmtId="164" fontId="15" fillId="0" borderId="4" xfId="0" applyFont="true" applyBorder="true" applyAlignment="true" applyProtection="true">
      <alignment horizontal="left" vertical="bottom" textRotation="0" wrapText="true" indent="0" shrinkToFit="false"/>
      <protection locked="true" hidden="false"/>
    </xf>
    <xf numFmtId="164" fontId="15" fillId="0" borderId="4" xfId="0" applyFont="true" applyBorder="true" applyAlignment="true" applyProtection="true">
      <alignment horizontal="general" vertical="bottom" textRotation="0" wrapText="true" indent="0" shrinkToFit="false"/>
      <protection locked="true" hidden="false"/>
    </xf>
    <xf numFmtId="164" fontId="14"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true">
      <alignment horizontal="general" vertical="bottom" textRotation="0" wrapText="true" indent="0" shrinkToFit="false"/>
      <protection locked="true" hidden="false"/>
    </xf>
    <xf numFmtId="164" fontId="15" fillId="2" borderId="2" xfId="0" applyFont="true" applyBorder="true" applyAlignment="true" applyProtection="true">
      <alignment horizontal="left" vertical="bottom" textRotation="0" wrapText="true" indent="0" shrinkToFit="false"/>
      <protection locked="true" hidden="false"/>
    </xf>
    <xf numFmtId="164" fontId="15" fillId="2" borderId="4" xfId="0" applyFont="true" applyBorder="true" applyAlignment="true" applyProtection="true">
      <alignment horizontal="left" vertical="bottom" textRotation="0" wrapText="true" indent="0" shrinkToFit="false"/>
      <protection locked="true" hidden="false"/>
    </xf>
    <xf numFmtId="164" fontId="15" fillId="2" borderId="4" xfId="0" applyFont="true" applyBorder="true" applyAlignment="true" applyProtection="true">
      <alignment horizontal="general" vertical="bottom" textRotation="0" wrapText="true" indent="0" shrinkToFit="false"/>
      <protection locked="true" hidden="false"/>
    </xf>
    <xf numFmtId="164" fontId="14" fillId="2" borderId="4" xfId="0" applyFont="tru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15" fillId="2" borderId="2" xfId="0" applyFont="true" applyBorder="true" applyAlignment="true" applyProtection="true">
      <alignment horizontal="general" vertical="bottom" textRotation="0" wrapText="true" indent="0" shrinkToFit="false"/>
      <protection locked="true" hidden="false"/>
    </xf>
    <xf numFmtId="164" fontId="15" fillId="3" borderId="1" xfId="0" applyFont="true" applyBorder="true" applyAlignment="true" applyProtection="true">
      <alignment horizontal="left" vertical="bottom" textRotation="0" wrapText="true" indent="0" shrinkToFit="false"/>
      <protection locked="true" hidden="false"/>
    </xf>
    <xf numFmtId="164" fontId="15" fillId="3" borderId="4" xfId="0" applyFont="true" applyBorder="true" applyAlignment="true" applyProtection="true">
      <alignment horizontal="left" vertical="bottom" textRotation="0" wrapText="true" indent="0" shrinkToFit="false"/>
      <protection locked="true" hidden="false"/>
    </xf>
    <xf numFmtId="164" fontId="15" fillId="3" borderId="4" xfId="0" applyFont="true" applyBorder="true" applyAlignment="true" applyProtection="true">
      <alignment horizontal="general" vertical="bottom" textRotation="0" wrapText="true" indent="0" shrinkToFit="false"/>
      <protection locked="true" hidden="false"/>
    </xf>
    <xf numFmtId="164" fontId="14" fillId="3" borderId="4" xfId="0" applyFont="tru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15" fillId="3" borderId="1" xfId="0" applyFont="true" applyBorder="true" applyAlignment="true" applyProtection="true">
      <alignment horizontal="general" vertical="bottom" textRotation="0" wrapText="true" indent="0" shrinkToFit="false"/>
      <protection locked="true" hidden="false"/>
    </xf>
    <xf numFmtId="164" fontId="14" fillId="4" borderId="1" xfId="0" applyFont="true" applyBorder="true" applyAlignment="true" applyProtection="true">
      <alignment horizontal="left" vertical="bottom" textRotation="0" wrapText="true" indent="0" shrinkToFit="false"/>
      <protection locked="true" hidden="false"/>
    </xf>
    <xf numFmtId="164" fontId="14" fillId="4" borderId="1" xfId="0" applyFont="true" applyBorder="true" applyAlignment="true" applyProtection="true">
      <alignment horizontal="left" vertical="center" textRotation="0" wrapText="true" indent="0" shrinkToFit="false"/>
      <protection locked="true" hidden="false"/>
    </xf>
    <xf numFmtId="164" fontId="15" fillId="4" borderId="1" xfId="0" applyFont="true" applyBorder="true" applyAlignment="true" applyProtection="true">
      <alignment horizontal="left" vertical="bottom" textRotation="0" wrapText="true" indent="0" shrinkToFit="false"/>
      <protection locked="true" hidden="false"/>
    </xf>
    <xf numFmtId="164" fontId="15" fillId="0" borderId="1" xfId="0" applyFont="true" applyBorder="true" applyAlignment="true" applyProtection="true">
      <alignment horizontal="left" vertical="bottom" textRotation="0" wrapText="true" indent="0" shrinkToFit="false"/>
      <protection locked="true" hidden="false"/>
    </xf>
    <xf numFmtId="164" fontId="15" fillId="0" borderId="1" xfId="0" applyFont="true" applyBorder="true" applyAlignment="true" applyProtection="true">
      <alignment horizontal="general" vertical="bottom" textRotation="0" wrapText="true" indent="0" shrinkToFit="false"/>
      <protection locked="true" hidden="false"/>
    </xf>
    <xf numFmtId="164" fontId="16" fillId="3" borderId="4" xfId="0" applyFont="true" applyBorder="true" applyAlignment="true" applyProtection="true">
      <alignment horizontal="general" vertical="bottom" textRotation="0" wrapText="true" indent="0" shrinkToFit="false"/>
      <protection locked="true" hidden="false"/>
    </xf>
    <xf numFmtId="164" fontId="16" fillId="3" borderId="1" xfId="0" applyFont="true" applyBorder="true" applyAlignment="true" applyProtection="true">
      <alignment horizontal="general" vertical="bottom" textRotation="0" wrapText="true" indent="0" shrinkToFit="false"/>
      <protection locked="true" hidden="false"/>
    </xf>
    <xf numFmtId="164" fontId="15" fillId="4" borderId="4" xfId="0" applyFont="true" applyBorder="true" applyAlignment="true" applyProtection="true">
      <alignment horizontal="left" vertical="bottom" textRotation="0" wrapText="true" indent="0" shrinkToFit="false"/>
      <protection locked="true" hidden="false"/>
    </xf>
    <xf numFmtId="164" fontId="17" fillId="4" borderId="1" xfId="0" applyFont="true" applyBorder="true" applyAlignment="true" applyProtection="true">
      <alignment horizontal="left" vertical="bottom" textRotation="0" wrapText="true" indent="0" shrinkToFit="false"/>
      <protection locked="true" hidden="false"/>
    </xf>
    <xf numFmtId="164" fontId="15" fillId="4" borderId="4" xfId="0" applyFont="true" applyBorder="true" applyAlignment="true" applyProtection="true">
      <alignment horizontal="general" vertical="bottom" textRotation="0" wrapText="true" indent="0" shrinkToFit="false"/>
      <protection locked="true" hidden="false"/>
    </xf>
    <xf numFmtId="164" fontId="15" fillId="4" borderId="1" xfId="0" applyFont="true" applyBorder="true" applyAlignment="true" applyProtection="true">
      <alignment horizontal="general" vertical="bottom" textRotation="0" wrapText="true" indent="0" shrinkToFit="false"/>
      <protection locked="true" hidden="false"/>
    </xf>
    <xf numFmtId="164" fontId="15" fillId="3" borderId="2" xfId="0" applyFont="true" applyBorder="true" applyAlignment="true" applyProtection="true">
      <alignment horizontal="left" vertical="bottom" textRotation="0" wrapText="true" indent="0" shrinkToFit="false"/>
      <protection locked="true" hidden="false"/>
    </xf>
    <xf numFmtId="164" fontId="15" fillId="3" borderId="2" xfId="0" applyFont="true" applyBorder="true" applyAlignment="true" applyProtection="true">
      <alignment horizontal="general" vertical="bottom" textRotation="0" wrapText="true" indent="0" shrinkToFit="false"/>
      <protection locked="true" hidden="false"/>
    </xf>
    <xf numFmtId="164" fontId="16" fillId="4" borderId="4" xfId="0" applyFont="true" applyBorder="true" applyAlignment="true" applyProtection="true">
      <alignment horizontal="general" vertical="bottom" textRotation="0" wrapText="true" indent="0" shrinkToFit="false"/>
      <protection locked="true" hidden="false"/>
    </xf>
    <xf numFmtId="164" fontId="16" fillId="4" borderId="1" xfId="0" applyFont="true" applyBorder="true" applyAlignment="true" applyProtection="true">
      <alignment horizontal="general" vertical="bottom" textRotation="0" wrapText="true" indent="0" shrinkToFit="false"/>
      <protection locked="true" hidden="false"/>
    </xf>
    <xf numFmtId="164" fontId="15" fillId="2" borderId="1" xfId="0" applyFont="true" applyBorder="true" applyAlignment="true" applyProtection="true">
      <alignment horizontal="left" vertical="bottom" textRotation="0" wrapText="true" indent="0" shrinkToFit="false"/>
      <protection locked="true" hidden="false"/>
    </xf>
    <xf numFmtId="164" fontId="15" fillId="2" borderId="1" xfId="0" applyFont="true" applyBorder="tru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left" vertical="bottom" textRotation="0" wrapText="true" indent="0" shrinkToFit="false"/>
      <protection locked="true" hidden="false"/>
    </xf>
    <xf numFmtId="164" fontId="16" fillId="0" borderId="4" xfId="0" applyFont="true" applyBorder="true" applyAlignment="true" applyProtection="true">
      <alignment horizontal="left" vertical="bottom" textRotation="0" wrapText="true" indent="0" shrinkToFit="false"/>
      <protection locked="true" hidden="false"/>
    </xf>
    <xf numFmtId="164" fontId="16" fillId="5" borderId="4" xfId="0" applyFont="true" applyBorder="true" applyAlignment="true" applyProtection="true">
      <alignment horizontal="left" vertical="bottom" textRotation="0" wrapText="tru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8" fillId="6" borderId="0" xfId="0" applyFont="true" applyBorder="false" applyAlignment="true" applyProtection="true">
      <alignment horizontal="left" vertical="bottom" textRotation="0" wrapText="true" indent="0" shrinkToFit="false"/>
      <protection locked="true" hidden="false"/>
    </xf>
    <xf numFmtId="164" fontId="16" fillId="6" borderId="0" xfId="0" applyFont="true" applyBorder="false" applyAlignment="true" applyProtection="true">
      <alignment horizontal="left" vertical="bottom" textRotation="0" wrapText="true" indent="0" shrinkToFit="false"/>
      <protection locked="true" hidden="false"/>
    </xf>
    <xf numFmtId="164" fontId="18" fillId="7" borderId="0" xfId="0" applyFont="true" applyBorder="false" applyAlignment="true" applyProtection="true">
      <alignment horizontal="left" vertical="bottom" textRotation="0" wrapText="true" indent="0" shrinkToFit="false"/>
      <protection locked="true" hidden="false"/>
    </xf>
    <xf numFmtId="164" fontId="16" fillId="7" borderId="0" xfId="0" applyFont="true" applyBorder="false" applyAlignment="true" applyProtection="true">
      <alignment horizontal="left" vertical="bottom" textRotation="0" wrapText="true" indent="0" shrinkToFit="false"/>
      <protection locked="true" hidden="false"/>
    </xf>
    <xf numFmtId="164" fontId="14" fillId="0" borderId="4" xfId="0" applyFont="true" applyBorder="true" applyAlignment="true" applyProtection="true">
      <alignment horizontal="left" vertical="bottom" textRotation="0" wrapText="true" indent="0" shrinkToFit="false"/>
      <protection locked="true" hidden="false"/>
    </xf>
    <xf numFmtId="164" fontId="14" fillId="0" borderId="4"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true" indent="0" shrinkToFit="false"/>
      <protection locked="true" hidden="false"/>
    </xf>
    <xf numFmtId="164" fontId="19" fillId="0" borderId="4" xfId="0" applyFont="true" applyBorder="true" applyAlignment="true" applyProtection="true">
      <alignment horizontal="left" vertical="bottom" textRotation="0" wrapText="true" indent="0" shrinkToFit="false"/>
      <protection locked="true" hidden="false"/>
    </xf>
    <xf numFmtId="167" fontId="14" fillId="0" borderId="0" xfId="0" applyFont="true" applyBorder="false" applyAlignment="true" applyProtection="true">
      <alignment horizontal="left" vertical="bottom" textRotation="0" wrapText="true" indent="0" shrinkToFit="false"/>
      <protection locked="true" hidden="false"/>
    </xf>
    <xf numFmtId="168" fontId="14" fillId="0" borderId="0" xfId="0" applyFont="true" applyBorder="false" applyAlignment="true" applyProtection="true">
      <alignment horizontal="left" vertical="bottom" textRotation="0" wrapText="true" indent="0" shrinkToFit="false"/>
      <protection locked="true" hidden="false"/>
    </xf>
    <xf numFmtId="164" fontId="14" fillId="0" borderId="0" xfId="0" applyFont="true" applyBorder="false" applyAlignment="true" applyProtection="true">
      <alignment horizontal="left"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4" fillId="0" borderId="4" xfId="0" applyFont="true" applyBorder="true" applyAlignment="true" applyProtection="true">
      <alignment horizontal="general" vertical="bottom" textRotation="0" wrapText="true" indent="0" shrinkToFit="false"/>
      <protection locked="true" hidden="false"/>
    </xf>
    <xf numFmtId="164" fontId="8" fillId="4" borderId="3" xfId="0" applyFont="true" applyBorder="true" applyAlignment="true" applyProtection="true">
      <alignment horizontal="left" vertical="center" textRotation="0" wrapText="true" indent="0" shrinkToFit="false"/>
      <protection locked="true" hidden="false"/>
    </xf>
    <xf numFmtId="164" fontId="8" fillId="4" borderId="3"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7" fillId="4" borderId="1" xfId="0" applyFont="true" applyBorder="true" applyAlignment="true" applyProtection="true">
      <alignment horizontal="left" vertical="bottom" textRotation="0" wrapText="true" indent="0" shrinkToFit="false"/>
      <protection locked="true" hidden="false"/>
    </xf>
    <xf numFmtId="164" fontId="8" fillId="4" borderId="1" xfId="0" applyFont="true" applyBorder="true" applyAlignment="true" applyProtection="true">
      <alignment horizontal="general" vertical="bottom" textRotation="0" wrapText="true" indent="0" shrinkToFit="false"/>
      <protection locked="true" hidden="false"/>
    </xf>
    <xf numFmtId="165" fontId="20" fillId="0" borderId="1" xfId="0" applyFont="true" applyBorder="true" applyAlignment="true" applyProtection="true">
      <alignment horizontal="left" vertical="bottom" textRotation="0" wrapText="true" indent="0" shrinkToFit="false"/>
      <protection locked="true" hidden="false"/>
    </xf>
    <xf numFmtId="165" fontId="7" fillId="0" borderId="1" xfId="0" applyFont="true" applyBorder="true" applyAlignment="true" applyProtection="true">
      <alignment horizontal="left" vertical="bottom" textRotation="0" wrapText="true" indent="0" shrinkToFit="false"/>
      <protection locked="true" hidden="false"/>
    </xf>
    <xf numFmtId="169" fontId="7" fillId="0" borderId="1" xfId="0" applyFont="true" applyBorder="true" applyAlignment="true" applyProtection="true">
      <alignment horizontal="left" vertical="bottom"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protection locked="true" hidden="false"/>
    </xf>
    <xf numFmtId="165" fontId="21" fillId="0" borderId="1" xfId="0" applyFont="true" applyBorder="true" applyAlignment="true" applyProtection="true">
      <alignment horizontal="left" vertical="bottom" textRotation="0" wrapText="true" indent="0" shrinkToFit="false"/>
      <protection locked="true" hidden="false"/>
    </xf>
    <xf numFmtId="165" fontId="0" fillId="0" borderId="1" xfId="0" applyFont="true" applyBorder="true" applyAlignment="true" applyProtection="true">
      <alignment horizontal="left"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99CC"/>
      <rgbColor rgb="FFCC99FF"/>
      <rgbColor rgb="FFFFB66C"/>
      <rgbColor rgb="FF3366FF"/>
      <rgbColor rgb="FF33CCCC"/>
      <rgbColor rgb="FFBBE33D"/>
      <rgbColor rgb="FFFFCC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12" activeCellId="0" sqref="J12"/>
    </sheetView>
  </sheetViews>
  <sheetFormatPr defaultColWidth="27.53515625" defaultRowHeight="13.8" zeroHeight="false" outlineLevelRow="0" outlineLevelCol="0"/>
  <cols>
    <col collapsed="false" customWidth="true" hidden="false" outlineLevel="0" max="1" min="1" style="1" width="19.52"/>
    <col collapsed="false" customWidth="true" hidden="false" outlineLevel="0" max="2" min="2" style="1" width="22.92"/>
    <col collapsed="false" customWidth="true" hidden="false" outlineLevel="0" max="3" min="3" style="1" width="15"/>
    <col collapsed="false" customWidth="true" hidden="false" outlineLevel="0" max="4" min="4" style="1" width="11.45"/>
    <col collapsed="false" customWidth="true" hidden="false" outlineLevel="0" max="5" min="5" style="1" width="16.43"/>
    <col collapsed="false" customWidth="true" hidden="false" outlineLevel="0" max="6" min="6" style="1" width="15.49"/>
    <col collapsed="false" customWidth="true" hidden="false" outlineLevel="0" max="7" min="7" style="1" width="23.46"/>
    <col collapsed="false" customWidth="true" hidden="false" outlineLevel="0" max="8" min="8" style="1" width="15.83"/>
    <col collapsed="false" customWidth="true" hidden="false" outlineLevel="0" max="9" min="9" style="1" width="17.67"/>
    <col collapsed="false" customWidth="true" hidden="false" outlineLevel="0" max="10" min="10" style="1" width="22.92"/>
    <col collapsed="false" customWidth="true" hidden="false" outlineLevel="0" max="11" min="11" style="1" width="11.5"/>
    <col collapsed="false" customWidth="true" hidden="false" outlineLevel="0" max="12" min="12" style="1" width="31.66"/>
    <col collapsed="false" customWidth="true" hidden="false" outlineLevel="0" max="13" min="13" style="1" width="33.67"/>
    <col collapsed="false" customWidth="true" hidden="false" outlineLevel="0" max="14" min="14" style="1" width="39.83"/>
    <col collapsed="false" customWidth="true" hidden="false" outlineLevel="0" max="15" min="15" style="1" width="18.66"/>
    <col collapsed="false" customWidth="false" hidden="false" outlineLevel="0" max="1023" min="16" style="1" width="27.5"/>
  </cols>
  <sheetData>
    <row r="1" s="3" customFormat="true" ht="13.8" hidden="false" customHeight="false" outlineLevel="0" collapsed="false">
      <c r="A1" s="2" t="s">
        <v>0</v>
      </c>
      <c r="B1" s="2" t="s">
        <v>1</v>
      </c>
      <c r="C1" s="2" t="s">
        <v>1</v>
      </c>
      <c r="D1" s="2" t="s">
        <v>1</v>
      </c>
      <c r="E1" s="2" t="s">
        <v>1</v>
      </c>
      <c r="F1" s="2" t="s">
        <v>1</v>
      </c>
      <c r="G1" s="2" t="s">
        <v>1</v>
      </c>
      <c r="H1" s="2" t="s">
        <v>1</v>
      </c>
      <c r="I1" s="2" t="s">
        <v>1</v>
      </c>
      <c r="J1" s="2" t="s">
        <v>1</v>
      </c>
      <c r="K1" s="2" t="s">
        <v>1</v>
      </c>
      <c r="O1" s="4"/>
      <c r="P1" s="4"/>
      <c r="AMJ1" s="0"/>
    </row>
    <row r="2" s="3" customFormat="true" ht="91.2" hidden="false" customHeight="false" outlineLevel="0" collapsed="false">
      <c r="A2" s="5" t="s">
        <v>1</v>
      </c>
      <c r="B2" s="5" t="s">
        <v>1</v>
      </c>
      <c r="C2" s="5" t="s">
        <v>1</v>
      </c>
      <c r="D2" s="5" t="s">
        <v>1</v>
      </c>
      <c r="E2" s="5" t="s">
        <v>2</v>
      </c>
      <c r="F2" s="5" t="s">
        <v>3</v>
      </c>
      <c r="G2" s="5" t="s">
        <v>4</v>
      </c>
      <c r="H2" s="5" t="s">
        <v>1</v>
      </c>
      <c r="I2" s="5" t="s">
        <v>5</v>
      </c>
      <c r="J2" s="5" t="s">
        <v>1</v>
      </c>
      <c r="K2" s="5" t="s">
        <v>1</v>
      </c>
      <c r="O2" s="4"/>
      <c r="P2" s="4"/>
      <c r="AMJ2" s="0"/>
    </row>
    <row r="3" s="7" customFormat="true" ht="13.8" hidden="false" customHeight="false" outlineLevel="0" collapsed="false">
      <c r="A3" s="6" t="s">
        <v>6</v>
      </c>
      <c r="B3" s="6"/>
      <c r="C3" s="6"/>
      <c r="D3" s="6"/>
      <c r="E3" s="6"/>
      <c r="F3" s="6"/>
      <c r="G3" s="6"/>
      <c r="H3" s="6"/>
      <c r="I3" s="6"/>
      <c r="J3" s="6"/>
      <c r="K3" s="6"/>
      <c r="O3" s="6"/>
      <c r="P3" s="6"/>
      <c r="AMJ3" s="0"/>
    </row>
    <row r="4" s="9" customFormat="true" ht="13.8" hidden="false" customHeight="false" outlineLevel="0" collapsed="false">
      <c r="A4" s="8" t="s">
        <v>7</v>
      </c>
      <c r="B4" s="8"/>
      <c r="C4" s="8"/>
      <c r="D4" s="8"/>
      <c r="E4" s="8"/>
      <c r="F4" s="8"/>
      <c r="G4" s="8"/>
      <c r="H4" s="8"/>
      <c r="I4" s="8"/>
      <c r="J4" s="8"/>
      <c r="K4" s="8"/>
      <c r="O4" s="8"/>
      <c r="P4" s="8"/>
      <c r="AMJ4" s="0"/>
    </row>
    <row r="5" s="11" customFormat="true" ht="13.8" hidden="false" customHeight="false" outlineLevel="0" collapsed="false">
      <c r="A5" s="10" t="s">
        <v>1</v>
      </c>
      <c r="B5" s="10" t="s">
        <v>8</v>
      </c>
      <c r="C5" s="10" t="s">
        <v>9</v>
      </c>
      <c r="D5" s="10" t="s">
        <v>9</v>
      </c>
      <c r="E5" s="10" t="s">
        <v>9</v>
      </c>
      <c r="F5" s="10" t="s">
        <v>9</v>
      </c>
      <c r="G5" s="10" t="s">
        <v>9</v>
      </c>
      <c r="H5" s="10" t="s">
        <v>10</v>
      </c>
      <c r="I5" s="10" t="s">
        <v>9</v>
      </c>
      <c r="J5" s="10" t="s">
        <v>10</v>
      </c>
      <c r="K5" s="10" t="s">
        <v>10</v>
      </c>
      <c r="O5" s="12"/>
      <c r="P5" s="12"/>
      <c r="AMJ5" s="0"/>
    </row>
    <row r="6" s="13" customFormat="true" ht="13.8" hidden="false" customHeight="false" outlineLevel="0" collapsed="false">
      <c r="A6" s="8" t="s">
        <v>11</v>
      </c>
      <c r="B6" s="8"/>
      <c r="C6" s="8"/>
      <c r="D6" s="8"/>
      <c r="E6" s="8"/>
      <c r="F6" s="8"/>
      <c r="G6" s="8"/>
      <c r="H6" s="8"/>
      <c r="I6" s="8"/>
      <c r="J6" s="8"/>
      <c r="K6" s="8"/>
      <c r="L6" s="9"/>
      <c r="O6" s="14"/>
      <c r="P6" s="14"/>
      <c r="AMJ6" s="0"/>
    </row>
    <row r="7" s="15" customFormat="true" ht="28.5" hidden="false" customHeight="false" outlineLevel="0" collapsed="false">
      <c r="A7" s="10" t="s">
        <v>1</v>
      </c>
      <c r="B7" s="10" t="s">
        <v>12</v>
      </c>
      <c r="C7" s="10" t="s">
        <v>13</v>
      </c>
      <c r="D7" s="10" t="s">
        <v>13</v>
      </c>
      <c r="E7" s="10" t="s">
        <v>13</v>
      </c>
      <c r="F7" s="10" t="s">
        <v>13</v>
      </c>
      <c r="G7" s="10" t="s">
        <v>13</v>
      </c>
      <c r="H7" s="10" t="s">
        <v>14</v>
      </c>
      <c r="I7" s="10" t="s">
        <v>15</v>
      </c>
      <c r="J7" s="10"/>
      <c r="K7" s="10" t="s">
        <v>16</v>
      </c>
      <c r="O7" s="10"/>
      <c r="P7" s="10"/>
      <c r="AMJ7" s="0"/>
    </row>
    <row r="8" s="17" customFormat="true" ht="13.8" hidden="false" customHeight="false" outlineLevel="0" collapsed="false">
      <c r="A8" s="16" t="s">
        <v>17</v>
      </c>
      <c r="B8" s="16"/>
      <c r="C8" s="16"/>
      <c r="D8" s="16"/>
      <c r="E8" s="16"/>
      <c r="F8" s="16"/>
      <c r="G8" s="16"/>
      <c r="H8" s="16"/>
      <c r="I8" s="16"/>
      <c r="J8" s="16"/>
      <c r="K8" s="16"/>
      <c r="O8" s="16"/>
      <c r="P8" s="16"/>
      <c r="AMJ8" s="0"/>
    </row>
    <row r="9" s="18" customFormat="true" ht="57" hidden="false" customHeight="false" outlineLevel="0" collapsed="false">
      <c r="A9" s="10" t="s">
        <v>18</v>
      </c>
      <c r="B9" s="10" t="s">
        <v>19</v>
      </c>
      <c r="C9" s="10"/>
      <c r="D9" s="10"/>
      <c r="E9" s="10" t="s">
        <v>20</v>
      </c>
      <c r="F9" s="10" t="s">
        <v>21</v>
      </c>
      <c r="G9" s="10" t="s">
        <v>22</v>
      </c>
      <c r="H9" s="10" t="s">
        <v>23</v>
      </c>
      <c r="I9" s="10" t="s">
        <v>24</v>
      </c>
      <c r="J9" s="10" t="s">
        <v>25</v>
      </c>
      <c r="K9" s="10" t="s">
        <v>26</v>
      </c>
      <c r="L9" s="15"/>
      <c r="O9" s="19"/>
      <c r="P9" s="19"/>
      <c r="AMJ9" s="0"/>
    </row>
    <row r="10" s="21" customFormat="true" ht="13.8" hidden="false" customHeight="false" outlineLevel="0" collapsed="false">
      <c r="A10" s="20" t="s">
        <v>27</v>
      </c>
      <c r="B10" s="20"/>
      <c r="C10" s="20"/>
      <c r="D10" s="20"/>
      <c r="E10" s="20"/>
      <c r="F10" s="20"/>
      <c r="G10" s="20"/>
      <c r="H10" s="20"/>
      <c r="I10" s="20"/>
      <c r="J10" s="20"/>
      <c r="K10" s="20"/>
      <c r="O10" s="20"/>
      <c r="P10" s="20"/>
      <c r="AMJ10" s="0"/>
    </row>
    <row r="11" s="23" customFormat="true" ht="23.85" hidden="false" customHeight="false" outlineLevel="0" collapsed="false">
      <c r="A11" s="18" t="s">
        <v>28</v>
      </c>
      <c r="B11" s="18" t="s">
        <v>29</v>
      </c>
      <c r="C11" s="18" t="s">
        <v>30</v>
      </c>
      <c r="D11" s="18" t="s">
        <v>31</v>
      </c>
      <c r="E11" s="18" t="s">
        <v>32</v>
      </c>
      <c r="F11" s="18" t="s">
        <v>33</v>
      </c>
      <c r="G11" s="18" t="s">
        <v>34</v>
      </c>
      <c r="H11" s="18" t="s">
        <v>35</v>
      </c>
      <c r="I11" s="18" t="s">
        <v>36</v>
      </c>
      <c r="J11" s="18" t="s">
        <v>37</v>
      </c>
      <c r="K11" s="18" t="s">
        <v>38</v>
      </c>
      <c r="L11" s="11"/>
      <c r="M11" s="22"/>
      <c r="N11" s="22"/>
      <c r="Q11" s="22"/>
      <c r="AMJ11" s="0"/>
    </row>
    <row r="12" s="22" customFormat="true" ht="23.85" hidden="false" customHeight="false" outlineLevel="0" collapsed="false">
      <c r="A12" s="12" t="s">
        <v>39</v>
      </c>
      <c r="B12" s="24" t="s">
        <v>40</v>
      </c>
      <c r="C12" s="24" t="s">
        <v>41</v>
      </c>
      <c r="D12" s="24" t="s">
        <v>42</v>
      </c>
      <c r="E12" s="12" t="s">
        <v>39</v>
      </c>
      <c r="F12" s="12" t="s">
        <v>39</v>
      </c>
      <c r="G12" s="12" t="s">
        <v>39</v>
      </c>
      <c r="H12" s="12" t="n">
        <v>57</v>
      </c>
      <c r="I12" s="12" t="s">
        <v>39</v>
      </c>
      <c r="J12" s="12" t="n">
        <f aca="false">Growthrun!W11/Growthrun!M11</f>
        <v>348.956961588291</v>
      </c>
      <c r="K12" s="12" t="n">
        <v>10</v>
      </c>
      <c r="L12" s="11"/>
      <c r="O12" s="25"/>
      <c r="P12" s="25"/>
      <c r="AMJ12" s="0"/>
    </row>
    <row r="13" s="27" customFormat="true" ht="13.8" hidden="false" customHeight="false" outlineLevel="0" collapsed="false">
      <c r="A13" s="26"/>
      <c r="B13" s="26"/>
      <c r="C13" s="26"/>
      <c r="D13" s="26"/>
      <c r="E13" s="26"/>
      <c r="F13" s="26"/>
      <c r="G13" s="26"/>
      <c r="H13" s="26"/>
      <c r="I13" s="26"/>
      <c r="J13" s="26"/>
      <c r="K13" s="26"/>
      <c r="O13" s="2"/>
      <c r="P13" s="2"/>
      <c r="Q13" s="2"/>
      <c r="AMJ13" s="0"/>
    </row>
    <row r="14" s="28" customFormat="true" ht="13.8" hidden="false" customHeight="false" outlineLevel="0" collapsed="false">
      <c r="A14" s="26"/>
      <c r="B14" s="26"/>
      <c r="C14" s="26"/>
      <c r="D14" s="26"/>
      <c r="E14" s="26"/>
      <c r="F14" s="26"/>
      <c r="G14" s="26"/>
      <c r="H14" s="26"/>
      <c r="I14" s="26"/>
      <c r="J14" s="26"/>
      <c r="K14" s="26"/>
      <c r="O14" s="5"/>
      <c r="P14" s="5"/>
      <c r="Q14" s="5"/>
      <c r="AMJ14" s="0"/>
    </row>
    <row r="15" s="28" customFormat="true" ht="13.8" hidden="false" customHeight="false" outlineLevel="0" collapsed="false">
      <c r="AMJ15" s="0"/>
    </row>
    <row r="16" s="28" customFormat="true" ht="13.8" hidden="false" customHeight="false" outlineLevel="0" collapsed="false">
      <c r="AMJ16" s="0"/>
    </row>
    <row r="17" s="28" customFormat="true" ht="13.8" hidden="false" customHeight="false" outlineLevel="0" collapsed="false">
      <c r="AMJ17" s="0"/>
    </row>
    <row r="18" s="28" customFormat="true" ht="13.8" hidden="false" customHeight="false" outlineLevel="0" collapsed="false">
      <c r="AMJ18" s="0"/>
    </row>
    <row r="19" s="28" customFormat="true" ht="13.8" hidden="false" customHeight="false" outlineLevel="0" collapsed="false">
      <c r="AMJ19" s="0"/>
    </row>
    <row r="20" s="28" customFormat="true" ht="13.8" hidden="false" customHeight="false" outlineLevel="0" collapsed="false">
      <c r="AMJ20" s="0"/>
    </row>
    <row r="21" s="28" customFormat="true" ht="13.8" hidden="false" customHeight="false" outlineLevel="0" collapsed="false">
      <c r="AMJ21" s="0"/>
    </row>
    <row r="22" s="28" customFormat="true" ht="13.8" hidden="false" customHeight="false" outlineLevel="0" collapsed="false">
      <c r="AMJ22" s="0"/>
    </row>
    <row r="23" s="28" customFormat="true" ht="13.8" hidden="false" customHeight="false" outlineLevel="0" collapsed="false">
      <c r="AMJ23" s="0"/>
    </row>
    <row r="24" s="28" customFormat="true" ht="13.8" hidden="false" customHeight="false" outlineLevel="0" collapsed="false">
      <c r="AMJ24" s="0"/>
    </row>
    <row r="25" s="28" customFormat="true" ht="13.8" hidden="false" customHeight="false" outlineLevel="0" collapsed="false">
      <c r="AMJ25" s="0"/>
    </row>
    <row r="26" s="28" customFormat="true" ht="13.8" hidden="false" customHeight="false" outlineLevel="0" collapsed="false">
      <c r="AMJ26" s="0"/>
    </row>
    <row r="27" s="28" customFormat="true" ht="13.8" hidden="false" customHeight="false" outlineLevel="0" collapsed="false">
      <c r="AMJ27" s="0"/>
    </row>
    <row r="28" s="28" customFormat="true" ht="13.8" hidden="false" customHeight="false" outlineLevel="0" collapsed="false">
      <c r="AMJ28" s="0"/>
    </row>
    <row r="29" s="28" customFormat="true" ht="13.8" hidden="false" customHeight="false" outlineLevel="0" collapsed="false">
      <c r="AMJ29" s="0"/>
    </row>
    <row r="30" s="28" customFormat="true" ht="13.8" hidden="false" customHeight="false" outlineLevel="0" collapsed="false">
      <c r="AMJ30" s="0"/>
    </row>
    <row r="31" s="28" customFormat="true" ht="13.8" hidden="false" customHeight="false" outlineLevel="0" collapsed="false">
      <c r="AMJ31" s="0"/>
    </row>
    <row r="32" s="28" customFormat="true" ht="13.8" hidden="false" customHeight="false" outlineLevel="0" collapsed="false">
      <c r="AMJ32" s="0"/>
    </row>
    <row r="33" s="28" customFormat="true" ht="13.8" hidden="false" customHeight="false" outlineLevel="0" collapsed="false">
      <c r="AMJ33" s="0"/>
    </row>
    <row r="34" s="28" customFormat="true" ht="13.8" hidden="false" customHeight="false" outlineLevel="0" collapsed="false">
      <c r="AMJ34" s="0"/>
    </row>
    <row r="35" s="28" customFormat="true" ht="13.8" hidden="false" customHeight="false" outlineLevel="0" collapsed="false">
      <c r="AMJ35" s="0"/>
    </row>
    <row r="36" s="28" customFormat="true" ht="13.8" hidden="false" customHeight="false" outlineLevel="0" collapsed="false">
      <c r="AMJ36" s="0"/>
    </row>
    <row r="37" s="28" customFormat="true" ht="13.8" hidden="false" customHeight="false" outlineLevel="0" collapsed="false">
      <c r="AMJ37" s="0"/>
    </row>
    <row r="38" s="28" customFormat="true" ht="13.8" hidden="false" customHeight="false" outlineLevel="0" collapsed="false">
      <c r="AMJ38" s="0"/>
    </row>
    <row r="39" s="28" customFormat="true" ht="13.8" hidden="false" customHeight="false" outlineLevel="0" collapsed="false">
      <c r="AMJ39" s="0"/>
    </row>
    <row r="40" s="28" customFormat="true" ht="13.8" hidden="false" customHeight="false" outlineLevel="0" collapsed="false">
      <c r="AMJ40" s="0"/>
    </row>
    <row r="41" s="28" customFormat="true" ht="13.8" hidden="false" customHeight="false" outlineLevel="0" collapsed="false">
      <c r="AMJ41" s="0"/>
    </row>
    <row r="42" s="28" customFormat="true" ht="13.8" hidden="false" customHeight="false" outlineLevel="0" collapsed="false">
      <c r="AMJ42" s="0"/>
    </row>
    <row r="43" s="28" customFormat="true" ht="13.8" hidden="false" customHeight="false" outlineLevel="0" collapsed="false">
      <c r="AMJ43" s="0"/>
    </row>
    <row r="44" s="28" customFormat="true" ht="13.8" hidden="false" customHeight="false" outlineLevel="0" collapsed="false">
      <c r="AMJ44" s="0"/>
    </row>
    <row r="45" s="28" customFormat="true" ht="13.8" hidden="false" customHeight="false" outlineLevel="0" collapsed="false">
      <c r="AMJ45" s="0"/>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62" activeCellId="0" sqref="D62"/>
    </sheetView>
  </sheetViews>
  <sheetFormatPr defaultColWidth="10.796875" defaultRowHeight="14.25" zeroHeight="false" outlineLevelRow="0" outlineLevelCol="0"/>
  <cols>
    <col collapsed="false" customWidth="true" hidden="false" outlineLevel="0" max="1" min="1" style="26" width="12.66"/>
    <col collapsed="false" customWidth="true" hidden="false" outlineLevel="0" max="2" min="2" style="26" width="24.15"/>
    <col collapsed="false" customWidth="true" hidden="false" outlineLevel="0" max="3" min="3" style="26" width="18.85"/>
    <col collapsed="false" customWidth="true" hidden="false" outlineLevel="0" max="4" min="4" style="26" width="16.14"/>
    <col collapsed="false" customWidth="true" hidden="false" outlineLevel="0" max="5" min="5" style="26" width="14.83"/>
    <col collapsed="false" customWidth="true" hidden="false" outlineLevel="0" max="6" min="6" style="26" width="17.29"/>
  </cols>
  <sheetData>
    <row r="1" s="7" customFormat="true" ht="13.8" hidden="false" customHeight="false" outlineLevel="0" collapsed="false">
      <c r="A1" s="20" t="s">
        <v>6</v>
      </c>
      <c r="B1" s="20"/>
      <c r="C1" s="20"/>
      <c r="D1" s="20"/>
      <c r="E1" s="20"/>
      <c r="F1" s="20"/>
      <c r="G1" s="20"/>
      <c r="H1" s="20"/>
      <c r="I1" s="20"/>
      <c r="J1" s="20"/>
      <c r="K1" s="20"/>
      <c r="L1" s="6"/>
      <c r="M1" s="6"/>
      <c r="P1" s="6"/>
      <c r="Q1" s="6"/>
    </row>
    <row r="2" s="9" customFormat="true" ht="13.8" hidden="false" customHeight="false" outlineLevel="0" collapsed="false">
      <c r="A2" s="8" t="s">
        <v>7</v>
      </c>
      <c r="B2" s="8"/>
      <c r="C2" s="8"/>
      <c r="D2" s="8"/>
      <c r="E2" s="8"/>
      <c r="F2" s="8"/>
      <c r="G2" s="8"/>
      <c r="H2" s="8"/>
      <c r="I2" s="8"/>
      <c r="J2" s="8"/>
      <c r="K2" s="8"/>
      <c r="L2" s="8"/>
      <c r="M2" s="8"/>
      <c r="P2" s="8"/>
      <c r="Q2" s="8"/>
    </row>
    <row r="3" s="11" customFormat="true" ht="13.8" hidden="false" customHeight="false" outlineLevel="0" collapsed="false">
      <c r="A3" s="42" t="s">
        <v>1</v>
      </c>
      <c r="B3" s="43" t="s">
        <v>8</v>
      </c>
      <c r="C3" s="43" t="s">
        <v>9</v>
      </c>
      <c r="D3" s="43" t="s">
        <v>9</v>
      </c>
      <c r="E3" s="42" t="s">
        <v>9</v>
      </c>
      <c r="F3" s="42" t="s">
        <v>9</v>
      </c>
      <c r="G3" s="26"/>
      <c r="H3" s="26"/>
      <c r="I3" s="26"/>
      <c r="J3" s="26"/>
      <c r="K3" s="26"/>
      <c r="L3" s="26"/>
      <c r="M3" s="12"/>
      <c r="P3" s="12"/>
      <c r="Q3" s="12"/>
    </row>
    <row r="4" s="13" customFormat="true" ht="13.8" hidden="false" customHeight="false" outlineLevel="0" collapsed="false">
      <c r="A4" s="8" t="s">
        <v>11</v>
      </c>
      <c r="B4" s="8"/>
      <c r="C4" s="8"/>
      <c r="D4" s="8"/>
      <c r="E4" s="8"/>
      <c r="F4" s="8"/>
      <c r="G4" s="8"/>
      <c r="H4" s="8"/>
      <c r="I4" s="8"/>
      <c r="J4" s="8"/>
      <c r="K4" s="8"/>
      <c r="L4" s="8"/>
      <c r="M4" s="8"/>
      <c r="N4" s="9"/>
      <c r="O4" s="9"/>
      <c r="P4" s="8"/>
      <c r="Q4" s="8"/>
      <c r="R4" s="9"/>
      <c r="S4" s="9"/>
      <c r="T4" s="9"/>
      <c r="U4" s="9"/>
      <c r="V4" s="9"/>
      <c r="W4" s="9"/>
      <c r="X4" s="9"/>
      <c r="Y4" s="9"/>
      <c r="Z4" s="9"/>
      <c r="AA4" s="9"/>
      <c r="AB4" s="9"/>
    </row>
    <row r="5" s="15" customFormat="true" ht="13.8" hidden="false" customHeight="false" outlineLevel="0" collapsed="false">
      <c r="A5" s="42" t="s">
        <v>1</v>
      </c>
      <c r="B5" s="43" t="s">
        <v>12</v>
      </c>
      <c r="C5" s="43"/>
      <c r="D5" s="43"/>
      <c r="E5" s="43"/>
      <c r="F5" s="43" t="s">
        <v>239</v>
      </c>
      <c r="G5" s="42"/>
      <c r="H5" s="43"/>
      <c r="I5" s="43"/>
      <c r="J5" s="10"/>
      <c r="K5" s="10"/>
      <c r="L5" s="10"/>
      <c r="M5" s="10"/>
      <c r="P5" s="10"/>
      <c r="Q5" s="10"/>
    </row>
    <row r="6" s="17" customFormat="true" ht="13.8" hidden="false" customHeight="false" outlineLevel="0" collapsed="false">
      <c r="A6" s="8" t="s">
        <v>17</v>
      </c>
      <c r="B6" s="8"/>
      <c r="C6" s="8"/>
      <c r="D6" s="8"/>
      <c r="E6" s="8"/>
      <c r="F6" s="8"/>
      <c r="G6" s="8"/>
      <c r="H6" s="8"/>
      <c r="I6" s="8"/>
      <c r="J6" s="8"/>
      <c r="K6" s="8"/>
      <c r="L6" s="16"/>
      <c r="M6" s="16"/>
      <c r="P6" s="16"/>
      <c r="Q6" s="16"/>
    </row>
    <row r="7" s="18" customFormat="true" ht="15.3" hidden="false" customHeight="true" outlineLevel="0" collapsed="false">
      <c r="A7" s="42" t="s">
        <v>1</v>
      </c>
      <c r="B7" s="42" t="s">
        <v>257</v>
      </c>
      <c r="C7" s="42"/>
      <c r="D7" s="42"/>
      <c r="E7" s="43" t="s">
        <v>258</v>
      </c>
      <c r="F7" s="43" t="s">
        <v>259</v>
      </c>
      <c r="G7" s="43"/>
      <c r="H7" s="119"/>
      <c r="I7" s="10"/>
      <c r="J7" s="10"/>
      <c r="K7" s="10"/>
      <c r="L7" s="10"/>
      <c r="M7" s="10"/>
      <c r="N7" s="15"/>
      <c r="O7" s="15"/>
      <c r="P7" s="10"/>
      <c r="Q7" s="10"/>
      <c r="R7" s="15"/>
      <c r="S7" s="15"/>
      <c r="T7" s="15"/>
      <c r="U7" s="15"/>
      <c r="V7" s="15"/>
      <c r="W7" s="15"/>
      <c r="X7" s="15"/>
      <c r="Y7" s="15"/>
      <c r="Z7" s="15"/>
      <c r="AA7" s="15"/>
      <c r="AB7" s="15"/>
    </row>
    <row r="8" s="21" customFormat="true" ht="13.8" hidden="false" customHeight="false" outlineLevel="0" collapsed="false">
      <c r="A8" s="20" t="s">
        <v>27</v>
      </c>
      <c r="B8" s="20"/>
      <c r="C8" s="20"/>
      <c r="D8" s="20"/>
      <c r="E8" s="20"/>
      <c r="F8" s="20"/>
      <c r="G8" s="20"/>
      <c r="H8" s="20"/>
      <c r="I8" s="20"/>
      <c r="J8" s="20"/>
      <c r="K8" s="20"/>
      <c r="L8" s="20"/>
      <c r="M8" s="20"/>
      <c r="P8" s="20"/>
      <c r="Q8" s="20"/>
    </row>
    <row r="9" customFormat="false" ht="13.8" hidden="false" customHeight="false" outlineLevel="0" collapsed="false">
      <c r="A9" s="124" t="s">
        <v>260</v>
      </c>
      <c r="B9" s="18" t="s">
        <v>261</v>
      </c>
      <c r="C9" s="18" t="s">
        <v>30</v>
      </c>
      <c r="D9" s="18" t="s">
        <v>31</v>
      </c>
      <c r="E9" s="124" t="s">
        <v>258</v>
      </c>
      <c r="F9" s="124" t="s">
        <v>262</v>
      </c>
      <c r="G9" s="124"/>
      <c r="H9" s="117"/>
      <c r="I9" s="117"/>
      <c r="J9" s="117"/>
    </row>
    <row r="10" customFormat="false" ht="13.8" hidden="false" customHeight="false" outlineLevel="0" collapsed="false">
      <c r="A10" s="125"/>
      <c r="B10" s="126"/>
      <c r="C10" s="127" t="s">
        <v>263</v>
      </c>
      <c r="D10" s="127" t="s">
        <v>264</v>
      </c>
      <c r="E10" s="117"/>
      <c r="F10" s="117"/>
      <c r="G10" s="117"/>
      <c r="H10" s="117"/>
      <c r="I10" s="117"/>
      <c r="J10" s="117"/>
    </row>
    <row r="11" customFormat="false" ht="13.8" hidden="false" customHeight="false" outlineLevel="0" collapsed="false">
      <c r="A11" s="117"/>
      <c r="B11" s="128"/>
      <c r="C11" s="128"/>
      <c r="D11" s="128"/>
      <c r="E11" s="117"/>
      <c r="F11" s="117"/>
      <c r="G11" s="117"/>
      <c r="H11" s="117"/>
      <c r="I11" s="117"/>
      <c r="J11" s="117"/>
    </row>
    <row r="12" customFormat="false" ht="13.8" hidden="false" customHeight="false" outlineLevel="0" collapsed="false">
      <c r="A12" s="117"/>
      <c r="B12" s="128"/>
      <c r="C12" s="128"/>
      <c r="D12" s="128"/>
      <c r="E12" s="117"/>
      <c r="F12" s="117"/>
      <c r="G12" s="117"/>
      <c r="H12" s="117"/>
      <c r="I12" s="117"/>
      <c r="J12" s="117"/>
    </row>
    <row r="13" customFormat="false" ht="13.8" hidden="false" customHeight="false" outlineLevel="0" collapsed="false">
      <c r="A13" s="117"/>
      <c r="B13" s="128"/>
      <c r="C13" s="128"/>
      <c r="D13" s="128"/>
      <c r="E13" s="117"/>
      <c r="F13" s="117"/>
      <c r="G13" s="117"/>
      <c r="H13" s="117"/>
      <c r="I13" s="117"/>
      <c r="J13" s="117"/>
    </row>
    <row r="14" customFormat="false" ht="13.8" hidden="false" customHeight="false" outlineLevel="0" collapsed="false">
      <c r="A14" s="117"/>
      <c r="B14" s="128"/>
      <c r="C14" s="128"/>
      <c r="D14" s="128"/>
      <c r="E14" s="117"/>
      <c r="F14" s="117"/>
      <c r="G14" s="117"/>
      <c r="H14" s="117"/>
      <c r="I14" s="117"/>
      <c r="J14" s="117"/>
    </row>
    <row r="15" customFormat="false" ht="13.8" hidden="false" customHeight="false" outlineLevel="0" collapsed="false">
      <c r="A15" s="117"/>
      <c r="B15" s="128"/>
      <c r="C15" s="128"/>
      <c r="D15" s="128"/>
      <c r="E15" s="117"/>
      <c r="F15" s="117"/>
      <c r="G15" s="117"/>
      <c r="H15" s="117"/>
      <c r="I15" s="117"/>
      <c r="J15" s="117"/>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18" activeCellId="0" sqref="A18"/>
    </sheetView>
  </sheetViews>
  <sheetFormatPr defaultColWidth="10.95703125" defaultRowHeight="14.25" zeroHeight="false" outlineLevelRow="0" outlineLevelCol="0"/>
  <cols>
    <col collapsed="false" customWidth="true" hidden="false" outlineLevel="0" max="1" min="1" style="26" width="32.15"/>
    <col collapsed="false" customWidth="true" hidden="false" outlineLevel="0" max="2" min="2" style="26" width="12.17"/>
    <col collapsed="false" customWidth="true" hidden="false" outlineLevel="0" max="3" min="3" style="26" width="26.24"/>
    <col collapsed="false" customWidth="true" hidden="false" outlineLevel="0" max="4" min="4" style="26" width="20.98"/>
    <col collapsed="false" customWidth="true" hidden="false" outlineLevel="0" max="5" min="5" style="26" width="15.66"/>
    <col collapsed="false" customWidth="true" hidden="false" outlineLevel="0" max="8" min="8" style="26" width="23.61"/>
    <col collapsed="false" customWidth="true" hidden="false" outlineLevel="0" max="9" min="9" style="26" width="22.76"/>
    <col collapsed="false" customWidth="true" hidden="false" outlineLevel="0" max="11" min="11" style="26" width="18.34"/>
  </cols>
  <sheetData>
    <row r="1" s="7" customFormat="true" ht="13.8" hidden="false" customHeight="false" outlineLevel="0" collapsed="false">
      <c r="A1" s="6" t="s">
        <v>6</v>
      </c>
      <c r="B1" s="6"/>
      <c r="C1" s="6"/>
      <c r="D1" s="6"/>
      <c r="E1" s="6"/>
      <c r="F1" s="6"/>
      <c r="G1" s="6"/>
      <c r="H1" s="6"/>
      <c r="I1" s="6"/>
      <c r="J1" s="6"/>
      <c r="K1" s="6"/>
      <c r="L1" s="6"/>
      <c r="P1" s="6"/>
      <c r="Q1" s="6"/>
    </row>
    <row r="2" s="9" customFormat="true" ht="13.8" hidden="false" customHeight="false" outlineLevel="0" collapsed="false">
      <c r="A2" s="8" t="s">
        <v>7</v>
      </c>
      <c r="B2" s="8"/>
      <c r="C2" s="8"/>
      <c r="D2" s="8"/>
      <c r="E2" s="8"/>
      <c r="F2" s="8"/>
      <c r="G2" s="8"/>
      <c r="H2" s="8"/>
      <c r="I2" s="8"/>
      <c r="J2" s="8"/>
      <c r="K2" s="8"/>
      <c r="L2" s="8"/>
      <c r="P2" s="8"/>
      <c r="Q2" s="8"/>
    </row>
    <row r="3" s="11" customFormat="true" ht="13.8" hidden="false" customHeight="false" outlineLevel="0" collapsed="false">
      <c r="A3" s="10" t="s">
        <v>43</v>
      </c>
      <c r="B3" s="10" t="s">
        <v>9</v>
      </c>
      <c r="C3" s="10" t="s">
        <v>9</v>
      </c>
      <c r="D3" s="10" t="s">
        <v>9</v>
      </c>
      <c r="E3" s="10" t="s">
        <v>9</v>
      </c>
      <c r="F3" s="10" t="s">
        <v>9</v>
      </c>
      <c r="G3" s="10" t="s">
        <v>9</v>
      </c>
      <c r="H3" s="10" t="s">
        <v>8</v>
      </c>
      <c r="I3" s="10" t="s">
        <v>8</v>
      </c>
      <c r="J3" s="10" t="s">
        <v>9</v>
      </c>
      <c r="K3" s="10"/>
      <c r="L3" s="12"/>
      <c r="P3" s="12"/>
      <c r="Q3" s="12"/>
    </row>
    <row r="4" s="13" customFormat="true" ht="13.8" hidden="false" customHeight="false" outlineLevel="0" collapsed="false">
      <c r="A4" s="8" t="s">
        <v>11</v>
      </c>
      <c r="B4" s="8"/>
      <c r="C4" s="8"/>
      <c r="D4" s="8"/>
      <c r="E4" s="8"/>
      <c r="F4" s="8"/>
      <c r="G4" s="8"/>
      <c r="H4" s="8"/>
      <c r="I4" s="8"/>
      <c r="J4" s="8"/>
      <c r="K4" s="8"/>
      <c r="L4" s="8"/>
      <c r="M4" s="9"/>
      <c r="P4" s="14"/>
      <c r="Q4" s="14"/>
    </row>
    <row r="5" s="15" customFormat="true" ht="28.5" hidden="false" customHeight="false" outlineLevel="0" collapsed="false">
      <c r="A5" s="10" t="s">
        <v>44</v>
      </c>
      <c r="B5" s="10" t="s">
        <v>13</v>
      </c>
      <c r="C5" s="10" t="s">
        <v>13</v>
      </c>
      <c r="D5" s="10" t="s">
        <v>13</v>
      </c>
      <c r="E5" s="10" t="s">
        <v>13</v>
      </c>
      <c r="F5" s="10" t="s">
        <v>13</v>
      </c>
      <c r="G5" s="10" t="s">
        <v>13</v>
      </c>
      <c r="H5" s="10" t="s">
        <v>12</v>
      </c>
      <c r="I5" s="10" t="s">
        <v>12</v>
      </c>
      <c r="J5" s="10" t="s">
        <v>13</v>
      </c>
      <c r="K5" s="10"/>
      <c r="L5" s="10"/>
      <c r="P5" s="10"/>
      <c r="Q5" s="10"/>
    </row>
    <row r="6" s="17" customFormat="true" ht="13.8" hidden="false" customHeight="false" outlineLevel="0" collapsed="false">
      <c r="A6" s="16" t="s">
        <v>17</v>
      </c>
      <c r="B6" s="16"/>
      <c r="C6" s="16"/>
      <c r="D6" s="16"/>
      <c r="E6" s="16"/>
      <c r="F6" s="16"/>
      <c r="G6" s="16"/>
      <c r="H6" s="16"/>
      <c r="I6" s="16"/>
      <c r="J6" s="16"/>
      <c r="K6" s="16"/>
      <c r="L6" s="16"/>
      <c r="P6" s="16"/>
      <c r="Q6" s="16"/>
    </row>
    <row r="7" s="18" customFormat="true" ht="42.75" hidden="false" customHeight="false" outlineLevel="0" collapsed="false">
      <c r="A7" s="10" t="s">
        <v>45</v>
      </c>
      <c r="B7" s="10"/>
      <c r="C7" s="10" t="s">
        <v>46</v>
      </c>
      <c r="D7" s="10" t="s">
        <v>47</v>
      </c>
      <c r="E7" s="10" t="s">
        <v>48</v>
      </c>
      <c r="F7" s="10" t="s">
        <v>49</v>
      </c>
      <c r="G7" s="10" t="s">
        <v>50</v>
      </c>
      <c r="H7" s="10" t="s">
        <v>51</v>
      </c>
      <c r="I7" s="10" t="s">
        <v>52</v>
      </c>
      <c r="J7" s="10" t="s">
        <v>53</v>
      </c>
      <c r="K7" s="10"/>
      <c r="L7" s="10"/>
      <c r="M7" s="15"/>
      <c r="P7" s="19"/>
      <c r="Q7" s="19"/>
    </row>
    <row r="8" s="21" customFormat="true" ht="13.8" hidden="false" customHeight="false" outlineLevel="0" collapsed="false">
      <c r="A8" s="20" t="s">
        <v>27</v>
      </c>
      <c r="B8" s="20"/>
      <c r="C8" s="20"/>
      <c r="D8" s="20"/>
      <c r="E8" s="20"/>
      <c r="F8" s="20"/>
      <c r="G8" s="20"/>
      <c r="H8" s="20"/>
      <c r="I8" s="20"/>
      <c r="J8" s="20"/>
      <c r="K8" s="20"/>
      <c r="L8" s="20"/>
      <c r="P8" s="20"/>
      <c r="Q8" s="20"/>
    </row>
    <row r="9" customFormat="false" ht="13.8" hidden="false" customHeight="false" outlineLevel="0" collapsed="false">
      <c r="A9" s="29" t="s">
        <v>54</v>
      </c>
      <c r="B9" s="29" t="s">
        <v>55</v>
      </c>
      <c r="C9" s="29" t="s">
        <v>56</v>
      </c>
      <c r="D9" s="29" t="s">
        <v>57</v>
      </c>
      <c r="E9" s="29" t="s">
        <v>58</v>
      </c>
      <c r="F9" s="29" t="s">
        <v>59</v>
      </c>
      <c r="G9" s="29" t="s">
        <v>60</v>
      </c>
      <c r="H9" s="29" t="s">
        <v>61</v>
      </c>
      <c r="I9" s="29" t="s">
        <v>62</v>
      </c>
      <c r="J9" s="29" t="s">
        <v>63</v>
      </c>
      <c r="K9" s="1"/>
      <c r="L9" s="1"/>
    </row>
    <row r="10" customFormat="false" ht="23.85" hidden="false" customHeight="false" outlineLevel="0" collapsed="false">
      <c r="A10" s="1" t="s">
        <v>64</v>
      </c>
      <c r="B10" s="1" t="s">
        <v>39</v>
      </c>
      <c r="C10" s="1" t="s">
        <v>39</v>
      </c>
      <c r="D10" s="1" t="s">
        <v>39</v>
      </c>
      <c r="E10" s="1" t="s">
        <v>65</v>
      </c>
      <c r="F10" s="1" t="s">
        <v>39</v>
      </c>
      <c r="G10" s="1" t="s">
        <v>39</v>
      </c>
      <c r="H10" s="30" t="s">
        <v>40</v>
      </c>
      <c r="I10" s="30" t="s">
        <v>40</v>
      </c>
      <c r="J10" s="1" t="n">
        <v>45673</v>
      </c>
      <c r="K10" s="1"/>
      <c r="L10" s="1"/>
    </row>
    <row r="11" customFormat="false" ht="13.8" hidden="false" customHeight="false" outlineLevel="0" collapsed="false">
      <c r="A11" s="1" t="s">
        <v>66</v>
      </c>
      <c r="B11" s="1"/>
      <c r="C11" s="1"/>
      <c r="D11" s="1"/>
      <c r="E11" s="1" t="s">
        <v>67</v>
      </c>
      <c r="F11" s="1"/>
      <c r="G11" s="1"/>
      <c r="H11" s="1"/>
      <c r="I11" s="1"/>
      <c r="J11" s="1"/>
      <c r="K11" s="1"/>
      <c r="L11" s="1"/>
    </row>
    <row r="12" customFormat="false" ht="13.8" hidden="false" customHeight="false" outlineLevel="0" collapsed="false">
      <c r="A12" s="1" t="s">
        <v>68</v>
      </c>
      <c r="B12" s="1"/>
      <c r="C12" s="1"/>
      <c r="D12" s="1"/>
      <c r="E12" s="1" t="s">
        <v>69</v>
      </c>
      <c r="F12" s="1"/>
      <c r="G12" s="1"/>
      <c r="H12" s="1"/>
      <c r="I12" s="1"/>
      <c r="J12" s="1"/>
      <c r="K12" s="1"/>
      <c r="L12" s="1"/>
    </row>
    <row r="13" customFormat="false" ht="13.8" hidden="false" customHeight="false" outlineLevel="0" collapsed="false">
      <c r="A13" s="31" t="s">
        <v>70</v>
      </c>
      <c r="B13" s="1" t="s">
        <v>1</v>
      </c>
      <c r="C13" s="1" t="s">
        <v>1</v>
      </c>
      <c r="D13" s="1" t="s">
        <v>1</v>
      </c>
      <c r="E13" s="1" t="s">
        <v>1</v>
      </c>
      <c r="F13" s="1" t="s">
        <v>1</v>
      </c>
      <c r="G13" s="1" t="s">
        <v>1</v>
      </c>
      <c r="H13" s="1" t="s">
        <v>1</v>
      </c>
      <c r="I13" s="1" t="s">
        <v>1</v>
      </c>
      <c r="J13" s="1" t="s">
        <v>1</v>
      </c>
      <c r="K13" s="1"/>
      <c r="L13" s="1"/>
    </row>
    <row r="14" customFormat="false" ht="46.1" hidden="false" customHeight="false" outlineLevel="0" collapsed="false">
      <c r="A14" s="1" t="s">
        <v>71</v>
      </c>
      <c r="B14" s="1" t="s">
        <v>1</v>
      </c>
      <c r="C14" s="1" t="s">
        <v>1</v>
      </c>
      <c r="D14" s="1" t="s">
        <v>1</v>
      </c>
      <c r="E14" s="1" t="s">
        <v>1</v>
      </c>
      <c r="F14" s="1" t="s">
        <v>1</v>
      </c>
      <c r="G14" s="1" t="s">
        <v>1</v>
      </c>
      <c r="H14" s="1" t="s">
        <v>1</v>
      </c>
      <c r="I14" s="1" t="s">
        <v>1</v>
      </c>
      <c r="J14" s="1" t="s">
        <v>1</v>
      </c>
      <c r="K14" s="1"/>
      <c r="L14" s="1"/>
    </row>
    <row r="15" customFormat="false" ht="13.8" hidden="false" customHeight="false" outlineLevel="0" collapsed="false">
      <c r="A15" s="1"/>
      <c r="B15" s="1"/>
      <c r="C15" s="1"/>
      <c r="D15" s="1"/>
      <c r="E15" s="1"/>
      <c r="F15" s="1"/>
      <c r="G15" s="1"/>
      <c r="H15" s="1"/>
      <c r="I15" s="1"/>
      <c r="J15" s="1"/>
      <c r="K15" s="1"/>
      <c r="L15" s="1"/>
    </row>
    <row r="16" customFormat="false" ht="13.8" hidden="false" customHeight="false" outlineLevel="0" collapsed="false">
      <c r="A16" s="1"/>
      <c r="B16" s="1"/>
      <c r="C16" s="1"/>
      <c r="D16" s="1"/>
      <c r="E16" s="1"/>
      <c r="F16" s="1"/>
      <c r="G16" s="1"/>
      <c r="H16" s="1"/>
      <c r="I16" s="1"/>
      <c r="J16" s="1"/>
      <c r="K16" s="1"/>
      <c r="L16" s="1"/>
    </row>
    <row r="17" customFormat="false" ht="13.8" hidden="false" customHeight="false" outlineLevel="0" collapsed="false">
      <c r="A17" s="1"/>
      <c r="B17" s="1"/>
      <c r="C17" s="1"/>
      <c r="D17" s="1"/>
      <c r="E17" s="1"/>
      <c r="F17" s="1"/>
      <c r="G17" s="1"/>
      <c r="H17" s="1"/>
      <c r="I17" s="1"/>
      <c r="J17" s="1"/>
      <c r="K17" s="1"/>
      <c r="L17" s="1"/>
    </row>
    <row r="18" customFormat="false" ht="13.8" hidden="false" customHeight="false" outlineLevel="0" collapsed="false">
      <c r="A18" s="1"/>
      <c r="B18" s="1"/>
      <c r="C18" s="1"/>
      <c r="D18" s="1"/>
      <c r="E18" s="1"/>
      <c r="F18" s="1"/>
      <c r="G18" s="1"/>
      <c r="H18" s="1"/>
      <c r="I18" s="1"/>
      <c r="J18" s="1"/>
      <c r="K18" s="1"/>
      <c r="L18" s="1"/>
    </row>
    <row r="19" customFormat="false" ht="13.8" hidden="false" customHeight="false" outlineLevel="0" collapsed="false">
      <c r="A19" s="1"/>
      <c r="B19" s="1"/>
      <c r="C19" s="1"/>
      <c r="D19" s="1"/>
      <c r="E19" s="1"/>
      <c r="F19" s="1"/>
      <c r="G19" s="1"/>
      <c r="H19" s="1"/>
      <c r="I19" s="1"/>
      <c r="J19" s="1"/>
      <c r="K19" s="1"/>
      <c r="L19" s="1"/>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C2" colorId="64" zoomScale="120" zoomScaleNormal="120" zoomScalePageLayoutView="100" workbookViewId="0">
      <selection pane="topLeft" activeCell="K15" activeCellId="0" sqref="K15"/>
    </sheetView>
  </sheetViews>
  <sheetFormatPr defaultColWidth="9.171875" defaultRowHeight="14.25" zeroHeight="false" outlineLevelRow="0" outlineLevelCol="0"/>
  <cols>
    <col collapsed="false" customWidth="true" hidden="false" outlineLevel="0" max="1" min="1" style="32" width="14.2"/>
    <col collapsed="false" customWidth="true" hidden="false" outlineLevel="0" max="2" min="2" style="32" width="12.66"/>
    <col collapsed="false" customWidth="true" hidden="false" outlineLevel="0" max="4" min="3" style="32" width="12.33"/>
    <col collapsed="false" customWidth="true" hidden="false" outlineLevel="0" max="5" min="5" style="32" width="14.01"/>
    <col collapsed="false" customWidth="true" hidden="false" outlineLevel="0" max="6" min="6" style="32" width="10.84"/>
    <col collapsed="false" customWidth="true" hidden="false" outlineLevel="0" max="7" min="7" style="32" width="13.5"/>
    <col collapsed="false" customWidth="true" hidden="false" outlineLevel="0" max="8" min="8" style="32" width="13.02"/>
    <col collapsed="false" customWidth="true" hidden="false" outlineLevel="0" max="9" min="9" style="32" width="14.83"/>
    <col collapsed="false" customWidth="true" hidden="false" outlineLevel="0" max="11" min="10" style="32" width="10.99"/>
    <col collapsed="false" customWidth="true" hidden="false" outlineLevel="0" max="12" min="12" style="32" width="10.84"/>
    <col collapsed="false" customWidth="true" hidden="false" outlineLevel="0" max="13" min="13" style="32" width="9.83"/>
    <col collapsed="false" customWidth="true" hidden="false" outlineLevel="0" max="14" min="14" style="32" width="10.51"/>
    <col collapsed="false" customWidth="true" hidden="false" outlineLevel="0" max="15" min="15" style="32" width="19.84"/>
    <col collapsed="false" customWidth="false" hidden="false" outlineLevel="0" max="1024" min="16" style="32" width="9.16"/>
  </cols>
  <sheetData>
    <row r="1" customFormat="false" ht="13.5" hidden="false" customHeight="false" outlineLevel="0" collapsed="false">
      <c r="A1" s="33" t="s">
        <v>72</v>
      </c>
      <c r="B1" s="33"/>
      <c r="C1" s="33"/>
      <c r="D1" s="33"/>
      <c r="E1" s="33"/>
      <c r="F1" s="33"/>
      <c r="G1" s="33"/>
      <c r="H1" s="33"/>
      <c r="I1" s="33"/>
      <c r="J1" s="33"/>
      <c r="K1" s="33"/>
      <c r="L1" s="33"/>
      <c r="M1" s="33"/>
      <c r="N1" s="33"/>
      <c r="O1" s="26"/>
      <c r="P1" s="26"/>
    </row>
    <row r="2" s="7" customFormat="true" ht="13.8" hidden="false" customHeight="false" outlineLevel="0" collapsed="false">
      <c r="A2" s="6" t="s">
        <v>6</v>
      </c>
      <c r="B2" s="6"/>
      <c r="C2" s="6"/>
      <c r="D2" s="6"/>
      <c r="E2" s="6"/>
      <c r="F2" s="6"/>
      <c r="G2" s="6"/>
      <c r="H2" s="6"/>
      <c r="I2" s="6"/>
      <c r="J2" s="6"/>
      <c r="K2" s="6"/>
      <c r="L2" s="6"/>
      <c r="P2" s="6"/>
      <c r="Q2" s="6"/>
    </row>
    <row r="3" s="9" customFormat="true" ht="13.8" hidden="false" customHeight="false" outlineLevel="0" collapsed="false">
      <c r="A3" s="8" t="s">
        <v>7</v>
      </c>
      <c r="B3" s="8"/>
      <c r="C3" s="8"/>
      <c r="D3" s="8"/>
      <c r="E3" s="8"/>
      <c r="F3" s="8"/>
      <c r="G3" s="8"/>
      <c r="H3" s="8"/>
      <c r="I3" s="8"/>
      <c r="J3" s="8"/>
      <c r="K3" s="8"/>
      <c r="L3" s="8"/>
      <c r="P3" s="8"/>
      <c r="Q3" s="8"/>
    </row>
    <row r="4" s="11" customFormat="true" ht="13.8" hidden="false" customHeight="false" outlineLevel="0" collapsed="false">
      <c r="A4" s="10" t="s">
        <v>43</v>
      </c>
      <c r="B4" s="10" t="s">
        <v>9</v>
      </c>
      <c r="C4" s="10" t="s">
        <v>9</v>
      </c>
      <c r="D4" s="10" t="s">
        <v>9</v>
      </c>
      <c r="E4" s="10" t="s">
        <v>9</v>
      </c>
      <c r="F4" s="10" t="s">
        <v>9</v>
      </c>
      <c r="G4" s="10" t="s">
        <v>10</v>
      </c>
      <c r="H4" s="10" t="s">
        <v>10</v>
      </c>
      <c r="I4" s="10" t="s">
        <v>9</v>
      </c>
      <c r="J4" s="10" t="s">
        <v>9</v>
      </c>
      <c r="K4" s="10" t="s">
        <v>9</v>
      </c>
      <c r="L4" s="12" t="s">
        <v>9</v>
      </c>
      <c r="M4" s="11" t="s">
        <v>9</v>
      </c>
      <c r="N4" s="11" t="s">
        <v>9</v>
      </c>
      <c r="P4" s="12"/>
      <c r="Q4" s="12"/>
    </row>
    <row r="5" s="13" customFormat="true" ht="13.8" hidden="false" customHeight="false" outlineLevel="0" collapsed="false">
      <c r="A5" s="8" t="s">
        <v>11</v>
      </c>
      <c r="B5" s="8"/>
      <c r="C5" s="8"/>
      <c r="D5" s="8"/>
      <c r="E5" s="8"/>
      <c r="F5" s="8"/>
      <c r="G5" s="8"/>
      <c r="H5" s="8"/>
      <c r="I5" s="8"/>
      <c r="J5" s="8"/>
      <c r="K5" s="8"/>
      <c r="L5" s="8"/>
      <c r="M5" s="9"/>
      <c r="P5" s="14"/>
      <c r="Q5" s="14"/>
    </row>
    <row r="6" s="15" customFormat="true" ht="13.8" hidden="false" customHeight="false" outlineLevel="0" collapsed="false">
      <c r="A6" s="10" t="s">
        <v>45</v>
      </c>
      <c r="B6" s="10"/>
      <c r="C6" s="10"/>
      <c r="D6" s="10"/>
      <c r="E6" s="10"/>
      <c r="F6" s="10"/>
      <c r="G6" s="10" t="s">
        <v>73</v>
      </c>
      <c r="H6" s="10" t="s">
        <v>74</v>
      </c>
      <c r="I6" s="10"/>
      <c r="J6" s="10" t="s">
        <v>75</v>
      </c>
      <c r="K6" s="10"/>
      <c r="L6" s="10"/>
      <c r="P6" s="10"/>
      <c r="Q6" s="10"/>
    </row>
    <row r="7" s="17" customFormat="true" ht="13.8" hidden="false" customHeight="false" outlineLevel="0" collapsed="false">
      <c r="A7" s="16" t="s">
        <v>17</v>
      </c>
      <c r="B7" s="16"/>
      <c r="C7" s="16"/>
      <c r="D7" s="16"/>
      <c r="E7" s="16"/>
      <c r="F7" s="16"/>
      <c r="G7" s="16"/>
      <c r="H7" s="16"/>
      <c r="I7" s="16"/>
      <c r="J7" s="16"/>
      <c r="K7" s="16"/>
      <c r="L7" s="16"/>
      <c r="P7" s="16"/>
      <c r="Q7" s="16"/>
    </row>
    <row r="8" s="18" customFormat="true" ht="71.25" hidden="false" customHeight="false" outlineLevel="0" collapsed="false">
      <c r="A8" s="10" t="s">
        <v>45</v>
      </c>
      <c r="B8" s="10"/>
      <c r="C8" s="10" t="s">
        <v>76</v>
      </c>
      <c r="D8" s="10" t="s">
        <v>77</v>
      </c>
      <c r="E8" s="10" t="s">
        <v>78</v>
      </c>
      <c r="F8" s="10" t="s">
        <v>79</v>
      </c>
      <c r="G8" s="10" t="s">
        <v>80</v>
      </c>
      <c r="H8" s="10" t="s">
        <v>81</v>
      </c>
      <c r="I8" s="10" t="s">
        <v>82</v>
      </c>
      <c r="J8" s="10" t="s">
        <v>83</v>
      </c>
      <c r="K8" s="10" t="s">
        <v>84</v>
      </c>
      <c r="L8" s="10" t="s">
        <v>85</v>
      </c>
      <c r="M8" s="15" t="s">
        <v>86</v>
      </c>
      <c r="N8" s="18" t="s">
        <v>87</v>
      </c>
      <c r="P8" s="19"/>
      <c r="Q8" s="19"/>
    </row>
    <row r="9" s="21" customFormat="true" ht="13.8" hidden="false" customHeight="false" outlineLevel="0" collapsed="false">
      <c r="A9" s="20" t="s">
        <v>27</v>
      </c>
      <c r="B9" s="20"/>
      <c r="C9" s="20"/>
      <c r="D9" s="20"/>
      <c r="E9" s="20"/>
      <c r="F9" s="20"/>
      <c r="G9" s="20"/>
      <c r="H9" s="20"/>
      <c r="I9" s="20"/>
      <c r="J9" s="20"/>
      <c r="K9" s="20"/>
      <c r="L9" s="20"/>
      <c r="P9" s="20"/>
      <c r="Q9" s="20"/>
    </row>
    <row r="10" customFormat="false" ht="13.8" hidden="false" customHeight="false" outlineLevel="0" collapsed="false">
      <c r="A10" s="34" t="s">
        <v>88</v>
      </c>
      <c r="B10" s="34" t="s">
        <v>55</v>
      </c>
      <c r="C10" s="34" t="s">
        <v>76</v>
      </c>
      <c r="D10" s="34" t="s">
        <v>89</v>
      </c>
      <c r="E10" s="34" t="s">
        <v>59</v>
      </c>
      <c r="F10" s="34" t="s">
        <v>90</v>
      </c>
      <c r="G10" s="34" t="s">
        <v>91</v>
      </c>
      <c r="H10" s="34" t="s">
        <v>92</v>
      </c>
      <c r="I10" s="34" t="s">
        <v>93</v>
      </c>
      <c r="J10" s="34" t="s">
        <v>94</v>
      </c>
      <c r="K10" s="34" t="s">
        <v>95</v>
      </c>
      <c r="L10" s="34" t="s">
        <v>96</v>
      </c>
      <c r="M10" s="34" t="s">
        <v>97</v>
      </c>
      <c r="N10" s="34" t="s">
        <v>98</v>
      </c>
      <c r="O10" s="26"/>
      <c r="P10" s="26"/>
    </row>
    <row r="11" customFormat="false" ht="13.5" hidden="false" customHeight="false" outlineLevel="0" collapsed="false">
      <c r="A11" s="26" t="s">
        <v>99</v>
      </c>
      <c r="B11" s="26" t="s">
        <v>100</v>
      </c>
      <c r="C11" s="26" t="s">
        <v>101</v>
      </c>
      <c r="D11" s="26"/>
      <c r="E11" s="26" t="s">
        <v>102</v>
      </c>
      <c r="F11" s="26" t="n">
        <v>1</v>
      </c>
      <c r="G11" s="26" t="n">
        <v>0</v>
      </c>
      <c r="H11" s="26"/>
      <c r="I11" s="26"/>
      <c r="J11" s="26" t="s">
        <v>103</v>
      </c>
      <c r="K11" s="26" t="n">
        <v>0</v>
      </c>
      <c r="L11" s="26" t="s">
        <v>104</v>
      </c>
      <c r="M11" s="26" t="s">
        <v>104</v>
      </c>
      <c r="N11" s="26" t="s">
        <v>105</v>
      </c>
      <c r="O11" s="26"/>
      <c r="P11" s="26"/>
    </row>
    <row r="12" customFormat="false" ht="13.8" hidden="false" customHeight="false" outlineLevel="0" collapsed="false">
      <c r="A12" s="31"/>
    </row>
    <row r="13" customFormat="false" ht="13.8" hidden="false" customHeight="false" outlineLevel="0" collapsed="false">
      <c r="A13" s="1"/>
    </row>
    <row r="14" customFormat="false" ht="13.8" hidden="false" customHeight="false" outlineLevel="0" collapsed="false">
      <c r="A14" s="1"/>
    </row>
    <row r="15" customFormat="false" ht="13.8" hidden="false" customHeight="false" outlineLevel="0" collapsed="false">
      <c r="A15" s="1"/>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H35" activeCellId="0" sqref="H35"/>
    </sheetView>
  </sheetViews>
  <sheetFormatPr defaultColWidth="11.640625" defaultRowHeight="17.35" zeroHeight="false" outlineLevelRow="0" outlineLevelCol="0"/>
  <cols>
    <col collapsed="false" customWidth="true" hidden="false" outlineLevel="0" max="1" min="1" style="35" width="22.09"/>
    <col collapsed="false" customWidth="true" hidden="false" outlineLevel="0" max="2" min="2" style="0" width="14.68"/>
    <col collapsed="false" customWidth="true" hidden="false" outlineLevel="0" max="4" min="4" style="26" width="15.53"/>
    <col collapsed="false" customWidth="true" hidden="false" outlineLevel="0" max="8" min="8" style="26" width="19.77"/>
    <col collapsed="false" customWidth="true" hidden="false" outlineLevel="0" max="9" min="9" style="36" width="11.5"/>
  </cols>
  <sheetData>
    <row r="1" s="3" customFormat="true" ht="13.8" hidden="false" customHeight="false" outlineLevel="0" collapsed="false">
      <c r="A1" s="37" t="s">
        <v>106</v>
      </c>
      <c r="B1" s="38" t="s">
        <v>1</v>
      </c>
      <c r="C1" s="38" t="s">
        <v>1</v>
      </c>
      <c r="D1" s="38" t="s">
        <v>1</v>
      </c>
      <c r="E1" s="38" t="s">
        <v>1</v>
      </c>
      <c r="F1" s="38" t="s">
        <v>1</v>
      </c>
      <c r="G1" s="38" t="s">
        <v>1</v>
      </c>
      <c r="H1" s="38" t="s">
        <v>1</v>
      </c>
      <c r="I1" s="39"/>
      <c r="J1" s="4"/>
      <c r="K1" s="4"/>
      <c r="L1" s="4"/>
      <c r="O1" s="4"/>
      <c r="P1" s="4"/>
      <c r="AMJ1" s="26"/>
    </row>
    <row r="2" s="3" customFormat="true" ht="68.4" hidden="false" customHeight="false" outlineLevel="0" collapsed="false">
      <c r="A2" s="40" t="s">
        <v>107</v>
      </c>
      <c r="B2" s="40" t="s">
        <v>1</v>
      </c>
      <c r="C2" s="40" t="s">
        <v>1</v>
      </c>
      <c r="D2" s="40" t="s">
        <v>1</v>
      </c>
      <c r="E2" s="40" t="s">
        <v>1</v>
      </c>
      <c r="F2" s="40" t="s">
        <v>1</v>
      </c>
      <c r="G2" s="40" t="s">
        <v>108</v>
      </c>
      <c r="H2" s="40" t="s">
        <v>1</v>
      </c>
      <c r="I2" s="41"/>
      <c r="J2" s="4"/>
      <c r="K2" s="4"/>
      <c r="L2" s="4"/>
      <c r="O2" s="4"/>
      <c r="P2" s="4"/>
      <c r="AMJ2" s="26"/>
    </row>
    <row r="3" s="7" customFormat="true" ht="13.8" hidden="false" customHeight="false" outlineLevel="0" collapsed="false">
      <c r="A3" s="6" t="s">
        <v>6</v>
      </c>
      <c r="B3" s="6"/>
      <c r="C3" s="6"/>
      <c r="D3" s="6"/>
      <c r="E3" s="6"/>
      <c r="F3" s="6"/>
      <c r="G3" s="6"/>
      <c r="H3" s="6"/>
      <c r="I3" s="6"/>
      <c r="J3" s="6"/>
      <c r="K3" s="6"/>
      <c r="L3" s="6"/>
      <c r="O3" s="6"/>
      <c r="P3" s="6"/>
      <c r="AMJ3" s="26"/>
    </row>
    <row r="4" s="9" customFormat="true" ht="13.8" hidden="false" customHeight="false" outlineLevel="0" collapsed="false">
      <c r="A4" s="8" t="s">
        <v>7</v>
      </c>
      <c r="B4" s="8"/>
      <c r="C4" s="8"/>
      <c r="D4" s="8"/>
      <c r="E4" s="8"/>
      <c r="F4" s="8"/>
      <c r="G4" s="8"/>
      <c r="H4" s="8"/>
      <c r="I4" s="8"/>
      <c r="J4" s="8"/>
      <c r="K4" s="8"/>
      <c r="L4" s="8"/>
      <c r="O4" s="8"/>
      <c r="P4" s="8"/>
      <c r="AMJ4" s="26"/>
    </row>
    <row r="5" s="11" customFormat="true" ht="13.8" hidden="false" customHeight="false" outlineLevel="0" collapsed="false">
      <c r="A5" s="42" t="s">
        <v>43</v>
      </c>
      <c r="B5" s="43" t="s">
        <v>9</v>
      </c>
      <c r="C5" s="43" t="s">
        <v>9</v>
      </c>
      <c r="D5" s="43" t="s">
        <v>10</v>
      </c>
      <c r="E5" s="43" t="s">
        <v>109</v>
      </c>
      <c r="F5" s="43" t="s">
        <v>10</v>
      </c>
      <c r="G5" s="43" t="s">
        <v>9</v>
      </c>
      <c r="H5" s="43" t="s">
        <v>9</v>
      </c>
      <c r="I5" s="10"/>
      <c r="J5" s="10"/>
      <c r="K5" s="12"/>
      <c r="L5" s="12"/>
      <c r="O5" s="12"/>
      <c r="P5" s="12"/>
      <c r="AMJ5" s="26"/>
    </row>
    <row r="6" s="13" customFormat="true" ht="13.8" hidden="false" customHeight="false" outlineLevel="0" collapsed="false">
      <c r="A6" s="8" t="s">
        <v>11</v>
      </c>
      <c r="B6" s="8"/>
      <c r="C6" s="8"/>
      <c r="D6" s="8"/>
      <c r="E6" s="8"/>
      <c r="F6" s="8"/>
      <c r="G6" s="8"/>
      <c r="H6" s="8"/>
      <c r="I6" s="8"/>
      <c r="J6" s="8"/>
      <c r="K6" s="8"/>
      <c r="L6" s="8"/>
      <c r="M6" s="9"/>
      <c r="O6" s="14"/>
      <c r="P6" s="14"/>
      <c r="AMJ6" s="26"/>
    </row>
    <row r="7" s="15" customFormat="true" ht="13.8" hidden="false" customHeight="false" outlineLevel="0" collapsed="false">
      <c r="A7" s="42" t="s">
        <v>1</v>
      </c>
      <c r="B7" s="43" t="s">
        <v>13</v>
      </c>
      <c r="C7" s="43" t="s">
        <v>13</v>
      </c>
      <c r="D7" s="44" t="s">
        <v>110</v>
      </c>
      <c r="E7" s="44" t="s">
        <v>111</v>
      </c>
      <c r="F7" s="44"/>
      <c r="G7" s="43" t="s">
        <v>13</v>
      </c>
      <c r="H7" s="43" t="s">
        <v>13</v>
      </c>
      <c r="I7" s="10"/>
      <c r="J7" s="10"/>
      <c r="K7" s="10"/>
      <c r="L7" s="10"/>
      <c r="O7" s="10"/>
      <c r="P7" s="10"/>
      <c r="AMJ7" s="26"/>
    </row>
    <row r="8" s="17" customFormat="true" ht="13.8" hidden="false" customHeight="false" outlineLevel="0" collapsed="false">
      <c r="A8" s="16" t="s">
        <v>17</v>
      </c>
      <c r="B8" s="16"/>
      <c r="C8" s="16"/>
      <c r="D8" s="16"/>
      <c r="E8" s="16"/>
      <c r="F8" s="16"/>
      <c r="G8" s="16"/>
      <c r="H8" s="16"/>
      <c r="I8" s="16"/>
      <c r="J8" s="16"/>
      <c r="K8" s="16"/>
      <c r="L8" s="16"/>
      <c r="O8" s="16"/>
      <c r="P8" s="16"/>
      <c r="AMJ8" s="26"/>
    </row>
    <row r="9" s="18" customFormat="true" ht="36.65" hidden="false" customHeight="false" outlineLevel="0" collapsed="false">
      <c r="A9" s="10" t="s">
        <v>112</v>
      </c>
      <c r="B9" s="10" t="s">
        <v>76</v>
      </c>
      <c r="C9" s="10" t="s">
        <v>113</v>
      </c>
      <c r="D9" s="42" t="s">
        <v>114</v>
      </c>
      <c r="E9" s="10" t="s">
        <v>115</v>
      </c>
      <c r="F9" s="10" t="s">
        <v>116</v>
      </c>
      <c r="G9" s="10" t="s">
        <v>117</v>
      </c>
      <c r="H9" s="10" t="s">
        <v>118</v>
      </c>
      <c r="I9" s="10"/>
      <c r="J9" s="10"/>
      <c r="K9" s="10"/>
      <c r="L9" s="10"/>
      <c r="M9" s="15"/>
      <c r="O9" s="19"/>
      <c r="P9" s="19"/>
      <c r="AMJ9" s="26"/>
    </row>
    <row r="10" s="21" customFormat="true" ht="13.8" hidden="false" customHeight="false" outlineLevel="0" collapsed="false">
      <c r="A10" s="20" t="s">
        <v>27</v>
      </c>
      <c r="B10" s="20"/>
      <c r="C10" s="20"/>
      <c r="D10" s="20"/>
      <c r="E10" s="20"/>
      <c r="F10" s="20"/>
      <c r="G10" s="20"/>
      <c r="H10" s="20"/>
      <c r="I10" s="20"/>
      <c r="J10" s="20"/>
      <c r="K10" s="20"/>
      <c r="L10" s="20"/>
      <c r="O10" s="20"/>
      <c r="P10" s="20"/>
      <c r="AMJ10" s="26"/>
    </row>
    <row r="11" customFormat="false" ht="13.8" hidden="false" customHeight="false" outlineLevel="0" collapsed="false">
      <c r="A11" s="45" t="s">
        <v>119</v>
      </c>
      <c r="B11" s="45" t="s">
        <v>76</v>
      </c>
      <c r="C11" s="45" t="s">
        <v>94</v>
      </c>
      <c r="D11" s="45" t="s">
        <v>120</v>
      </c>
      <c r="E11" s="45" t="s">
        <v>121</v>
      </c>
      <c r="F11" s="45" t="s">
        <v>122</v>
      </c>
      <c r="G11" s="45" t="s">
        <v>36</v>
      </c>
      <c r="H11" s="45" t="s">
        <v>123</v>
      </c>
      <c r="I11" s="46"/>
      <c r="J11" s="47"/>
      <c r="K11" s="47"/>
      <c r="L11" s="47"/>
    </row>
    <row r="12" customFormat="false" ht="13.8" hidden="false" customHeight="false" outlineLevel="0" collapsed="false">
      <c r="A12" s="47" t="s">
        <v>124</v>
      </c>
      <c r="B12" s="47" t="s">
        <v>39</v>
      </c>
      <c r="C12" s="47" t="s">
        <v>39</v>
      </c>
      <c r="D12" s="47" t="n">
        <v>2</v>
      </c>
      <c r="E12" s="47" t="n">
        <v>123</v>
      </c>
      <c r="F12" s="47" t="n">
        <v>0.1</v>
      </c>
      <c r="G12" s="47" t="s">
        <v>69</v>
      </c>
      <c r="H12" s="47" t="s">
        <v>125</v>
      </c>
      <c r="I12" s="46"/>
      <c r="J12" s="47"/>
      <c r="K12" s="47"/>
      <c r="L12" s="47"/>
    </row>
    <row r="13" customFormat="false" ht="13.8" hidden="false" customHeight="false" outlineLevel="0" collapsed="false">
      <c r="A13" s="47" t="s">
        <v>126</v>
      </c>
      <c r="B13" s="47" t="s">
        <v>39</v>
      </c>
      <c r="C13" s="38" t="s">
        <v>39</v>
      </c>
      <c r="D13" s="47" t="n">
        <v>3</v>
      </c>
      <c r="E13" s="47" t="n">
        <v>321</v>
      </c>
      <c r="F13" s="47" t="n">
        <v>2</v>
      </c>
      <c r="G13" s="38" t="s">
        <v>39</v>
      </c>
      <c r="H13" s="38" t="s">
        <v>39</v>
      </c>
      <c r="I13" s="39"/>
      <c r="J13" s="47"/>
      <c r="K13" s="47"/>
      <c r="L13" s="47"/>
    </row>
    <row r="14" customFormat="false" ht="13.8" hidden="false" customHeight="false" outlineLevel="0" collapsed="false">
      <c r="A14" s="47" t="s">
        <v>127</v>
      </c>
      <c r="B14" s="38" t="s">
        <v>39</v>
      </c>
      <c r="C14" s="38" t="s">
        <v>39</v>
      </c>
      <c r="D14" s="47" t="n">
        <v>30</v>
      </c>
      <c r="E14" s="47" t="n">
        <v>123</v>
      </c>
      <c r="F14" s="47" t="n">
        <v>1</v>
      </c>
      <c r="G14" s="38" t="s">
        <v>39</v>
      </c>
      <c r="H14" s="38" t="s">
        <v>39</v>
      </c>
      <c r="I14" s="39"/>
      <c r="J14" s="47"/>
      <c r="K14" s="47"/>
      <c r="L14" s="47"/>
    </row>
    <row r="15" customFormat="false" ht="13.8" hidden="false" customHeight="false" outlineLevel="0" collapsed="false">
      <c r="A15" s="47" t="s">
        <v>128</v>
      </c>
      <c r="B15" s="38" t="s">
        <v>39</v>
      </c>
      <c r="C15" s="38" t="s">
        <v>39</v>
      </c>
      <c r="D15" s="47" t="s">
        <v>129</v>
      </c>
      <c r="E15" s="47" t="n">
        <v>321</v>
      </c>
      <c r="F15" s="47" t="n">
        <v>0.5</v>
      </c>
      <c r="G15" s="38" t="s">
        <v>39</v>
      </c>
      <c r="H15" s="38" t="s">
        <v>39</v>
      </c>
      <c r="I15" s="39"/>
      <c r="J15" s="47"/>
      <c r="K15" s="47"/>
      <c r="L15" s="47"/>
    </row>
    <row r="16" customFormat="false" ht="13.8" hidden="false" customHeight="false" outlineLevel="0" collapsed="false">
      <c r="A16" s="47" t="s">
        <v>36</v>
      </c>
      <c r="B16" s="38" t="s">
        <v>39</v>
      </c>
      <c r="C16" s="38" t="s">
        <v>39</v>
      </c>
      <c r="D16" s="47" t="n">
        <v>5</v>
      </c>
      <c r="E16" s="47" t="n">
        <v>333</v>
      </c>
      <c r="F16" s="47" t="n">
        <v>0.0005</v>
      </c>
      <c r="G16" s="38" t="s">
        <v>39</v>
      </c>
      <c r="H16" s="38" t="s">
        <v>39</v>
      </c>
      <c r="I16" s="39"/>
      <c r="J16" s="47"/>
      <c r="K16" s="47"/>
      <c r="L16" s="47"/>
    </row>
    <row r="17" customFormat="false" ht="13.8" hidden="false" customHeight="false" outlineLevel="0" collapsed="false">
      <c r="A17" s="26"/>
      <c r="I17" s="26"/>
    </row>
    <row r="18" customFormat="false" ht="13.8" hidden="false" customHeight="false" outlineLevel="0" collapsed="false">
      <c r="A18" s="26"/>
      <c r="I18" s="26"/>
    </row>
    <row r="19" customFormat="false" ht="13.8" hidden="false" customHeight="false" outlineLevel="0" collapsed="false">
      <c r="A19" s="48"/>
      <c r="B19" s="49"/>
      <c r="C19" s="49"/>
      <c r="D19" s="50"/>
      <c r="E19" s="49"/>
      <c r="F19" s="49"/>
      <c r="G19" s="49"/>
      <c r="H19" s="50"/>
      <c r="J19" s="49"/>
      <c r="K19" s="49"/>
      <c r="L19" s="49"/>
      <c r="M19" s="49"/>
    </row>
    <row r="20" customFormat="false" ht="13.8" hidden="false" customHeight="false" outlineLevel="0" collapsed="false">
      <c r="A20" s="48"/>
      <c r="B20" s="49"/>
      <c r="C20" s="49"/>
      <c r="D20" s="50"/>
      <c r="E20" s="49"/>
      <c r="F20" s="49"/>
      <c r="G20" s="49"/>
      <c r="H20" s="50"/>
      <c r="J20" s="49"/>
      <c r="K20" s="49"/>
      <c r="L20" s="49"/>
      <c r="M20" s="49"/>
    </row>
    <row r="21" customFormat="false" ht="13.8" hidden="false" customHeight="false" outlineLevel="0" collapsed="false">
      <c r="A21" s="48"/>
      <c r="B21" s="49"/>
      <c r="C21" s="49"/>
      <c r="D21" s="50"/>
      <c r="E21" s="49"/>
      <c r="F21" s="49"/>
      <c r="G21" s="49"/>
      <c r="H21" s="50"/>
      <c r="J21" s="49"/>
      <c r="K21" s="49"/>
      <c r="L21" s="49"/>
      <c r="M21" s="49"/>
    </row>
    <row r="22" customFormat="false" ht="13.8" hidden="false" customHeight="false" outlineLevel="0" collapsed="false">
      <c r="A22" s="48"/>
      <c r="B22" s="49"/>
      <c r="C22" s="49"/>
      <c r="D22" s="50"/>
      <c r="E22" s="49"/>
      <c r="F22" s="49"/>
      <c r="G22" s="49"/>
      <c r="H22" s="50"/>
      <c r="J22" s="49"/>
      <c r="K22" s="49"/>
      <c r="L22" s="49"/>
      <c r="M22" s="49"/>
    </row>
    <row r="23" customFormat="false" ht="13.8" hidden="false" customHeight="false" outlineLevel="0" collapsed="false">
      <c r="A23" s="51" t="s">
        <v>130</v>
      </c>
      <c r="B23" s="52" t="s">
        <v>131</v>
      </c>
      <c r="C23" s="52" t="s">
        <v>132</v>
      </c>
      <c r="D23" s="51" t="s">
        <v>133</v>
      </c>
      <c r="E23" s="49"/>
      <c r="F23" s="49"/>
      <c r="G23" s="49"/>
      <c r="H23" s="50"/>
      <c r="J23" s="49"/>
      <c r="K23" s="49"/>
      <c r="L23" s="49"/>
      <c r="M23" s="49"/>
    </row>
    <row r="24" customFormat="false" ht="13.8" hidden="false" customHeight="false" outlineLevel="0" collapsed="false">
      <c r="A24" s="48"/>
      <c r="B24" s="49"/>
      <c r="C24" s="49"/>
      <c r="D24" s="50"/>
      <c r="E24" s="49"/>
      <c r="F24" s="49"/>
      <c r="G24" s="49"/>
      <c r="H24" s="50"/>
      <c r="J24" s="49"/>
      <c r="K24" s="49"/>
      <c r="L24" s="49"/>
      <c r="M24" s="49"/>
    </row>
    <row r="25" customFormat="false" ht="13.8" hidden="false" customHeight="false" outlineLevel="0" collapsed="false">
      <c r="A25" s="34" t="s">
        <v>134</v>
      </c>
      <c r="B25" s="53" t="s">
        <v>135</v>
      </c>
      <c r="C25" s="53" t="s">
        <v>136</v>
      </c>
      <c r="D25" s="54"/>
      <c r="E25" s="49"/>
      <c r="F25" s="49"/>
      <c r="G25" s="49"/>
      <c r="H25" s="50"/>
      <c r="J25" s="49"/>
      <c r="K25" s="49"/>
      <c r="L25" s="49"/>
      <c r="M25" s="49"/>
    </row>
    <row r="26" customFormat="false" ht="13.8" hidden="false" customHeight="false" outlineLevel="0" collapsed="false">
      <c r="A26" s="48"/>
      <c r="B26" s="49"/>
      <c r="C26" s="49"/>
      <c r="D26" s="50"/>
      <c r="E26" s="49"/>
      <c r="F26" s="49"/>
      <c r="G26" s="49"/>
      <c r="H26" s="50"/>
      <c r="J26" s="49"/>
      <c r="K26" s="49"/>
      <c r="L26" s="49"/>
      <c r="M26" s="49"/>
    </row>
    <row r="27" customFormat="false" ht="13.8" hidden="false" customHeight="false" outlineLevel="0" collapsed="false">
      <c r="A27" s="48"/>
      <c r="B27" s="49"/>
      <c r="C27" s="49"/>
      <c r="D27" s="50"/>
      <c r="E27" s="49"/>
      <c r="F27" s="49"/>
      <c r="G27" s="49"/>
      <c r="H27" s="50"/>
      <c r="J27" s="49"/>
      <c r="K27" s="49"/>
      <c r="L27" s="49"/>
      <c r="M27" s="49"/>
    </row>
    <row r="28" customFormat="false" ht="13.8" hidden="false" customHeight="false" outlineLevel="0" collapsed="false">
      <c r="A28" s="48"/>
      <c r="B28" s="49"/>
      <c r="C28" s="49"/>
      <c r="D28" s="50"/>
      <c r="E28" s="49"/>
      <c r="F28" s="49"/>
      <c r="G28" s="49"/>
      <c r="H28" s="50"/>
      <c r="J28" s="49"/>
      <c r="K28" s="49"/>
      <c r="L28" s="49"/>
      <c r="M28" s="49"/>
    </row>
    <row r="29" customFormat="false" ht="13.8" hidden="false" customHeight="false" outlineLevel="0" collapsed="false">
      <c r="A29" s="48"/>
      <c r="B29" s="49"/>
      <c r="C29" s="49"/>
      <c r="D29" s="50"/>
      <c r="E29" s="49"/>
      <c r="F29" s="49"/>
      <c r="G29" s="49"/>
      <c r="H29" s="50"/>
      <c r="J29" s="49"/>
      <c r="K29" s="49"/>
      <c r="L29" s="49"/>
      <c r="M29" s="49"/>
    </row>
    <row r="30" customFormat="false" ht="13.8" hidden="false" customHeight="false" outlineLevel="0" collapsed="false">
      <c r="A30" s="0"/>
      <c r="D30" s="0"/>
      <c r="E30" s="49"/>
      <c r="F30" s="49"/>
      <c r="G30" s="49"/>
      <c r="H30" s="50"/>
      <c r="J30" s="49"/>
      <c r="K30" s="49"/>
      <c r="L30" s="49"/>
      <c r="M30" s="49"/>
    </row>
    <row r="31" customFormat="false" ht="13.8" hidden="false" customHeight="false" outlineLevel="0" collapsed="false">
      <c r="A31" s="48"/>
      <c r="B31" s="49"/>
      <c r="C31" s="49"/>
      <c r="D31" s="50"/>
      <c r="E31" s="49"/>
      <c r="F31" s="49"/>
      <c r="G31" s="49"/>
      <c r="H31" s="50"/>
      <c r="J31" s="49"/>
      <c r="K31" s="49"/>
      <c r="L31" s="49"/>
      <c r="M31" s="49"/>
    </row>
    <row r="32" customFormat="false" ht="13.8" hidden="false" customHeight="false" outlineLevel="0" collapsed="false">
      <c r="A32" s="48"/>
      <c r="B32" s="49"/>
      <c r="C32" s="49"/>
      <c r="D32" s="50"/>
      <c r="E32" s="49"/>
      <c r="F32" s="49"/>
      <c r="G32" s="49"/>
      <c r="H32" s="50"/>
      <c r="J32" s="49"/>
      <c r="K32" s="49"/>
      <c r="L32" s="49"/>
      <c r="M32" s="49"/>
    </row>
    <row r="33" customFormat="false" ht="13.8" hidden="false" customHeight="false" outlineLevel="0" collapsed="false">
      <c r="A33" s="48"/>
      <c r="B33" s="49"/>
      <c r="C33" s="49"/>
      <c r="D33" s="50"/>
      <c r="E33" s="49"/>
      <c r="F33" s="49"/>
      <c r="G33" s="49"/>
      <c r="H33" s="50"/>
      <c r="J33" s="49"/>
      <c r="K33" s="49"/>
      <c r="L33" s="49"/>
      <c r="M33" s="49"/>
    </row>
    <row r="34" customFormat="false" ht="13.8" hidden="false" customHeight="false" outlineLevel="0" collapsed="false">
      <c r="A34" s="48"/>
      <c r="B34" s="49"/>
      <c r="C34" s="49"/>
      <c r="D34" s="50"/>
      <c r="E34" s="49"/>
      <c r="F34" s="49"/>
      <c r="G34" s="49"/>
      <c r="H34" s="50"/>
      <c r="J34" s="49"/>
      <c r="K34" s="49"/>
      <c r="L34" s="49"/>
      <c r="M34" s="49"/>
    </row>
    <row r="35" customFormat="false" ht="13.8" hidden="false" customHeight="false" outlineLevel="0" collapsed="false">
      <c r="A35" s="48"/>
      <c r="B35" s="49"/>
      <c r="C35" s="49"/>
      <c r="D35" s="50"/>
      <c r="E35" s="49"/>
      <c r="F35" s="49"/>
      <c r="G35" s="49"/>
      <c r="H35" s="50"/>
      <c r="J35" s="49"/>
      <c r="K35" s="49"/>
      <c r="L35" s="49"/>
      <c r="M35" s="49"/>
    </row>
    <row r="36" customFormat="false" ht="13.8" hidden="false" customHeight="false" outlineLevel="0" collapsed="false">
      <c r="A36" s="48"/>
      <c r="B36" s="49"/>
      <c r="C36" s="49"/>
      <c r="D36" s="50"/>
      <c r="E36" s="49"/>
      <c r="F36" s="49"/>
      <c r="G36" s="49"/>
      <c r="H36" s="50"/>
      <c r="J36" s="49"/>
      <c r="K36" s="49"/>
      <c r="L36" s="49"/>
      <c r="M36" s="49"/>
    </row>
    <row r="37" customFormat="false" ht="13.8" hidden="false" customHeight="false" outlineLevel="0" collapsed="false">
      <c r="A37" s="48"/>
      <c r="B37" s="49"/>
      <c r="C37" s="49"/>
      <c r="D37" s="50"/>
      <c r="E37" s="49"/>
      <c r="F37" s="49"/>
      <c r="G37" s="49"/>
      <c r="H37" s="50"/>
      <c r="J37" s="49"/>
      <c r="K37" s="49"/>
      <c r="L37" s="49"/>
      <c r="M37" s="49"/>
    </row>
    <row r="38" customFormat="false" ht="13.8" hidden="false" customHeight="false" outlineLevel="0" collapsed="false">
      <c r="A38" s="48"/>
      <c r="B38" s="49"/>
      <c r="C38" s="49"/>
      <c r="D38" s="50"/>
      <c r="E38" s="49"/>
      <c r="F38" s="49"/>
      <c r="G38" s="49"/>
      <c r="H38" s="50"/>
      <c r="J38" s="49"/>
      <c r="K38" s="49"/>
      <c r="L38" s="49"/>
      <c r="M38" s="49"/>
    </row>
    <row r="39" customFormat="false" ht="13.8" hidden="false" customHeight="false" outlineLevel="0" collapsed="false">
      <c r="A39" s="48"/>
      <c r="B39" s="49"/>
      <c r="C39" s="49"/>
      <c r="D39" s="50"/>
      <c r="E39" s="49"/>
      <c r="F39" s="49"/>
      <c r="G39" s="49"/>
      <c r="H39" s="50"/>
      <c r="J39" s="49"/>
      <c r="K39" s="49"/>
      <c r="L39" s="49"/>
      <c r="M39" s="49"/>
    </row>
    <row r="40" customFormat="false" ht="13.8" hidden="false" customHeight="false" outlineLevel="0" collapsed="false">
      <c r="A40" s="48"/>
      <c r="B40" s="49"/>
      <c r="C40" s="49"/>
      <c r="D40" s="50"/>
      <c r="E40" s="49"/>
      <c r="F40" s="49"/>
      <c r="G40" s="49"/>
      <c r="H40" s="50"/>
      <c r="J40" s="49"/>
      <c r="K40" s="49"/>
      <c r="L40" s="49"/>
      <c r="M40" s="49"/>
    </row>
    <row r="41" customFormat="false" ht="13.8" hidden="false" customHeight="false" outlineLevel="0" collapsed="false">
      <c r="A41" s="48"/>
      <c r="B41" s="49"/>
      <c r="C41" s="49"/>
      <c r="D41" s="50"/>
      <c r="E41" s="49"/>
      <c r="F41" s="49"/>
      <c r="G41" s="49"/>
      <c r="H41" s="50"/>
      <c r="J41" s="49"/>
      <c r="K41" s="49"/>
      <c r="L41" s="49"/>
      <c r="M41" s="49"/>
    </row>
    <row r="42" customFormat="false" ht="13.8" hidden="false" customHeight="false" outlineLevel="0" collapsed="false">
      <c r="A42" s="48"/>
      <c r="B42" s="49"/>
      <c r="C42" s="49"/>
      <c r="D42" s="50"/>
      <c r="E42" s="49"/>
      <c r="F42" s="49"/>
      <c r="G42" s="49"/>
      <c r="H42" s="50"/>
      <c r="J42" s="49"/>
      <c r="K42" s="49"/>
      <c r="L42" s="49"/>
      <c r="M42" s="49"/>
    </row>
    <row r="43" customFormat="false" ht="13.8" hidden="false" customHeight="false" outlineLevel="0" collapsed="false">
      <c r="A43" s="48"/>
      <c r="B43" s="49"/>
      <c r="C43" s="49"/>
      <c r="D43" s="50"/>
      <c r="E43" s="49"/>
      <c r="F43" s="49"/>
      <c r="G43" s="49"/>
      <c r="H43" s="50"/>
      <c r="J43" s="49"/>
      <c r="K43" s="49"/>
      <c r="L43" s="49"/>
      <c r="M43" s="49"/>
    </row>
    <row r="44" customFormat="false" ht="13.8" hidden="false" customHeight="false" outlineLevel="0" collapsed="false">
      <c r="A44" s="48"/>
      <c r="B44" s="49"/>
      <c r="C44" s="49"/>
      <c r="D44" s="50"/>
      <c r="E44" s="49"/>
      <c r="F44" s="49"/>
      <c r="G44" s="49"/>
      <c r="H44" s="50"/>
      <c r="J44" s="49"/>
      <c r="K44" s="49"/>
      <c r="L44" s="49"/>
      <c r="M44" s="49"/>
    </row>
    <row r="45" customFormat="false" ht="13.8" hidden="false" customHeight="false" outlineLevel="0" collapsed="false">
      <c r="A45" s="48"/>
      <c r="B45" s="49"/>
      <c r="C45" s="49"/>
      <c r="D45" s="50"/>
      <c r="E45" s="49"/>
      <c r="F45" s="49"/>
      <c r="G45" s="49"/>
      <c r="H45" s="50"/>
      <c r="J45" s="49"/>
      <c r="K45" s="49"/>
      <c r="L45" s="49"/>
      <c r="M45" s="49"/>
    </row>
    <row r="46" customFormat="false" ht="13.8" hidden="false" customHeight="false" outlineLevel="0" collapsed="false">
      <c r="A46" s="48"/>
      <c r="B46" s="49"/>
      <c r="C46" s="49"/>
      <c r="D46" s="50"/>
      <c r="E46" s="49"/>
      <c r="F46" s="49"/>
      <c r="G46" s="49"/>
      <c r="H46" s="50"/>
      <c r="J46" s="49"/>
      <c r="K46" s="49"/>
      <c r="L46" s="49"/>
      <c r="M46" s="49"/>
    </row>
    <row r="47" customFormat="false" ht="13.8" hidden="false" customHeight="false" outlineLevel="0" collapsed="false">
      <c r="A47" s="48"/>
      <c r="B47" s="49"/>
      <c r="C47" s="49"/>
      <c r="D47" s="50"/>
      <c r="E47" s="49"/>
      <c r="F47" s="49"/>
      <c r="G47" s="49"/>
      <c r="H47" s="50"/>
      <c r="J47" s="49"/>
      <c r="K47" s="49"/>
      <c r="L47" s="49"/>
      <c r="M47" s="49"/>
    </row>
    <row r="48" customFormat="false" ht="13.8" hidden="false" customHeight="false" outlineLevel="0" collapsed="false">
      <c r="A48" s="48"/>
      <c r="B48" s="49"/>
      <c r="C48" s="49"/>
      <c r="D48" s="50"/>
      <c r="E48" s="49"/>
      <c r="F48" s="49"/>
      <c r="G48" s="49"/>
      <c r="H48" s="50"/>
      <c r="J48" s="49"/>
      <c r="K48" s="49"/>
      <c r="L48" s="49"/>
      <c r="M48" s="49"/>
    </row>
    <row r="49" customFormat="false" ht="13.8" hidden="false" customHeight="false" outlineLevel="0" collapsed="false">
      <c r="A49" s="48"/>
      <c r="B49" s="49"/>
      <c r="C49" s="49"/>
      <c r="D49" s="50"/>
      <c r="E49" s="49"/>
      <c r="F49" s="49"/>
      <c r="G49" s="49"/>
      <c r="H49" s="50"/>
      <c r="J49" s="49"/>
      <c r="K49" s="49"/>
      <c r="L49" s="49"/>
      <c r="M49" s="49"/>
    </row>
    <row r="50" customFormat="false" ht="13.8" hidden="false" customHeight="false" outlineLevel="0" collapsed="false">
      <c r="A50" s="48"/>
      <c r="B50" s="49"/>
      <c r="C50" s="49"/>
      <c r="D50" s="50"/>
      <c r="E50" s="49"/>
      <c r="F50" s="49"/>
      <c r="G50" s="49"/>
      <c r="H50" s="50"/>
      <c r="J50" s="49"/>
      <c r="K50" s="49"/>
      <c r="L50" s="49"/>
      <c r="M50" s="49"/>
    </row>
    <row r="51" customFormat="false" ht="13.8" hidden="false" customHeight="false" outlineLevel="0" collapsed="false">
      <c r="A51" s="48"/>
      <c r="B51" s="49"/>
      <c r="C51" s="49"/>
      <c r="D51" s="50"/>
      <c r="E51" s="49"/>
      <c r="F51" s="49"/>
      <c r="G51" s="49"/>
      <c r="H51" s="50"/>
      <c r="J51" s="49"/>
      <c r="K51" s="49"/>
      <c r="L51" s="49"/>
      <c r="M51" s="49"/>
    </row>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36" activeCellId="0" sqref="E36"/>
    </sheetView>
  </sheetViews>
  <sheetFormatPr defaultColWidth="10.921875" defaultRowHeight="14.25" zeroHeight="false" outlineLevelRow="0" outlineLevelCol="0"/>
  <cols>
    <col collapsed="false" customWidth="true" hidden="false" outlineLevel="0" max="1" min="1" style="26" width="15.2"/>
    <col collapsed="false" customWidth="true" hidden="false" outlineLevel="0" max="2" min="2" style="26" width="20.22"/>
    <col collapsed="false" customWidth="true" hidden="false" outlineLevel="0" max="3" min="3" style="55" width="23.83"/>
    <col collapsed="false" customWidth="true" hidden="false" outlineLevel="0" max="4" min="4" style="55" width="14.52"/>
    <col collapsed="false" customWidth="true" hidden="false" outlineLevel="0" max="5" min="5" style="55" width="15.66"/>
    <col collapsed="false" customWidth="true" hidden="false" outlineLevel="0" max="6" min="6" style="55" width="19.16"/>
    <col collapsed="false" customWidth="true" hidden="false" outlineLevel="0" max="7" min="7" style="26" width="20.68"/>
    <col collapsed="false" customWidth="true" hidden="false" outlineLevel="0" max="9" min="8" style="26" width="16.67"/>
    <col collapsed="false" customWidth="true" hidden="false" outlineLevel="0" max="10" min="10" style="26" width="17.16"/>
    <col collapsed="false" customWidth="true" hidden="false" outlineLevel="0" max="11" min="11" style="26" width="18.85"/>
    <col collapsed="false" customWidth="true" hidden="false" outlineLevel="0" max="12" min="12" style="26" width="15.49"/>
    <col collapsed="false" customWidth="true" hidden="false" outlineLevel="0" max="13" min="13" style="26" width="18.34"/>
    <col collapsed="false" customWidth="true" hidden="false" outlineLevel="0" max="1016" min="1016" style="26" width="11.5"/>
  </cols>
  <sheetData>
    <row r="1" s="7" customFormat="true" ht="13.8" hidden="false" customHeight="false" outlineLevel="0" collapsed="false">
      <c r="A1" s="6" t="s">
        <v>6</v>
      </c>
      <c r="B1" s="6"/>
      <c r="C1" s="6"/>
      <c r="D1" s="6"/>
      <c r="E1" s="6"/>
      <c r="F1" s="6"/>
      <c r="G1" s="6"/>
      <c r="H1" s="6"/>
      <c r="I1" s="6"/>
      <c r="J1" s="6"/>
      <c r="K1" s="6"/>
      <c r="L1" s="6"/>
      <c r="M1" s="6"/>
      <c r="P1" s="6"/>
      <c r="Q1" s="6"/>
    </row>
    <row r="2" s="9" customFormat="true" ht="13.8" hidden="false" customHeight="false" outlineLevel="0" collapsed="false">
      <c r="A2" s="8" t="s">
        <v>7</v>
      </c>
      <c r="B2" s="8"/>
      <c r="C2" s="8"/>
      <c r="D2" s="8"/>
      <c r="E2" s="8"/>
      <c r="F2" s="8"/>
      <c r="G2" s="8"/>
      <c r="H2" s="8"/>
      <c r="I2" s="8"/>
      <c r="J2" s="8"/>
      <c r="K2" s="8"/>
      <c r="L2" s="8"/>
      <c r="M2" s="8"/>
      <c r="P2" s="8"/>
      <c r="Q2" s="8"/>
    </row>
    <row r="3" s="11" customFormat="true" ht="13.8" hidden="false" customHeight="false" outlineLevel="0" collapsed="false">
      <c r="A3" s="42" t="s">
        <v>137</v>
      </c>
      <c r="B3" s="43" t="s">
        <v>9</v>
      </c>
      <c r="C3" s="43" t="s">
        <v>9</v>
      </c>
      <c r="D3" s="43" t="s">
        <v>8</v>
      </c>
      <c r="E3" s="43" t="s">
        <v>109</v>
      </c>
      <c r="F3" s="43" t="s">
        <v>10</v>
      </c>
      <c r="G3" s="43" t="s">
        <v>109</v>
      </c>
      <c r="H3" s="43" t="s">
        <v>109</v>
      </c>
      <c r="I3" s="43" t="s">
        <v>9</v>
      </c>
      <c r="J3" s="10"/>
      <c r="K3" s="10"/>
      <c r="L3" s="12"/>
      <c r="M3" s="12"/>
      <c r="P3" s="12"/>
      <c r="Q3" s="12"/>
    </row>
    <row r="4" s="13" customFormat="true" ht="13.8" hidden="false" customHeight="false" outlineLevel="0" collapsed="false">
      <c r="A4" s="8" t="s">
        <v>11</v>
      </c>
      <c r="B4" s="8"/>
      <c r="C4" s="8"/>
      <c r="D4" s="8"/>
      <c r="E4" s="8"/>
      <c r="F4" s="8"/>
      <c r="G4" s="8"/>
      <c r="H4" s="8"/>
      <c r="I4" s="8"/>
      <c r="J4" s="8"/>
      <c r="K4" s="8"/>
      <c r="L4" s="8"/>
      <c r="M4" s="8"/>
      <c r="N4" s="9"/>
      <c r="P4" s="14"/>
      <c r="Q4" s="14"/>
    </row>
    <row r="5" s="15" customFormat="true" ht="13.8" hidden="false" customHeight="false" outlineLevel="0" collapsed="false">
      <c r="A5" s="42" t="s">
        <v>1</v>
      </c>
      <c r="B5" s="43" t="s">
        <v>13</v>
      </c>
      <c r="C5" s="43" t="s">
        <v>13</v>
      </c>
      <c r="D5" s="43" t="s">
        <v>138</v>
      </c>
      <c r="E5" s="44" t="s">
        <v>139</v>
      </c>
      <c r="F5" s="44" t="s">
        <v>140</v>
      </c>
      <c r="G5" s="44" t="s">
        <v>110</v>
      </c>
      <c r="H5" s="43" t="s">
        <v>141</v>
      </c>
      <c r="I5" s="43" t="s">
        <v>13</v>
      </c>
      <c r="J5" s="10"/>
      <c r="K5" s="10"/>
      <c r="L5" s="10"/>
      <c r="M5" s="10"/>
      <c r="P5" s="10"/>
      <c r="Q5" s="10"/>
    </row>
    <row r="6" s="17" customFormat="true" ht="13.8" hidden="false" customHeight="false" outlineLevel="0" collapsed="false">
      <c r="A6" s="16" t="s">
        <v>17</v>
      </c>
      <c r="B6" s="16"/>
      <c r="C6" s="16"/>
      <c r="D6" s="16"/>
      <c r="E6" s="16"/>
      <c r="F6" s="16"/>
      <c r="G6" s="16"/>
      <c r="H6" s="16"/>
      <c r="I6" s="16"/>
      <c r="J6" s="16"/>
      <c r="K6" s="16"/>
      <c r="L6" s="16"/>
      <c r="M6" s="16"/>
      <c r="P6" s="16"/>
      <c r="Q6" s="16"/>
    </row>
    <row r="7" s="18" customFormat="true" ht="42.75" hidden="false" customHeight="false" outlineLevel="0" collapsed="false">
      <c r="A7" s="10" t="s">
        <v>1</v>
      </c>
      <c r="B7" s="10"/>
      <c r="C7" s="10" t="s">
        <v>142</v>
      </c>
      <c r="D7" s="10" t="s">
        <v>143</v>
      </c>
      <c r="E7" s="10" t="s">
        <v>144</v>
      </c>
      <c r="F7" s="10" t="s">
        <v>145</v>
      </c>
      <c r="G7" s="10" t="s">
        <v>146</v>
      </c>
      <c r="H7" s="10" t="s">
        <v>147</v>
      </c>
      <c r="I7" s="10" t="s">
        <v>148</v>
      </c>
      <c r="J7" s="10"/>
      <c r="K7" s="10"/>
      <c r="L7" s="10"/>
      <c r="M7" s="10"/>
      <c r="N7" s="15"/>
      <c r="P7" s="19"/>
      <c r="Q7" s="19"/>
    </row>
    <row r="8" s="21" customFormat="true" ht="13.8" hidden="false" customHeight="false" outlineLevel="0" collapsed="false">
      <c r="A8" s="20" t="s">
        <v>27</v>
      </c>
      <c r="B8" s="20"/>
      <c r="C8" s="20"/>
      <c r="D8" s="20"/>
      <c r="E8" s="20"/>
      <c r="F8" s="20"/>
      <c r="G8" s="20"/>
      <c r="H8" s="20"/>
      <c r="I8" s="20"/>
      <c r="J8" s="20"/>
      <c r="K8" s="20"/>
      <c r="L8" s="20"/>
      <c r="M8" s="20"/>
      <c r="P8" s="20"/>
      <c r="Q8" s="20"/>
    </row>
    <row r="9" customFormat="false" ht="13.8" hidden="false" customHeight="false" outlineLevel="0" collapsed="false">
      <c r="A9" s="56" t="s">
        <v>149</v>
      </c>
      <c r="B9" s="56" t="s">
        <v>150</v>
      </c>
      <c r="C9" s="57" t="s">
        <v>55</v>
      </c>
      <c r="D9" s="57" t="s">
        <v>29</v>
      </c>
      <c r="E9" s="57" t="s">
        <v>151</v>
      </c>
      <c r="F9" s="57" t="s">
        <v>152</v>
      </c>
      <c r="G9" s="56" t="s">
        <v>153</v>
      </c>
      <c r="H9" s="56" t="s">
        <v>154</v>
      </c>
      <c r="I9" s="56" t="s">
        <v>155</v>
      </c>
      <c r="J9" s="47"/>
    </row>
    <row r="10" customFormat="false" ht="13.8" hidden="false" customHeight="false" outlineLevel="0" collapsed="false">
      <c r="A10" s="47" t="n">
        <v>1</v>
      </c>
      <c r="B10" s="47" t="s">
        <v>156</v>
      </c>
      <c r="C10" s="55" t="s">
        <v>39</v>
      </c>
      <c r="D10" s="55" t="s">
        <v>157</v>
      </c>
      <c r="E10" s="55" t="s">
        <v>158</v>
      </c>
      <c r="F10" s="55" t="s">
        <v>159</v>
      </c>
      <c r="G10" s="47" t="n">
        <v>100</v>
      </c>
      <c r="H10" s="47" t="n">
        <v>2000</v>
      </c>
      <c r="I10" s="47"/>
      <c r="J10" s="47"/>
    </row>
    <row r="11" customFormat="false" ht="13.8" hidden="false" customHeight="false" outlineLevel="0" collapsed="false">
      <c r="A11" s="47" t="n">
        <v>2</v>
      </c>
      <c r="B11" s="47" t="s">
        <v>160</v>
      </c>
      <c r="C11" s="55" t="s">
        <v>39</v>
      </c>
      <c r="D11" s="55" t="s">
        <v>161</v>
      </c>
      <c r="E11" s="55" t="s">
        <v>162</v>
      </c>
      <c r="F11" s="55" t="s">
        <v>163</v>
      </c>
      <c r="G11" s="47" t="n">
        <v>100</v>
      </c>
      <c r="H11" s="47" t="n">
        <v>2000</v>
      </c>
      <c r="I11" s="47"/>
      <c r="J11" s="47"/>
    </row>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47"/>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M37" activeCellId="0" sqref="M37"/>
    </sheetView>
  </sheetViews>
  <sheetFormatPr defaultColWidth="11.9296875" defaultRowHeight="13.8" zeroHeight="false" outlineLevelRow="0" outlineLevelCol="0"/>
  <cols>
    <col collapsed="false" customWidth="true" hidden="false" outlineLevel="0" max="1" min="1" style="58" width="11.53"/>
    <col collapsed="false" customWidth="true" hidden="false" outlineLevel="0" max="2" min="2" style="58" width="4.34"/>
    <col collapsed="false" customWidth="true" hidden="false" outlineLevel="0" max="3" min="3" style="59" width="7.99"/>
    <col collapsed="false" customWidth="true" hidden="false" outlineLevel="0" max="4" min="4" style="58" width="11.45"/>
    <col collapsed="false" customWidth="true" hidden="false" outlineLevel="0" max="5" min="5" style="58" width="7.99"/>
    <col collapsed="false" customWidth="true" hidden="false" outlineLevel="0" max="6" min="6" style="58" width="10"/>
    <col collapsed="false" customWidth="true" hidden="false" outlineLevel="0" max="8" min="7" style="58" width="7.65"/>
    <col collapsed="false" customWidth="true" hidden="false" outlineLevel="0" max="9" min="9" style="58" width="8.25"/>
    <col collapsed="false" customWidth="true" hidden="false" outlineLevel="0" max="10" min="10" style="58" width="6.66"/>
    <col collapsed="false" customWidth="true" hidden="false" outlineLevel="0" max="11" min="11" style="58" width="8"/>
    <col collapsed="false" customWidth="true" hidden="false" outlineLevel="0" max="12" min="12" style="58" width="8.57"/>
    <col collapsed="false" customWidth="true" hidden="false" outlineLevel="0" max="13" min="13" style="58" width="8.34"/>
    <col collapsed="false" customWidth="true" hidden="false" outlineLevel="0" max="14" min="14" style="58" width="6.38"/>
    <col collapsed="false" customWidth="true" hidden="false" outlineLevel="0" max="15" min="15" style="58" width="7.06"/>
    <col collapsed="false" customWidth="true" hidden="false" outlineLevel="0" max="16" min="16" style="58" width="5.39"/>
    <col collapsed="false" customWidth="true" hidden="false" outlineLevel="0" max="18" min="17" style="58" width="8.16"/>
    <col collapsed="false" customWidth="true" hidden="false" outlineLevel="0" max="19" min="19" style="58" width="7.48"/>
    <col collapsed="false" customWidth="true" hidden="false" outlineLevel="0" max="20" min="20" style="58" width="6.66"/>
    <col collapsed="false" customWidth="true" hidden="false" outlineLevel="0" max="21" min="21" style="58" width="8"/>
    <col collapsed="false" customWidth="true" hidden="false" outlineLevel="0" max="22" min="22" style="58" width="10.06"/>
    <col collapsed="false" customWidth="true" hidden="false" outlineLevel="0" max="23" min="23" style="58" width="9.65"/>
    <col collapsed="false" customWidth="true" hidden="false" outlineLevel="0" max="24" min="24" style="58" width="6.38"/>
    <col collapsed="false" customWidth="true" hidden="false" outlineLevel="0" max="25" min="25" style="58" width="6.51"/>
    <col collapsed="false" customWidth="true" hidden="false" outlineLevel="0" max="27" min="26" style="58" width="9.18"/>
    <col collapsed="false" customWidth="true" hidden="false" outlineLevel="0" max="28" min="28" style="58" width="8.52"/>
    <col collapsed="false" customWidth="true" hidden="false" outlineLevel="0" max="29" min="29" style="58" width="9.72"/>
    <col collapsed="false" customWidth="true" hidden="false" outlineLevel="0" max="30" min="30" style="58" width="6.83"/>
    <col collapsed="false" customWidth="true" hidden="false" outlineLevel="0" max="31" min="31" style="58" width="7"/>
    <col collapsed="false" customWidth="true" hidden="false" outlineLevel="0" max="34" min="32" style="58" width="10"/>
    <col collapsed="false" customWidth="true" hidden="false" outlineLevel="0" max="35" min="35" style="58" width="18.34"/>
    <col collapsed="false" customWidth="true" hidden="false" outlineLevel="0" max="36" min="36" style="58" width="17.33"/>
    <col collapsed="false" customWidth="false" hidden="false" outlineLevel="0" max="37" min="37" style="60" width="11.91"/>
    <col collapsed="false" customWidth="true" hidden="false" outlineLevel="0" max="38" min="38" style="58" width="14.16"/>
    <col collapsed="false" customWidth="false" hidden="false" outlineLevel="0" max="41" min="39" style="60" width="11.91"/>
    <col collapsed="false" customWidth="false" hidden="false" outlineLevel="0" max="1024" min="45" style="60" width="11.91"/>
  </cols>
  <sheetData>
    <row r="1" s="66" customFormat="true" ht="49.95" hidden="false" customHeight="false" outlineLevel="0" collapsed="false">
      <c r="A1" s="61" t="s">
        <v>0</v>
      </c>
      <c r="B1" s="61"/>
      <c r="C1" s="61"/>
      <c r="D1" s="61"/>
      <c r="E1" s="61"/>
      <c r="F1" s="62"/>
      <c r="G1" s="62"/>
      <c r="H1" s="61"/>
      <c r="I1" s="61"/>
      <c r="J1" s="61"/>
      <c r="K1" s="61"/>
      <c r="L1" s="61"/>
      <c r="M1" s="61"/>
      <c r="N1" s="61"/>
      <c r="O1" s="61"/>
      <c r="P1" s="61"/>
      <c r="Q1" s="61"/>
      <c r="R1" s="61"/>
      <c r="S1" s="61"/>
      <c r="T1" s="61"/>
      <c r="U1" s="61"/>
      <c r="V1" s="61"/>
      <c r="W1" s="61"/>
      <c r="X1" s="61"/>
      <c r="Y1" s="61"/>
      <c r="Z1" s="61"/>
      <c r="AA1" s="61" t="s">
        <v>164</v>
      </c>
      <c r="AB1" s="61"/>
      <c r="AC1" s="61"/>
      <c r="AD1" s="61"/>
      <c r="AE1" s="61"/>
      <c r="AF1" s="61"/>
      <c r="AG1" s="61"/>
      <c r="AH1" s="62"/>
      <c r="AI1" s="62"/>
      <c r="AJ1" s="62"/>
      <c r="AK1" s="63"/>
      <c r="AL1" s="63"/>
      <c r="AM1" s="64"/>
      <c r="AN1" s="64"/>
      <c r="AO1" s="64"/>
      <c r="AP1" s="65"/>
      <c r="AQ1" s="65"/>
      <c r="AR1" s="65"/>
      <c r="AS1" s="63"/>
      <c r="AT1" s="63"/>
      <c r="AU1" s="63"/>
      <c r="AV1" s="63"/>
      <c r="AW1" s="63"/>
      <c r="AX1" s="63"/>
      <c r="AY1" s="63"/>
      <c r="AZ1" s="63"/>
      <c r="BA1" s="63"/>
      <c r="BB1" s="63"/>
      <c r="BC1" s="63"/>
    </row>
    <row r="2" s="72" customFormat="true" ht="13.8" hidden="false" customHeight="false" outlineLevel="0" collapsed="false">
      <c r="A2" s="67" t="s">
        <v>6</v>
      </c>
      <c r="B2" s="67"/>
      <c r="C2" s="67"/>
      <c r="D2" s="67"/>
      <c r="E2" s="67"/>
      <c r="F2" s="68"/>
      <c r="G2" s="68"/>
      <c r="H2" s="67"/>
      <c r="I2" s="67"/>
      <c r="J2" s="67"/>
      <c r="K2" s="67"/>
      <c r="L2" s="67"/>
      <c r="M2" s="67"/>
      <c r="N2" s="67"/>
      <c r="O2" s="67"/>
      <c r="P2" s="67"/>
      <c r="Q2" s="67"/>
      <c r="R2" s="67"/>
      <c r="S2" s="67"/>
      <c r="T2" s="67"/>
      <c r="U2" s="67"/>
      <c r="V2" s="67"/>
      <c r="W2" s="67"/>
      <c r="X2" s="67"/>
      <c r="Y2" s="67"/>
      <c r="Z2" s="67"/>
      <c r="AA2" s="67"/>
      <c r="AB2" s="67"/>
      <c r="AC2" s="67"/>
      <c r="AD2" s="67"/>
      <c r="AE2" s="67"/>
      <c r="AF2" s="67"/>
      <c r="AG2" s="67"/>
      <c r="AH2" s="68"/>
      <c r="AI2" s="68"/>
      <c r="AJ2" s="68"/>
      <c r="AK2" s="69"/>
      <c r="AL2" s="69"/>
      <c r="AM2" s="70"/>
      <c r="AN2" s="70"/>
      <c r="AO2" s="70"/>
      <c r="AP2" s="71"/>
      <c r="AQ2" s="71"/>
      <c r="AR2" s="71"/>
      <c r="AS2" s="69"/>
      <c r="AT2" s="69"/>
      <c r="AU2" s="69"/>
      <c r="AV2" s="69"/>
      <c r="AW2" s="69"/>
      <c r="AX2" s="69"/>
      <c r="AY2" s="69"/>
      <c r="AZ2" s="69"/>
      <c r="BA2" s="69"/>
      <c r="BB2" s="69"/>
      <c r="BC2" s="69"/>
    </row>
    <row r="3" s="78" customFormat="true" ht="13.8" hidden="false" customHeight="false" outlineLevel="0" collapsed="false">
      <c r="A3" s="73" t="s">
        <v>7</v>
      </c>
      <c r="B3" s="73"/>
      <c r="C3" s="73"/>
      <c r="D3" s="73"/>
      <c r="E3" s="73"/>
      <c r="F3" s="74"/>
      <c r="G3" s="74"/>
      <c r="H3" s="73"/>
      <c r="I3" s="73"/>
      <c r="J3" s="73"/>
      <c r="K3" s="73"/>
      <c r="L3" s="73"/>
      <c r="M3" s="73"/>
      <c r="N3" s="73"/>
      <c r="O3" s="73"/>
      <c r="P3" s="73"/>
      <c r="Q3" s="73"/>
      <c r="R3" s="73"/>
      <c r="S3" s="73"/>
      <c r="T3" s="73"/>
      <c r="U3" s="73"/>
      <c r="V3" s="73"/>
      <c r="W3" s="73"/>
      <c r="X3" s="73"/>
      <c r="Y3" s="73"/>
      <c r="Z3" s="73"/>
      <c r="AA3" s="73"/>
      <c r="AB3" s="73"/>
      <c r="AC3" s="73"/>
      <c r="AD3" s="73"/>
      <c r="AE3" s="73"/>
      <c r="AF3" s="73"/>
      <c r="AG3" s="73"/>
      <c r="AH3" s="74"/>
      <c r="AI3" s="74"/>
      <c r="AJ3" s="74"/>
      <c r="AK3" s="75"/>
      <c r="AL3" s="75"/>
      <c r="AM3" s="76"/>
      <c r="AN3" s="76"/>
      <c r="AO3" s="76"/>
      <c r="AP3" s="77"/>
      <c r="AQ3" s="77"/>
      <c r="AR3" s="77"/>
      <c r="AS3" s="75"/>
      <c r="AT3" s="75"/>
      <c r="AU3" s="75"/>
      <c r="AV3" s="75"/>
      <c r="AW3" s="75"/>
      <c r="AX3" s="75"/>
      <c r="AY3" s="75"/>
      <c r="AZ3" s="75"/>
      <c r="BA3" s="75"/>
      <c r="BB3" s="75"/>
      <c r="BC3" s="75"/>
    </row>
    <row r="4" s="83" customFormat="true" ht="13.8" hidden="false" customHeight="false" outlineLevel="0" collapsed="false">
      <c r="A4" s="79" t="s">
        <v>1</v>
      </c>
      <c r="B4" s="80" t="s">
        <v>9</v>
      </c>
      <c r="C4" s="80" t="s">
        <v>10</v>
      </c>
      <c r="D4" s="80" t="s">
        <v>10</v>
      </c>
      <c r="E4" s="80" t="s">
        <v>10</v>
      </c>
      <c r="F4" s="62" t="s">
        <v>10</v>
      </c>
      <c r="G4" s="62"/>
      <c r="H4" s="80" t="s">
        <v>10</v>
      </c>
      <c r="I4" s="80" t="s">
        <v>10</v>
      </c>
      <c r="J4" s="80" t="s">
        <v>10</v>
      </c>
      <c r="K4" s="80" t="s">
        <v>10</v>
      </c>
      <c r="L4" s="81" t="s">
        <v>10</v>
      </c>
      <c r="M4" s="81" t="s">
        <v>10</v>
      </c>
      <c r="N4" s="82" t="s">
        <v>10</v>
      </c>
      <c r="O4" s="82" t="s">
        <v>10</v>
      </c>
      <c r="P4" s="82" t="s">
        <v>9</v>
      </c>
      <c r="Q4" s="82"/>
      <c r="R4" s="82" t="s">
        <v>10</v>
      </c>
      <c r="S4" s="82" t="s">
        <v>10</v>
      </c>
      <c r="T4" s="82" t="s">
        <v>10</v>
      </c>
      <c r="U4" s="80" t="s">
        <v>10</v>
      </c>
      <c r="V4" s="82" t="s">
        <v>10</v>
      </c>
      <c r="W4" s="82" t="s">
        <v>10</v>
      </c>
      <c r="X4" s="82" t="s">
        <v>10</v>
      </c>
      <c r="Y4" s="82" t="s">
        <v>9</v>
      </c>
      <c r="Z4" s="82"/>
      <c r="AA4" s="82" t="s">
        <v>10</v>
      </c>
      <c r="AB4" s="82" t="s">
        <v>10</v>
      </c>
      <c r="AC4" s="82" t="s">
        <v>10</v>
      </c>
      <c r="AD4" s="82" t="s">
        <v>10</v>
      </c>
      <c r="AE4" s="82" t="s">
        <v>9</v>
      </c>
      <c r="AF4" s="82" t="s">
        <v>10</v>
      </c>
      <c r="AG4" s="82" t="s">
        <v>10</v>
      </c>
      <c r="AH4" s="62"/>
      <c r="AI4" s="62"/>
      <c r="AJ4" s="62"/>
      <c r="AK4" s="63"/>
      <c r="AL4" s="63"/>
      <c r="AM4" s="64"/>
      <c r="AN4" s="64"/>
      <c r="AO4" s="64"/>
      <c r="AP4" s="65"/>
      <c r="AQ4" s="65"/>
      <c r="AR4" s="65"/>
      <c r="AS4" s="63"/>
      <c r="AT4" s="63"/>
      <c r="AU4" s="63"/>
      <c r="AV4" s="63"/>
      <c r="AW4" s="63"/>
      <c r="AX4" s="63"/>
      <c r="AY4" s="63"/>
      <c r="AZ4" s="63"/>
      <c r="BA4" s="63"/>
      <c r="BB4" s="63"/>
      <c r="BC4" s="63"/>
    </row>
    <row r="5" s="85" customFormat="true" ht="13.8" hidden="false" customHeight="false" outlineLevel="0" collapsed="false">
      <c r="A5" s="73" t="s">
        <v>11</v>
      </c>
      <c r="B5" s="73"/>
      <c r="C5" s="73"/>
      <c r="D5" s="73"/>
      <c r="E5" s="73"/>
      <c r="F5" s="74"/>
      <c r="G5" s="74"/>
      <c r="H5" s="73"/>
      <c r="I5" s="73"/>
      <c r="J5" s="73"/>
      <c r="K5" s="73"/>
      <c r="L5" s="73"/>
      <c r="M5" s="73"/>
      <c r="N5" s="73"/>
      <c r="O5" s="73"/>
      <c r="P5" s="73"/>
      <c r="Q5" s="73"/>
      <c r="R5" s="73"/>
      <c r="S5" s="73"/>
      <c r="T5" s="73"/>
      <c r="U5" s="73"/>
      <c r="V5" s="73"/>
      <c r="W5" s="73"/>
      <c r="X5" s="73"/>
      <c r="Y5" s="73"/>
      <c r="Z5" s="73"/>
      <c r="AA5" s="73"/>
      <c r="AB5" s="73"/>
      <c r="AC5" s="73"/>
      <c r="AD5" s="73"/>
      <c r="AE5" s="73"/>
      <c r="AF5" s="73"/>
      <c r="AG5" s="73"/>
      <c r="AH5" s="74"/>
      <c r="AI5" s="74"/>
      <c r="AJ5" s="74"/>
      <c r="AK5" s="84"/>
      <c r="AL5" s="84"/>
      <c r="AM5" s="76"/>
      <c r="AN5" s="76"/>
      <c r="AO5" s="76"/>
      <c r="AP5" s="77"/>
      <c r="AQ5" s="77"/>
      <c r="AR5" s="77"/>
      <c r="AS5" s="84"/>
      <c r="AT5" s="84"/>
      <c r="AU5" s="84"/>
      <c r="AV5" s="84"/>
      <c r="AW5" s="84"/>
      <c r="AX5" s="84"/>
      <c r="AY5" s="84"/>
      <c r="AZ5" s="84"/>
      <c r="BA5" s="84"/>
      <c r="BB5" s="84"/>
      <c r="BC5" s="84"/>
    </row>
    <row r="6" s="89" customFormat="true" ht="13.8" hidden="false" customHeight="false" outlineLevel="0" collapsed="false">
      <c r="A6" s="79" t="s">
        <v>1</v>
      </c>
      <c r="B6" s="80" t="s">
        <v>13</v>
      </c>
      <c r="C6" s="80" t="s">
        <v>138</v>
      </c>
      <c r="D6" s="80" t="s">
        <v>110</v>
      </c>
      <c r="E6" s="79" t="s">
        <v>140</v>
      </c>
      <c r="F6" s="86" t="s">
        <v>141</v>
      </c>
      <c r="G6" s="86"/>
      <c r="H6" s="79" t="s">
        <v>140</v>
      </c>
      <c r="I6" s="79" t="s">
        <v>139</v>
      </c>
      <c r="J6" s="80" t="s">
        <v>139</v>
      </c>
      <c r="K6" s="80" t="s">
        <v>165</v>
      </c>
      <c r="L6" s="81" t="s">
        <v>110</v>
      </c>
      <c r="M6" s="81" t="s">
        <v>165</v>
      </c>
      <c r="N6" s="81" t="s">
        <v>139</v>
      </c>
      <c r="O6" s="87" t="s">
        <v>110</v>
      </c>
      <c r="P6" s="81" t="s">
        <v>13</v>
      </c>
      <c r="Q6" s="81"/>
      <c r="R6" s="81" t="s">
        <v>139</v>
      </c>
      <c r="S6" s="81" t="s">
        <v>139</v>
      </c>
      <c r="T6" s="81" t="s">
        <v>139</v>
      </c>
      <c r="U6" s="80" t="s">
        <v>165</v>
      </c>
      <c r="V6" s="81" t="s">
        <v>110</v>
      </c>
      <c r="W6" s="81" t="s">
        <v>165</v>
      </c>
      <c r="X6" s="81" t="s">
        <v>139</v>
      </c>
      <c r="Y6" s="81" t="s">
        <v>13</v>
      </c>
      <c r="Z6" s="81"/>
      <c r="AA6" s="81" t="s">
        <v>139</v>
      </c>
      <c r="AB6" s="81" t="s">
        <v>139</v>
      </c>
      <c r="AC6" s="81" t="s">
        <v>13</v>
      </c>
      <c r="AD6" s="81" t="s">
        <v>139</v>
      </c>
      <c r="AE6" s="81" t="s">
        <v>13</v>
      </c>
      <c r="AF6" s="81" t="s">
        <v>111</v>
      </c>
      <c r="AG6" s="81"/>
      <c r="AH6" s="86"/>
      <c r="AI6" s="86"/>
      <c r="AJ6" s="86"/>
      <c r="AK6" s="88"/>
      <c r="AL6" s="88"/>
      <c r="AM6" s="64"/>
      <c r="AN6" s="64"/>
      <c r="AO6" s="64"/>
      <c r="AP6" s="65"/>
      <c r="AQ6" s="65"/>
      <c r="AR6" s="65"/>
      <c r="AS6" s="88"/>
      <c r="AT6" s="88"/>
      <c r="AU6" s="88"/>
      <c r="AV6" s="88"/>
      <c r="AW6" s="88"/>
      <c r="AX6" s="88"/>
      <c r="AY6" s="88"/>
      <c r="AZ6" s="88"/>
      <c r="BA6" s="88"/>
      <c r="BB6" s="88"/>
      <c r="BC6" s="88"/>
    </row>
    <row r="7" s="91" customFormat="true" ht="13.8" hidden="false" customHeight="false" outlineLevel="0" collapsed="false">
      <c r="A7" s="90" t="s">
        <v>17</v>
      </c>
      <c r="B7" s="90"/>
      <c r="C7" s="90"/>
      <c r="D7" s="90"/>
      <c r="E7" s="90"/>
      <c r="F7" s="74"/>
      <c r="G7" s="74"/>
      <c r="H7" s="90"/>
      <c r="I7" s="90"/>
      <c r="J7" s="90"/>
      <c r="K7" s="90"/>
      <c r="L7" s="90"/>
      <c r="M7" s="90"/>
      <c r="N7" s="90"/>
      <c r="O7" s="90"/>
      <c r="P7" s="90"/>
      <c r="Q7" s="90"/>
      <c r="R7" s="90"/>
      <c r="S7" s="90"/>
      <c r="T7" s="90"/>
      <c r="U7" s="90"/>
      <c r="V7" s="90"/>
      <c r="W7" s="90"/>
      <c r="X7" s="90"/>
      <c r="Y7" s="90"/>
      <c r="Z7" s="90"/>
      <c r="AA7" s="90"/>
      <c r="AB7" s="90"/>
      <c r="AC7" s="90"/>
      <c r="AD7" s="90"/>
      <c r="AE7" s="90"/>
      <c r="AF7" s="90"/>
      <c r="AG7" s="90"/>
      <c r="AH7" s="74"/>
      <c r="AI7" s="74"/>
      <c r="AJ7" s="74"/>
      <c r="AK7" s="75"/>
      <c r="AL7" s="75"/>
      <c r="AM7" s="76"/>
      <c r="AN7" s="76"/>
      <c r="AO7" s="76"/>
      <c r="AP7" s="77"/>
      <c r="AQ7" s="77"/>
      <c r="AR7" s="77"/>
      <c r="AS7" s="75"/>
      <c r="AT7" s="75"/>
      <c r="AU7" s="75"/>
      <c r="AV7" s="75"/>
      <c r="AW7" s="75"/>
      <c r="AX7" s="75"/>
      <c r="AY7" s="75"/>
      <c r="AZ7" s="75"/>
      <c r="BA7" s="75"/>
      <c r="BB7" s="75"/>
      <c r="BC7" s="75"/>
    </row>
    <row r="8" s="93" customFormat="true" ht="30.55" hidden="false" customHeight="false" outlineLevel="0" collapsed="false">
      <c r="A8" s="81" t="s">
        <v>1</v>
      </c>
      <c r="B8" s="81"/>
      <c r="C8" s="81" t="s">
        <v>166</v>
      </c>
      <c r="D8" s="81" t="s">
        <v>167</v>
      </c>
      <c r="E8" s="81"/>
      <c r="F8" s="86" t="s">
        <v>168</v>
      </c>
      <c r="G8" s="86"/>
      <c r="H8" s="81" t="s">
        <v>64</v>
      </c>
      <c r="I8" s="81"/>
      <c r="J8" s="81"/>
      <c r="K8" s="81"/>
      <c r="L8" s="81"/>
      <c r="M8" s="81" t="s">
        <v>169</v>
      </c>
      <c r="N8" s="81" t="s">
        <v>170</v>
      </c>
      <c r="O8" s="81" t="s">
        <v>171</v>
      </c>
      <c r="P8" s="81" t="s">
        <v>172</v>
      </c>
      <c r="Q8" s="81"/>
      <c r="R8" s="81" t="s">
        <v>66</v>
      </c>
      <c r="S8" s="81"/>
      <c r="T8" s="81"/>
      <c r="U8" s="81"/>
      <c r="V8" s="81"/>
      <c r="W8" s="81" t="s">
        <v>173</v>
      </c>
      <c r="X8" s="81" t="s">
        <v>174</v>
      </c>
      <c r="Y8" s="81" t="s">
        <v>175</v>
      </c>
      <c r="Z8" s="81"/>
      <c r="AA8" s="81" t="s">
        <v>176</v>
      </c>
      <c r="AB8" s="81" t="s">
        <v>177</v>
      </c>
      <c r="AC8" s="81" t="s">
        <v>178</v>
      </c>
      <c r="AD8" s="81" t="s">
        <v>179</v>
      </c>
      <c r="AE8" s="81" t="s">
        <v>180</v>
      </c>
      <c r="AF8" s="81"/>
      <c r="AG8" s="81" t="s">
        <v>181</v>
      </c>
      <c r="AH8" s="86"/>
      <c r="AI8" s="86"/>
      <c r="AJ8" s="86"/>
      <c r="AK8" s="92"/>
      <c r="AL8" s="92"/>
      <c r="AM8" s="64"/>
      <c r="AN8" s="64"/>
      <c r="AO8" s="64"/>
      <c r="AP8" s="65"/>
      <c r="AQ8" s="65"/>
      <c r="AR8" s="65"/>
      <c r="AS8" s="92"/>
      <c r="AT8" s="92"/>
      <c r="AU8" s="92"/>
      <c r="AV8" s="92"/>
      <c r="AW8" s="92"/>
      <c r="AX8" s="92"/>
      <c r="AY8" s="92"/>
      <c r="AZ8" s="92"/>
      <c r="BA8" s="92"/>
      <c r="BB8" s="92"/>
      <c r="BC8" s="92"/>
    </row>
    <row r="9" s="95" customFormat="true" ht="13.8" hidden="false" customHeight="false" outlineLevel="0" collapsed="false">
      <c r="A9" s="94" t="s">
        <v>27</v>
      </c>
      <c r="B9" s="94"/>
      <c r="C9" s="94"/>
      <c r="D9" s="94"/>
      <c r="E9" s="94"/>
      <c r="F9" s="68"/>
      <c r="G9" s="68"/>
      <c r="H9" s="94"/>
      <c r="I9" s="94"/>
      <c r="J9" s="94"/>
      <c r="K9" s="94"/>
      <c r="L9" s="94"/>
      <c r="M9" s="94"/>
      <c r="N9" s="94"/>
      <c r="O9" s="94"/>
      <c r="P9" s="94"/>
      <c r="Q9" s="94"/>
      <c r="R9" s="94"/>
      <c r="S9" s="94"/>
      <c r="T9" s="94"/>
      <c r="U9" s="94"/>
      <c r="V9" s="94"/>
      <c r="W9" s="94"/>
      <c r="X9" s="94"/>
      <c r="Y9" s="94"/>
      <c r="Z9" s="94"/>
      <c r="AA9" s="94"/>
      <c r="AB9" s="94"/>
      <c r="AC9" s="94"/>
      <c r="AD9" s="94"/>
      <c r="AE9" s="94"/>
      <c r="AF9" s="94"/>
      <c r="AG9" s="94"/>
      <c r="AH9" s="68"/>
      <c r="AI9" s="68"/>
      <c r="AJ9" s="68"/>
      <c r="AK9" s="69"/>
      <c r="AL9" s="69"/>
      <c r="AM9" s="70"/>
      <c r="AN9" s="70"/>
      <c r="AO9" s="70"/>
      <c r="AP9" s="71"/>
      <c r="AQ9" s="71"/>
      <c r="AR9" s="71"/>
      <c r="AS9" s="69"/>
      <c r="AT9" s="69"/>
      <c r="AU9" s="69"/>
      <c r="AV9" s="69"/>
      <c r="AW9" s="69"/>
      <c r="AX9" s="69"/>
      <c r="AY9" s="69"/>
      <c r="AZ9" s="69"/>
      <c r="BA9" s="69"/>
      <c r="BB9" s="69"/>
      <c r="BC9" s="69"/>
    </row>
    <row r="10" customFormat="false" ht="21.1" hidden="false" customHeight="false" outlineLevel="0" collapsed="false">
      <c r="A10" s="96" t="s">
        <v>54</v>
      </c>
      <c r="B10" s="96" t="s">
        <v>182</v>
      </c>
      <c r="C10" s="96" t="s">
        <v>183</v>
      </c>
      <c r="D10" s="96" t="s">
        <v>184</v>
      </c>
      <c r="E10" s="96" t="s">
        <v>121</v>
      </c>
      <c r="F10" s="97" t="s">
        <v>185</v>
      </c>
      <c r="G10" s="98" t="s">
        <v>186</v>
      </c>
      <c r="H10" s="99" t="s">
        <v>187</v>
      </c>
      <c r="I10" s="99" t="s">
        <v>188</v>
      </c>
      <c r="J10" s="99" t="s">
        <v>189</v>
      </c>
      <c r="K10" s="99" t="s">
        <v>190</v>
      </c>
      <c r="L10" s="99" t="s">
        <v>191</v>
      </c>
      <c r="M10" s="99" t="s">
        <v>192</v>
      </c>
      <c r="N10" s="99" t="s">
        <v>193</v>
      </c>
      <c r="O10" s="99" t="s">
        <v>194</v>
      </c>
      <c r="P10" s="99" t="s">
        <v>195</v>
      </c>
      <c r="Q10" s="100" t="s">
        <v>186</v>
      </c>
      <c r="R10" s="101" t="s">
        <v>196</v>
      </c>
      <c r="S10" s="101" t="s">
        <v>188</v>
      </c>
      <c r="T10" s="101" t="s">
        <v>189</v>
      </c>
      <c r="U10" s="101" t="s">
        <v>190</v>
      </c>
      <c r="V10" s="101" t="s">
        <v>191</v>
      </c>
      <c r="W10" s="101" t="s">
        <v>192</v>
      </c>
      <c r="X10" s="101" t="s">
        <v>193</v>
      </c>
      <c r="Y10" s="101" t="s">
        <v>195</v>
      </c>
      <c r="Z10" s="102" t="s">
        <v>197</v>
      </c>
      <c r="AA10" s="103" t="s">
        <v>198</v>
      </c>
      <c r="AB10" s="103" t="s">
        <v>199</v>
      </c>
      <c r="AC10" s="103" t="s">
        <v>178</v>
      </c>
      <c r="AD10" s="103" t="s">
        <v>200</v>
      </c>
      <c r="AE10" s="103" t="s">
        <v>201</v>
      </c>
      <c r="AF10" s="102" t="s">
        <v>202</v>
      </c>
      <c r="AG10" s="102" t="s">
        <v>203</v>
      </c>
      <c r="AH10" s="97"/>
      <c r="AI10" s="104"/>
      <c r="AJ10" s="104"/>
      <c r="AK10" s="64"/>
      <c r="AL10" s="105"/>
      <c r="AM10" s="64"/>
      <c r="AN10" s="64"/>
      <c r="AO10" s="64"/>
      <c r="AP10" s="65"/>
      <c r="AQ10" s="65"/>
      <c r="AR10" s="65"/>
      <c r="AS10" s="64"/>
      <c r="AT10" s="64"/>
      <c r="AU10" s="64"/>
      <c r="AV10" s="64"/>
      <c r="AW10" s="64"/>
      <c r="AX10" s="64"/>
      <c r="AY10" s="64"/>
      <c r="AZ10" s="64"/>
      <c r="BA10" s="64"/>
      <c r="BB10" s="64"/>
      <c r="BC10" s="64"/>
    </row>
    <row r="11" customFormat="false" ht="13.8" hidden="false" customHeight="false" outlineLevel="0" collapsed="false">
      <c r="A11" s="106" t="s">
        <v>204</v>
      </c>
      <c r="B11" s="106" t="n">
        <v>1</v>
      </c>
      <c r="C11" s="106" t="n">
        <v>100</v>
      </c>
      <c r="D11" s="106" t="n">
        <v>610</v>
      </c>
      <c r="E11" s="106" t="n">
        <v>60</v>
      </c>
      <c r="F11" s="104" t="n">
        <v>234</v>
      </c>
      <c r="G11" s="107" t="s">
        <v>205</v>
      </c>
      <c r="H11" s="106" t="n">
        <v>5</v>
      </c>
      <c r="I11" s="106" t="n">
        <v>35</v>
      </c>
      <c r="J11" s="106" t="n">
        <v>10</v>
      </c>
      <c r="K11" s="106" t="n">
        <v>1200</v>
      </c>
      <c r="L11" s="108" t="n">
        <v>1</v>
      </c>
      <c r="M11" s="108" t="n">
        <f aca="false">(H11*J11)/((N11+X11+R11+J11+AA11)*(K11/1000)*(H11+I11))*10^(8.07-1703/(L11+273.15))/760*1.01325</f>
        <v>4.85517381623865E-005</v>
      </c>
      <c r="N11" s="106" t="n">
        <v>1000</v>
      </c>
      <c r="O11" s="106" t="n">
        <v>3</v>
      </c>
      <c r="P11" s="109" t="n">
        <f aca="false">TRUE()</f>
        <v>1</v>
      </c>
      <c r="Q11" s="109" t="s">
        <v>66</v>
      </c>
      <c r="R11" s="106" t="n">
        <v>50</v>
      </c>
      <c r="S11" s="106" t="n">
        <v>3</v>
      </c>
      <c r="T11" s="106" t="n">
        <v>3</v>
      </c>
      <c r="U11" s="106" t="n">
        <v>0</v>
      </c>
      <c r="V11" s="108" t="n">
        <v>30</v>
      </c>
      <c r="W11" s="108" t="n">
        <f aca="false">R11*EXP(20.386-5132/(273+V11))/760/(J11+R11+N11+X11+AA11)/(E11/1000)*1.01325</f>
        <v>0.0169424670289767</v>
      </c>
      <c r="X11" s="106" t="n">
        <v>1000</v>
      </c>
      <c r="Y11" s="109" t="n">
        <f aca="false">TRUE()</f>
        <v>1</v>
      </c>
      <c r="Z11" s="109" t="s">
        <v>206</v>
      </c>
      <c r="AA11" s="106" t="n">
        <v>3</v>
      </c>
      <c r="AB11" s="106" t="n">
        <f aca="false">AG11*AA11</f>
        <v>0.0015</v>
      </c>
      <c r="AC11" s="106" t="n">
        <f aca="false">AB11/(N11+X11+AA11+R11+J11)</f>
        <v>7.27096461463888E-007</v>
      </c>
      <c r="AD11" s="106" t="n">
        <v>200</v>
      </c>
      <c r="AE11" s="109" t="n">
        <f aca="false">FALSE()</f>
        <v>0</v>
      </c>
      <c r="AF11" s="110" t="n">
        <v>321</v>
      </c>
      <c r="AG11" s="110" t="n">
        <v>0.0005</v>
      </c>
      <c r="AH11" s="104"/>
      <c r="AI11" s="104"/>
      <c r="AJ11" s="104"/>
      <c r="AK11" s="64"/>
      <c r="AL11" s="105"/>
      <c r="AM11" s="64"/>
      <c r="AN11" s="64"/>
      <c r="AO11" s="64"/>
      <c r="AP11" s="65"/>
      <c r="AQ11" s="65"/>
      <c r="AR11" s="65"/>
      <c r="AS11" s="64"/>
      <c r="AT11" s="64"/>
      <c r="AU11" s="64"/>
      <c r="AV11" s="64"/>
      <c r="AW11" s="64"/>
      <c r="AX11" s="64"/>
      <c r="AY11" s="64"/>
      <c r="AZ11" s="64"/>
      <c r="BA11" s="64"/>
      <c r="BB11" s="64"/>
      <c r="BC11" s="64"/>
    </row>
    <row r="12" customFormat="false" ht="13.8" hidden="false" customHeight="false" outlineLevel="0" collapsed="false">
      <c r="A12" s="106" t="s">
        <v>207</v>
      </c>
      <c r="B12" s="106" t="n">
        <v>2</v>
      </c>
      <c r="C12" s="106" t="n">
        <v>100</v>
      </c>
      <c r="D12" s="106" t="n">
        <v>610</v>
      </c>
      <c r="E12" s="106" t="n">
        <v>60</v>
      </c>
      <c r="F12" s="104" t="n">
        <v>234</v>
      </c>
      <c r="G12" s="107" t="s">
        <v>205</v>
      </c>
      <c r="H12" s="106" t="n">
        <v>5</v>
      </c>
      <c r="I12" s="106" t="n">
        <v>35</v>
      </c>
      <c r="J12" s="106" t="n">
        <v>10</v>
      </c>
      <c r="K12" s="106" t="n">
        <v>1200</v>
      </c>
      <c r="L12" s="108" t="n">
        <v>1</v>
      </c>
      <c r="M12" s="108" t="n">
        <f aca="false">(H12*J12)/((N12+X12+R12+J12+AA12)*(K12/1000)*(H12+I12))*10^(8.07-1703/(L12+273.15))/760*1.01325</f>
        <v>4.85517381623865E-005</v>
      </c>
      <c r="N12" s="106" t="n">
        <v>1000</v>
      </c>
      <c r="O12" s="106" t="n">
        <v>3</v>
      </c>
      <c r="P12" s="109" t="n">
        <f aca="false">TRUE()</f>
        <v>1</v>
      </c>
      <c r="Q12" s="109" t="s">
        <v>66</v>
      </c>
      <c r="R12" s="106" t="n">
        <v>50</v>
      </c>
      <c r="S12" s="106" t="n">
        <v>3</v>
      </c>
      <c r="T12" s="106" t="n">
        <v>3</v>
      </c>
      <c r="U12" s="106" t="n">
        <v>0</v>
      </c>
      <c r="V12" s="108" t="n">
        <v>30</v>
      </c>
      <c r="W12" s="108" t="n">
        <f aca="false">R12*EXP(20.386-5132/(273+V12))/760/(J12+R12+N12+X12+AA12)/(E12/1000)*1.01325</f>
        <v>0.0169424670289767</v>
      </c>
      <c r="X12" s="106" t="n">
        <v>1000</v>
      </c>
      <c r="Y12" s="109" t="n">
        <f aca="false">TRUE()</f>
        <v>1</v>
      </c>
      <c r="Z12" s="109" t="s">
        <v>206</v>
      </c>
      <c r="AA12" s="106" t="n">
        <v>3</v>
      </c>
      <c r="AB12" s="106" t="n">
        <f aca="false">AG12*AA12</f>
        <v>0.0015</v>
      </c>
      <c r="AC12" s="106" t="n">
        <f aca="false">AB12/(N12+X12+AA12+R12+J12)</f>
        <v>7.27096461463888E-007</v>
      </c>
      <c r="AD12" s="106" t="n">
        <v>200</v>
      </c>
      <c r="AE12" s="109" t="n">
        <f aca="false">FALSE()</f>
        <v>0</v>
      </c>
      <c r="AF12" s="110" t="n">
        <v>321</v>
      </c>
      <c r="AG12" s="110" t="n">
        <v>0.0005</v>
      </c>
      <c r="AH12" s="104"/>
      <c r="AI12" s="104"/>
      <c r="AJ12" s="104"/>
      <c r="AK12" s="64"/>
      <c r="AL12" s="105"/>
      <c r="AM12" s="64"/>
      <c r="AN12" s="64"/>
      <c r="AO12" s="64"/>
      <c r="AP12" s="65"/>
      <c r="AQ12" s="65"/>
      <c r="AR12" s="65"/>
      <c r="AS12" s="64"/>
      <c r="AT12" s="64"/>
      <c r="AU12" s="64"/>
      <c r="AV12" s="64"/>
      <c r="AW12" s="64"/>
      <c r="AX12" s="64"/>
      <c r="AY12" s="64"/>
      <c r="AZ12" s="64"/>
      <c r="BA12" s="64"/>
      <c r="BB12" s="64"/>
      <c r="BC12" s="64"/>
    </row>
    <row r="13" customFormat="false" ht="13.8" hidden="false" customHeight="false" outlineLevel="0" collapsed="false">
      <c r="A13" s="106" t="s">
        <v>208</v>
      </c>
      <c r="B13" s="106" t="n">
        <v>3</v>
      </c>
      <c r="C13" s="106" t="n">
        <v>100</v>
      </c>
      <c r="D13" s="106" t="n">
        <v>610</v>
      </c>
      <c r="E13" s="106" t="n">
        <v>60</v>
      </c>
      <c r="F13" s="104" t="n">
        <v>234</v>
      </c>
      <c r="G13" s="107" t="s">
        <v>205</v>
      </c>
      <c r="H13" s="106" t="n">
        <v>5</v>
      </c>
      <c r="I13" s="106" t="n">
        <v>35</v>
      </c>
      <c r="J13" s="106" t="n">
        <v>10</v>
      </c>
      <c r="K13" s="106" t="n">
        <v>1200</v>
      </c>
      <c r="L13" s="108" t="n">
        <v>1</v>
      </c>
      <c r="M13" s="108" t="n">
        <f aca="false">(H13*J13)/((N13+X13+R13+J13+AA13)*(K13/1000)*(H13+I13))*10^(8.07-1703/(L13+273.15))/760*1.01325</f>
        <v>4.85517381623865E-005</v>
      </c>
      <c r="N13" s="106" t="n">
        <v>1000</v>
      </c>
      <c r="O13" s="106" t="n">
        <v>3</v>
      </c>
      <c r="P13" s="109" t="n">
        <f aca="false">TRUE()</f>
        <v>1</v>
      </c>
      <c r="Q13" s="109" t="s">
        <v>66</v>
      </c>
      <c r="R13" s="106" t="n">
        <v>50</v>
      </c>
      <c r="S13" s="106" t="n">
        <v>3</v>
      </c>
      <c r="T13" s="106" t="n">
        <v>3</v>
      </c>
      <c r="U13" s="106" t="n">
        <v>0</v>
      </c>
      <c r="V13" s="108" t="n">
        <v>30</v>
      </c>
      <c r="W13" s="108" t="n">
        <f aca="false">R13*EXP(20.386-5132/(273+V13))/760/(J13+R13+N13+X13+AA13)/(E13/1000)*1.01325</f>
        <v>0.0169424670289767</v>
      </c>
      <c r="X13" s="106" t="n">
        <v>1000</v>
      </c>
      <c r="Y13" s="109" t="n">
        <f aca="false">TRUE()</f>
        <v>1</v>
      </c>
      <c r="Z13" s="109" t="s">
        <v>206</v>
      </c>
      <c r="AA13" s="106" t="n">
        <v>3</v>
      </c>
      <c r="AB13" s="106" t="n">
        <f aca="false">AG13*AA13</f>
        <v>0.0015</v>
      </c>
      <c r="AC13" s="106" t="n">
        <f aca="false">AB13/(N13+X13+AA13+R13+J13)</f>
        <v>7.27096461463888E-007</v>
      </c>
      <c r="AD13" s="106" t="n">
        <v>200</v>
      </c>
      <c r="AE13" s="109" t="n">
        <f aca="false">FALSE()</f>
        <v>0</v>
      </c>
      <c r="AF13" s="110" t="n">
        <v>321</v>
      </c>
      <c r="AG13" s="110" t="n">
        <v>0.0005</v>
      </c>
      <c r="AH13" s="104"/>
      <c r="AI13" s="104"/>
      <c r="AJ13" s="104"/>
      <c r="AK13" s="64"/>
      <c r="AL13" s="105"/>
      <c r="AM13" s="64"/>
      <c r="AN13" s="64"/>
      <c r="AO13" s="64"/>
      <c r="AP13" s="65"/>
      <c r="AQ13" s="65"/>
      <c r="AR13" s="65"/>
      <c r="AS13" s="64"/>
      <c r="AT13" s="64"/>
      <c r="AU13" s="64"/>
      <c r="AV13" s="64"/>
      <c r="AW13" s="64"/>
      <c r="AX13" s="64"/>
      <c r="AY13" s="64"/>
      <c r="AZ13" s="64"/>
      <c r="BA13" s="64"/>
      <c r="BB13" s="64"/>
      <c r="BC13" s="64"/>
    </row>
    <row r="14" customFormat="false" ht="13.8" hidden="false" customHeight="false" outlineLevel="0" collapsed="false">
      <c r="A14" s="106" t="s">
        <v>209</v>
      </c>
      <c r="B14" s="106" t="n">
        <v>4</v>
      </c>
      <c r="C14" s="106" t="n">
        <v>100</v>
      </c>
      <c r="D14" s="106" t="n">
        <v>610</v>
      </c>
      <c r="E14" s="106" t="n">
        <v>60</v>
      </c>
      <c r="F14" s="104" t="n">
        <v>234</v>
      </c>
      <c r="G14" s="107" t="s">
        <v>205</v>
      </c>
      <c r="H14" s="106" t="n">
        <v>5</v>
      </c>
      <c r="I14" s="106" t="n">
        <v>35</v>
      </c>
      <c r="J14" s="106" t="n">
        <v>10</v>
      </c>
      <c r="K14" s="106" t="n">
        <v>1200</v>
      </c>
      <c r="L14" s="108" t="n">
        <v>1</v>
      </c>
      <c r="M14" s="108" t="n">
        <f aca="false">(H14*J14)/((N14+X14+R14+J14+AA14)*(K14/1000)*(H14+I14))*10^(8.07-1703/(L14+273.15))/760*1.01325</f>
        <v>4.85517381623865E-005</v>
      </c>
      <c r="N14" s="106" t="n">
        <v>1000</v>
      </c>
      <c r="O14" s="106" t="n">
        <v>3</v>
      </c>
      <c r="P14" s="109" t="n">
        <f aca="false">TRUE()</f>
        <v>1</v>
      </c>
      <c r="Q14" s="109" t="s">
        <v>66</v>
      </c>
      <c r="R14" s="106" t="n">
        <v>50</v>
      </c>
      <c r="S14" s="106" t="n">
        <v>3</v>
      </c>
      <c r="T14" s="106" t="n">
        <v>3</v>
      </c>
      <c r="U14" s="106" t="n">
        <v>0</v>
      </c>
      <c r="V14" s="108" t="n">
        <v>30</v>
      </c>
      <c r="W14" s="108" t="n">
        <f aca="false">R14*EXP(20.386-5132/(273+V14))/760/(J14+R14+N14+X14+AA14)/(E14/1000)*1.01325</f>
        <v>0.0169424670289767</v>
      </c>
      <c r="X14" s="106" t="n">
        <v>1000</v>
      </c>
      <c r="Y14" s="109" t="s">
        <v>210</v>
      </c>
      <c r="Z14" s="109" t="s">
        <v>206</v>
      </c>
      <c r="AA14" s="106" t="n">
        <v>3</v>
      </c>
      <c r="AB14" s="106" t="n">
        <f aca="false">AG14*AA14</f>
        <v>0.0015</v>
      </c>
      <c r="AC14" s="106" t="n">
        <f aca="false">AB14/(N14+X14+AA14+R14+J14)</f>
        <v>7.27096461463888E-007</v>
      </c>
      <c r="AD14" s="106" t="n">
        <v>200</v>
      </c>
      <c r="AE14" s="109" t="n">
        <f aca="false">FALSE()</f>
        <v>0</v>
      </c>
      <c r="AF14" s="110" t="n">
        <v>321</v>
      </c>
      <c r="AG14" s="110" t="n">
        <v>0.0005</v>
      </c>
      <c r="AH14" s="104"/>
      <c r="AI14" s="104"/>
      <c r="AJ14" s="104"/>
      <c r="AK14" s="64"/>
      <c r="AL14" s="105"/>
      <c r="AM14" s="64"/>
      <c r="AN14" s="64"/>
      <c r="AO14" s="64"/>
      <c r="AP14" s="65"/>
      <c r="AQ14" s="65"/>
      <c r="AR14" s="65"/>
      <c r="AS14" s="64"/>
      <c r="AT14" s="64"/>
      <c r="AU14" s="64"/>
      <c r="AV14" s="64"/>
      <c r="AW14" s="64"/>
      <c r="AX14" s="64"/>
      <c r="AY14" s="64"/>
      <c r="AZ14" s="64"/>
      <c r="BA14" s="64"/>
      <c r="BB14" s="64"/>
      <c r="BC14" s="64"/>
    </row>
    <row r="15" customFormat="false" ht="13.8" hidden="false" customHeight="false" outlineLevel="0" collapsed="false">
      <c r="A15" s="106"/>
      <c r="B15" s="106"/>
      <c r="C15" s="106"/>
      <c r="D15" s="106"/>
      <c r="E15" s="106"/>
      <c r="F15" s="104"/>
      <c r="G15" s="104"/>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4"/>
      <c r="AI15" s="104"/>
      <c r="AJ15" s="104"/>
      <c r="AK15" s="64"/>
      <c r="AL15" s="105"/>
      <c r="AM15" s="64"/>
      <c r="AN15" s="64"/>
      <c r="AO15" s="64"/>
      <c r="AP15" s="65"/>
      <c r="AQ15" s="65"/>
      <c r="AR15" s="65"/>
      <c r="AS15" s="64"/>
      <c r="AT15" s="64"/>
      <c r="AU15" s="64"/>
      <c r="AV15" s="64"/>
      <c r="AW15" s="64"/>
      <c r="AX15" s="64"/>
      <c r="AY15" s="64"/>
      <c r="AZ15" s="64"/>
      <c r="BA15" s="64"/>
      <c r="BB15" s="64"/>
      <c r="BC15" s="64"/>
    </row>
    <row r="16" customFormat="false" ht="13.8" hidden="false" customHeight="false" outlineLevel="0" collapsed="false">
      <c r="A16" s="106"/>
      <c r="B16" s="106"/>
      <c r="C16" s="106"/>
      <c r="D16" s="106"/>
      <c r="E16" s="106"/>
      <c r="F16" s="104"/>
      <c r="G16" s="104"/>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4"/>
      <c r="AI16" s="104"/>
      <c r="AJ16" s="104"/>
      <c r="AK16" s="64"/>
      <c r="AL16" s="105"/>
      <c r="AM16" s="64"/>
      <c r="AN16" s="64"/>
      <c r="AO16" s="64"/>
      <c r="AP16" s="65"/>
      <c r="AQ16" s="65"/>
      <c r="AR16" s="65"/>
      <c r="AS16" s="64"/>
      <c r="AT16" s="64"/>
      <c r="AU16" s="64"/>
      <c r="AV16" s="64"/>
      <c r="AW16" s="64"/>
      <c r="AX16" s="64"/>
      <c r="AY16" s="64"/>
      <c r="AZ16" s="64"/>
      <c r="BA16" s="64"/>
      <c r="BB16" s="64"/>
      <c r="BC16" s="64"/>
    </row>
    <row r="17" customFormat="false" ht="13.8" hidden="false" customHeight="false" outlineLevel="0" collapsed="false">
      <c r="A17" s="106"/>
      <c r="B17" s="106"/>
      <c r="C17" s="106"/>
      <c r="D17" s="106"/>
      <c r="E17" s="106"/>
      <c r="F17" s="104"/>
      <c r="G17" s="104"/>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4"/>
      <c r="AI17" s="104"/>
      <c r="AJ17" s="104"/>
      <c r="AK17" s="64"/>
      <c r="AL17" s="105"/>
      <c r="AM17" s="64"/>
      <c r="AN17" s="64"/>
      <c r="AO17" s="64"/>
      <c r="AP17" s="65"/>
      <c r="AQ17" s="65"/>
      <c r="AR17" s="65"/>
      <c r="AS17" s="64"/>
      <c r="AT17" s="64"/>
      <c r="AU17" s="64"/>
      <c r="AV17" s="64"/>
      <c r="AW17" s="64"/>
      <c r="AX17" s="64"/>
      <c r="AY17" s="64"/>
      <c r="AZ17" s="64"/>
      <c r="BA17" s="64"/>
      <c r="BB17" s="64"/>
      <c r="BC17" s="64"/>
    </row>
    <row r="18" customFormat="false" ht="13.8" hidden="false" customHeight="false" outlineLevel="0" collapsed="false">
      <c r="A18" s="106"/>
      <c r="B18" s="106"/>
      <c r="C18" s="106"/>
      <c r="D18" s="106"/>
      <c r="E18" s="106"/>
      <c r="F18" s="104"/>
      <c r="G18" s="104"/>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4"/>
      <c r="AI18" s="104"/>
      <c r="AJ18" s="104"/>
      <c r="AK18" s="64"/>
      <c r="AL18" s="105"/>
      <c r="AM18" s="64"/>
      <c r="AN18" s="64"/>
      <c r="AO18" s="64"/>
      <c r="AP18" s="65"/>
      <c r="AQ18" s="65"/>
      <c r="AR18" s="65"/>
      <c r="AS18" s="64"/>
      <c r="AT18" s="64"/>
      <c r="AU18" s="64"/>
      <c r="AV18" s="64"/>
      <c r="AW18" s="64"/>
      <c r="AX18" s="64"/>
      <c r="AY18" s="64"/>
      <c r="AZ18" s="64"/>
      <c r="BA18" s="64"/>
      <c r="BB18" s="64"/>
      <c r="BC18" s="64"/>
    </row>
    <row r="19" customFormat="false" ht="13.8" hidden="false" customHeight="false" outlineLevel="0" collapsed="false">
      <c r="A19" s="106"/>
      <c r="B19" s="106"/>
      <c r="C19" s="106"/>
      <c r="D19" s="106"/>
      <c r="E19" s="106"/>
      <c r="F19" s="104"/>
      <c r="G19" s="104"/>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4"/>
      <c r="AI19" s="104"/>
      <c r="AJ19" s="104"/>
      <c r="AK19" s="64"/>
      <c r="AL19" s="105"/>
      <c r="AM19" s="64"/>
      <c r="AN19" s="64"/>
      <c r="AO19" s="64"/>
      <c r="AP19" s="65"/>
      <c r="AQ19" s="65"/>
      <c r="AR19" s="65"/>
      <c r="AS19" s="64"/>
      <c r="AT19" s="64"/>
      <c r="AU19" s="64"/>
      <c r="AV19" s="64"/>
      <c r="AW19" s="64"/>
      <c r="AX19" s="64"/>
      <c r="AY19" s="64"/>
      <c r="AZ19" s="64"/>
      <c r="BA19" s="64"/>
      <c r="BB19" s="64"/>
      <c r="BC19" s="64"/>
    </row>
    <row r="20" customFormat="false" ht="13.8" hidden="false" customHeight="false" outlineLevel="0" collapsed="false">
      <c r="A20" s="106"/>
      <c r="B20" s="106"/>
      <c r="C20" s="106"/>
      <c r="D20" s="106"/>
      <c r="E20" s="106"/>
      <c r="F20" s="104"/>
      <c r="G20" s="104"/>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4"/>
      <c r="AI20" s="104"/>
      <c r="AJ20" s="104"/>
      <c r="AK20" s="64"/>
      <c r="AL20" s="105"/>
      <c r="AM20" s="64"/>
      <c r="AN20" s="64"/>
      <c r="AO20" s="64"/>
      <c r="AP20" s="65"/>
      <c r="AQ20" s="65"/>
      <c r="AR20" s="65"/>
      <c r="AS20" s="64"/>
      <c r="AT20" s="64"/>
      <c r="AU20" s="64"/>
      <c r="AV20" s="64"/>
      <c r="AW20" s="64"/>
      <c r="AX20" s="64"/>
      <c r="AY20" s="64"/>
      <c r="AZ20" s="64"/>
      <c r="BA20" s="64"/>
      <c r="BB20" s="64"/>
      <c r="BC20" s="64"/>
    </row>
    <row r="21" customFormat="false" ht="13.8" hidden="false" customHeight="false" outlineLevel="0" collapsed="false">
      <c r="A21" s="111"/>
      <c r="B21" s="111"/>
      <c r="C21" s="106"/>
      <c r="D21" s="111"/>
      <c r="E21" s="111"/>
      <c r="F21" s="112"/>
      <c r="G21" s="112"/>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2"/>
      <c r="AI21" s="112"/>
      <c r="AJ21" s="112"/>
      <c r="AK21" s="64"/>
      <c r="AL21" s="105"/>
      <c r="AM21" s="64"/>
      <c r="AN21" s="64"/>
      <c r="AO21" s="64"/>
      <c r="AP21" s="65"/>
      <c r="AQ21" s="65"/>
      <c r="AR21" s="65"/>
      <c r="AS21" s="64"/>
      <c r="AT21" s="64"/>
      <c r="AU21" s="64"/>
      <c r="AV21" s="64"/>
      <c r="AW21" s="64"/>
      <c r="AX21" s="64"/>
      <c r="AY21" s="64"/>
      <c r="AZ21" s="64"/>
      <c r="BA21" s="64"/>
      <c r="BB21" s="64"/>
      <c r="BC21" s="64"/>
    </row>
    <row r="22" customFormat="false" ht="13.8" hidden="false" customHeight="false" outlineLevel="0" collapsed="false">
      <c r="A22" s="111"/>
      <c r="B22" s="111"/>
      <c r="C22" s="106"/>
      <c r="D22" s="111"/>
      <c r="E22" s="111"/>
      <c r="F22" s="112"/>
      <c r="G22" s="112"/>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2"/>
      <c r="AI22" s="112"/>
      <c r="AJ22" s="112"/>
      <c r="AK22" s="64"/>
      <c r="AL22" s="105"/>
      <c r="AM22" s="64"/>
      <c r="AN22" s="64"/>
      <c r="AO22" s="64"/>
      <c r="AP22" s="65"/>
      <c r="AQ22" s="65"/>
      <c r="AR22" s="65"/>
      <c r="AS22" s="64"/>
      <c r="AT22" s="64"/>
      <c r="AU22" s="64"/>
      <c r="AV22" s="64"/>
      <c r="AW22" s="64"/>
      <c r="AX22" s="64"/>
      <c r="AY22" s="64"/>
      <c r="AZ22" s="64"/>
      <c r="BA22" s="64"/>
      <c r="BB22" s="64"/>
      <c r="BC22" s="64"/>
    </row>
    <row r="23" customFormat="false" ht="13.8" hidden="false" customHeight="false" outlineLevel="0" collapsed="false">
      <c r="A23" s="111"/>
      <c r="B23" s="111"/>
      <c r="C23" s="106"/>
      <c r="D23" s="111"/>
      <c r="E23" s="111"/>
      <c r="F23" s="112"/>
      <c r="G23" s="112"/>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2"/>
      <c r="AI23" s="112"/>
      <c r="AJ23" s="112"/>
      <c r="AK23" s="64"/>
      <c r="AL23" s="105"/>
      <c r="AM23" s="64"/>
      <c r="AN23" s="64"/>
      <c r="AO23" s="64"/>
      <c r="AP23" s="65"/>
      <c r="AQ23" s="65"/>
      <c r="AR23" s="65"/>
      <c r="AS23" s="64"/>
      <c r="AT23" s="64"/>
      <c r="AU23" s="64"/>
      <c r="AV23" s="64"/>
      <c r="AW23" s="64"/>
      <c r="AX23" s="64"/>
      <c r="AY23" s="64"/>
      <c r="AZ23" s="64"/>
      <c r="BA23" s="64"/>
      <c r="BB23" s="64"/>
      <c r="BC23" s="64"/>
    </row>
    <row r="24" customFormat="false" ht="13.8" hidden="false" customHeight="false" outlineLevel="0" collapsed="false">
      <c r="A24" s="111"/>
      <c r="B24" s="111"/>
      <c r="C24" s="106"/>
      <c r="D24" s="111"/>
      <c r="E24" s="111"/>
      <c r="F24" s="112"/>
      <c r="G24" s="112"/>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2"/>
      <c r="AI24" s="112"/>
      <c r="AJ24" s="112"/>
      <c r="AK24" s="64"/>
      <c r="AL24" s="105"/>
      <c r="AM24" s="64"/>
      <c r="AN24" s="64"/>
      <c r="AO24" s="64"/>
      <c r="AP24" s="65"/>
      <c r="AQ24" s="65"/>
      <c r="AR24" s="65"/>
      <c r="AS24" s="64"/>
      <c r="AT24" s="64"/>
      <c r="AU24" s="64"/>
      <c r="AV24" s="64"/>
      <c r="AW24" s="64"/>
      <c r="AX24" s="64"/>
      <c r="AY24" s="64"/>
      <c r="AZ24" s="64"/>
      <c r="BA24" s="64"/>
      <c r="BB24" s="64"/>
      <c r="BC24" s="64"/>
    </row>
    <row r="25" customFormat="false" ht="13.8" hidden="false" customHeight="false" outlineLevel="0" collapsed="false">
      <c r="A25" s="111"/>
      <c r="B25" s="111"/>
      <c r="C25" s="106"/>
      <c r="D25" s="111"/>
      <c r="E25" s="111"/>
      <c r="F25" s="112"/>
      <c r="G25" s="112"/>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2"/>
      <c r="AI25" s="112"/>
      <c r="AJ25" s="112"/>
      <c r="AK25" s="64"/>
      <c r="AL25" s="105"/>
      <c r="AM25" s="64"/>
      <c r="AN25" s="64"/>
      <c r="AO25" s="64"/>
      <c r="AP25" s="65"/>
      <c r="AQ25" s="65"/>
      <c r="AR25" s="65"/>
      <c r="AS25" s="64"/>
      <c r="AT25" s="64"/>
      <c r="AU25" s="64"/>
      <c r="AV25" s="64"/>
      <c r="AW25" s="64"/>
      <c r="AX25" s="64"/>
      <c r="AY25" s="64"/>
      <c r="AZ25" s="64"/>
      <c r="BA25" s="64"/>
      <c r="BB25" s="64"/>
      <c r="BC25" s="64"/>
    </row>
    <row r="26" customFormat="false" ht="13.8" hidden="false" customHeight="false" outlineLevel="0" collapsed="false">
      <c r="F26" s="105"/>
      <c r="G26" s="105"/>
      <c r="AH26" s="105"/>
      <c r="AI26" s="105"/>
      <c r="AJ26" s="105"/>
      <c r="AK26" s="64"/>
      <c r="AL26" s="105"/>
      <c r="AM26" s="64"/>
      <c r="AN26" s="64"/>
      <c r="AO26" s="64"/>
      <c r="AP26" s="65"/>
      <c r="AQ26" s="65"/>
      <c r="AR26" s="65"/>
      <c r="AS26" s="64"/>
      <c r="AT26" s="64"/>
      <c r="AU26" s="64"/>
      <c r="AV26" s="64"/>
      <c r="AW26" s="64"/>
      <c r="AX26" s="64"/>
      <c r="AY26" s="64"/>
      <c r="AZ26" s="64"/>
      <c r="BA26" s="64"/>
      <c r="BB26" s="64"/>
      <c r="BC26" s="64"/>
    </row>
    <row r="27" customFormat="false" ht="13.8" hidden="false" customHeight="false" outlineLevel="0" collapsed="false">
      <c r="F27" s="105"/>
      <c r="G27" s="105"/>
      <c r="AH27" s="105"/>
      <c r="AI27" s="105"/>
      <c r="AJ27" s="105"/>
      <c r="AK27" s="64"/>
      <c r="AL27" s="105"/>
      <c r="AM27" s="64"/>
      <c r="AN27" s="64"/>
      <c r="AO27" s="64"/>
      <c r="AP27" s="65"/>
      <c r="AQ27" s="65"/>
      <c r="AR27" s="65"/>
      <c r="AS27" s="64"/>
      <c r="AT27" s="64"/>
      <c r="AU27" s="64"/>
      <c r="AV27" s="64"/>
      <c r="AW27" s="64"/>
      <c r="AX27" s="64"/>
      <c r="AY27" s="64"/>
      <c r="AZ27" s="64"/>
      <c r="BA27" s="64"/>
      <c r="BB27" s="64"/>
      <c r="BC27" s="64"/>
    </row>
    <row r="28" customFormat="false" ht="13.8" hidden="false" customHeight="false" outlineLevel="0" collapsed="false">
      <c r="F28" s="105"/>
      <c r="G28" s="105"/>
      <c r="AH28" s="105"/>
      <c r="AI28" s="105"/>
      <c r="AJ28" s="105"/>
      <c r="AK28" s="64"/>
      <c r="AL28" s="105"/>
      <c r="AM28" s="64"/>
      <c r="AN28" s="64"/>
      <c r="AO28" s="64"/>
      <c r="AP28" s="65"/>
      <c r="AQ28" s="65"/>
      <c r="AR28" s="65"/>
      <c r="AS28" s="64"/>
      <c r="AT28" s="64"/>
      <c r="AU28" s="64"/>
      <c r="AV28" s="64"/>
      <c r="AW28" s="64"/>
      <c r="AX28" s="64"/>
      <c r="AY28" s="64"/>
      <c r="AZ28" s="64"/>
      <c r="BA28" s="64"/>
      <c r="BB28" s="64"/>
      <c r="BC28" s="64"/>
    </row>
    <row r="29" customFormat="false" ht="13.8" hidden="false" customHeight="false" outlineLevel="0" collapsed="false">
      <c r="F29" s="105"/>
      <c r="G29" s="105"/>
      <c r="AH29" s="105"/>
      <c r="AI29" s="105"/>
      <c r="AJ29" s="105"/>
      <c r="AK29" s="64"/>
      <c r="AL29" s="105"/>
      <c r="AM29" s="64"/>
      <c r="AN29" s="64"/>
      <c r="AO29" s="64"/>
      <c r="AP29" s="65"/>
      <c r="AQ29" s="65"/>
      <c r="AR29" s="65"/>
      <c r="AS29" s="64"/>
      <c r="AT29" s="64"/>
      <c r="AU29" s="64"/>
      <c r="AV29" s="64"/>
      <c r="AW29" s="64"/>
      <c r="AX29" s="64"/>
      <c r="AY29" s="64"/>
      <c r="AZ29" s="64"/>
      <c r="BA29" s="64"/>
      <c r="BB29" s="64"/>
      <c r="BC29" s="64"/>
    </row>
    <row r="30" customFormat="false" ht="13.8" hidden="false" customHeight="false" outlineLevel="0" collapsed="false">
      <c r="F30" s="105"/>
      <c r="G30" s="105"/>
      <c r="AH30" s="105"/>
      <c r="AI30" s="105"/>
      <c r="AJ30" s="105"/>
      <c r="AK30" s="64"/>
      <c r="AL30" s="105"/>
      <c r="AM30" s="64"/>
      <c r="AN30" s="64"/>
      <c r="AO30" s="64"/>
      <c r="AP30" s="65"/>
      <c r="AQ30" s="65"/>
      <c r="AR30" s="65"/>
      <c r="AS30" s="64"/>
      <c r="AT30" s="64"/>
      <c r="AU30" s="64"/>
      <c r="AV30" s="64"/>
      <c r="AW30" s="64"/>
      <c r="AX30" s="64"/>
      <c r="AY30" s="64"/>
      <c r="AZ30" s="64"/>
      <c r="BA30" s="64"/>
      <c r="BB30" s="64"/>
      <c r="BC30" s="64"/>
    </row>
    <row r="31" customFormat="false" ht="13.8" hidden="false" customHeight="false" outlineLevel="0" collapsed="false">
      <c r="F31" s="105"/>
      <c r="G31" s="105"/>
      <c r="AH31" s="105"/>
      <c r="AI31" s="105"/>
      <c r="AJ31" s="105"/>
      <c r="AK31" s="64"/>
      <c r="AL31" s="105"/>
      <c r="AM31" s="64"/>
      <c r="AN31" s="64"/>
      <c r="AO31" s="64"/>
      <c r="AP31" s="65"/>
      <c r="AQ31" s="65"/>
      <c r="AR31" s="65"/>
      <c r="AS31" s="64"/>
      <c r="AT31" s="64"/>
      <c r="AU31" s="64"/>
      <c r="AV31" s="64"/>
      <c r="AW31" s="64"/>
      <c r="AX31" s="64"/>
      <c r="AY31" s="64"/>
      <c r="AZ31" s="64"/>
      <c r="BA31" s="64"/>
      <c r="BB31" s="64"/>
      <c r="BC31" s="64"/>
    </row>
    <row r="32" customFormat="false" ht="13.8" hidden="false" customHeight="false" outlineLevel="0" collapsed="false">
      <c r="F32" s="105"/>
      <c r="G32" s="105"/>
      <c r="AH32" s="105"/>
      <c r="AI32" s="105"/>
      <c r="AJ32" s="105"/>
      <c r="AK32" s="64"/>
      <c r="AL32" s="105"/>
      <c r="AM32" s="64"/>
      <c r="AN32" s="64"/>
      <c r="AO32" s="64"/>
      <c r="AP32" s="65"/>
      <c r="AQ32" s="65"/>
      <c r="AR32" s="65"/>
      <c r="AS32" s="64"/>
      <c r="AT32" s="64"/>
      <c r="AU32" s="64"/>
      <c r="AV32" s="64"/>
      <c r="AW32" s="64"/>
      <c r="AX32" s="64"/>
      <c r="AY32" s="64"/>
      <c r="AZ32" s="64"/>
      <c r="BA32" s="64"/>
      <c r="BB32" s="64"/>
      <c r="BC32" s="64"/>
    </row>
    <row r="33" customFormat="false" ht="13.8" hidden="false" customHeight="false" outlineLevel="0" collapsed="false">
      <c r="F33" s="105"/>
      <c r="G33" s="105"/>
      <c r="AH33" s="105"/>
      <c r="AI33" s="105"/>
      <c r="AJ33" s="105"/>
      <c r="AK33" s="64"/>
      <c r="AL33" s="105"/>
      <c r="AM33" s="64"/>
      <c r="AN33" s="64"/>
      <c r="AO33" s="64"/>
      <c r="AP33" s="65"/>
      <c r="AQ33" s="65"/>
      <c r="AR33" s="65"/>
      <c r="AS33" s="64"/>
      <c r="AT33" s="64"/>
      <c r="AU33" s="64"/>
      <c r="AV33" s="64"/>
      <c r="AW33" s="64"/>
      <c r="AX33" s="64"/>
      <c r="AY33" s="64"/>
      <c r="AZ33" s="64"/>
      <c r="BA33" s="64"/>
      <c r="BB33" s="64"/>
      <c r="BC33" s="64"/>
    </row>
    <row r="34" customFormat="false" ht="13.8" hidden="false" customHeight="false" outlineLevel="0" collapsed="false">
      <c r="F34" s="105"/>
      <c r="G34" s="105"/>
      <c r="AH34" s="105"/>
      <c r="AI34" s="105"/>
      <c r="AJ34" s="105"/>
      <c r="AK34" s="64"/>
      <c r="AL34" s="105"/>
      <c r="AM34" s="64"/>
      <c r="AN34" s="64"/>
      <c r="AO34" s="64"/>
      <c r="AP34" s="65"/>
      <c r="AQ34" s="65"/>
      <c r="AR34" s="65"/>
      <c r="AS34" s="64"/>
      <c r="AT34" s="64"/>
      <c r="AU34" s="64"/>
      <c r="AV34" s="64"/>
      <c r="AW34" s="64"/>
      <c r="AX34" s="64"/>
      <c r="AY34" s="64"/>
      <c r="AZ34" s="64"/>
      <c r="BA34" s="64"/>
      <c r="BB34" s="64"/>
      <c r="BC34" s="64"/>
    </row>
    <row r="35" customFormat="false" ht="13.8" hidden="false" customHeight="false" outlineLevel="0" collapsed="false">
      <c r="F35" s="105"/>
      <c r="G35" s="105"/>
      <c r="AH35" s="105"/>
      <c r="AI35" s="105"/>
      <c r="AJ35" s="105"/>
      <c r="AK35" s="64"/>
      <c r="AL35" s="105"/>
      <c r="AM35" s="64"/>
      <c r="AN35" s="64"/>
      <c r="AO35" s="64"/>
      <c r="AP35" s="65"/>
      <c r="AQ35" s="65"/>
      <c r="AR35" s="65"/>
      <c r="AS35" s="64"/>
      <c r="AT35" s="64"/>
      <c r="AU35" s="64"/>
      <c r="AV35" s="64"/>
      <c r="AW35" s="64"/>
      <c r="AX35" s="64"/>
      <c r="AY35" s="64"/>
      <c r="AZ35" s="64"/>
      <c r="BA35" s="64"/>
      <c r="BB35" s="64"/>
      <c r="BC35" s="64"/>
    </row>
    <row r="36" customFormat="false" ht="13.8" hidden="false" customHeight="false" outlineLevel="0" collapsed="false">
      <c r="F36" s="105"/>
      <c r="G36" s="105"/>
      <c r="AH36" s="105"/>
      <c r="AI36" s="105"/>
      <c r="AJ36" s="105"/>
      <c r="AK36" s="64"/>
      <c r="AL36" s="105"/>
      <c r="AM36" s="64"/>
      <c r="AN36" s="64"/>
      <c r="AO36" s="64"/>
      <c r="AP36" s="65"/>
      <c r="AQ36" s="65"/>
      <c r="AR36" s="65"/>
      <c r="AS36" s="64"/>
      <c r="AT36" s="64"/>
      <c r="AU36" s="64"/>
      <c r="AV36" s="64"/>
      <c r="AW36" s="64"/>
      <c r="AX36" s="64"/>
      <c r="AY36" s="64"/>
      <c r="AZ36" s="64"/>
      <c r="BA36" s="64"/>
      <c r="BB36" s="64"/>
      <c r="BC36" s="64"/>
    </row>
    <row r="37" customFormat="false" ht="13.8" hidden="false" customHeight="false" outlineLevel="0" collapsed="false">
      <c r="F37" s="105"/>
      <c r="G37" s="105"/>
      <c r="AH37" s="105"/>
      <c r="AI37" s="105"/>
      <c r="AJ37" s="105"/>
      <c r="AK37" s="64"/>
      <c r="AL37" s="105"/>
      <c r="AM37" s="64"/>
      <c r="AN37" s="64"/>
      <c r="AO37" s="64"/>
      <c r="AP37" s="65"/>
      <c r="AQ37" s="65"/>
      <c r="AR37" s="65"/>
      <c r="AS37" s="64"/>
      <c r="AT37" s="64"/>
      <c r="AU37" s="64"/>
      <c r="AV37" s="64"/>
      <c r="AW37" s="64"/>
      <c r="AX37" s="64"/>
      <c r="AY37" s="64"/>
      <c r="AZ37" s="64"/>
      <c r="BA37" s="64"/>
      <c r="BB37" s="64"/>
      <c r="BC37" s="64"/>
    </row>
    <row r="38" customFormat="false" ht="13.8" hidden="false" customHeight="false" outlineLevel="0" collapsed="false">
      <c r="F38" s="105"/>
      <c r="G38" s="105"/>
      <c r="AH38" s="105"/>
      <c r="AI38" s="105"/>
      <c r="AJ38" s="105"/>
      <c r="AK38" s="64"/>
      <c r="AL38" s="105"/>
      <c r="AM38" s="64"/>
      <c r="AN38" s="64"/>
      <c r="AO38" s="64"/>
      <c r="AP38" s="65"/>
      <c r="AQ38" s="65"/>
      <c r="AR38" s="65"/>
      <c r="AS38" s="64"/>
      <c r="AT38" s="64"/>
      <c r="AU38" s="64"/>
      <c r="AV38" s="64"/>
      <c r="AW38" s="64"/>
      <c r="AX38" s="64"/>
      <c r="AY38" s="64"/>
      <c r="AZ38" s="64"/>
      <c r="BA38" s="64"/>
      <c r="BB38" s="64"/>
      <c r="BC38" s="64"/>
    </row>
    <row r="39" customFormat="false" ht="13.8" hidden="false" customHeight="false" outlineLevel="0" collapsed="false">
      <c r="F39" s="105"/>
      <c r="G39" s="105"/>
      <c r="AH39" s="105"/>
      <c r="AI39" s="105"/>
      <c r="AJ39" s="105"/>
      <c r="AK39" s="64"/>
      <c r="AL39" s="105"/>
      <c r="AM39" s="64"/>
      <c r="AN39" s="64"/>
      <c r="AO39" s="64"/>
      <c r="AP39" s="65"/>
      <c r="AQ39" s="65"/>
      <c r="AR39" s="65"/>
      <c r="AS39" s="64"/>
      <c r="AT39" s="64"/>
      <c r="AU39" s="64"/>
      <c r="AV39" s="64"/>
      <c r="AW39" s="64"/>
      <c r="AX39" s="64"/>
      <c r="AY39" s="64"/>
      <c r="AZ39" s="64"/>
      <c r="BA39" s="64"/>
      <c r="BB39" s="64"/>
      <c r="BC39" s="64"/>
    </row>
    <row r="40" customFormat="false" ht="13.8" hidden="false" customHeight="false" outlineLevel="0" collapsed="false">
      <c r="F40" s="105"/>
      <c r="G40" s="105"/>
      <c r="AH40" s="105"/>
      <c r="AI40" s="105"/>
      <c r="AJ40" s="105"/>
      <c r="AK40" s="64"/>
      <c r="AL40" s="105"/>
      <c r="AM40" s="64"/>
      <c r="AN40" s="64"/>
      <c r="AO40" s="64"/>
      <c r="AP40" s="65"/>
      <c r="AQ40" s="65"/>
      <c r="AR40" s="65"/>
      <c r="AS40" s="64"/>
      <c r="AT40" s="64"/>
      <c r="AU40" s="64"/>
      <c r="AV40" s="64"/>
      <c r="AW40" s="64"/>
      <c r="AX40" s="64"/>
      <c r="AY40" s="64"/>
      <c r="AZ40" s="64"/>
      <c r="BA40" s="64"/>
      <c r="BB40" s="64"/>
      <c r="BC40" s="64"/>
    </row>
    <row r="41" customFormat="false" ht="13.8" hidden="false" customHeight="false" outlineLevel="0" collapsed="false">
      <c r="F41" s="105"/>
      <c r="G41" s="105"/>
      <c r="AH41" s="105"/>
      <c r="AI41" s="105"/>
      <c r="AJ41" s="105"/>
      <c r="AK41" s="64"/>
      <c r="AL41" s="105"/>
      <c r="AM41" s="64"/>
      <c r="AN41" s="64"/>
      <c r="AO41" s="64"/>
      <c r="AP41" s="65"/>
      <c r="AQ41" s="65"/>
      <c r="AR41" s="65"/>
      <c r="AS41" s="64"/>
      <c r="AT41" s="64"/>
      <c r="AU41" s="64"/>
      <c r="AV41" s="64"/>
      <c r="AW41" s="64"/>
      <c r="AX41" s="64"/>
      <c r="AY41" s="64"/>
      <c r="AZ41" s="64"/>
      <c r="BA41" s="64"/>
      <c r="BB41" s="64"/>
      <c r="BC41" s="64"/>
    </row>
    <row r="42" customFormat="false" ht="13.8" hidden="false" customHeight="false" outlineLevel="0" collapsed="false">
      <c r="F42" s="105"/>
      <c r="G42" s="105"/>
      <c r="AH42" s="105"/>
      <c r="AI42" s="105"/>
      <c r="AJ42" s="105"/>
      <c r="AK42" s="64"/>
      <c r="AL42" s="105"/>
      <c r="AM42" s="64"/>
      <c r="AN42" s="64"/>
      <c r="AO42" s="64"/>
      <c r="AP42" s="65"/>
      <c r="AQ42" s="65"/>
      <c r="AR42" s="65"/>
      <c r="AS42" s="64"/>
      <c r="AT42" s="64"/>
      <c r="AU42" s="64"/>
      <c r="AV42" s="64"/>
      <c r="AW42" s="64"/>
      <c r="AX42" s="64"/>
      <c r="AY42" s="64"/>
      <c r="AZ42" s="64"/>
      <c r="BA42" s="64"/>
      <c r="BB42" s="64"/>
      <c r="BC42" s="64"/>
    </row>
    <row r="43" customFormat="false" ht="13.8" hidden="false" customHeight="false" outlineLevel="0" collapsed="false">
      <c r="F43" s="105"/>
      <c r="G43" s="105"/>
      <c r="AH43" s="105"/>
      <c r="AI43" s="105"/>
      <c r="AJ43" s="105"/>
      <c r="AK43" s="64"/>
      <c r="AL43" s="105"/>
      <c r="AM43" s="64"/>
      <c r="AN43" s="64"/>
      <c r="AO43" s="64"/>
      <c r="AP43" s="65"/>
      <c r="AQ43" s="65"/>
      <c r="AR43" s="65"/>
      <c r="AS43" s="64"/>
      <c r="AT43" s="64"/>
      <c r="AU43" s="64"/>
      <c r="AV43" s="64"/>
      <c r="AW43" s="64"/>
      <c r="AX43" s="64"/>
      <c r="AY43" s="64"/>
      <c r="AZ43" s="64"/>
      <c r="BA43" s="64"/>
      <c r="BB43" s="64"/>
      <c r="BC43" s="64"/>
    </row>
    <row r="44" customFormat="false" ht="13.8" hidden="false" customHeight="false" outlineLevel="0" collapsed="false">
      <c r="F44" s="105"/>
      <c r="G44" s="105"/>
      <c r="AH44" s="105"/>
      <c r="AI44" s="105"/>
      <c r="AJ44" s="105"/>
      <c r="AK44" s="64"/>
      <c r="AL44" s="105"/>
      <c r="AM44" s="64"/>
      <c r="AN44" s="64"/>
      <c r="AO44" s="64"/>
      <c r="AP44" s="65"/>
      <c r="AQ44" s="65"/>
      <c r="AR44" s="65"/>
      <c r="AS44" s="64"/>
      <c r="AT44" s="64"/>
      <c r="AU44" s="64"/>
      <c r="AV44" s="64"/>
      <c r="AW44" s="64"/>
      <c r="AX44" s="64"/>
      <c r="AY44" s="64"/>
      <c r="AZ44" s="64"/>
      <c r="BA44" s="64"/>
      <c r="BB44" s="64"/>
      <c r="BC44" s="64"/>
    </row>
    <row r="45" customFormat="false" ht="13.8" hidden="false" customHeight="false" outlineLevel="0" collapsed="false">
      <c r="F45" s="105"/>
      <c r="G45" s="105"/>
      <c r="AH45" s="105"/>
      <c r="AI45" s="105"/>
      <c r="AJ45" s="105"/>
      <c r="AK45" s="64"/>
      <c r="AL45" s="105"/>
      <c r="AM45" s="64"/>
      <c r="AN45" s="64"/>
      <c r="AO45" s="64"/>
      <c r="AP45" s="65"/>
      <c r="AQ45" s="65"/>
      <c r="AR45" s="65"/>
      <c r="AS45" s="64"/>
      <c r="AT45" s="64"/>
      <c r="AU45" s="64"/>
      <c r="AV45" s="64"/>
      <c r="AW45" s="64"/>
      <c r="AX45" s="64"/>
      <c r="AY45" s="64"/>
      <c r="AZ45" s="64"/>
      <c r="BA45" s="64"/>
      <c r="BB45" s="64"/>
      <c r="BC45" s="64"/>
    </row>
    <row r="46" customFormat="false" ht="13.8" hidden="false" customHeight="false" outlineLevel="0" collapsed="false">
      <c r="F46" s="105"/>
      <c r="G46" s="105"/>
      <c r="AH46" s="105"/>
      <c r="AI46" s="105"/>
      <c r="AJ46" s="105"/>
      <c r="AK46" s="64"/>
      <c r="AL46" s="105"/>
      <c r="AM46" s="64"/>
      <c r="AN46" s="64"/>
      <c r="AO46" s="64"/>
      <c r="AP46" s="65"/>
      <c r="AQ46" s="65"/>
      <c r="AR46" s="65"/>
      <c r="AS46" s="64"/>
      <c r="AT46" s="64"/>
      <c r="AU46" s="64"/>
      <c r="AV46" s="64"/>
      <c r="AW46" s="64"/>
      <c r="AX46" s="64"/>
      <c r="AY46" s="64"/>
      <c r="AZ46" s="64"/>
      <c r="BA46" s="64"/>
      <c r="BB46" s="64"/>
      <c r="BC46" s="64"/>
    </row>
    <row r="47" customFormat="false" ht="13.8" hidden="false" customHeight="false" outlineLevel="0" collapsed="false">
      <c r="F47" s="105"/>
      <c r="G47" s="105"/>
      <c r="AH47" s="105"/>
      <c r="AI47" s="105"/>
      <c r="AJ47" s="105"/>
      <c r="AK47" s="64"/>
      <c r="AL47" s="105"/>
      <c r="AM47" s="64"/>
      <c r="AN47" s="64"/>
      <c r="AO47" s="64"/>
      <c r="AP47" s="65"/>
      <c r="AQ47" s="65"/>
      <c r="AR47" s="65"/>
      <c r="AS47" s="64"/>
      <c r="AT47" s="64"/>
      <c r="AU47" s="64"/>
      <c r="AV47" s="64"/>
      <c r="AW47" s="64"/>
      <c r="AX47" s="64"/>
      <c r="AY47" s="64"/>
      <c r="AZ47" s="64"/>
      <c r="BA47" s="64"/>
      <c r="BB47" s="64"/>
      <c r="BC47" s="64"/>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4" activeCellId="0" sqref="D24"/>
    </sheetView>
  </sheetViews>
  <sheetFormatPr defaultColWidth="10.796875" defaultRowHeight="14.25" zeroHeight="false" outlineLevelRow="0" outlineLevelCol="0"/>
  <cols>
    <col collapsed="false" customWidth="true" hidden="false" outlineLevel="0" max="1" min="1" style="26" width="17.93"/>
    <col collapsed="false" customWidth="true" hidden="false" outlineLevel="0" max="2" min="2" style="26" width="23.77"/>
    <col collapsed="false" customWidth="true" hidden="false" outlineLevel="0" max="3" min="3" style="26" width="16.28"/>
    <col collapsed="false" customWidth="true" hidden="false" outlineLevel="0" max="4" min="4" style="26" width="14.83"/>
    <col collapsed="false" customWidth="true" hidden="false" outlineLevel="0" max="5" min="5" style="26" width="11.5"/>
    <col collapsed="false" customWidth="true" hidden="false" outlineLevel="0" max="6" min="6" style="26" width="15.2"/>
    <col collapsed="false" customWidth="true" hidden="false" outlineLevel="0" max="7" min="7" style="26" width="16.14"/>
  </cols>
  <sheetData>
    <row r="1" s="3" customFormat="true" ht="13.8" hidden="false" customHeight="false" outlineLevel="0" collapsed="false">
      <c r="A1" s="31" t="s">
        <v>211</v>
      </c>
      <c r="B1" s="50" t="s">
        <v>1</v>
      </c>
      <c r="C1" s="50" t="s">
        <v>1</v>
      </c>
      <c r="D1" s="50" t="s">
        <v>1</v>
      </c>
      <c r="E1" s="50" t="s">
        <v>1</v>
      </c>
      <c r="F1" s="50" t="s">
        <v>1</v>
      </c>
      <c r="G1" s="50" t="s">
        <v>1</v>
      </c>
      <c r="H1" s="4"/>
      <c r="I1" s="4"/>
      <c r="J1" s="4"/>
      <c r="K1" s="4"/>
      <c r="L1" s="4"/>
      <c r="M1" s="4"/>
      <c r="P1" s="4"/>
      <c r="Q1" s="4"/>
    </row>
    <row r="2" s="3" customFormat="true" ht="131.2" hidden="false" customHeight="false" outlineLevel="0" collapsed="false">
      <c r="A2" s="30" t="s">
        <v>212</v>
      </c>
      <c r="B2" s="50" t="s">
        <v>1</v>
      </c>
      <c r="C2" s="50" t="s">
        <v>1</v>
      </c>
      <c r="D2" s="50" t="s">
        <v>1</v>
      </c>
      <c r="E2" s="50" t="s">
        <v>1</v>
      </c>
      <c r="F2" s="50" t="s">
        <v>1</v>
      </c>
      <c r="G2" s="50" t="s">
        <v>1</v>
      </c>
      <c r="H2" s="4"/>
      <c r="I2" s="4"/>
      <c r="J2" s="4"/>
      <c r="K2" s="4"/>
      <c r="L2" s="4"/>
      <c r="M2" s="4"/>
      <c r="P2" s="4"/>
      <c r="Q2" s="4"/>
    </row>
    <row r="3" s="7" customFormat="true" ht="13.8" hidden="false" customHeight="false" outlineLevel="0" collapsed="false">
      <c r="A3" s="6" t="s">
        <v>6</v>
      </c>
      <c r="B3" s="6"/>
      <c r="C3" s="6"/>
      <c r="D3" s="6"/>
      <c r="E3" s="6"/>
      <c r="F3" s="6"/>
      <c r="G3" s="6"/>
      <c r="H3" s="6"/>
      <c r="I3" s="6"/>
      <c r="J3" s="6"/>
      <c r="K3" s="6"/>
      <c r="L3" s="6"/>
      <c r="M3" s="6"/>
      <c r="P3" s="6"/>
      <c r="Q3" s="6"/>
    </row>
    <row r="4" s="9" customFormat="true" ht="13.8" hidden="false" customHeight="false" outlineLevel="0" collapsed="false">
      <c r="A4" s="8" t="s">
        <v>7</v>
      </c>
      <c r="B4" s="8"/>
      <c r="C4" s="8"/>
      <c r="D4" s="8"/>
      <c r="E4" s="8"/>
      <c r="F4" s="8"/>
      <c r="G4" s="8"/>
      <c r="H4" s="8"/>
      <c r="I4" s="8"/>
      <c r="J4" s="8"/>
      <c r="K4" s="8"/>
      <c r="L4" s="8"/>
      <c r="M4" s="8"/>
      <c r="P4" s="8"/>
      <c r="Q4" s="8"/>
    </row>
    <row r="5" s="11" customFormat="true" ht="13.8" hidden="false" customHeight="false" outlineLevel="0" collapsed="false">
      <c r="A5" s="42" t="s">
        <v>43</v>
      </c>
      <c r="B5" s="43" t="s">
        <v>8</v>
      </c>
      <c r="C5" s="43" t="s">
        <v>9</v>
      </c>
      <c r="D5" s="43" t="s">
        <v>9</v>
      </c>
      <c r="E5" s="42" t="s">
        <v>9</v>
      </c>
      <c r="F5" s="42" t="s">
        <v>10</v>
      </c>
      <c r="G5" s="42" t="s">
        <v>9</v>
      </c>
      <c r="H5" s="43"/>
      <c r="I5" s="43"/>
      <c r="J5" s="10"/>
      <c r="K5" s="10"/>
      <c r="L5" s="12"/>
      <c r="M5" s="12"/>
      <c r="P5" s="12"/>
      <c r="Q5" s="12"/>
    </row>
    <row r="6" s="13"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5" customFormat="true" ht="13.8" hidden="false" customHeight="false" outlineLevel="0" collapsed="false">
      <c r="A7" s="42" t="s">
        <v>1</v>
      </c>
      <c r="B7" s="43" t="s">
        <v>12</v>
      </c>
      <c r="C7" s="43"/>
      <c r="D7" s="43"/>
      <c r="E7" s="43"/>
      <c r="F7" s="43" t="s">
        <v>75</v>
      </c>
      <c r="G7" s="43"/>
      <c r="H7" s="43"/>
      <c r="I7" s="43"/>
      <c r="J7" s="10"/>
      <c r="K7" s="10"/>
      <c r="L7" s="10"/>
      <c r="M7" s="10"/>
      <c r="P7" s="10"/>
      <c r="Q7" s="10"/>
    </row>
    <row r="8" s="17" customFormat="true" ht="13.8" hidden="false" customHeight="false" outlineLevel="0" collapsed="false">
      <c r="A8" s="16" t="s">
        <v>17</v>
      </c>
      <c r="B8" s="16"/>
      <c r="C8" s="16"/>
      <c r="D8" s="16"/>
      <c r="E8" s="16"/>
      <c r="F8" s="16"/>
      <c r="G8" s="16"/>
      <c r="H8" s="16"/>
      <c r="I8" s="16"/>
      <c r="J8" s="16"/>
      <c r="K8" s="16"/>
      <c r="L8" s="16"/>
      <c r="M8" s="16"/>
      <c r="P8" s="16"/>
      <c r="Q8" s="16"/>
    </row>
    <row r="9" s="18" customFormat="true" ht="15.3" hidden="false" customHeight="true" outlineLevel="0" collapsed="false">
      <c r="A9" s="10" t="s">
        <v>1</v>
      </c>
      <c r="B9" s="10" t="s">
        <v>213</v>
      </c>
      <c r="C9" s="10" t="s">
        <v>214</v>
      </c>
      <c r="D9" s="10" t="s">
        <v>215</v>
      </c>
      <c r="E9" s="10" t="s">
        <v>216</v>
      </c>
      <c r="F9" s="10" t="s">
        <v>217</v>
      </c>
      <c r="G9" s="10" t="s">
        <v>218</v>
      </c>
      <c r="H9" s="10"/>
      <c r="I9" s="10"/>
      <c r="J9" s="10"/>
      <c r="K9" s="10"/>
      <c r="L9" s="10"/>
      <c r="M9" s="10"/>
      <c r="N9" s="15"/>
      <c r="O9" s="15"/>
      <c r="P9" s="10"/>
      <c r="Q9" s="10"/>
      <c r="R9" s="15"/>
      <c r="S9" s="15"/>
      <c r="T9" s="15"/>
      <c r="U9" s="15"/>
      <c r="V9" s="15"/>
      <c r="W9" s="15"/>
      <c r="X9" s="15"/>
      <c r="Y9" s="15"/>
      <c r="Z9" s="15"/>
      <c r="AA9" s="15"/>
      <c r="AB9" s="15"/>
    </row>
    <row r="10" s="21" customFormat="true" ht="13.8" hidden="false" customHeight="false" outlineLevel="0" collapsed="false">
      <c r="A10" s="20" t="s">
        <v>27</v>
      </c>
      <c r="B10" s="20"/>
      <c r="C10" s="20"/>
      <c r="D10" s="20"/>
      <c r="E10" s="20"/>
      <c r="F10" s="20"/>
      <c r="G10" s="20"/>
      <c r="H10" s="20"/>
      <c r="I10" s="20"/>
      <c r="J10" s="20"/>
      <c r="K10" s="20"/>
      <c r="L10" s="20"/>
      <c r="M10" s="20"/>
      <c r="P10" s="20"/>
      <c r="Q10" s="20"/>
    </row>
    <row r="11" customFormat="false" ht="16.5" hidden="false" customHeight="false" outlineLevel="0" collapsed="false">
      <c r="A11" s="113" t="s">
        <v>219</v>
      </c>
      <c r="B11" s="114" t="s">
        <v>220</v>
      </c>
      <c r="C11" s="113" t="s">
        <v>221</v>
      </c>
      <c r="D11" s="113" t="s">
        <v>222</v>
      </c>
      <c r="E11" s="113"/>
      <c r="F11" s="113" t="s">
        <v>94</v>
      </c>
      <c r="G11" s="113" t="s">
        <v>223</v>
      </c>
    </row>
    <row r="12" customFormat="false" ht="13.5" hidden="false" customHeight="false" outlineLevel="0" collapsed="false">
      <c r="A12" s="26" t="s">
        <v>224</v>
      </c>
    </row>
    <row r="13" customFormat="false" ht="13.8" hidden="false" customHeight="false" outlineLevel="0" collapsed="false"/>
    <row r="14" customFormat="false" ht="13.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3" activeCellId="0" sqref="A3"/>
    </sheetView>
  </sheetViews>
  <sheetFormatPr defaultColWidth="11.78515625" defaultRowHeight="14.25" zeroHeight="false" outlineLevelRow="0" outlineLevelCol="0"/>
  <cols>
    <col collapsed="false" customWidth="true" hidden="false" outlineLevel="0" max="1" min="1" style="26" width="51.66"/>
    <col collapsed="false" customWidth="true" hidden="false" outlineLevel="0" max="2" min="2" style="26" width="30.83"/>
    <col collapsed="false" customWidth="true" hidden="false" outlineLevel="0" max="3" min="3" style="26" width="16.14"/>
    <col collapsed="false" customWidth="true" hidden="false" outlineLevel="0" max="6" min="4" style="26" width="32"/>
    <col collapsed="false" customWidth="true" hidden="false" outlineLevel="0" max="7" min="7" style="26" width="35.85"/>
  </cols>
  <sheetData>
    <row r="1" s="3" customFormat="true" ht="13.8" hidden="false" customHeight="false" outlineLevel="0" collapsed="false">
      <c r="A1" s="115" t="s">
        <v>211</v>
      </c>
      <c r="B1" s="38" t="s">
        <v>1</v>
      </c>
      <c r="C1" s="38" t="s">
        <v>1</v>
      </c>
      <c r="D1" s="38" t="s">
        <v>1</v>
      </c>
      <c r="E1" s="38" t="s">
        <v>1</v>
      </c>
      <c r="F1" s="38" t="s">
        <v>1</v>
      </c>
      <c r="G1" s="38" t="s">
        <v>1</v>
      </c>
      <c r="H1" s="4"/>
      <c r="I1" s="4"/>
      <c r="J1" s="4"/>
      <c r="K1" s="4"/>
      <c r="L1" s="4"/>
      <c r="M1" s="4"/>
      <c r="P1" s="4"/>
      <c r="Q1" s="4"/>
    </row>
    <row r="2" s="3" customFormat="true" ht="91" hidden="false" customHeight="false" outlineLevel="0" collapsed="false">
      <c r="A2" s="40" t="s">
        <v>225</v>
      </c>
      <c r="B2" s="38" t="s">
        <v>1</v>
      </c>
      <c r="C2" s="38" t="s">
        <v>1</v>
      </c>
      <c r="D2" s="38" t="s">
        <v>1</v>
      </c>
      <c r="E2" s="38" t="s">
        <v>1</v>
      </c>
      <c r="F2" s="38" t="s">
        <v>1</v>
      </c>
      <c r="G2" s="38" t="s">
        <v>1</v>
      </c>
      <c r="H2" s="4"/>
      <c r="I2" s="4"/>
      <c r="J2" s="4"/>
      <c r="K2" s="4"/>
      <c r="L2" s="4"/>
      <c r="M2" s="4"/>
      <c r="P2" s="4"/>
      <c r="Q2" s="4"/>
    </row>
    <row r="3" s="3" customFormat="true" ht="13.8" hidden="false" customHeight="false" outlineLevel="0" collapsed="false">
      <c r="A3" s="6" t="s">
        <v>6</v>
      </c>
      <c r="B3" s="6"/>
      <c r="C3" s="6"/>
      <c r="D3" s="6"/>
      <c r="E3" s="6"/>
      <c r="F3" s="6"/>
      <c r="G3" s="6"/>
      <c r="H3" s="6"/>
      <c r="I3" s="6"/>
      <c r="J3" s="6"/>
      <c r="K3" s="6"/>
      <c r="L3" s="6"/>
      <c r="M3" s="6"/>
      <c r="N3" s="7"/>
      <c r="O3" s="7"/>
      <c r="P3" s="6"/>
      <c r="Q3" s="6"/>
      <c r="R3" s="7"/>
      <c r="S3" s="7"/>
      <c r="T3" s="7"/>
      <c r="U3" s="7"/>
      <c r="V3" s="7"/>
      <c r="W3" s="7"/>
      <c r="X3" s="7"/>
      <c r="Y3" s="7"/>
      <c r="Z3" s="7"/>
      <c r="AA3" s="7"/>
      <c r="AB3" s="7"/>
    </row>
    <row r="4" s="7" customFormat="true" ht="13.8" hidden="false" customHeight="false" outlineLevel="0" collapsed="false">
      <c r="A4" s="8" t="s">
        <v>7</v>
      </c>
      <c r="B4" s="8"/>
      <c r="C4" s="8"/>
      <c r="D4" s="8"/>
      <c r="E4" s="8"/>
      <c r="F4" s="8"/>
      <c r="G4" s="8"/>
      <c r="H4" s="8"/>
      <c r="I4" s="8"/>
      <c r="J4" s="8"/>
      <c r="K4" s="8"/>
      <c r="L4" s="8"/>
      <c r="M4" s="8"/>
      <c r="N4" s="9"/>
      <c r="O4" s="9"/>
      <c r="P4" s="8"/>
      <c r="Q4" s="8"/>
      <c r="R4" s="9"/>
      <c r="S4" s="9"/>
      <c r="T4" s="9"/>
      <c r="U4" s="9"/>
      <c r="V4" s="9"/>
      <c r="W4" s="9"/>
      <c r="X4" s="9"/>
      <c r="Y4" s="9"/>
      <c r="Z4" s="9"/>
      <c r="AA4" s="9"/>
      <c r="AB4" s="9"/>
    </row>
    <row r="5" s="9" customFormat="true" ht="13.8" hidden="false" customHeight="false" outlineLevel="0" collapsed="false">
      <c r="A5" s="42" t="s">
        <v>43</v>
      </c>
      <c r="B5" s="43" t="s">
        <v>8</v>
      </c>
      <c r="C5" s="43" t="s">
        <v>9</v>
      </c>
      <c r="D5" s="43" t="s">
        <v>9</v>
      </c>
      <c r="E5" s="42" t="s">
        <v>10</v>
      </c>
      <c r="F5" s="42" t="s">
        <v>10</v>
      </c>
      <c r="G5" s="42" t="s">
        <v>9</v>
      </c>
      <c r="H5" s="43"/>
      <c r="I5" s="43"/>
      <c r="J5" s="10"/>
      <c r="K5" s="10"/>
      <c r="L5" s="12"/>
      <c r="M5" s="12"/>
      <c r="N5" s="11"/>
      <c r="O5" s="11"/>
      <c r="P5" s="12"/>
      <c r="Q5" s="12"/>
      <c r="R5" s="11"/>
      <c r="S5" s="11"/>
      <c r="T5" s="11"/>
      <c r="U5" s="11"/>
      <c r="V5" s="11"/>
      <c r="W5" s="11"/>
      <c r="X5" s="11"/>
      <c r="Y5" s="11"/>
      <c r="Z5" s="11"/>
      <c r="AA5" s="11"/>
      <c r="AB5" s="11"/>
    </row>
    <row r="6" s="11"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3" customFormat="true" ht="13.8" hidden="false" customHeight="false" outlineLevel="0" collapsed="false">
      <c r="A7" s="42" t="s">
        <v>1</v>
      </c>
      <c r="B7" s="43" t="s">
        <v>12</v>
      </c>
      <c r="C7" s="43"/>
      <c r="D7" s="43"/>
      <c r="E7" s="43"/>
      <c r="F7" s="43" t="s">
        <v>75</v>
      </c>
      <c r="G7" s="43"/>
      <c r="H7" s="43"/>
      <c r="I7" s="43"/>
      <c r="J7" s="10"/>
      <c r="K7" s="10"/>
      <c r="L7" s="10"/>
      <c r="M7" s="10"/>
      <c r="N7" s="15"/>
      <c r="O7" s="15"/>
      <c r="P7" s="10"/>
      <c r="Q7" s="10"/>
      <c r="R7" s="15"/>
      <c r="S7" s="15"/>
      <c r="T7" s="15"/>
      <c r="U7" s="15"/>
      <c r="V7" s="15"/>
      <c r="W7" s="15"/>
      <c r="X7" s="15"/>
      <c r="Y7" s="15"/>
      <c r="Z7" s="15"/>
      <c r="AA7" s="15"/>
      <c r="AB7" s="15"/>
    </row>
    <row r="8" s="15" customFormat="true" ht="13.8" hidden="false" customHeight="false" outlineLevel="0" collapsed="false">
      <c r="A8" s="16" t="s">
        <v>17</v>
      </c>
      <c r="B8" s="16"/>
      <c r="C8" s="16"/>
      <c r="D8" s="16"/>
      <c r="E8" s="16"/>
      <c r="F8" s="16"/>
      <c r="G8" s="16"/>
      <c r="H8" s="16"/>
      <c r="I8" s="16"/>
      <c r="J8" s="16"/>
      <c r="K8" s="16"/>
      <c r="L8" s="16"/>
      <c r="M8" s="16"/>
      <c r="N8" s="17"/>
      <c r="O8" s="17"/>
      <c r="P8" s="16"/>
      <c r="Q8" s="16"/>
      <c r="R8" s="17"/>
      <c r="S8" s="17"/>
      <c r="T8" s="17"/>
      <c r="U8" s="17"/>
      <c r="V8" s="17"/>
      <c r="W8" s="17"/>
      <c r="X8" s="17"/>
      <c r="Y8" s="17"/>
      <c r="Z8" s="17"/>
      <c r="AA8" s="17"/>
      <c r="AB8" s="17"/>
    </row>
    <row r="9" s="17" customFormat="true" ht="15.3" hidden="false" customHeight="true" outlineLevel="0" collapsed="false">
      <c r="A9" s="10" t="s">
        <v>226</v>
      </c>
      <c r="B9" s="10" t="s">
        <v>227</v>
      </c>
      <c r="C9" s="10"/>
      <c r="D9" s="10" t="s">
        <v>228</v>
      </c>
      <c r="E9" s="10" t="s">
        <v>229</v>
      </c>
      <c r="F9" s="10" t="s">
        <v>230</v>
      </c>
      <c r="G9" s="10" t="s">
        <v>231</v>
      </c>
      <c r="H9" s="10"/>
      <c r="I9" s="10"/>
      <c r="J9" s="10"/>
      <c r="K9" s="10"/>
      <c r="L9" s="10"/>
      <c r="M9" s="10"/>
      <c r="N9" s="15"/>
      <c r="O9" s="15"/>
      <c r="P9" s="10"/>
      <c r="Q9" s="10"/>
      <c r="R9" s="15"/>
      <c r="S9" s="15"/>
      <c r="T9" s="15"/>
      <c r="U9" s="15"/>
      <c r="V9" s="15"/>
      <c r="W9" s="15"/>
      <c r="X9" s="15"/>
      <c r="Y9" s="15"/>
      <c r="Z9" s="15"/>
      <c r="AA9" s="15"/>
      <c r="AB9" s="15"/>
    </row>
    <row r="10" s="18" customFormat="true" ht="13.8" hidden="false" customHeight="false" outlineLevel="0" collapsed="false">
      <c r="A10" s="20" t="s">
        <v>27</v>
      </c>
      <c r="B10" s="20"/>
      <c r="C10" s="20"/>
      <c r="D10" s="20"/>
      <c r="E10" s="20"/>
      <c r="F10" s="20"/>
      <c r="G10" s="20"/>
      <c r="H10" s="20"/>
      <c r="I10" s="20"/>
      <c r="J10" s="20"/>
      <c r="K10" s="20"/>
      <c r="L10" s="20"/>
      <c r="M10" s="20"/>
      <c r="N10" s="21"/>
      <c r="O10" s="21"/>
      <c r="P10" s="20"/>
      <c r="Q10" s="20"/>
      <c r="R10" s="21"/>
      <c r="S10" s="21"/>
      <c r="T10" s="21"/>
      <c r="U10" s="21"/>
      <c r="V10" s="21"/>
      <c r="W10" s="21"/>
      <c r="X10" s="21"/>
      <c r="Y10" s="21"/>
      <c r="Z10" s="21"/>
      <c r="AA10" s="21"/>
      <c r="AB10" s="21"/>
    </row>
    <row r="11" s="21" customFormat="true" ht="13.8" hidden="false" customHeight="false" outlineLevel="0" collapsed="false">
      <c r="A11" s="56" t="s">
        <v>232</v>
      </c>
      <c r="B11" s="56" t="s">
        <v>29</v>
      </c>
      <c r="C11" s="56" t="s">
        <v>31</v>
      </c>
      <c r="D11" s="56" t="s">
        <v>58</v>
      </c>
      <c r="E11" s="56" t="s">
        <v>229</v>
      </c>
      <c r="F11" s="56" t="s">
        <v>230</v>
      </c>
      <c r="G11" s="56" t="s">
        <v>231</v>
      </c>
      <c r="H11" s="47"/>
      <c r="I11" s="47"/>
      <c r="J11" s="26"/>
      <c r="K11" s="26"/>
      <c r="L11" s="26"/>
      <c r="M11" s="26"/>
      <c r="N11" s="26"/>
      <c r="O11" s="26"/>
      <c r="P11" s="26"/>
      <c r="Q11" s="26"/>
      <c r="R11" s="26"/>
      <c r="S11" s="26"/>
      <c r="T11" s="26"/>
      <c r="U11" s="26"/>
      <c r="V11" s="26"/>
      <c r="W11" s="26"/>
      <c r="X11" s="26"/>
      <c r="Y11" s="26"/>
      <c r="Z11" s="26"/>
      <c r="AA11" s="26"/>
      <c r="AB11" s="26"/>
    </row>
    <row r="12" customFormat="false" ht="13.8" hidden="false" customHeight="false" outlineLevel="0" collapsed="false">
      <c r="A12" s="38" t="s">
        <v>233</v>
      </c>
      <c r="B12" s="38" t="s">
        <v>40</v>
      </c>
      <c r="C12" s="38" t="s">
        <v>234</v>
      </c>
      <c r="D12" s="38" t="s">
        <v>235</v>
      </c>
      <c r="E12" s="38" t="n">
        <v>3</v>
      </c>
      <c r="F12" s="38" t="n">
        <v>3</v>
      </c>
      <c r="G12" s="38" t="s">
        <v>236</v>
      </c>
      <c r="H12" s="47"/>
      <c r="I12" s="47"/>
    </row>
    <row r="13" customFormat="false" ht="13.8" hidden="false" customHeight="false" outlineLevel="0" collapsed="false">
      <c r="A13" s="38" t="s">
        <v>237</v>
      </c>
      <c r="B13" s="38" t="s">
        <v>40</v>
      </c>
      <c r="C13" s="38" t="s">
        <v>234</v>
      </c>
      <c r="D13" s="38" t="s">
        <v>235</v>
      </c>
      <c r="E13" s="38" t="n">
        <v>3</v>
      </c>
      <c r="F13" s="38" t="n">
        <v>3</v>
      </c>
      <c r="G13" s="38" t="s">
        <v>236</v>
      </c>
      <c r="H13" s="47"/>
      <c r="I13" s="47"/>
    </row>
    <row r="14" customFormat="false" ht="13.8" hidden="false" customHeight="false" outlineLevel="0" collapsed="false">
      <c r="H14" s="47"/>
      <c r="I14" s="47"/>
    </row>
    <row r="15" customFormat="false" ht="13.8" hidden="false" customHeight="false" outlineLevel="0" collapsed="false">
      <c r="H15" s="47"/>
      <c r="I15" s="47"/>
    </row>
    <row r="16" customFormat="false" ht="13.8" hidden="false" customHeight="false" outlineLevel="0" collapsed="false">
      <c r="H16" s="47"/>
      <c r="I16" s="47"/>
    </row>
    <row r="17" customFormat="false" ht="13.8" hidden="false" customHeight="false" outlineLevel="0" collapsed="false">
      <c r="A17" s="38"/>
      <c r="B17" s="38"/>
      <c r="C17" s="38"/>
      <c r="D17" s="38"/>
      <c r="E17" s="38"/>
      <c r="F17" s="38"/>
      <c r="G17" s="38"/>
      <c r="H17" s="47"/>
      <c r="I17" s="47"/>
    </row>
    <row r="18" customFormat="false" ht="13.8" hidden="false" customHeight="false" outlineLevel="0" collapsed="false">
      <c r="A18" s="38"/>
      <c r="B18" s="38"/>
      <c r="C18" s="38"/>
      <c r="D18" s="38"/>
      <c r="E18" s="38"/>
      <c r="F18" s="38"/>
      <c r="G18" s="38"/>
      <c r="H18" s="47"/>
      <c r="I18" s="47"/>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0" activeCellId="0" sqref="A20"/>
    </sheetView>
  </sheetViews>
  <sheetFormatPr defaultColWidth="11.78515625" defaultRowHeight="14.25" zeroHeight="false" outlineLevelRow="0" outlineLevelCol="0"/>
  <cols>
    <col collapsed="false" customWidth="true" hidden="false" outlineLevel="0" max="1" min="1" style="26" width="17.83"/>
    <col collapsed="false" customWidth="true" hidden="false" outlineLevel="0" max="2" min="2" style="26" width="25.21"/>
    <col collapsed="false" customWidth="true" hidden="false" outlineLevel="0" max="3" min="3" style="26" width="17.52"/>
    <col collapsed="false" customWidth="true" hidden="false" outlineLevel="0" max="4" min="4" style="1" width="17.16"/>
    <col collapsed="false" customWidth="true" hidden="false" outlineLevel="0" max="5" min="5" style="1" width="19.06"/>
    <col collapsed="false" customWidth="true" hidden="false" outlineLevel="0" max="6" min="6" style="1" width="24.15"/>
    <col collapsed="false" customWidth="true" hidden="false" outlineLevel="0" max="7" min="7" style="26" width="25.47"/>
    <col collapsed="false" customWidth="true" hidden="false" outlineLevel="0" max="8" min="8" style="26" width="25.83"/>
  </cols>
  <sheetData>
    <row r="1" s="3" customFormat="true" ht="13.8" hidden="false" customHeight="false" outlineLevel="0" collapsed="false">
      <c r="A1" s="116" t="s">
        <v>211</v>
      </c>
      <c r="B1" s="117" t="s">
        <v>1</v>
      </c>
      <c r="C1" s="117" t="s">
        <v>1</v>
      </c>
      <c r="D1" s="118" t="s">
        <v>1</v>
      </c>
      <c r="E1" s="118" t="s">
        <v>1</v>
      </c>
      <c r="F1" s="118" t="s">
        <v>1</v>
      </c>
      <c r="G1" s="117" t="s">
        <v>1</v>
      </c>
      <c r="H1" s="117" t="s">
        <v>1</v>
      </c>
      <c r="I1" s="12"/>
      <c r="J1" s="12"/>
      <c r="K1" s="12"/>
      <c r="L1" s="4"/>
      <c r="M1" s="4"/>
      <c r="P1" s="4"/>
      <c r="Q1" s="4"/>
    </row>
    <row r="2" s="3" customFormat="true" ht="24" hidden="false" customHeight="false" outlineLevel="0" collapsed="false">
      <c r="A2" s="118" t="s">
        <v>238</v>
      </c>
      <c r="B2" s="117" t="s">
        <v>1</v>
      </c>
      <c r="C2" s="117" t="s">
        <v>1</v>
      </c>
      <c r="D2" s="118" t="s">
        <v>1</v>
      </c>
      <c r="E2" s="118" t="s">
        <v>1</v>
      </c>
      <c r="F2" s="118" t="s">
        <v>1</v>
      </c>
      <c r="G2" s="117" t="s">
        <v>1</v>
      </c>
      <c r="H2" s="117" t="s">
        <v>1</v>
      </c>
      <c r="I2" s="12"/>
      <c r="J2" s="12"/>
      <c r="K2" s="12"/>
      <c r="L2" s="4"/>
      <c r="M2" s="4"/>
      <c r="P2" s="4"/>
      <c r="Q2" s="4"/>
    </row>
    <row r="3" s="3" customFormat="true" ht="13.8" hidden="false" customHeight="false" outlineLevel="0" collapsed="false">
      <c r="A3" s="20" t="s">
        <v>6</v>
      </c>
      <c r="B3" s="20"/>
      <c r="C3" s="20"/>
      <c r="D3" s="20"/>
      <c r="E3" s="20"/>
      <c r="F3" s="20"/>
      <c r="G3" s="20"/>
      <c r="H3" s="20"/>
      <c r="I3" s="20"/>
      <c r="J3" s="20"/>
      <c r="K3" s="20"/>
      <c r="L3" s="6"/>
      <c r="M3" s="6"/>
      <c r="N3" s="7"/>
      <c r="O3" s="7"/>
      <c r="P3" s="6"/>
      <c r="Q3" s="6"/>
      <c r="R3" s="7"/>
      <c r="S3" s="7"/>
      <c r="T3" s="7"/>
      <c r="U3" s="7"/>
      <c r="V3" s="7"/>
      <c r="W3" s="7"/>
      <c r="X3" s="7"/>
      <c r="Y3" s="7"/>
      <c r="Z3" s="7"/>
      <c r="AA3" s="7"/>
      <c r="AB3" s="7"/>
    </row>
    <row r="4" s="7" customFormat="true" ht="13.8" hidden="false" customHeight="false" outlineLevel="0" collapsed="false">
      <c r="A4" s="8" t="s">
        <v>7</v>
      </c>
      <c r="B4" s="8"/>
      <c r="C4" s="8"/>
      <c r="D4" s="8"/>
      <c r="E4" s="8"/>
      <c r="F4" s="8"/>
      <c r="G4" s="8"/>
      <c r="H4" s="8"/>
      <c r="I4" s="8"/>
      <c r="J4" s="8"/>
      <c r="K4" s="8"/>
      <c r="L4" s="8"/>
      <c r="M4" s="8"/>
      <c r="N4" s="9"/>
      <c r="O4" s="9"/>
      <c r="P4" s="8"/>
      <c r="Q4" s="8"/>
      <c r="R4" s="9"/>
      <c r="S4" s="9"/>
      <c r="T4" s="9"/>
      <c r="U4" s="9"/>
      <c r="V4" s="9"/>
      <c r="W4" s="9"/>
      <c r="X4" s="9"/>
      <c r="Y4" s="9"/>
      <c r="Z4" s="9"/>
      <c r="AA4" s="9"/>
      <c r="AB4" s="9"/>
    </row>
    <row r="5" s="9" customFormat="true" ht="13.8" hidden="false" customHeight="false" outlineLevel="0" collapsed="false">
      <c r="A5" s="42" t="s">
        <v>1</v>
      </c>
      <c r="B5" s="43" t="s">
        <v>8</v>
      </c>
      <c r="C5" s="43" t="s">
        <v>9</v>
      </c>
      <c r="D5" s="43" t="s">
        <v>9</v>
      </c>
      <c r="E5" s="42" t="s">
        <v>9</v>
      </c>
      <c r="F5" s="42" t="s">
        <v>10</v>
      </c>
      <c r="G5" s="42" t="s">
        <v>9</v>
      </c>
      <c r="H5" s="43" t="s">
        <v>10</v>
      </c>
      <c r="I5" s="43"/>
      <c r="J5" s="10"/>
      <c r="K5" s="10"/>
      <c r="L5" s="12"/>
      <c r="M5" s="12"/>
      <c r="N5" s="11"/>
      <c r="O5" s="11"/>
      <c r="P5" s="12"/>
      <c r="Q5" s="12"/>
      <c r="R5" s="11"/>
      <c r="S5" s="11"/>
      <c r="T5" s="11"/>
      <c r="U5" s="11"/>
      <c r="V5" s="11"/>
      <c r="W5" s="11"/>
      <c r="X5" s="11"/>
      <c r="Y5" s="11"/>
      <c r="Z5" s="11"/>
      <c r="AA5" s="11"/>
      <c r="AB5" s="11"/>
    </row>
    <row r="6" s="11"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3" customFormat="true" ht="13.8" hidden="false" customHeight="false" outlineLevel="0" collapsed="false">
      <c r="A7" s="42" t="s">
        <v>1</v>
      </c>
      <c r="B7" s="43" t="s">
        <v>12</v>
      </c>
      <c r="C7" s="43"/>
      <c r="D7" s="43"/>
      <c r="E7" s="43"/>
      <c r="F7" s="43" t="s">
        <v>239</v>
      </c>
      <c r="G7" s="43"/>
      <c r="H7" s="43" t="s">
        <v>239</v>
      </c>
      <c r="I7" s="43"/>
      <c r="J7" s="10"/>
      <c r="K7" s="10"/>
      <c r="L7" s="10"/>
      <c r="M7" s="10"/>
      <c r="N7" s="15"/>
      <c r="O7" s="15"/>
      <c r="P7" s="10"/>
      <c r="Q7" s="10"/>
      <c r="R7" s="15"/>
      <c r="S7" s="15"/>
      <c r="T7" s="15"/>
      <c r="U7" s="15"/>
      <c r="V7" s="15"/>
      <c r="W7" s="15"/>
      <c r="X7" s="15"/>
      <c r="Y7" s="15"/>
      <c r="Z7" s="15"/>
      <c r="AA7" s="15"/>
      <c r="AB7" s="15"/>
    </row>
    <row r="8" s="15" customFormat="true" ht="13.8" hidden="false" customHeight="false" outlineLevel="0" collapsed="false">
      <c r="A8" s="8" t="s">
        <v>17</v>
      </c>
      <c r="B8" s="8"/>
      <c r="C8" s="8"/>
      <c r="D8" s="8"/>
      <c r="E8" s="8"/>
      <c r="F8" s="8"/>
      <c r="G8" s="8"/>
      <c r="H8" s="8"/>
      <c r="I8" s="8"/>
      <c r="J8" s="8"/>
      <c r="K8" s="8"/>
      <c r="L8" s="16"/>
      <c r="M8" s="16"/>
      <c r="N8" s="17"/>
      <c r="O8" s="17"/>
      <c r="P8" s="16"/>
      <c r="Q8" s="16"/>
      <c r="R8" s="17"/>
      <c r="S8" s="17"/>
      <c r="T8" s="17"/>
      <c r="U8" s="17"/>
      <c r="V8" s="17"/>
      <c r="W8" s="17"/>
      <c r="X8" s="17"/>
      <c r="Y8" s="17"/>
      <c r="Z8" s="17"/>
      <c r="AA8" s="17"/>
      <c r="AB8" s="17"/>
    </row>
    <row r="9" s="17" customFormat="true" ht="15.3" hidden="false" customHeight="true" outlineLevel="0" collapsed="false">
      <c r="A9" s="119" t="s">
        <v>240</v>
      </c>
      <c r="B9" s="119" t="s">
        <v>227</v>
      </c>
      <c r="C9" s="119"/>
      <c r="D9" s="119"/>
      <c r="E9" s="119" t="s">
        <v>241</v>
      </c>
      <c r="F9" s="119" t="s">
        <v>242</v>
      </c>
      <c r="G9" s="119" t="s">
        <v>243</v>
      </c>
      <c r="H9" s="119" t="s">
        <v>244</v>
      </c>
      <c r="I9" s="10"/>
      <c r="J9" s="10"/>
      <c r="K9" s="10"/>
      <c r="L9" s="10"/>
      <c r="M9" s="10"/>
      <c r="N9" s="15"/>
      <c r="O9" s="15"/>
      <c r="P9" s="10"/>
      <c r="Q9" s="10"/>
      <c r="R9" s="15"/>
      <c r="S9" s="15"/>
      <c r="T9" s="15"/>
      <c r="U9" s="15"/>
      <c r="V9" s="15"/>
      <c r="W9" s="15"/>
      <c r="X9" s="15"/>
      <c r="Y9" s="15"/>
      <c r="Z9" s="15"/>
      <c r="AA9" s="15"/>
      <c r="AB9" s="15"/>
    </row>
    <row r="10" s="18" customFormat="true" ht="13.8" hidden="false" customHeight="false" outlineLevel="0" collapsed="false">
      <c r="A10" s="20" t="s">
        <v>27</v>
      </c>
      <c r="B10" s="20"/>
      <c r="C10" s="20"/>
      <c r="D10" s="20"/>
      <c r="E10" s="20"/>
      <c r="F10" s="20"/>
      <c r="G10" s="20"/>
      <c r="H10" s="20"/>
      <c r="I10" s="20"/>
      <c r="J10" s="20"/>
      <c r="K10" s="20"/>
      <c r="L10" s="20"/>
      <c r="M10" s="20"/>
      <c r="N10" s="21"/>
      <c r="O10" s="21"/>
      <c r="P10" s="20"/>
      <c r="Q10" s="20"/>
      <c r="R10" s="21"/>
      <c r="S10" s="21"/>
      <c r="T10" s="21"/>
      <c r="U10" s="21"/>
      <c r="V10" s="21"/>
      <c r="W10" s="21"/>
      <c r="X10" s="21"/>
      <c r="Y10" s="21"/>
      <c r="Z10" s="21"/>
      <c r="AA10" s="21"/>
      <c r="AB10" s="21"/>
    </row>
    <row r="11" s="21" customFormat="true" ht="16.5" hidden="false" customHeight="false" outlineLevel="0" collapsed="false">
      <c r="A11" s="120" t="s">
        <v>232</v>
      </c>
      <c r="B11" s="120" t="s">
        <v>245</v>
      </c>
      <c r="C11" s="120" t="s">
        <v>30</v>
      </c>
      <c r="D11" s="120" t="s">
        <v>31</v>
      </c>
      <c r="E11" s="120" t="s">
        <v>246</v>
      </c>
      <c r="F11" s="120" t="s">
        <v>247</v>
      </c>
      <c r="G11" s="120" t="s">
        <v>248</v>
      </c>
      <c r="H11" s="120" t="s">
        <v>249</v>
      </c>
      <c r="I11" s="118"/>
      <c r="J11" s="118"/>
      <c r="K11" s="118"/>
      <c r="L11" s="26"/>
      <c r="M11" s="26"/>
      <c r="N11" s="26"/>
      <c r="O11" s="26"/>
      <c r="P11" s="26"/>
      <c r="Q11" s="26"/>
      <c r="R11" s="26"/>
      <c r="S11" s="26"/>
      <c r="T11" s="26"/>
      <c r="U11" s="26"/>
      <c r="V11" s="26"/>
      <c r="W11" s="26"/>
      <c r="X11" s="26"/>
      <c r="Y11" s="26"/>
      <c r="Z11" s="26"/>
      <c r="AA11" s="26"/>
      <c r="AB11" s="26"/>
    </row>
    <row r="12" customFormat="false" ht="16.5" hidden="false" customHeight="false" outlineLevel="0" collapsed="false">
      <c r="A12" s="25" t="s">
        <v>250</v>
      </c>
      <c r="B12" s="121"/>
      <c r="C12" s="122" t="s">
        <v>251</v>
      </c>
      <c r="D12" s="122" t="s">
        <v>252</v>
      </c>
      <c r="E12" s="123"/>
      <c r="F12" s="25" t="n">
        <v>3</v>
      </c>
      <c r="G12" s="123"/>
      <c r="H12" s="123"/>
      <c r="I12" s="118"/>
      <c r="J12" s="118"/>
      <c r="K12" s="118"/>
    </row>
    <row r="13" customFormat="false" ht="16.5" hidden="false" customHeight="false" outlineLevel="0" collapsed="false">
      <c r="A13" s="25" t="s">
        <v>253</v>
      </c>
      <c r="B13" s="121"/>
      <c r="C13" s="122" t="s">
        <v>251</v>
      </c>
      <c r="D13" s="122" t="s">
        <v>254</v>
      </c>
      <c r="E13" s="123"/>
      <c r="F13" s="25" t="n">
        <v>3</v>
      </c>
      <c r="G13" s="123"/>
      <c r="H13" s="123"/>
      <c r="I13" s="118"/>
      <c r="J13" s="118"/>
      <c r="K13" s="118"/>
    </row>
    <row r="14" customFormat="false" ht="16.5" hidden="false" customHeight="false" outlineLevel="0" collapsed="false">
      <c r="A14" s="25" t="s">
        <v>255</v>
      </c>
      <c r="B14" s="121"/>
      <c r="C14" s="122" t="s">
        <v>251</v>
      </c>
      <c r="D14" s="122" t="s">
        <v>256</v>
      </c>
      <c r="E14" s="123"/>
      <c r="F14" s="25" t="n">
        <v>3</v>
      </c>
      <c r="G14" s="123"/>
      <c r="H14" s="123"/>
      <c r="I14" s="117"/>
      <c r="J14" s="117"/>
      <c r="K14" s="117"/>
    </row>
    <row r="15" customFormat="false" ht="13.8" hidden="false" customHeight="false" outlineLevel="0" collapsed="false">
      <c r="D15" s="26"/>
      <c r="E15" s="26"/>
      <c r="F15" s="26"/>
      <c r="I15" s="117"/>
      <c r="J15" s="117"/>
      <c r="K15" s="117"/>
    </row>
    <row r="16" customFormat="false" ht="13.8" hidden="false" customHeight="false" outlineLevel="0" collapsed="false">
      <c r="D16" s="26"/>
      <c r="E16" s="26"/>
      <c r="F16" s="26"/>
      <c r="I16" s="117"/>
      <c r="J16" s="117"/>
      <c r="K16" s="117"/>
    </row>
    <row r="17" customFormat="false" ht="13.8" hidden="false" customHeight="false" outlineLevel="0" collapsed="false">
      <c r="D17" s="26"/>
      <c r="E17" s="26"/>
      <c r="F17" s="26"/>
      <c r="I17" s="117"/>
      <c r="J17" s="117"/>
      <c r="K17" s="117"/>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2022-01-28T13:35:21Z</dcterms:created>
  <dc:creator>Windows-Benutzer</dc:creator>
  <dc:description/>
  <dc:language>en-US</dc:language>
  <cp:lastModifiedBy/>
  <dcterms:modified xsi:type="dcterms:W3CDTF">2023-02-21T13:41:38Z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file>