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  <sheet name="ElectroOptical" sheetId="11" state="visible" r:id="rId12"/>
  </sheets>
  <externalReferences>
    <externalReference r:id="rId1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<sst xmlns="http://schemas.openxmlformats.org/spreadsheetml/2006/main" count="699" uniqueCount="265">
  <si>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</si>
  <si>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</si>
  <si>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</si>
  <si>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</si>
  <si>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</si>
  <si>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</si>
  <si>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</si>
  <si>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</si>
  <si>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</si>
  <si>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</si>
  <si>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</si>
  <si>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</si>
  <si>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</si>
  <si>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</si>
  <si>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</si>
  <si>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</si>
  <si>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</si>
  <si>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</si>
  <si>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</si>
  <si>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</si>
  <si>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</si>
  <si>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</si>
  <si>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</si>
  <si>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</si>
  <si>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</si>
  <si>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</si>
  <si>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</si>
  <si>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</si>
  <si>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</si>
  <si>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</si>
  <si>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</si>
  <si>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</si>
  <si>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</si>
  <si>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</si>
  <si>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</si>
  <si>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</si>
  <si>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</si>
  <si>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</si>
  <si>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</si>
  <si>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</si>
  <si>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</si>
  <si>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</si>
  <si>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</si>
  <si>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</si>
  <si>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</si>
  <si>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</si>
  <si>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</si>
  <si>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</si>
  <si>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</si>
  <si>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</si>
  <si>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</si>
  <si>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</si>
  <si>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</si>
  <si>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</si>
  <si>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</si>
  <si>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</si>
  <si>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</si>
  <si>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</si>
  <si>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</si>
  <si>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</si>
  <si>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</si>
  <si>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</si>
  <si>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</si>
  <si>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1445-79-0</t>
  </si>
  <si>
    <t xml:space="preserve">trimethyl gallium</t>
  </si>
  <si>
    <t xml:space="preserve">metalorganic</t>
  </si>
  <si>
    <t xml:space="preserve">H2O</t>
  </si>
  <si>
    <t xml:space="preserve">7732-18-5</t>
  </si>
  <si>
    <t xml:space="preserve">water</t>
  </si>
  <si>
    <t xml:space="preserve">liquid</t>
  </si>
  <si>
    <t xml:space="preserve">milliQ Merck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</si>
  <si>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</si>
  <si>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</si>
  <si>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</si>
  <si>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</si>
  <si>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</si>
  <si>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</si>
  <si>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</si>
  <si>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</si>
  <si>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</si>
  <si>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</si>
  <si>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</si>
  <si>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</si>
  <si>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</si>
  <si>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</si>
  <si>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</si>
  <si>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</si>
  <si>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</si>
  <si>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</si>
  <si>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</si>
  <si>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</si>
  <si>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</si>
  <si>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</si>
  <si>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</si>
  <si>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</si>
  <si>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</si>
  <si>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</si>
  <si>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</si>
  <si>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</si>
  <si>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</si>
  <si>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</si>
  <si>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</si>
  <si>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</si>
  <si>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</si>
  <si>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</si>
  <si>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</si>
  <si>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</si>
  <si>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</si>
  <si>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</si>
  <si>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</si>
  <si>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</si>
  <si>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</si>
  <si>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</si>
  <si>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</si>
  <si>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</si>
  <si>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</si>
  <si>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</si>
  <si>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</si>
  <si>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</si>
  <si>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</si>
  <si>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</si>
  <si>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</si>
  <si>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</si>
  <si>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</si>
  <si>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</si>
  <si>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</si>
  <si>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</t>
  </si>
  <si>
    <t xml:space="preserve">Temperature</t>
  </si>
  <si>
    <t xml:space="preserve">Time</t>
  </si>
  <si>
    <t xml:space="preserve">my_item</t>
  </si>
  <si>
    <t xml:space="preserve">V</t>
  </si>
  <si>
    <t xml:space="preserve">Ti</t>
  </si>
  <si>
    <t xml:space="preserve">Ga</t>
  </si>
  <si>
    <t xml:space="preserve">U</t>
  </si>
  <si>
    <t xml:space="preserve">okay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</si>
  <si>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</si>
  <si>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</si>
  <si>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</si>
  <si>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</si>
  <si>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</si>
  <si>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</si>
  <si>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</si>
  <si>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</si>
  <si>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</si>
  <si>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</si>
  <si>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</si>
  <si>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</si>
  <si>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</si>
  <si>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</si>
  <si>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</si>
  <si>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</si>
  <si>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</si>
  <si>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</si>
  <si>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</si>
  <si>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</si>
  <si>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</si>
  <si>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</si>
  <si>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</si>
  <si>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</si>
  <si>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</si>
  <si>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</si>
  <si>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</si>
  <si>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</si>
  <si>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</si>
  <si>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</si>
  <si>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</si>
  <si>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</si>
  <si>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</si>
  <si>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</si>
  <si>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</si>
  <si>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</si>
  <si>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</si>
  <si>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</si>
  <si>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</si>
  <si>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</si>
  <si>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</si>
  <si>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</si>
  <si>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</si>
  <si>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</si>
  <si>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</si>
  <si>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</si>
  <si>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</si>
  <si>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</si>
  <si>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</si>
  <si>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</si>
  <si>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</si>
  <si>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</si>
  <si>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</si>
  <si>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</si>
  <si>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</si>
  <si>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</si>
  <si>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</si>
  <si>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</si>
  <si>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</si>
  <si>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</si>
  <si>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</si>
  <si>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</si>
  <si>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</si>
  <si>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</si>
  <si>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</si>
  <si>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</si>
  <si>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</si>
  <si>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</si>
  <si>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</si>
  <si>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</si>
  <si>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</si>
  <si>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</si>
  <si>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</si>
  <si>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</si>
  <si>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</si>
  <si>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</si>
  <si>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</si>
  <si>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</si>
  <si>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</si>
  <si>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</si>
  <si>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</si>
  <si>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</si>
  <si>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</si>
  <si>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</si>
  <si>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</si>
  <si>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</si>
  <si>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</si>
  <si>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Collaborator</t>
  </si>
  <si>
    <t xml:space="preserve">001-1</t>
  </si>
  <si>
    <t xml:space="preserve">t23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</si>
  <si>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</si>
  <si>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</si>
  <si>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</si>
  <si>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</si>
  <si>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 Rocking Curve</t>
  </si>
  <si>
    <t xml:space="preserve">Peak assignment</t>
  </si>
  <si>
    <t xml:space="preserve">Comments and notes</t>
  </si>
  <si>
    <t xml:space="preserve">measurement</t>
  </si>
  <si>
    <t xml:space="preserve">HRXRD</t>
  </si>
  <si>
    <t xml:space="preserve">alpha</t>
  </si>
  <si>
    <t xml:space="preserve">test</t>
  </si>
  <si>
    <t xml:space="preserve">nm</t>
  </si>
  <si>
    <t xml:space="preserve">nm/min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</si>
  <si>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</si>
  <si>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</si>
  <si>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</si>
  <si>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</si>
  <si>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</si>
  <si>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Growth rate calculated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</si>
  <si>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</si>
  <si>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</si>
  <si>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</si>
  <si>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</si>
  <si>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Growth Rate</t>
  </si>
  <si>
    <t xml:space="preserve">optical Reflectance</t>
  </si>
  <si>
    <t xml:space="preserve">rough</t>
  </si>
  <si>
    <t xml:space="preserve">center</t>
  </si>
  <si>
    <t xml:space="preserve">mid-point</t>
  </si>
  <si>
    <t xml:space="preserve">side</t>
  </si>
  <si>
    <t xml:space="preserve">border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</si>
  <si>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</si>
  <si>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</si>
  <si>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</si>
  <si>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</si>
  <si>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</si>
  <si>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</si>
  <si>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234-4</t>
  </si>
  <si>
    <t xml:space="preserve">contact preparation</t>
  </si>
  <si>
    <t xml:space="preserve">sputtering</t>
  </si>
  <si>
    <t xml:space="preserve">p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</si>
</sst>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yyyy\-mm\-dd"/>
    <numFmt numFmtId="167" formatCode="m/d/yyyy"/>
    <numFmt numFmtId="168" formatCode="0"/>
    <numFmt numFmtId="169" formatCode="General"/>
    <numFmt numFmtId="170" formatCode="0.00"/>
    <numFmt numFmtId="171" formatCode="0.00E+00"/>
    <numFmt numFmtId="172" formatCode="&quot;TRUE&quot;;&quot;TRUE&quot;;&quot;FALSE&quot;"/>
    <numFmt numFmtId="173" formatCode="#,##0&quot; €&quot;"/>
    <numFmt numFmtId="174" formatCode="#,##0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5" fillId="1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2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2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27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Downloads/Parma_datafile_nomad_29-03-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0.000339054768966123</v>
          </cell>
        </row>
        <row r="10">
          <cell r="Y10">
            <v>0.0737131307151752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1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46.6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24.25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GrowthRun!Y10/GrowthRun!N10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3"/>
      <c r="O11" s="36"/>
      <c r="P11" s="36"/>
      <c r="Q11" s="36"/>
    </row>
    <row r="12" s="37" customFormat="true" ht="15" hidden="false" customHeight="false" outlineLevel="0" collapsed="false">
      <c r="L12" s="33"/>
      <c r="O12" s="38"/>
      <c r="P12" s="38"/>
      <c r="Q12" s="38"/>
    </row>
    <row r="13" s="37" customFormat="true" ht="15" hidden="false" customHeight="false" outlineLevel="0" collapsed="false">
      <c r="L13" s="39"/>
    </row>
    <row r="14" s="37" customFormat="true" ht="15" hidden="false" customHeight="false" outlineLevel="0" collapsed="false">
      <c r="L14" s="39"/>
    </row>
    <row r="15" s="37" customFormat="true" ht="15" hidden="false" customHeight="false" outlineLevel="0" collapsed="false">
      <c r="L15" s="39"/>
    </row>
    <row r="16" s="37" customFormat="true" ht="15" hidden="false" customHeight="false" outlineLevel="0" collapsed="false">
      <c r="L16" s="39"/>
    </row>
    <row r="17" s="37" customFormat="true" ht="15" hidden="false" customHeight="false" outlineLevel="0" collapsed="false">
      <c r="L17" s="40"/>
    </row>
    <row r="18" s="37" customFormat="true" ht="15" hidden="false" customHeight="false" outlineLevel="0" collapsed="false">
      <c r="L18" s="40"/>
    </row>
    <row r="19" s="37" customFormat="true" ht="15" hidden="false" customHeight="false" outlineLevel="0" collapsed="false">
      <c r="L19" s="40"/>
    </row>
    <row r="20" s="37" customFormat="true" ht="15" hidden="false" customHeight="false" outlineLevel="0" collapsed="false">
      <c r="L20" s="40"/>
    </row>
    <row r="21" s="37" customFormat="true" ht="15" hidden="false" customHeight="false" outlineLevel="0" collapsed="false">
      <c r="L21" s="40"/>
    </row>
    <row r="22" s="37" customFormat="true" ht="15" hidden="false" customHeight="false" outlineLevel="0" collapsed="false">
      <c r="L22" s="40"/>
    </row>
    <row r="23" s="37" customFormat="true" ht="15" hidden="false" customHeight="false" outlineLevel="0" collapsed="false">
      <c r="L23" s="40"/>
    </row>
    <row r="24" s="37" customFormat="true" ht="15" hidden="false" customHeight="false" outlineLevel="0" collapsed="false">
      <c r="L24" s="40"/>
    </row>
    <row r="25" s="37" customFormat="true" ht="15" hidden="false" customHeight="false" outlineLevel="0" collapsed="false">
      <c r="L25" s="40"/>
    </row>
    <row r="26" s="37" customFormat="true" ht="15" hidden="false" customHeight="false" outlineLevel="0" collapsed="false">
      <c r="L26" s="40"/>
    </row>
    <row r="27" s="37" customFormat="true" ht="15" hidden="false" customHeight="false" outlineLevel="0" collapsed="false">
      <c r="L27" s="40"/>
    </row>
    <row r="28" s="37" customFormat="true" ht="15" hidden="false" customHeight="false" outlineLevel="0" collapsed="false">
      <c r="L28" s="40"/>
    </row>
    <row r="29" s="37" customFormat="true" ht="15" hidden="false" customHeight="false" outlineLevel="0" collapsed="false">
      <c r="L29" s="40"/>
    </row>
    <row r="30" s="37" customFormat="true" ht="15" hidden="false" customHeight="false" outlineLevel="0" collapsed="false">
      <c r="L30" s="40"/>
    </row>
    <row r="31" s="37" customFormat="true" ht="15" hidden="false" customHeight="false" outlineLevel="0" collapsed="false">
      <c r="L31" s="40"/>
    </row>
    <row r="32" s="37" customFormat="true" ht="15" hidden="false" customHeight="false" outlineLevel="0" collapsed="false">
      <c r="L32" s="40"/>
    </row>
    <row r="33" s="37" customFormat="true" ht="15" hidden="false" customHeight="false" outlineLevel="0" collapsed="false">
      <c r="L33" s="40"/>
    </row>
    <row r="34" s="37" customFormat="true" ht="15" hidden="false" customHeight="false" outlineLevel="0" collapsed="false">
      <c r="L34" s="40"/>
    </row>
    <row r="35" s="37" customFormat="true" ht="15" hidden="false" customHeight="false" outlineLevel="0" collapsed="false">
      <c r="L35" s="40"/>
    </row>
    <row r="36" s="37" customFormat="true" ht="15" hidden="false" customHeight="false" outlineLevel="0" collapsed="false">
      <c r="L36" s="40"/>
    </row>
    <row r="37" s="37" customFormat="true" ht="15" hidden="false" customHeight="false" outlineLevel="0" collapsed="false">
      <c r="L37" s="40"/>
    </row>
    <row r="38" s="37" customFormat="true" ht="15" hidden="false" customHeight="false" outlineLevel="0" collapsed="false">
      <c r="L38" s="40"/>
    </row>
    <row r="39" s="37" customFormat="true" ht="15" hidden="false" customHeight="false" outlineLevel="0" collapsed="false">
      <c r="L39" s="40"/>
    </row>
    <row r="40" s="37" customFormat="true" ht="15" hidden="false" customHeight="false" outlineLevel="0" collapsed="false">
      <c r="L40" s="40"/>
    </row>
    <row r="41" s="37" customFormat="true" ht="15" hidden="false" customHeight="false" outlineLevel="0" collapsed="false">
      <c r="L41" s="40"/>
    </row>
    <row r="42" s="37" customFormat="true" ht="15" hidden="false" customHeight="false" outlineLevel="0" collapsed="false">
      <c r="L42" s="40"/>
    </row>
    <row r="43" s="37" customFormat="true" ht="15" hidden="false" customHeight="false" outlineLevel="0" collapsed="false">
      <c r="L43" s="40"/>
    </row>
    <row r="44" customFormat="false" ht="15" hidden="false" customHeight="false" outlineLevel="0" collapsed="false">
      <c r="L44" s="40"/>
    </row>
    <row r="45" customFormat="false" ht="15" hidden="false" customHeight="false" outlineLevel="0" collapsed="false">
      <c r="L45" s="40"/>
    </row>
    <row r="46" customFormat="false" ht="15" hidden="false" customHeight="false" outlineLevel="0" collapsed="false">
      <c r="L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8" activeCellId="0" sqref="F18"/>
    </sheetView>
  </sheetViews>
  <sheetFormatPr defaultColWidth="11.01953125" defaultRowHeight="13.8" zeroHeight="false" outlineLevelRow="0" outlineLevelCol="0"/>
  <cols>
    <col collapsed="false" customWidth="true" hidden="false" outlineLevel="0" max="1" min="1" style="41" width="12.66"/>
    <col collapsed="false" customWidth="true" hidden="false" outlineLevel="0" max="2" min="2" style="41" width="24.15"/>
    <col collapsed="false" customWidth="true" hidden="false" outlineLevel="0" max="3" min="3" style="41" width="18.85"/>
    <col collapsed="false" customWidth="true" hidden="false" outlineLevel="0" max="4" min="4" style="41" width="16.14"/>
    <col collapsed="false" customWidth="true" hidden="false" outlineLevel="0" max="5" min="5" style="41" width="14.83"/>
    <col collapsed="false" customWidth="true" hidden="false" outlineLevel="0" max="6" min="6" style="41" width="17.33"/>
    <col collapsed="false" customWidth="false" hidden="false" outlineLevel="0" max="1024" min="7" style="42" width="11.01"/>
  </cols>
  <sheetData>
    <row r="1" s="3" customFormat="true" ht="13.8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="6" customFormat="true" ht="13.8" hidden="false" customHeight="false" outlineLevel="0" collapsed="false">
      <c r="A2" s="6" t="s">
        <v>1</v>
      </c>
    </row>
    <row r="3" s="12" customFormat="true" ht="13.8" hidden="false" customHeight="false" outlineLevel="0" collapsed="false">
      <c r="A3" s="78" t="s">
        <v>2</v>
      </c>
      <c r="B3" s="79" t="s">
        <v>3</v>
      </c>
      <c r="C3" s="79" t="s">
        <v>4</v>
      </c>
      <c r="D3" s="79" t="s">
        <v>4</v>
      </c>
      <c r="E3" s="78" t="s">
        <v>4</v>
      </c>
      <c r="F3" s="78" t="s">
        <v>4</v>
      </c>
    </row>
    <row r="4" s="15" customFormat="true" ht="13.8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="9" customFormat="true" ht="13.8" hidden="false" customHeight="false" outlineLevel="0" collapsed="false">
      <c r="A5" s="78" t="s">
        <v>7</v>
      </c>
      <c r="B5" s="79" t="s">
        <v>8</v>
      </c>
      <c r="C5" s="79" t="s">
        <v>9</v>
      </c>
      <c r="D5" s="79" t="s">
        <v>9</v>
      </c>
      <c r="E5" s="79" t="s">
        <v>9</v>
      </c>
      <c r="F5" s="79" t="s">
        <v>9</v>
      </c>
      <c r="G5" s="78"/>
      <c r="H5" s="79"/>
      <c r="I5" s="79"/>
    </row>
    <row r="6" s="18" customFormat="true" ht="13.8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="22" customFormat="true" ht="15" hidden="false" customHeight="true" outlineLevel="0" collapsed="false">
      <c r="A7" s="78" t="s">
        <v>109</v>
      </c>
      <c r="B7" s="78" t="s">
        <v>255</v>
      </c>
      <c r="C7" s="78"/>
      <c r="D7" s="78"/>
      <c r="E7" s="79" t="s">
        <v>256</v>
      </c>
      <c r="F7" s="79" t="s">
        <v>257</v>
      </c>
      <c r="G7" s="79"/>
      <c r="H7" s="20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="23" customFormat="true" ht="13.8" hidden="false" customHeight="false" outlineLevel="0" collapsed="false">
      <c r="A8" s="23" t="s">
        <v>23</v>
      </c>
    </row>
    <row r="9" customFormat="false" ht="13.8" hidden="false" customHeight="false" outlineLevel="0" collapsed="false">
      <c r="A9" s="205" t="s">
        <v>258</v>
      </c>
      <c r="B9" s="22" t="s">
        <v>259</v>
      </c>
      <c r="C9" s="22" t="s">
        <v>26</v>
      </c>
      <c r="D9" s="22" t="s">
        <v>27</v>
      </c>
      <c r="E9" s="205" t="s">
        <v>256</v>
      </c>
      <c r="F9" s="205" t="s">
        <v>260</v>
      </c>
      <c r="G9" s="205"/>
      <c r="H9" s="206"/>
      <c r="I9" s="206"/>
      <c r="J9" s="206"/>
    </row>
    <row r="10" customFormat="false" ht="13.8" hidden="false" customHeight="false" outlineLevel="0" collapsed="false">
      <c r="A10" s="176" t="s">
        <v>261</v>
      </c>
      <c r="B10" s="207" t="n">
        <v>45008</v>
      </c>
      <c r="C10" s="208" t="s">
        <v>262</v>
      </c>
      <c r="D10" s="208" t="s">
        <v>263</v>
      </c>
      <c r="E10" s="206" t="s">
        <v>264</v>
      </c>
      <c r="F10" s="206" t="n">
        <v>23</v>
      </c>
      <c r="G10" s="206"/>
      <c r="H10" s="206"/>
      <c r="I10" s="206"/>
      <c r="J10" s="206"/>
    </row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H30" activeCellId="0" sqref="H30"/>
    </sheetView>
  </sheetViews>
  <sheetFormatPr defaultColWidth="11.53515625" defaultRowHeight="12.8" zeroHeight="false" outlineLevelRow="0" outlineLevelCol="0"/>
  <sheetData>
    <row r="1" s="5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3.8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3.8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3.8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23.3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3.8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101.95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3.8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23.3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34.7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[1]GrowthRun!Y10/[1]GrowthRun!N10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3.8" hidden="false" customHeight="false" outlineLevel="0" collapsed="false">
      <c r="L11" s="33"/>
      <c r="O11" s="36"/>
      <c r="P11" s="36"/>
      <c r="Q11" s="36"/>
    </row>
    <row r="12" s="37" customFormat="true" ht="13.8" hidden="false" customHeight="false" outlineLevel="0" collapsed="false">
      <c r="L12" s="33"/>
      <c r="O12" s="38"/>
      <c r="P12" s="38"/>
      <c r="Q12" s="38"/>
    </row>
    <row r="13" s="37" customFormat="true" ht="13.8" hidden="false" customHeight="false" outlineLevel="0" collapsed="false">
      <c r="L13" s="39"/>
    </row>
    <row r="14" s="37" customFormat="true" ht="13.8" hidden="false" customHeight="false" outlineLevel="0" collapsed="false">
      <c r="L14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11.19140625" defaultRowHeight="13.8" zeroHeight="false" outlineLevelRow="0" outlineLevelCol="0"/>
  <cols>
    <col collapsed="false" customWidth="true" hidden="false" outlineLevel="0" max="1" min="1" style="41" width="32.15"/>
    <col collapsed="false" customWidth="false" hidden="false" outlineLevel="0" max="2" min="2" style="42" width="11.18"/>
    <col collapsed="false" customWidth="true" hidden="false" outlineLevel="0" max="3" min="3" style="41" width="18.51"/>
    <col collapsed="false" customWidth="true" hidden="false" outlineLevel="0" max="4" min="4" style="41" width="20.98"/>
    <col collapsed="false" customWidth="true" hidden="false" outlineLevel="0" max="5" min="5" style="41" width="15.66"/>
    <col collapsed="false" customWidth="true" hidden="false" outlineLevel="0" max="6" min="6" style="41" width="15"/>
    <col collapsed="false" customWidth="false" hidden="false" outlineLevel="0" max="7" min="7" style="42" width="11.18"/>
    <col collapsed="false" customWidth="true" hidden="false" outlineLevel="0" max="8" min="8" style="41" width="23.5"/>
    <col collapsed="false" customWidth="true" hidden="false" outlineLevel="0" max="9" min="9" style="41" width="23.71"/>
    <col collapsed="false" customWidth="true" hidden="false" outlineLevel="0" max="10" min="10" style="43" width="6.35"/>
    <col collapsed="false" customWidth="false" hidden="false" outlineLevel="0" max="1024" min="11" style="42" width="11.18"/>
  </cols>
  <sheetData>
    <row r="1" s="3" customFormat="true" ht="13.8" hidden="false" customHeight="false" outlineLevel="0" collapsed="false">
      <c r="A1" s="3" t="s">
        <v>0</v>
      </c>
      <c r="J1" s="44"/>
    </row>
    <row r="2" s="6" customFormat="true" ht="13.8" hidden="false" customHeight="false" outlineLevel="0" collapsed="false">
      <c r="A2" s="6" t="s">
        <v>1</v>
      </c>
      <c r="J2" s="45"/>
    </row>
    <row r="3" s="12" customFormat="true" ht="13.8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46" t="s">
        <v>4</v>
      </c>
    </row>
    <row r="4" s="15" customFormat="true" ht="13.8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47"/>
      <c r="K4" s="6"/>
      <c r="L4" s="6"/>
    </row>
    <row r="5" s="9" customFormat="true" ht="13.8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48" t="s">
        <v>9</v>
      </c>
    </row>
    <row r="6" s="18" customFormat="true" ht="13.8" hidden="false" customHeight="false" outlineLevel="0" collapsed="false">
      <c r="A6" s="18" t="s">
        <v>13</v>
      </c>
      <c r="J6" s="45"/>
    </row>
    <row r="7" s="22" customFormat="true" ht="57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49"/>
      <c r="K7" s="9"/>
      <c r="L7" s="9"/>
    </row>
    <row r="8" s="23" customFormat="true" ht="13.8" hidden="false" customHeight="false" outlineLevel="0" collapsed="false">
      <c r="A8" s="23" t="s">
        <v>23</v>
      </c>
      <c r="J8" s="44"/>
    </row>
    <row r="9" customFormat="false" ht="13.8" hidden="false" customHeight="false" outlineLevel="0" collapsed="false">
      <c r="A9" s="50" t="s">
        <v>53</v>
      </c>
      <c r="B9" s="50" t="s">
        <v>54</v>
      </c>
      <c r="C9" s="50" t="s">
        <v>55</v>
      </c>
      <c r="D9" s="50" t="s">
        <v>56</v>
      </c>
      <c r="E9" s="50" t="s">
        <v>57</v>
      </c>
      <c r="F9" s="50" t="s">
        <v>58</v>
      </c>
      <c r="G9" s="50" t="s">
        <v>59</v>
      </c>
      <c r="H9" s="50" t="s">
        <v>60</v>
      </c>
      <c r="I9" s="50" t="s">
        <v>61</v>
      </c>
      <c r="J9" s="51" t="s">
        <v>35</v>
      </c>
      <c r="K9" s="52"/>
    </row>
    <row r="10" customFormat="false" ht="13.8" hidden="false" customHeight="false" outlineLevel="0" collapsed="false">
      <c r="A10" s="52" t="s">
        <v>62</v>
      </c>
      <c r="B10" s="52" t="s">
        <v>63</v>
      </c>
      <c r="C10" s="53" t="s">
        <v>64</v>
      </c>
      <c r="D10" s="52"/>
      <c r="E10" s="52" t="s">
        <v>65</v>
      </c>
      <c r="F10" s="52"/>
      <c r="G10" s="52"/>
      <c r="H10" s="54"/>
      <c r="I10" s="54"/>
      <c r="J10" s="55"/>
      <c r="K10" s="52"/>
    </row>
    <row r="11" customFormat="false" ht="13.8" hidden="false" customHeight="false" outlineLevel="0" collapsed="false">
      <c r="A11" s="52" t="s">
        <v>66</v>
      </c>
      <c r="B11" s="56" t="s">
        <v>67</v>
      </c>
      <c r="C11" s="53" t="s">
        <v>68</v>
      </c>
      <c r="D11" s="52"/>
      <c r="E11" s="52" t="s">
        <v>69</v>
      </c>
      <c r="F11" s="53" t="s">
        <v>70</v>
      </c>
      <c r="G11" s="52"/>
      <c r="H11" s="54"/>
      <c r="I11" s="54"/>
      <c r="J11" s="55"/>
      <c r="K11" s="52"/>
    </row>
    <row r="12" customFormat="false" ht="13.8" hidden="false" customHeight="false" outlineLevel="0" collapsed="false">
      <c r="H12" s="57"/>
      <c r="I12" s="57"/>
      <c r="J12" s="58"/>
    </row>
    <row r="13" s="59" customFormat="true" ht="13.8" hidden="false" customHeight="false" outlineLevel="0" collapsed="false">
      <c r="A13" s="41"/>
      <c r="B13" s="42"/>
      <c r="C13" s="41"/>
      <c r="D13" s="41"/>
      <c r="E13" s="41"/>
      <c r="F13" s="41"/>
      <c r="G13" s="42"/>
      <c r="H13" s="57"/>
      <c r="I13" s="57"/>
      <c r="J13" s="58"/>
      <c r="K13" s="42"/>
    </row>
    <row r="14" s="59" customFormat="true" ht="13.8" hidden="false" customHeight="false" outlineLevel="0" collapsed="false">
      <c r="A14" s="41"/>
      <c r="B14" s="42"/>
      <c r="C14" s="41"/>
      <c r="D14" s="41"/>
      <c r="E14" s="41"/>
      <c r="F14" s="41"/>
      <c r="G14" s="42"/>
      <c r="H14" s="57"/>
      <c r="I14" s="57"/>
      <c r="J14" s="58"/>
      <c r="K14" s="42"/>
    </row>
    <row r="15" s="59" customFormat="true" ht="13.8" hidden="false" customHeight="false" outlineLevel="0" collapsed="false">
      <c r="A15" s="41"/>
      <c r="B15" s="42"/>
      <c r="C15" s="41"/>
      <c r="D15" s="41"/>
      <c r="E15" s="41"/>
      <c r="F15" s="41"/>
      <c r="G15" s="42"/>
      <c r="H15" s="57"/>
      <c r="I15" s="57"/>
      <c r="J15" s="58"/>
      <c r="K15" s="42"/>
    </row>
    <row r="16" s="59" customFormat="true" ht="13.8" hidden="false" customHeight="false" outlineLevel="0" collapsed="false">
      <c r="A16" s="41"/>
      <c r="B16" s="42"/>
      <c r="C16" s="41"/>
      <c r="D16" s="41"/>
      <c r="E16" s="41"/>
      <c r="F16" s="41"/>
      <c r="G16" s="42"/>
      <c r="H16" s="57"/>
      <c r="I16" s="57"/>
      <c r="J16" s="58"/>
      <c r="K16" s="42"/>
    </row>
    <row r="17" customFormat="false" ht="13.8" hidden="false" customHeight="false" outlineLevel="0" collapsed="false">
      <c r="H17" s="57"/>
      <c r="I17" s="57"/>
      <c r="J17" s="58"/>
    </row>
    <row r="18" customFormat="false" ht="13.8" hidden="false" customHeight="false" outlineLevel="0" collapsed="false">
      <c r="H18" s="57"/>
      <c r="I18" s="57"/>
      <c r="J18" s="58"/>
    </row>
    <row r="19" customFormat="false" ht="13.8" hidden="false" customHeight="false" outlineLevel="0" collapsed="false">
      <c r="H19" s="57"/>
      <c r="I19" s="57"/>
      <c r="J19" s="58"/>
    </row>
    <row r="20" customFormat="false" ht="13.8" hidden="false" customHeight="false" outlineLevel="0" collapsed="false">
      <c r="H20" s="57"/>
      <c r="I20" s="57"/>
      <c r="J20" s="58"/>
    </row>
    <row r="21" customFormat="false" ht="13.8" hidden="false" customHeight="false" outlineLevel="0" collapsed="false">
      <c r="H21" s="57"/>
      <c r="I21" s="57"/>
      <c r="J21" s="58"/>
    </row>
    <row r="22" customFormat="false" ht="13.8" hidden="false" customHeight="false" outlineLevel="0" collapsed="false">
      <c r="H22" s="57"/>
      <c r="I22" s="57"/>
      <c r="J22" s="58"/>
    </row>
    <row r="23" customFormat="false" ht="13.8" hidden="false" customHeight="false" outlineLevel="0" collapsed="false">
      <c r="H23" s="57"/>
      <c r="I23" s="57"/>
      <c r="J23" s="58"/>
    </row>
    <row r="24" customFormat="false" ht="13.8" hidden="false" customHeight="false" outlineLevel="0" collapsed="false">
      <c r="H24" s="57"/>
      <c r="I24" s="57"/>
      <c r="J24" s="58"/>
    </row>
    <row r="25" customFormat="false" ht="13.8" hidden="false" customHeight="false" outlineLevel="0" collapsed="false">
      <c r="H25" s="57"/>
      <c r="I25" s="57"/>
      <c r="J25" s="58"/>
    </row>
    <row r="26" customFormat="false" ht="13.8" hidden="false" customHeight="false" outlineLevel="0" collapsed="false">
      <c r="H26" s="57"/>
      <c r="I26" s="57"/>
      <c r="J26" s="58"/>
    </row>
    <row r="27" customFormat="false" ht="13.8" hidden="false" customHeight="false" outlineLevel="0" collapsed="false">
      <c r="H27" s="57"/>
      <c r="I27" s="57"/>
      <c r="J27" s="58"/>
    </row>
    <row r="28" customFormat="false" ht="13.8" hidden="false" customHeight="false" outlineLevel="0" collapsed="false">
      <c r="H28" s="57"/>
      <c r="I28" s="57"/>
      <c r="J28" s="58"/>
    </row>
    <row r="29" customFormat="false" ht="13.8" hidden="false" customHeight="false" outlineLevel="0" collapsed="false">
      <c r="H29" s="57"/>
      <c r="I29" s="57"/>
      <c r="J29" s="58"/>
    </row>
    <row r="30" customFormat="false" ht="13.8" hidden="false" customHeight="false" outlineLevel="0" collapsed="false">
      <c r="H30" s="57"/>
      <c r="I30" s="57"/>
      <c r="J30" s="58"/>
    </row>
    <row r="31" customFormat="false" ht="13.8" hidden="false" customHeight="false" outlineLevel="0" collapsed="false">
      <c r="H31" s="57"/>
      <c r="I31" s="57"/>
      <c r="J31" s="58"/>
    </row>
    <row r="32" customFormat="false" ht="13.8" hidden="false" customHeight="false" outlineLevel="0" collapsed="false">
      <c r="H32" s="57"/>
      <c r="I32" s="57"/>
      <c r="J32" s="58"/>
    </row>
    <row r="33" customFormat="false" ht="13.8" hidden="false" customHeight="false" outlineLevel="0" collapsed="false">
      <c r="H33" s="57"/>
      <c r="I33" s="57"/>
      <c r="J33" s="58"/>
    </row>
    <row r="34" customFormat="false" ht="13.8" hidden="false" customHeight="false" outlineLevel="0" collapsed="false">
      <c r="H34" s="57"/>
      <c r="I34" s="57"/>
      <c r="J34" s="58"/>
    </row>
    <row r="35" customFormat="false" ht="13.8" hidden="false" customHeight="false" outlineLevel="0" collapsed="false">
      <c r="H35" s="57"/>
      <c r="I35" s="57"/>
    </row>
    <row r="36" customFormat="false" ht="13.8" hidden="false" customHeight="false" outlineLevel="0" collapsed="false">
      <c r="H36" s="57"/>
      <c r="I36" s="57"/>
    </row>
    <row r="37" customFormat="false" ht="13.8" hidden="false" customHeight="false" outlineLevel="0" collapsed="false">
      <c r="H37" s="57"/>
      <c r="I37" s="57"/>
    </row>
    <row r="38" customFormat="false" ht="13.8" hidden="false" customHeight="false" outlineLevel="0" collapsed="false">
      <c r="H38" s="57"/>
      <c r="I38" s="57"/>
    </row>
    <row r="39" customFormat="false" ht="13.8" hidden="false" customHeight="false" outlineLevel="0" collapsed="false">
      <c r="H39" s="57"/>
      <c r="I39" s="57"/>
    </row>
    <row r="40" customFormat="false" ht="13.8" hidden="false" customHeight="false" outlineLevel="0" collapsed="false">
      <c r="H40" s="57"/>
      <c r="I40" s="57"/>
    </row>
    <row r="41" customFormat="false" ht="13.8" hidden="false" customHeight="false" outlineLevel="0" collapsed="false">
      <c r="H41" s="57"/>
      <c r="I41" s="57"/>
    </row>
    <row r="42" customFormat="false" ht="13.8" hidden="false" customHeight="false" outlineLevel="0" collapsed="false">
      <c r="H42" s="57"/>
      <c r="I42" s="57"/>
    </row>
    <row r="43" customFormat="false" ht="13.8" hidden="false" customHeight="false" outlineLevel="0" collapsed="false">
      <c r="H43" s="57"/>
      <c r="I43" s="57"/>
    </row>
    <row r="44" customFormat="false" ht="13.8" hidden="false" customHeight="false" outlineLevel="0" collapsed="false">
      <c r="H44" s="57"/>
      <c r="I44" s="57"/>
    </row>
    <row r="45" customFormat="false" ht="13.8" hidden="false" customHeight="false" outlineLevel="0" collapsed="false">
      <c r="H45" s="57"/>
      <c r="I45" s="57"/>
    </row>
    <row r="46" customFormat="false" ht="13.8" hidden="false" customHeight="false" outlineLevel="0" collapsed="false">
      <c r="H46" s="57"/>
      <c r="I46" s="57"/>
    </row>
    <row r="47" customFormat="false" ht="13.8" hidden="false" customHeight="false" outlineLevel="0" collapsed="false">
      <c r="H47" s="57"/>
      <c r="I47" s="57"/>
    </row>
    <row r="48" customFormat="false" ht="13.8" hidden="false" customHeight="false" outlineLevel="0" collapsed="false">
      <c r="H48" s="57"/>
      <c r="I48" s="57"/>
    </row>
    <row r="49" customFormat="false" ht="13.8" hidden="false" customHeight="false" outlineLevel="0" collapsed="false">
      <c r="H49" s="57"/>
      <c r="I49" s="57"/>
    </row>
    <row r="50" customFormat="false" ht="13.8" hidden="false" customHeight="false" outlineLevel="0" collapsed="false">
      <c r="H50" s="57"/>
      <c r="I50" s="57"/>
    </row>
    <row r="51" customFormat="false" ht="13.8" hidden="false" customHeight="false" outlineLevel="0" collapsed="false">
      <c r="H51" s="57"/>
      <c r="I51" s="57"/>
    </row>
    <row r="52" customFormat="false" ht="13.8" hidden="false" customHeight="false" outlineLevel="0" collapsed="false">
      <c r="H52" s="57"/>
      <c r="I52" s="57"/>
    </row>
    <row r="53" customFormat="false" ht="13.8" hidden="false" customHeight="false" outlineLevel="0" collapsed="false">
      <c r="H53" s="57"/>
      <c r="I53" s="57"/>
    </row>
    <row r="54" customFormat="false" ht="13.8" hidden="false" customHeight="false" outlineLevel="0" collapsed="false">
      <c r="H54" s="57"/>
      <c r="I54" s="57"/>
    </row>
    <row r="55" customFormat="false" ht="13.8" hidden="false" customHeight="false" outlineLevel="0" collapsed="false">
      <c r="H55" s="57"/>
      <c r="I55" s="57"/>
    </row>
    <row r="56" customFormat="false" ht="13.8" hidden="false" customHeight="false" outlineLevel="0" collapsed="false">
      <c r="H56" s="57"/>
      <c r="I56" s="57"/>
    </row>
    <row r="57" customFormat="false" ht="13.8" hidden="false" customHeight="false" outlineLevel="0" collapsed="false">
      <c r="H57" s="57"/>
      <c r="I57" s="57"/>
    </row>
    <row r="58" customFormat="false" ht="13.8" hidden="false" customHeight="false" outlineLevel="0" collapsed="false">
      <c r="H58" s="57"/>
      <c r="I58" s="57"/>
    </row>
    <row r="59" customFormat="false" ht="13.8" hidden="false" customHeight="false" outlineLevel="0" collapsed="false">
      <c r="H59" s="57"/>
      <c r="I59" s="57"/>
    </row>
    <row r="60" customFormat="false" ht="13.8" hidden="false" customHeight="false" outlineLevel="0" collapsed="false">
      <c r="H60" s="57"/>
      <c r="I60" s="57"/>
    </row>
    <row r="61" customFormat="false" ht="13.8" hidden="false" customHeight="false" outlineLevel="0" collapsed="false">
      <c r="H61" s="57"/>
      <c r="I61" s="57"/>
    </row>
    <row r="62" customFormat="false" ht="13.8" hidden="false" customHeight="false" outlineLevel="0" collapsed="false">
      <c r="H62" s="57"/>
      <c r="I62" s="57"/>
    </row>
    <row r="63" customFormat="false" ht="13.8" hidden="false" customHeight="false" outlineLevel="0" collapsed="false">
      <c r="H63" s="57"/>
      <c r="I63" s="57"/>
    </row>
    <row r="64" customFormat="false" ht="13.8" hidden="false" customHeight="false" outlineLevel="0" collapsed="false">
      <c r="H64" s="57"/>
      <c r="I64" s="57"/>
    </row>
    <row r="65" customFormat="false" ht="13.8" hidden="false" customHeight="false" outlineLevel="0" collapsed="false">
      <c r="H65" s="57"/>
      <c r="I65" s="57"/>
    </row>
    <row r="66" customFormat="false" ht="13.8" hidden="false" customHeight="false" outlineLevel="0" collapsed="false">
      <c r="H66" s="57"/>
      <c r="I66" s="57"/>
    </row>
    <row r="67" customFormat="false" ht="13.8" hidden="false" customHeight="false" outlineLevel="0" collapsed="false">
      <c r="H67" s="57"/>
      <c r="I67" s="57"/>
    </row>
    <row r="68" customFormat="false" ht="13.8" hidden="false" customHeight="false" outlineLevel="0" collapsed="false">
      <c r="H68" s="57"/>
      <c r="I68" s="57"/>
    </row>
    <row r="69" customFormat="false" ht="13.8" hidden="false" customHeight="false" outlineLevel="0" collapsed="false">
      <c r="H69" s="57"/>
      <c r="I69" s="57"/>
    </row>
    <row r="70" customFormat="false" ht="13.8" hidden="false" customHeight="false" outlineLevel="0" collapsed="false">
      <c r="H70" s="57"/>
      <c r="I70" s="57"/>
    </row>
    <row r="71" customFormat="false" ht="13.8" hidden="false" customHeight="false" outlineLevel="0" collapsed="false">
      <c r="H71" s="57"/>
      <c r="I71" s="57"/>
    </row>
    <row r="72" customFormat="false" ht="13.8" hidden="false" customHeight="false" outlineLevel="0" collapsed="false">
      <c r="H72" s="57"/>
      <c r="I72" s="57"/>
    </row>
    <row r="73" customFormat="false" ht="13.8" hidden="false" customHeight="false" outlineLevel="0" collapsed="false">
      <c r="H73" s="57"/>
      <c r="I73" s="57"/>
    </row>
    <row r="74" customFormat="false" ht="13.8" hidden="false" customHeight="false" outlineLevel="0" collapsed="false">
      <c r="H74" s="57"/>
      <c r="I74" s="57"/>
    </row>
    <row r="75" customFormat="false" ht="13.8" hidden="false" customHeight="false" outlineLevel="0" collapsed="false">
      <c r="H75" s="57"/>
      <c r="I75" s="57"/>
    </row>
    <row r="76" customFormat="false" ht="13.8" hidden="false" customHeight="false" outlineLevel="0" collapsed="false">
      <c r="H76" s="57"/>
      <c r="I76" s="57"/>
    </row>
    <row r="77" customFormat="false" ht="13.8" hidden="false" customHeight="false" outlineLevel="0" collapsed="false">
      <c r="H77" s="57"/>
      <c r="I77" s="57"/>
    </row>
    <row r="78" customFormat="false" ht="13.8" hidden="false" customHeight="false" outlineLevel="0" collapsed="false">
      <c r="H78" s="57"/>
      <c r="I78" s="57"/>
    </row>
    <row r="79" customFormat="false" ht="13.8" hidden="false" customHeight="false" outlineLevel="0" collapsed="false">
      <c r="H79" s="57"/>
      <c r="I79" s="57"/>
    </row>
    <row r="80" customFormat="false" ht="13.8" hidden="false" customHeight="false" outlineLevel="0" collapsed="false">
      <c r="H80" s="57"/>
      <c r="I80" s="57"/>
    </row>
    <row r="81" customFormat="false" ht="13.8" hidden="false" customHeight="false" outlineLevel="0" collapsed="false">
      <c r="H81" s="57"/>
      <c r="I81" s="57"/>
    </row>
    <row r="82" customFormat="false" ht="13.8" hidden="false" customHeight="false" outlineLevel="0" collapsed="false">
      <c r="H82" s="57"/>
      <c r="I82" s="57"/>
    </row>
    <row r="83" customFormat="false" ht="13.8" hidden="false" customHeight="false" outlineLevel="0" collapsed="false">
      <c r="H83" s="57"/>
      <c r="I83" s="57"/>
    </row>
    <row r="84" customFormat="false" ht="13.8" hidden="false" customHeight="false" outlineLevel="0" collapsed="false">
      <c r="H84" s="57"/>
      <c r="I84" s="57"/>
    </row>
    <row r="85" customFormat="false" ht="13.8" hidden="false" customHeight="false" outlineLevel="0" collapsed="false">
      <c r="H85" s="57"/>
      <c r="I85" s="5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16" activeCellId="0" sqref="J16"/>
    </sheetView>
  </sheetViews>
  <sheetFormatPr defaultColWidth="9.171875" defaultRowHeight="15" zeroHeight="false" outlineLevelRow="0" outlineLevelCol="0"/>
  <cols>
    <col collapsed="false" customWidth="true" hidden="false" outlineLevel="0" max="1" min="1" style="60" width="14.16"/>
    <col collapsed="false" customWidth="true" hidden="false" outlineLevel="0" max="2" min="2" style="60" width="13.83"/>
    <col collapsed="false" customWidth="true" hidden="false" outlineLevel="0" max="3" min="3" style="60" width="12.33"/>
    <col collapsed="false" customWidth="true" hidden="false" outlineLevel="0" max="4" min="4" style="60" width="17.52"/>
    <col collapsed="false" customWidth="true" hidden="false" outlineLevel="0" max="5" min="5" style="60" width="14.01"/>
    <col collapsed="false" customWidth="true" hidden="false" outlineLevel="0" max="6" min="6" style="60" width="10.84"/>
    <col collapsed="false" customWidth="true" hidden="false" outlineLevel="0" max="7" min="7" style="60" width="13.5"/>
    <col collapsed="false" customWidth="true" hidden="false" outlineLevel="0" max="8" min="8" style="60" width="13.02"/>
    <col collapsed="false" customWidth="true" hidden="false" outlineLevel="0" max="9" min="9" style="60" width="14.83"/>
    <col collapsed="false" customWidth="true" hidden="false" outlineLevel="0" max="10" min="10" style="60" width="10.99"/>
    <col collapsed="false" customWidth="true" hidden="false" outlineLevel="0" max="11" min="11" style="61" width="18.85"/>
    <col collapsed="false" customWidth="true" hidden="false" outlineLevel="0" max="12" min="12" style="61" width="10.84"/>
    <col collapsed="false" customWidth="true" hidden="false" outlineLevel="0" max="13" min="13" style="61" width="10.65"/>
    <col collapsed="false" customWidth="true" hidden="false" outlineLevel="0" max="14" min="14" style="60" width="10.84"/>
    <col collapsed="false" customWidth="true" hidden="false" outlineLevel="0" max="15" min="15" style="60" width="9.83"/>
    <col collapsed="false" customWidth="true" hidden="false" outlineLevel="0" max="16" min="16" style="60" width="10.51"/>
    <col collapsed="false" customWidth="true" hidden="false" outlineLevel="0" max="17" min="17" style="2" width="6.35"/>
    <col collapsed="false" customWidth="false" hidden="false" outlineLevel="0" max="1024" min="18" style="60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62"/>
      <c r="L1" s="62"/>
      <c r="M1" s="62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3"/>
      <c r="L2" s="63"/>
      <c r="M2" s="63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64" t="s">
        <v>4</v>
      </c>
      <c r="L3" s="64" t="s">
        <v>4</v>
      </c>
      <c r="M3" s="64" t="s">
        <v>4</v>
      </c>
      <c r="N3" s="12" t="s">
        <v>71</v>
      </c>
      <c r="O3" s="11" t="s">
        <v>71</v>
      </c>
      <c r="P3" s="11" t="s">
        <v>71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5"/>
      <c r="L4" s="65"/>
      <c r="M4" s="65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72</v>
      </c>
      <c r="H5" s="9" t="s">
        <v>73</v>
      </c>
      <c r="I5" s="9" t="s">
        <v>9</v>
      </c>
      <c r="J5" s="9" t="s">
        <v>74</v>
      </c>
      <c r="K5" s="64" t="s">
        <v>9</v>
      </c>
      <c r="L5" s="64" t="s">
        <v>9</v>
      </c>
      <c r="M5" s="64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66"/>
      <c r="L6" s="66"/>
      <c r="M6" s="66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75</v>
      </c>
      <c r="D7" s="9" t="s">
        <v>76</v>
      </c>
      <c r="E7" s="9" t="s">
        <v>77</v>
      </c>
      <c r="F7" s="9" t="s">
        <v>78</v>
      </c>
      <c r="G7" s="9" t="s">
        <v>79</v>
      </c>
      <c r="H7" s="9" t="s">
        <v>80</v>
      </c>
      <c r="I7" s="9" t="s">
        <v>81</v>
      </c>
      <c r="J7" s="9" t="s">
        <v>82</v>
      </c>
      <c r="K7" s="64" t="s">
        <v>83</v>
      </c>
      <c r="L7" s="64" t="s">
        <v>84</v>
      </c>
      <c r="M7" s="64" t="s">
        <v>85</v>
      </c>
      <c r="N7" s="9" t="s">
        <v>86</v>
      </c>
      <c r="O7" s="17" t="s">
        <v>87</v>
      </c>
      <c r="P7" s="17" t="s">
        <v>88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7"/>
      <c r="L8" s="67"/>
      <c r="M8" s="67"/>
      <c r="N8" s="23"/>
      <c r="Q8" s="4"/>
      <c r="R8" s="23"/>
      <c r="S8" s="23"/>
    </row>
    <row r="9" customFormat="false" ht="15" hidden="false" customHeight="false" outlineLevel="0" collapsed="false">
      <c r="A9" s="68" t="s">
        <v>89</v>
      </c>
      <c r="B9" s="68" t="s">
        <v>55</v>
      </c>
      <c r="C9" s="68" t="s">
        <v>75</v>
      </c>
      <c r="D9" s="68" t="s">
        <v>90</v>
      </c>
      <c r="E9" s="68" t="s">
        <v>58</v>
      </c>
      <c r="F9" s="68" t="s">
        <v>91</v>
      </c>
      <c r="G9" s="68" t="s">
        <v>92</v>
      </c>
      <c r="H9" s="68" t="s">
        <v>93</v>
      </c>
      <c r="I9" s="68" t="s">
        <v>94</v>
      </c>
      <c r="J9" s="68" t="s">
        <v>95</v>
      </c>
      <c r="K9" s="69" t="s">
        <v>96</v>
      </c>
      <c r="L9" s="69" t="s">
        <v>97</v>
      </c>
      <c r="M9" s="69" t="s">
        <v>98</v>
      </c>
      <c r="N9" s="68" t="s">
        <v>99</v>
      </c>
      <c r="O9" s="68" t="s">
        <v>100</v>
      </c>
      <c r="P9" s="68" t="s">
        <v>101</v>
      </c>
      <c r="Q9" s="25" t="s">
        <v>35</v>
      </c>
    </row>
    <row r="10" customFormat="false" ht="15" hidden="false" customHeight="false" outlineLevel="0" collapsed="false">
      <c r="A10" s="70" t="s">
        <v>102</v>
      </c>
      <c r="C10" s="60" t="s">
        <v>103</v>
      </c>
      <c r="D10" s="60" t="s">
        <v>104</v>
      </c>
      <c r="E10" s="60" t="s">
        <v>105</v>
      </c>
      <c r="F10" s="71" t="s">
        <v>36</v>
      </c>
      <c r="G10" s="60" t="n">
        <v>0</v>
      </c>
      <c r="J10" s="70" t="s">
        <v>106</v>
      </c>
      <c r="K10" s="72" t="s">
        <v>107</v>
      </c>
      <c r="L10" s="70"/>
      <c r="M10" s="70"/>
      <c r="N10" s="73" t="b">
        <f aca="false">FALSE()</f>
        <v>0</v>
      </c>
      <c r="O10" s="73" t="b">
        <f aca="false">FALSE()</f>
        <v>0</v>
      </c>
      <c r="P10" s="73" t="b">
        <f aca="false">FALSE()</f>
        <v>0</v>
      </c>
      <c r="Q10" s="33"/>
    </row>
    <row r="11" customFormat="false" ht="15" hidden="false" customHeight="false" outlineLevel="0" collapsed="false">
      <c r="A11" s="74"/>
      <c r="K11" s="75"/>
      <c r="L11" s="75"/>
      <c r="M11" s="75"/>
      <c r="Q11" s="33"/>
    </row>
    <row r="12" customFormat="false" ht="15" hidden="false" customHeight="false" outlineLevel="0" collapsed="false">
      <c r="A12" s="1"/>
      <c r="Q12" s="33"/>
    </row>
    <row r="13" customFormat="false" ht="15" hidden="false" customHeight="false" outlineLevel="0" collapsed="false">
      <c r="A13" s="1"/>
      <c r="Q13" s="33"/>
    </row>
    <row r="14" customFormat="false" ht="15" hidden="false" customHeight="false" outlineLevel="0" collapsed="false">
      <c r="A14" s="1"/>
      <c r="Q14" s="40"/>
    </row>
    <row r="15" customFormat="false" ht="15" hidden="false" customHeight="false" outlineLevel="0" collapsed="false">
      <c r="Q15" s="40"/>
    </row>
    <row r="16" customFormat="false" ht="15" hidden="false" customHeight="false" outlineLevel="0" collapsed="false">
      <c r="Q16" s="40"/>
    </row>
    <row r="17" customFormat="false" ht="15" hidden="false" customHeight="false" outlineLevel="0" collapsed="false">
      <c r="Q17" s="40"/>
    </row>
    <row r="18" customFormat="false" ht="15" hidden="false" customHeight="false" outlineLevel="0" collapsed="false">
      <c r="Q18" s="40"/>
    </row>
    <row r="19" customFormat="false" ht="15" hidden="false" customHeight="false" outlineLevel="0" collapsed="false">
      <c r="Q19" s="40"/>
    </row>
    <row r="20" customFormat="false" ht="15" hidden="false" customHeight="false" outlineLevel="0" collapsed="false">
      <c r="Q20" s="40"/>
    </row>
    <row r="21" customFormat="false" ht="15" hidden="false" customHeight="false" outlineLevel="0" collapsed="false">
      <c r="Q21" s="40"/>
    </row>
    <row r="22" customFormat="false" ht="15" hidden="false" customHeight="false" outlineLevel="0" collapsed="false">
      <c r="Q22" s="40"/>
    </row>
    <row r="23" customFormat="false" ht="15" hidden="false" customHeight="false" outlineLevel="0" collapsed="false">
      <c r="Q23" s="40"/>
    </row>
    <row r="24" customFormat="false" ht="15" hidden="false" customHeight="false" outlineLevel="0" collapsed="false">
      <c r="Q24" s="40"/>
    </row>
    <row r="25" customFormat="false" ht="15" hidden="false" customHeight="false" outlineLevel="0" collapsed="false">
      <c r="Q25" s="40"/>
    </row>
    <row r="26" customFormat="false" ht="15" hidden="false" customHeight="false" outlineLevel="0" collapsed="false">
      <c r="Q26" s="40"/>
    </row>
    <row r="27" customFormat="false" ht="15" hidden="false" customHeight="false" outlineLevel="0" collapsed="false">
      <c r="Q27" s="40"/>
    </row>
    <row r="28" customFormat="false" ht="15" hidden="false" customHeight="false" outlineLevel="0" collapsed="false">
      <c r="Q28" s="40"/>
    </row>
    <row r="29" customFormat="false" ht="15" hidden="false" customHeight="false" outlineLevel="0" collapsed="false">
      <c r="Q29" s="40"/>
    </row>
    <row r="30" customFormat="false" ht="15" hidden="false" customHeight="false" outlineLevel="0" collapsed="false">
      <c r="Q30" s="40"/>
    </row>
    <row r="31" customFormat="false" ht="15" hidden="false" customHeight="false" outlineLevel="0" collapsed="false">
      <c r="Q31" s="40"/>
    </row>
    <row r="32" customFormat="false" ht="15" hidden="false" customHeight="false" outlineLevel="0" collapsed="false">
      <c r="Q32" s="40"/>
    </row>
    <row r="33" customFormat="false" ht="15" hidden="false" customHeight="false" outlineLevel="0" collapsed="false">
      <c r="Q33" s="40"/>
    </row>
    <row r="34" customFormat="false" ht="15" hidden="false" customHeight="false" outlineLevel="0" collapsed="false">
      <c r="Q34" s="40"/>
    </row>
    <row r="35" customFormat="false" ht="15" hidden="false" customHeight="false" outlineLevel="0" collapsed="false">
      <c r="Q35" s="40"/>
    </row>
    <row r="36" customFormat="false" ht="15" hidden="false" customHeight="false" outlineLevel="0" collapsed="false">
      <c r="Q36" s="40"/>
    </row>
    <row r="37" customFormat="false" ht="15" hidden="false" customHeight="false" outlineLevel="0" collapsed="false">
      <c r="Q37" s="40"/>
    </row>
    <row r="38" customFormat="false" ht="15" hidden="false" customHeight="false" outlineLevel="0" collapsed="false">
      <c r="Q38" s="40"/>
    </row>
    <row r="39" customFormat="false" ht="15" hidden="false" customHeight="false" outlineLevel="0" collapsed="false">
      <c r="Q39" s="40"/>
    </row>
    <row r="40" customFormat="false" ht="15" hidden="false" customHeight="false" outlineLevel="0" collapsed="false">
      <c r="Q40" s="40"/>
    </row>
    <row r="41" customFormat="false" ht="15" hidden="false" customHeight="false" outlineLevel="0" collapsed="false">
      <c r="Q41" s="40"/>
    </row>
    <row r="42" customFormat="false" ht="15" hidden="false" customHeight="false" outlineLevel="0" collapsed="false">
      <c r="Q42" s="40"/>
    </row>
    <row r="43" customFormat="false" ht="15" hidden="false" customHeight="false" outlineLevel="0" collapsed="false">
      <c r="Q43" s="40"/>
    </row>
    <row r="44" customFormat="false" ht="15" hidden="false" customHeight="false" outlineLevel="0" collapsed="false">
      <c r="Q44" s="40"/>
    </row>
    <row r="45" customFormat="false" ht="15" hidden="false" customHeight="false" outlineLevel="0" collapsed="false">
      <c r="Q45" s="40"/>
    </row>
    <row r="46" customFormat="false" ht="15" hidden="false" customHeight="false" outlineLevel="0" collapsed="false">
      <c r="Q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21" activeCellId="0" sqref="H21"/>
    </sheetView>
  </sheetViews>
  <sheetFormatPr defaultColWidth="11.7421875" defaultRowHeight="18.75" zeroHeight="false" outlineLevelRow="0" outlineLevelCol="0"/>
  <cols>
    <col collapsed="false" customWidth="true" hidden="false" outlineLevel="0" max="1" min="1" style="76" width="22.16"/>
    <col collapsed="false" customWidth="true" hidden="false" outlineLevel="0" max="2" min="2" style="77" width="14.66"/>
    <col collapsed="false" customWidth="true" hidden="false" outlineLevel="0" max="3" min="3" style="77" width="14.35"/>
    <col collapsed="false" customWidth="true" hidden="false" outlineLevel="0" max="4" min="4" style="77" width="14.66"/>
    <col collapsed="false" customWidth="true" hidden="false" outlineLevel="0" max="5" min="5" style="77" width="15.49"/>
    <col collapsed="false" customWidth="true" hidden="false" outlineLevel="0" max="6" min="6" style="77" width="14.66"/>
    <col collapsed="false" customWidth="true" hidden="false" outlineLevel="0" max="7" min="7" style="77" width="15.49"/>
    <col collapsed="false" customWidth="true" hidden="false" outlineLevel="0" max="8" min="8" style="77" width="14.66"/>
    <col collapsed="false" customWidth="true" hidden="false" outlineLevel="0" max="10" min="9" style="77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78" t="s">
        <v>2</v>
      </c>
      <c r="B3" s="79" t="s">
        <v>4</v>
      </c>
      <c r="C3" s="79" t="s">
        <v>5</v>
      </c>
      <c r="D3" s="79" t="s">
        <v>4</v>
      </c>
      <c r="E3" s="79" t="s">
        <v>5</v>
      </c>
      <c r="F3" s="79" t="s">
        <v>4</v>
      </c>
      <c r="G3" s="79" t="s">
        <v>5</v>
      </c>
      <c r="H3" s="79" t="s">
        <v>4</v>
      </c>
      <c r="I3" s="79" t="s">
        <v>5</v>
      </c>
      <c r="J3" s="79" t="s">
        <v>5</v>
      </c>
      <c r="K3" s="80" t="s">
        <v>5</v>
      </c>
      <c r="L3" s="31" t="s">
        <v>108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78" t="s">
        <v>109</v>
      </c>
      <c r="B5" s="79" t="s">
        <v>9</v>
      </c>
      <c r="C5" s="81" t="s">
        <v>110</v>
      </c>
      <c r="D5" s="79" t="s">
        <v>9</v>
      </c>
      <c r="E5" s="81" t="s">
        <v>110</v>
      </c>
      <c r="F5" s="79" t="s">
        <v>9</v>
      </c>
      <c r="G5" s="81" t="s">
        <v>110</v>
      </c>
      <c r="H5" s="79" t="s">
        <v>9</v>
      </c>
      <c r="I5" s="81" t="s">
        <v>110</v>
      </c>
      <c r="J5" s="81" t="s">
        <v>111</v>
      </c>
      <c r="K5" s="80" t="s">
        <v>12</v>
      </c>
      <c r="L5" s="9" t="s">
        <v>9</v>
      </c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80" t="s">
        <v>112</v>
      </c>
      <c r="B7" s="80" t="s">
        <v>113</v>
      </c>
      <c r="C7" s="64" t="s">
        <v>114</v>
      </c>
      <c r="D7" s="80" t="s">
        <v>115</v>
      </c>
      <c r="E7" s="64" t="s">
        <v>116</v>
      </c>
      <c r="F7" s="80" t="s">
        <v>117</v>
      </c>
      <c r="G7" s="64" t="s">
        <v>118</v>
      </c>
      <c r="H7" s="80" t="s">
        <v>119</v>
      </c>
      <c r="I7" s="64" t="s">
        <v>120</v>
      </c>
      <c r="J7" s="64" t="s">
        <v>121</v>
      </c>
      <c r="K7" s="80" t="s">
        <v>122</v>
      </c>
      <c r="L7" s="80" t="s">
        <v>123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82" t="s">
        <v>124</v>
      </c>
      <c r="L8" s="23"/>
      <c r="M8" s="23"/>
      <c r="P8" s="23"/>
      <c r="Q8" s="23"/>
    </row>
    <row r="9" customFormat="false" ht="15" hidden="false" customHeight="false" outlineLevel="0" collapsed="false">
      <c r="A9" s="83" t="s">
        <v>125</v>
      </c>
      <c r="B9" s="83" t="s">
        <v>75</v>
      </c>
      <c r="C9" s="84" t="s">
        <v>126</v>
      </c>
      <c r="D9" s="83" t="s">
        <v>75</v>
      </c>
      <c r="E9" s="84" t="s">
        <v>126</v>
      </c>
      <c r="F9" s="83" t="s">
        <v>75</v>
      </c>
      <c r="G9" s="84" t="s">
        <v>126</v>
      </c>
      <c r="H9" s="83" t="s">
        <v>75</v>
      </c>
      <c r="I9" s="84" t="s">
        <v>126</v>
      </c>
      <c r="J9" s="84" t="s">
        <v>127</v>
      </c>
      <c r="K9" s="84" t="s">
        <v>128</v>
      </c>
      <c r="L9" s="83" t="s">
        <v>35</v>
      </c>
      <c r="M9" s="41"/>
    </row>
    <row r="10" customFormat="false" ht="15" hidden="false" customHeight="false" outlineLevel="0" collapsed="false">
      <c r="A10" s="59" t="s">
        <v>129</v>
      </c>
      <c r="B10" s="59" t="s">
        <v>130</v>
      </c>
      <c r="C10" s="41" t="n">
        <v>0.1</v>
      </c>
      <c r="D10" s="59" t="s">
        <v>131</v>
      </c>
      <c r="E10" s="41" t="n">
        <v>0.2</v>
      </c>
      <c r="F10" s="41" t="s">
        <v>132</v>
      </c>
      <c r="G10" s="41" t="n">
        <v>0.02</v>
      </c>
      <c r="H10" s="41" t="s">
        <v>133</v>
      </c>
      <c r="I10" s="41" t="n">
        <v>1</v>
      </c>
      <c r="J10" s="41" t="n">
        <v>345</v>
      </c>
      <c r="K10" s="41" t="n">
        <v>23</v>
      </c>
      <c r="L10" s="41" t="s">
        <v>134</v>
      </c>
      <c r="M10" s="41"/>
    </row>
    <row r="11" customFormat="false" ht="15" hidden="false" customHeight="false" outlineLevel="0" collapsed="false">
      <c r="A11" s="59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customFormat="false" ht="15" hidden="false" customHeight="false" outlineLevel="0" collapsed="false">
      <c r="A12" s="59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85"/>
    </row>
    <row r="16" customFormat="false" ht="15" hidden="false" customHeight="false" outlineLevel="0" collapsed="false">
      <c r="A16" s="85"/>
    </row>
    <row r="17" customFormat="false" ht="15" hidden="false" customHeight="false" outlineLevel="0" collapsed="false">
      <c r="A17" s="85"/>
    </row>
    <row r="18" customFormat="false" ht="15" hidden="false" customHeight="false" outlineLevel="0" collapsed="false">
      <c r="A18" s="85"/>
    </row>
    <row r="19" customFormat="false" ht="15" hidden="false" customHeight="false" outlineLevel="0" collapsed="false">
      <c r="A19" s="85"/>
    </row>
    <row r="20" customFormat="false" ht="15" hidden="false" customHeight="false" outlineLevel="0" collapsed="false">
      <c r="A20" s="85"/>
    </row>
    <row r="21" customFormat="false" ht="15" hidden="false" customHeight="false" outlineLevel="0" collapsed="false">
      <c r="A21" s="85"/>
    </row>
    <row r="23" customFormat="false" ht="15" hidden="false" customHeight="false" outlineLevel="0" collapsed="false">
      <c r="A23" s="85"/>
    </row>
    <row r="24" customFormat="false" ht="15" hidden="false" customHeight="false" outlineLevel="0" collapsed="false">
      <c r="A24" s="85"/>
    </row>
    <row r="25" customFormat="false" ht="15" hidden="false" customHeight="false" outlineLevel="0" collapsed="false">
      <c r="A25" s="85"/>
    </row>
    <row r="26" customFormat="false" ht="15" hidden="false" customHeight="false" outlineLevel="0" collapsed="false">
      <c r="A26" s="85"/>
    </row>
    <row r="27" customFormat="false" ht="15" hidden="false" customHeight="false" outlineLevel="0" collapsed="false">
      <c r="A27" s="85"/>
    </row>
    <row r="28" customFormat="false" ht="15" hidden="false" customHeight="false" outlineLevel="0" collapsed="false">
      <c r="A28" s="85"/>
    </row>
    <row r="29" customFormat="false" ht="15" hidden="false" customHeight="false" outlineLevel="0" collapsed="false">
      <c r="A29" s="85"/>
    </row>
    <row r="30" customFormat="false" ht="15" hidden="false" customHeight="false" outlineLevel="0" collapsed="false">
      <c r="A30" s="85"/>
    </row>
    <row r="31" customFormat="false" ht="15" hidden="false" customHeight="false" outlineLevel="0" collapsed="false">
      <c r="A31" s="85"/>
    </row>
    <row r="32" customFormat="false" ht="15" hidden="false" customHeight="false" outlineLevel="0" collapsed="false">
      <c r="A32" s="85"/>
    </row>
    <row r="33" customFormat="false" ht="15" hidden="false" customHeight="false" outlineLevel="0" collapsed="false">
      <c r="A33" s="85"/>
    </row>
    <row r="34" customFormat="false" ht="15" hidden="false" customHeight="false" outlineLevel="0" collapsed="false">
      <c r="A34" s="85"/>
    </row>
    <row r="35" customFormat="false" ht="15" hidden="false" customHeight="false" outlineLevel="0" collapsed="false">
      <c r="A35" s="85"/>
    </row>
    <row r="36" customFormat="false" ht="15" hidden="false" customHeight="false" outlineLevel="0" collapsed="false">
      <c r="A36" s="85"/>
    </row>
    <row r="37" customFormat="false" ht="15" hidden="false" customHeight="false" outlineLevel="0" collapsed="false">
      <c r="A37" s="85"/>
    </row>
    <row r="38" customFormat="false" ht="15" hidden="false" customHeight="false" outlineLevel="0" collapsed="false">
      <c r="A38" s="85"/>
    </row>
    <row r="39" customFormat="false" ht="15" hidden="false" customHeight="false" outlineLevel="0" collapsed="false">
      <c r="A39" s="85"/>
    </row>
    <row r="40" customFormat="false" ht="15" hidden="false" customHeight="false" outlineLevel="0" collapsed="false">
      <c r="A40" s="85"/>
    </row>
    <row r="41" customFormat="false" ht="15" hidden="false" customHeight="false" outlineLevel="0" collapsed="false">
      <c r="A41" s="85"/>
    </row>
    <row r="42" customFormat="false" ht="15" hidden="false" customHeight="false" outlineLevel="0" collapsed="false">
      <c r="A42" s="85"/>
    </row>
    <row r="43" customFormat="false" ht="15" hidden="false" customHeight="false" outlineLevel="0" collapsed="false">
      <c r="A43" s="8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7" activeCellId="0" sqref="F27"/>
    </sheetView>
  </sheetViews>
  <sheetFormatPr defaultColWidth="11.2265625" defaultRowHeight="13.8" zeroHeight="false" outlineLevelRow="0" outlineLevelCol="0"/>
  <cols>
    <col collapsed="false" customWidth="true" hidden="false" outlineLevel="0" max="1" min="1" style="77" width="15.15"/>
    <col collapsed="false" customWidth="true" hidden="false" outlineLevel="0" max="2" min="2" style="77" width="20.33"/>
    <col collapsed="false" customWidth="true" hidden="false" outlineLevel="0" max="3" min="3" style="86" width="32.49"/>
    <col collapsed="false" customWidth="true" hidden="false" outlineLevel="0" max="4" min="4" style="86" width="14.51"/>
    <col collapsed="false" customWidth="true" hidden="false" outlineLevel="0" max="5" min="5" style="86" width="15.66"/>
    <col collapsed="false" customWidth="true" hidden="false" outlineLevel="0" max="6" min="6" style="59" width="15.66"/>
    <col collapsed="false" customWidth="true" hidden="false" outlineLevel="0" max="7" min="7" style="87" width="19.16"/>
    <col collapsed="false" customWidth="true" hidden="false" outlineLevel="0" max="8" min="8" style="77" width="20.64"/>
    <col collapsed="false" customWidth="true" hidden="false" outlineLevel="0" max="9" min="9" style="77" width="16.67"/>
    <col collapsed="false" customWidth="true" hidden="false" outlineLevel="0" max="10" min="10" style="77" width="25.56"/>
    <col collapsed="false" customWidth="true" hidden="false" outlineLevel="0" max="11" min="11" style="77" width="17.16"/>
    <col collapsed="false" customWidth="true" hidden="false" outlineLevel="0" max="12" min="12" style="77" width="18.85"/>
    <col collapsed="false" customWidth="true" hidden="false" outlineLevel="0" max="13" min="13" style="77" width="15.49"/>
    <col collapsed="false" customWidth="true" hidden="false" outlineLevel="0" max="14" min="14" style="77" width="18.34"/>
    <col collapsed="false" customWidth="true" hidden="false" outlineLevel="0" max="1017" min="1017" style="77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88"/>
      <c r="G1" s="89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5"/>
      <c r="G2" s="90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78" t="s">
        <v>135</v>
      </c>
      <c r="B3" s="79" t="s">
        <v>4</v>
      </c>
      <c r="C3" s="79" t="s">
        <v>4</v>
      </c>
      <c r="D3" s="79" t="s">
        <v>5</v>
      </c>
      <c r="E3" s="79" t="s">
        <v>136</v>
      </c>
      <c r="F3" s="91" t="s">
        <v>4</v>
      </c>
      <c r="G3" s="92" t="s">
        <v>5</v>
      </c>
      <c r="H3" s="79" t="s">
        <v>5</v>
      </c>
      <c r="I3" s="79" t="s">
        <v>136</v>
      </c>
      <c r="J3" s="79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5"/>
      <c r="G4" s="90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78" t="s">
        <v>109</v>
      </c>
      <c r="B5" s="79" t="s">
        <v>9</v>
      </c>
      <c r="C5" s="79" t="s">
        <v>9</v>
      </c>
      <c r="D5" s="79" t="s">
        <v>137</v>
      </c>
      <c r="E5" s="93" t="s">
        <v>138</v>
      </c>
      <c r="F5" s="81" t="s">
        <v>9</v>
      </c>
      <c r="G5" s="94" t="s">
        <v>139</v>
      </c>
      <c r="H5" s="93" t="s">
        <v>111</v>
      </c>
      <c r="I5" s="79" t="s">
        <v>140</v>
      </c>
      <c r="J5" s="79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66"/>
      <c r="G6" s="95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109</v>
      </c>
      <c r="B7" s="9"/>
      <c r="C7" s="9" t="s">
        <v>141</v>
      </c>
      <c r="D7" s="9" t="s">
        <v>142</v>
      </c>
      <c r="E7" s="9" t="s">
        <v>143</v>
      </c>
      <c r="F7" s="64" t="s">
        <v>144</v>
      </c>
      <c r="G7" s="96" t="s">
        <v>145</v>
      </c>
      <c r="H7" s="9" t="s">
        <v>146</v>
      </c>
      <c r="I7" s="9" t="s">
        <v>147</v>
      </c>
      <c r="J7" s="9" t="s">
        <v>148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67"/>
      <c r="G8" s="97"/>
      <c r="H8" s="23"/>
      <c r="I8" s="23"/>
      <c r="J8" s="23"/>
      <c r="K8" s="23"/>
      <c r="L8" s="23"/>
      <c r="M8" s="23"/>
      <c r="N8" s="23"/>
      <c r="Q8" s="23"/>
      <c r="R8" s="23"/>
    </row>
    <row r="9" s="101" customFormat="true" ht="13.8" hidden="false" customHeight="false" outlineLevel="0" collapsed="false">
      <c r="A9" s="98" t="s">
        <v>149</v>
      </c>
      <c r="B9" s="98" t="s">
        <v>150</v>
      </c>
      <c r="C9" s="99" t="s">
        <v>55</v>
      </c>
      <c r="D9" s="99" t="s">
        <v>151</v>
      </c>
      <c r="E9" s="99" t="s">
        <v>152</v>
      </c>
      <c r="F9" s="100" t="s">
        <v>32</v>
      </c>
      <c r="G9" s="100" t="s">
        <v>153</v>
      </c>
      <c r="H9" s="98" t="s">
        <v>154</v>
      </c>
      <c r="I9" s="98" t="s">
        <v>155</v>
      </c>
      <c r="J9" s="98" t="s">
        <v>35</v>
      </c>
    </row>
    <row r="10" s="101" customFormat="true" ht="15" hidden="false" customHeight="false" outlineLevel="0" collapsed="false">
      <c r="A10" s="102" t="n">
        <v>1</v>
      </c>
      <c r="B10" s="103" t="s">
        <v>156</v>
      </c>
      <c r="C10" s="104" t="s">
        <v>157</v>
      </c>
      <c r="D10" s="102" t="n">
        <v>0</v>
      </c>
      <c r="E10" s="102"/>
      <c r="F10" s="101" t="str">
        <f aca="false">Overview!I10</f>
        <v>Helium</v>
      </c>
      <c r="G10" s="102" t="n">
        <v>100</v>
      </c>
      <c r="H10" s="102" t="n">
        <v>20</v>
      </c>
      <c r="I10" s="102" t="n">
        <v>300</v>
      </c>
    </row>
    <row r="11" s="101" customFormat="true" ht="13.8" hidden="false" customHeight="false" outlineLevel="0" collapsed="false">
      <c r="A11" s="77"/>
      <c r="B11" s="77"/>
      <c r="C11" s="86"/>
      <c r="D11" s="86"/>
      <c r="E11" s="86"/>
      <c r="F11" s="59"/>
      <c r="G11" s="87"/>
      <c r="H11" s="77"/>
      <c r="I11" s="77"/>
      <c r="J11" s="77"/>
      <c r="K11" s="77"/>
      <c r="L11" s="77"/>
    </row>
    <row r="12" s="101" customFormat="true" ht="13.8" hidden="false" customHeight="false" outlineLevel="0" collapsed="false">
      <c r="A12" s="77"/>
      <c r="B12" s="77"/>
      <c r="C12" s="86"/>
      <c r="D12" s="86"/>
      <c r="E12" s="86"/>
      <c r="F12" s="59"/>
      <c r="G12" s="87"/>
      <c r="H12" s="77"/>
      <c r="I12" s="77"/>
      <c r="J12" s="77"/>
      <c r="K12" s="77"/>
      <c r="L12" s="77"/>
    </row>
    <row r="13" s="101" customFormat="true" ht="13.8" hidden="false" customHeight="false" outlineLevel="0" collapsed="false">
      <c r="A13" s="77"/>
      <c r="B13" s="77"/>
      <c r="C13" s="86"/>
      <c r="D13" s="86"/>
      <c r="E13" s="86"/>
      <c r="F13" s="59"/>
      <c r="G13" s="87"/>
      <c r="H13" s="77"/>
      <c r="I13" s="77"/>
      <c r="J13" s="77"/>
      <c r="K13" s="77"/>
      <c r="L13" s="77"/>
    </row>
    <row r="15" s="101" customFormat="true" ht="13.8" hidden="false" customHeight="false" outlineLevel="0" collapsed="false">
      <c r="A15" s="77"/>
      <c r="B15" s="77"/>
      <c r="C15" s="86"/>
      <c r="D15" s="86"/>
      <c r="E15" s="86"/>
      <c r="F15" s="59"/>
      <c r="G15" s="87"/>
      <c r="H15" s="77"/>
      <c r="I15" s="77"/>
      <c r="J15" s="77"/>
      <c r="K15" s="77"/>
      <c r="L15" s="77"/>
    </row>
    <row r="16" s="101" customFormat="true" ht="13.8" hidden="false" customHeight="false" outlineLevel="0" collapsed="false">
      <c r="A16" s="77"/>
      <c r="B16" s="77"/>
      <c r="C16" s="86"/>
      <c r="D16" s="86"/>
      <c r="E16" s="86"/>
      <c r="F16" s="59"/>
      <c r="G16" s="87"/>
      <c r="H16" s="77"/>
      <c r="I16" s="77"/>
      <c r="J16" s="77"/>
      <c r="K16" s="77"/>
      <c r="L16" s="77"/>
    </row>
    <row r="17" s="101" customFormat="true" ht="13.8" hidden="false" customHeight="false" outlineLevel="0" collapsed="false">
      <c r="A17" s="77"/>
      <c r="B17" s="77"/>
      <c r="C17" s="86"/>
      <c r="D17" s="86"/>
      <c r="E17" s="86"/>
      <c r="F17" s="59"/>
      <c r="G17" s="87"/>
      <c r="H17" s="77"/>
      <c r="I17" s="77"/>
      <c r="J17" s="77"/>
      <c r="K17" s="77"/>
      <c r="L17" s="77"/>
    </row>
    <row r="18" s="101" customFormat="true" ht="13.8" hidden="false" customHeight="false" outlineLevel="0" collapsed="false">
      <c r="A18" s="77"/>
      <c r="B18" s="77"/>
      <c r="C18" s="86"/>
      <c r="D18" s="86"/>
      <c r="E18" s="86"/>
      <c r="F18" s="59"/>
      <c r="G18" s="87"/>
      <c r="H18" s="77"/>
      <c r="I18" s="77"/>
      <c r="J18" s="77"/>
      <c r="K18" s="77"/>
      <c r="L18" s="77"/>
    </row>
    <row r="19" s="101" customFormat="true" ht="13.8" hidden="false" customHeight="false" outlineLevel="0" collapsed="false">
      <c r="A19" s="77"/>
      <c r="B19" s="77"/>
      <c r="C19" s="86"/>
      <c r="D19" s="86"/>
      <c r="E19" s="86"/>
      <c r="F19" s="59"/>
      <c r="G19" s="87"/>
      <c r="H19" s="77"/>
      <c r="I19" s="77"/>
      <c r="J19" s="77"/>
      <c r="K19" s="77"/>
      <c r="L19" s="77"/>
    </row>
    <row r="20" s="101" customFormat="true" ht="13.8" hidden="false" customHeight="false" outlineLevel="0" collapsed="false">
      <c r="A20" s="77"/>
      <c r="B20" s="77"/>
      <c r="C20" s="86"/>
      <c r="D20" s="86"/>
      <c r="E20" s="86"/>
      <c r="F20" s="59"/>
      <c r="G20" s="87"/>
      <c r="H20" s="77"/>
      <c r="I20" s="77"/>
      <c r="J20" s="77"/>
      <c r="K20" s="77"/>
      <c r="L20" s="77"/>
    </row>
    <row r="21" s="101" customFormat="true" ht="13.8" hidden="false" customHeight="false" outlineLevel="0" collapsed="false">
      <c r="A21" s="77"/>
      <c r="B21" s="77"/>
      <c r="C21" s="86"/>
      <c r="D21" s="86"/>
      <c r="E21" s="86"/>
      <c r="F21" s="59"/>
      <c r="G21" s="87"/>
      <c r="H21" s="77"/>
      <c r="I21" s="77"/>
      <c r="J21" s="77"/>
      <c r="K21" s="77"/>
      <c r="L21" s="77"/>
    </row>
    <row r="22" s="101" customFormat="true" ht="13.8" hidden="false" customHeight="false" outlineLevel="0" collapsed="false">
      <c r="A22" s="77"/>
      <c r="B22" s="77"/>
      <c r="C22" s="86"/>
      <c r="D22" s="86"/>
      <c r="E22" s="86"/>
      <c r="F22" s="59"/>
      <c r="G22" s="87"/>
      <c r="H22" s="77"/>
      <c r="I22" s="77"/>
      <c r="J22" s="77"/>
      <c r="K22" s="77"/>
      <c r="L22" s="77"/>
    </row>
    <row r="23" s="101" customFormat="true" ht="13.8" hidden="false" customHeight="false" outlineLevel="0" collapsed="false">
      <c r="A23" s="77"/>
      <c r="B23" s="77"/>
      <c r="C23" s="86"/>
      <c r="D23" s="86"/>
      <c r="E23" s="86"/>
      <c r="F23" s="59"/>
      <c r="G23" s="87"/>
      <c r="H23" s="77"/>
      <c r="I23" s="77"/>
      <c r="J23" s="77"/>
      <c r="K23" s="77"/>
      <c r="L23" s="77"/>
    </row>
    <row r="24" s="101" customFormat="true" ht="13.8" hidden="false" customHeight="false" outlineLevel="0" collapsed="false">
      <c r="A24" s="77"/>
      <c r="B24" s="77"/>
      <c r="C24" s="86"/>
      <c r="D24" s="86"/>
      <c r="E24" s="86"/>
      <c r="F24" s="59"/>
      <c r="G24" s="87"/>
      <c r="H24" s="77"/>
      <c r="I24" s="77"/>
      <c r="J24" s="77"/>
      <c r="K24" s="77"/>
      <c r="L24" s="7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3" activeCellId="0" sqref="C33"/>
    </sheetView>
  </sheetViews>
  <sheetFormatPr defaultColWidth="11.859375" defaultRowHeight="13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43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4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4"/>
    <col collapsed="false" customWidth="true" hidden="false" outlineLevel="0" max="15" min="15" style="2" width="6.51"/>
    <col collapsed="false" customWidth="true" hidden="false" outlineLevel="0" max="16" min="16" style="2" width="5.51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1"/>
    <col collapsed="false" customWidth="true" hidden="false" outlineLevel="0" max="29" min="28" style="2" width="8.16"/>
    <col collapsed="false" customWidth="true" hidden="false" outlineLevel="0" max="30" min="30" style="2" width="10.51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110" customFormat="true" ht="15" hidden="false" customHeight="false" outlineLevel="0" collapsed="false">
      <c r="A1" s="105" t="s">
        <v>0</v>
      </c>
      <c r="B1" s="105"/>
      <c r="C1" s="105"/>
      <c r="D1" s="105"/>
      <c r="E1" s="105"/>
      <c r="F1" s="106"/>
      <c r="G1" s="106"/>
      <c r="H1" s="106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7"/>
      <c r="AP1" s="107"/>
      <c r="AQ1" s="107"/>
      <c r="AR1" s="4"/>
      <c r="AS1" s="108"/>
      <c r="AT1" s="108"/>
      <c r="AU1" s="108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</row>
    <row r="2" s="116" customFormat="true" ht="15" hidden="false" customHeight="false" outlineLevel="0" collapsed="false">
      <c r="A2" s="111" t="s">
        <v>1</v>
      </c>
      <c r="B2" s="111"/>
      <c r="C2" s="111"/>
      <c r="D2" s="111"/>
      <c r="E2" s="111"/>
      <c r="F2" s="112"/>
      <c r="G2" s="112"/>
      <c r="H2" s="112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3"/>
      <c r="AP2" s="113"/>
      <c r="AQ2" s="113"/>
      <c r="AR2" s="7"/>
      <c r="AS2" s="114"/>
      <c r="AT2" s="114"/>
      <c r="AU2" s="114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</row>
    <row r="3" s="126" customFormat="true" ht="15" hidden="false" customHeight="false" outlineLevel="0" collapsed="false">
      <c r="A3" s="117" t="s">
        <v>109</v>
      </c>
      <c r="B3" s="118" t="s">
        <v>4</v>
      </c>
      <c r="C3" s="118" t="s">
        <v>5</v>
      </c>
      <c r="D3" s="118" t="s">
        <v>5</v>
      </c>
      <c r="E3" s="118" t="s">
        <v>5</v>
      </c>
      <c r="F3" s="119" t="s">
        <v>5</v>
      </c>
      <c r="G3" s="119" t="s">
        <v>4</v>
      </c>
      <c r="H3" s="119" t="s">
        <v>4</v>
      </c>
      <c r="I3" s="118" t="s">
        <v>5</v>
      </c>
      <c r="J3" s="118" t="s">
        <v>5</v>
      </c>
      <c r="K3" s="118" t="s">
        <v>5</v>
      </c>
      <c r="L3" s="118" t="s">
        <v>5</v>
      </c>
      <c r="M3" s="120" t="s">
        <v>5</v>
      </c>
      <c r="N3" s="120" t="s">
        <v>5</v>
      </c>
      <c r="O3" s="121" t="s">
        <v>5</v>
      </c>
      <c r="P3" s="121" t="s">
        <v>4</v>
      </c>
      <c r="Q3" s="121" t="s">
        <v>5</v>
      </c>
      <c r="R3" s="121" t="s">
        <v>5</v>
      </c>
      <c r="S3" s="121" t="s">
        <v>4</v>
      </c>
      <c r="T3" s="121" t="s">
        <v>5</v>
      </c>
      <c r="U3" s="121" t="s">
        <v>5</v>
      </c>
      <c r="V3" s="121" t="s">
        <v>5</v>
      </c>
      <c r="W3" s="118" t="s">
        <v>5</v>
      </c>
      <c r="X3" s="121" t="s">
        <v>5</v>
      </c>
      <c r="Y3" s="121" t="s">
        <v>5</v>
      </c>
      <c r="Z3" s="121" t="s">
        <v>5</v>
      </c>
      <c r="AA3" s="121" t="s">
        <v>71</v>
      </c>
      <c r="AB3" s="121" t="s">
        <v>5</v>
      </c>
      <c r="AC3" s="121" t="s">
        <v>5</v>
      </c>
      <c r="AD3" s="121" t="s">
        <v>4</v>
      </c>
      <c r="AE3" s="121" t="s">
        <v>5</v>
      </c>
      <c r="AF3" s="121" t="s">
        <v>5</v>
      </c>
      <c r="AG3" s="121" t="s">
        <v>5</v>
      </c>
      <c r="AH3" s="121" t="s">
        <v>5</v>
      </c>
      <c r="AI3" s="121" t="s">
        <v>5</v>
      </c>
      <c r="AJ3" s="121" t="s">
        <v>5</v>
      </c>
      <c r="AK3" s="121" t="s">
        <v>71</v>
      </c>
      <c r="AL3" s="121" t="s">
        <v>4</v>
      </c>
      <c r="AM3" s="121" t="s">
        <v>5</v>
      </c>
      <c r="AN3" s="121" t="s">
        <v>71</v>
      </c>
      <c r="AO3" s="122" t="s">
        <v>5</v>
      </c>
      <c r="AP3" s="123" t="s">
        <v>5</v>
      </c>
      <c r="AQ3" s="123" t="s">
        <v>5</v>
      </c>
      <c r="AR3" s="10" t="s">
        <v>4</v>
      </c>
      <c r="AS3" s="124"/>
      <c r="AT3" s="124"/>
      <c r="AU3" s="124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</row>
    <row r="4" s="128" customFormat="true" ht="15" hidden="false" customHeight="false" outlineLevel="0" collapsed="false">
      <c r="A4" s="111" t="s">
        <v>6</v>
      </c>
      <c r="B4" s="111"/>
      <c r="C4" s="111"/>
      <c r="D4" s="111"/>
      <c r="E4" s="111"/>
      <c r="F4" s="112"/>
      <c r="G4" s="112"/>
      <c r="H4" s="112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3"/>
      <c r="AP4" s="113"/>
      <c r="AQ4" s="113"/>
      <c r="AR4" s="13"/>
      <c r="AS4" s="114"/>
      <c r="AT4" s="114"/>
      <c r="AU4" s="114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</row>
    <row r="5" s="132" customFormat="true" ht="15" hidden="false" customHeight="false" outlineLevel="0" collapsed="false">
      <c r="A5" s="117" t="s">
        <v>109</v>
      </c>
      <c r="B5" s="118" t="s">
        <v>9</v>
      </c>
      <c r="C5" s="118" t="s">
        <v>137</v>
      </c>
      <c r="D5" s="118" t="s">
        <v>111</v>
      </c>
      <c r="E5" s="117" t="s">
        <v>139</v>
      </c>
      <c r="F5" s="129" t="s">
        <v>140</v>
      </c>
      <c r="G5" s="129" t="s">
        <v>9</v>
      </c>
      <c r="H5" s="129" t="s">
        <v>9</v>
      </c>
      <c r="I5" s="117" t="s">
        <v>139</v>
      </c>
      <c r="J5" s="117" t="s">
        <v>138</v>
      </c>
      <c r="K5" s="118" t="s">
        <v>138</v>
      </c>
      <c r="L5" s="118" t="s">
        <v>158</v>
      </c>
      <c r="M5" s="120" t="s">
        <v>111</v>
      </c>
      <c r="N5" s="120" t="s">
        <v>158</v>
      </c>
      <c r="O5" s="120" t="s">
        <v>138</v>
      </c>
      <c r="P5" s="120" t="s">
        <v>9</v>
      </c>
      <c r="Q5" s="120" t="s">
        <v>9</v>
      </c>
      <c r="R5" s="120" t="s">
        <v>9</v>
      </c>
      <c r="S5" s="120" t="s">
        <v>9</v>
      </c>
      <c r="T5" s="120" t="s">
        <v>138</v>
      </c>
      <c r="U5" s="120" t="s">
        <v>138</v>
      </c>
      <c r="V5" s="120" t="s">
        <v>138</v>
      </c>
      <c r="W5" s="118" t="s">
        <v>158</v>
      </c>
      <c r="X5" s="120" t="s">
        <v>111</v>
      </c>
      <c r="Y5" s="120" t="s">
        <v>158</v>
      </c>
      <c r="Z5" s="120" t="s">
        <v>138</v>
      </c>
      <c r="AA5" s="120" t="s">
        <v>9</v>
      </c>
      <c r="AB5" s="120" t="s">
        <v>9</v>
      </c>
      <c r="AC5" s="120" t="s">
        <v>9</v>
      </c>
      <c r="AD5" s="120" t="s">
        <v>9</v>
      </c>
      <c r="AE5" s="120" t="s">
        <v>159</v>
      </c>
      <c r="AF5" s="120" t="s">
        <v>138</v>
      </c>
      <c r="AG5" s="120" t="s">
        <v>138</v>
      </c>
      <c r="AH5" s="120" t="s">
        <v>9</v>
      </c>
      <c r="AI5" s="120" t="s">
        <v>138</v>
      </c>
      <c r="AJ5" s="120" t="s">
        <v>160</v>
      </c>
      <c r="AK5" s="120" t="s">
        <v>9</v>
      </c>
      <c r="AL5" s="120" t="s">
        <v>9</v>
      </c>
      <c r="AM5" s="120" t="s">
        <v>138</v>
      </c>
      <c r="AN5" s="120" t="s">
        <v>9</v>
      </c>
      <c r="AO5" s="130" t="s">
        <v>138</v>
      </c>
      <c r="AP5" s="130" t="s">
        <v>9</v>
      </c>
      <c r="AQ5" s="130" t="s">
        <v>9</v>
      </c>
      <c r="AR5" s="16" t="s">
        <v>9</v>
      </c>
      <c r="AS5" s="124"/>
      <c r="AT5" s="124"/>
      <c r="AU5" s="124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</row>
    <row r="6" s="135" customFormat="true" ht="15" hidden="false" customHeight="false" outlineLevel="0" collapsed="false">
      <c r="A6" s="133" t="s">
        <v>13</v>
      </c>
      <c r="B6" s="133"/>
      <c r="C6" s="133"/>
      <c r="D6" s="133"/>
      <c r="E6" s="133"/>
      <c r="F6" s="112"/>
      <c r="G6" s="112"/>
      <c r="H6" s="112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4"/>
      <c r="AP6" s="134"/>
      <c r="AQ6" s="134"/>
      <c r="AR6" s="7"/>
      <c r="AS6" s="114"/>
      <c r="AT6" s="114"/>
      <c r="AU6" s="114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</row>
    <row r="7" s="138" customFormat="true" ht="60" hidden="false" customHeight="false" outlineLevel="0" collapsed="false">
      <c r="A7" s="120" t="s">
        <v>109</v>
      </c>
      <c r="B7" s="120"/>
      <c r="C7" s="120" t="s">
        <v>161</v>
      </c>
      <c r="D7" s="120" t="s">
        <v>162</v>
      </c>
      <c r="E7" s="120"/>
      <c r="F7" s="129" t="s">
        <v>163</v>
      </c>
      <c r="G7" s="129" t="s">
        <v>164</v>
      </c>
      <c r="H7" s="129"/>
      <c r="I7" s="120" t="s">
        <v>62</v>
      </c>
      <c r="J7" s="120"/>
      <c r="K7" s="120"/>
      <c r="L7" s="120"/>
      <c r="M7" s="120"/>
      <c r="N7" s="120" t="s">
        <v>165</v>
      </c>
      <c r="O7" s="120" t="s">
        <v>166</v>
      </c>
      <c r="P7" s="120" t="s">
        <v>167</v>
      </c>
      <c r="Q7" s="120" t="s">
        <v>168</v>
      </c>
      <c r="R7" s="120" t="s">
        <v>169</v>
      </c>
      <c r="S7" s="120"/>
      <c r="T7" s="120" t="s">
        <v>66</v>
      </c>
      <c r="U7" s="120"/>
      <c r="V7" s="120"/>
      <c r="W7" s="120"/>
      <c r="X7" s="120"/>
      <c r="Y7" s="120" t="s">
        <v>170</v>
      </c>
      <c r="Z7" s="120" t="s">
        <v>171</v>
      </c>
      <c r="AA7" s="120" t="s">
        <v>172</v>
      </c>
      <c r="AB7" s="120" t="s">
        <v>168</v>
      </c>
      <c r="AC7" s="120" t="s">
        <v>169</v>
      </c>
      <c r="AD7" s="120"/>
      <c r="AE7" s="120" t="s">
        <v>173</v>
      </c>
      <c r="AF7" s="120" t="s">
        <v>174</v>
      </c>
      <c r="AG7" s="120" t="s">
        <v>175</v>
      </c>
      <c r="AH7" s="120" t="s">
        <v>176</v>
      </c>
      <c r="AI7" s="120" t="s">
        <v>177</v>
      </c>
      <c r="AJ7" s="120"/>
      <c r="AK7" s="120" t="s">
        <v>178</v>
      </c>
      <c r="AL7" s="120"/>
      <c r="AM7" s="136" t="s">
        <v>179</v>
      </c>
      <c r="AN7" s="136" t="s">
        <v>180</v>
      </c>
      <c r="AO7" s="130"/>
      <c r="AP7" s="130" t="s">
        <v>181</v>
      </c>
      <c r="AQ7" s="130" t="s">
        <v>182</v>
      </c>
      <c r="AR7" s="20"/>
      <c r="AS7" s="124"/>
      <c r="AT7" s="124"/>
      <c r="AU7" s="124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</row>
    <row r="8" s="141" customFormat="true" ht="15" hidden="false" customHeight="false" outlineLevel="0" collapsed="false">
      <c r="A8" s="139" t="s">
        <v>23</v>
      </c>
      <c r="B8" s="139"/>
      <c r="C8" s="139"/>
      <c r="D8" s="139"/>
      <c r="E8" s="139"/>
      <c r="F8" s="106"/>
      <c r="G8" s="106"/>
      <c r="H8" s="106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40"/>
      <c r="AP8" s="140"/>
      <c r="AQ8" s="140"/>
      <c r="AR8" s="4"/>
      <c r="AS8" s="108"/>
      <c r="AT8" s="108"/>
      <c r="AU8" s="108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</row>
    <row r="9" customFormat="false" ht="30" hidden="false" customHeight="false" outlineLevel="0" collapsed="false">
      <c r="A9" s="142" t="s">
        <v>53</v>
      </c>
      <c r="B9" s="142" t="s">
        <v>183</v>
      </c>
      <c r="C9" s="142" t="s">
        <v>151</v>
      </c>
      <c r="D9" s="142" t="s">
        <v>127</v>
      </c>
      <c r="E9" s="142" t="s">
        <v>184</v>
      </c>
      <c r="F9" s="143" t="s">
        <v>185</v>
      </c>
      <c r="G9" s="143" t="s">
        <v>32</v>
      </c>
      <c r="H9" s="144" t="s">
        <v>186</v>
      </c>
      <c r="I9" s="145" t="s">
        <v>187</v>
      </c>
      <c r="J9" s="145" t="s">
        <v>188</v>
      </c>
      <c r="K9" s="145" t="s">
        <v>189</v>
      </c>
      <c r="L9" s="145" t="s">
        <v>190</v>
      </c>
      <c r="M9" s="145" t="s">
        <v>191</v>
      </c>
      <c r="N9" s="145" t="s">
        <v>192</v>
      </c>
      <c r="O9" s="145" t="s">
        <v>193</v>
      </c>
      <c r="P9" s="145" t="s">
        <v>194</v>
      </c>
      <c r="Q9" s="145" t="s">
        <v>195</v>
      </c>
      <c r="R9" s="145" t="s">
        <v>196</v>
      </c>
      <c r="S9" s="146" t="s">
        <v>186</v>
      </c>
      <c r="T9" s="146" t="s">
        <v>187</v>
      </c>
      <c r="U9" s="146" t="s">
        <v>188</v>
      </c>
      <c r="V9" s="146" t="s">
        <v>189</v>
      </c>
      <c r="W9" s="146" t="s">
        <v>190</v>
      </c>
      <c r="X9" s="146" t="s">
        <v>191</v>
      </c>
      <c r="Y9" s="146" t="s">
        <v>192</v>
      </c>
      <c r="Z9" s="146" t="s">
        <v>193</v>
      </c>
      <c r="AA9" s="146" t="s">
        <v>194</v>
      </c>
      <c r="AB9" s="146" t="s">
        <v>195</v>
      </c>
      <c r="AC9" s="146" t="s">
        <v>196</v>
      </c>
      <c r="AD9" s="147" t="s">
        <v>197</v>
      </c>
      <c r="AE9" s="147" t="s">
        <v>198</v>
      </c>
      <c r="AF9" s="147" t="s">
        <v>199</v>
      </c>
      <c r="AG9" s="147" t="s">
        <v>200</v>
      </c>
      <c r="AH9" s="147" t="s">
        <v>192</v>
      </c>
      <c r="AI9" s="147" t="s">
        <v>193</v>
      </c>
      <c r="AJ9" s="147" t="s">
        <v>201</v>
      </c>
      <c r="AK9" s="147" t="s">
        <v>194</v>
      </c>
      <c r="AL9" s="148" t="s">
        <v>202</v>
      </c>
      <c r="AM9" s="148" t="s">
        <v>203</v>
      </c>
      <c r="AN9" s="148" t="s">
        <v>194</v>
      </c>
      <c r="AO9" s="149" t="s">
        <v>204</v>
      </c>
      <c r="AP9" s="149" t="s">
        <v>205</v>
      </c>
      <c r="AQ9" s="149" t="s">
        <v>206</v>
      </c>
      <c r="AR9" s="25" t="s">
        <v>35</v>
      </c>
      <c r="AS9" s="124"/>
      <c r="AT9" s="124"/>
      <c r="AU9" s="124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customFormat="false" ht="15" hidden="false" customHeight="false" outlineLevel="0" collapsed="false">
      <c r="A10" s="150" t="s">
        <v>207</v>
      </c>
      <c r="B10" s="151" t="n">
        <v>1</v>
      </c>
      <c r="C10" s="151" t="n">
        <v>30</v>
      </c>
      <c r="D10" s="151" t="n">
        <v>650</v>
      </c>
      <c r="E10" s="151" t="n">
        <v>100</v>
      </c>
      <c r="F10" s="152" t="n">
        <v>300</v>
      </c>
      <c r="G10" s="152" t="str">
        <f aca="false">Overview!I10</f>
        <v>Helium</v>
      </c>
      <c r="H10" s="152" t="s">
        <v>208</v>
      </c>
      <c r="I10" s="151" t="n">
        <v>7</v>
      </c>
      <c r="J10" s="151" t="n">
        <v>3</v>
      </c>
      <c r="K10" s="151" t="n">
        <v>7</v>
      </c>
      <c r="L10" s="151" t="n">
        <v>1000</v>
      </c>
      <c r="M10" s="153" t="n">
        <v>5</v>
      </c>
      <c r="N10" s="154" t="n">
        <f aca="false">(I10*K10)/((O10+Z10+T10+K10+AF10)*(L10/1000)*(I10+J10))*10^(8.07-1703/(M10+273.15))/760*1.01325</f>
        <v>0.000339054768966123</v>
      </c>
      <c r="O10" s="151" t="n">
        <v>700</v>
      </c>
      <c r="P10" s="155" t="n">
        <f aca="false">TRUE()</f>
        <v>1</v>
      </c>
      <c r="Q10" s="153" t="n">
        <v>200</v>
      </c>
      <c r="R10" s="153" t="n">
        <v>0</v>
      </c>
      <c r="S10" s="155" t="s">
        <v>66</v>
      </c>
      <c r="T10" s="151" t="n">
        <v>300</v>
      </c>
      <c r="U10" s="151" t="n">
        <v>0</v>
      </c>
      <c r="V10" s="151" t="n">
        <v>0</v>
      </c>
      <c r="W10" s="151" t="n">
        <v>0</v>
      </c>
      <c r="X10" s="156" t="n">
        <v>30</v>
      </c>
      <c r="Y10" s="154" t="n">
        <f aca="false">T10*EXP(20.386-5132/(273+X10))/760/(K10+T10+O10+Z10+AF10)/(E10/1000)*1.01325</f>
        <v>0.0737131307151752</v>
      </c>
      <c r="Z10" s="151" t="n">
        <v>700</v>
      </c>
      <c r="AA10" s="155" t="n">
        <f aca="false">TRUE()</f>
        <v>1</v>
      </c>
      <c r="AB10" s="153" t="n">
        <v>200</v>
      </c>
      <c r="AC10" s="153" t="n">
        <v>0</v>
      </c>
      <c r="AD10" s="155" t="s">
        <v>209</v>
      </c>
      <c r="AE10" s="151" t="n">
        <v>0.0005</v>
      </c>
      <c r="AF10" s="151" t="n">
        <v>0</v>
      </c>
      <c r="AG10" s="151" t="n">
        <f aca="false">AE10*AF10</f>
        <v>0</v>
      </c>
      <c r="AH10" s="151" t="n">
        <f aca="false">AG10/(O10+Z10+AF10+T10+K10)</f>
        <v>0</v>
      </c>
      <c r="AI10" s="151" t="n">
        <v>700</v>
      </c>
      <c r="AJ10" s="151" t="n">
        <v>0</v>
      </c>
      <c r="AK10" s="155" t="n">
        <f aca="false">FALSE()</f>
        <v>0</v>
      </c>
      <c r="AL10" s="155"/>
      <c r="AM10" s="151" t="n">
        <v>0</v>
      </c>
      <c r="AN10" s="155" t="n">
        <f aca="false">FALSE()</f>
        <v>0</v>
      </c>
      <c r="AO10" s="150" t="n">
        <v>2000</v>
      </c>
      <c r="AP10" s="157" t="n">
        <v>100</v>
      </c>
      <c r="AQ10" s="157" t="n">
        <v>100</v>
      </c>
      <c r="AR10" s="33"/>
      <c r="AS10" s="124"/>
      <c r="AT10" s="124"/>
      <c r="AU10" s="124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customFormat="false" ht="13.8" hidden="false" customHeight="false" outlineLevel="0" collapsed="false">
      <c r="AX11" s="40"/>
      <c r="AY11" s="40"/>
      <c r="AZ11" s="40"/>
      <c r="BA11" s="40"/>
      <c r="BB11" s="40"/>
      <c r="BC11" s="40"/>
      <c r="BD11" s="40"/>
      <c r="BE11" s="40"/>
      <c r="BF11" s="40"/>
    </row>
    <row r="12" customFormat="false" ht="13.8" hidden="false" customHeight="false" outlineLevel="0" collapsed="false">
      <c r="AX12" s="40"/>
      <c r="AY12" s="40"/>
      <c r="AZ12" s="40"/>
      <c r="BA12" s="40"/>
      <c r="BB12" s="40"/>
      <c r="BC12" s="40"/>
      <c r="BD12" s="40"/>
      <c r="BE12" s="40"/>
      <c r="BF12" s="40"/>
    </row>
    <row r="13" customFormat="false" ht="13.8" hidden="false" customHeight="false" outlineLevel="0" collapsed="false">
      <c r="AX13" s="40"/>
      <c r="AY13" s="40"/>
      <c r="AZ13" s="40"/>
      <c r="BA13" s="40"/>
      <c r="BB13" s="40"/>
      <c r="BC13" s="40"/>
      <c r="BD13" s="40"/>
      <c r="BE13" s="40"/>
      <c r="BF13" s="40"/>
    </row>
    <row r="14" customFormat="false" ht="13.8" hidden="false" customHeight="false" outlineLevel="0" collapsed="false">
      <c r="AX14" s="40"/>
      <c r="AY14" s="40"/>
      <c r="AZ14" s="40"/>
      <c r="BA14" s="40"/>
      <c r="BB14" s="40"/>
      <c r="BC14" s="40"/>
      <c r="BD14" s="40"/>
      <c r="BE14" s="40"/>
      <c r="BF14" s="40"/>
    </row>
    <row r="15" customFormat="false" ht="13.8" hidden="false" customHeight="false" outlineLevel="0" collapsed="false"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X16" s="40"/>
      <c r="AY16" s="40"/>
      <c r="AZ16" s="40"/>
      <c r="BA16" s="40"/>
      <c r="BB16" s="40"/>
      <c r="BC16" s="40"/>
      <c r="BD16" s="40"/>
      <c r="BE16" s="40"/>
      <c r="BF16" s="40"/>
    </row>
    <row r="17" customFormat="false" ht="13.8" hidden="false" customHeight="false" outlineLevel="0" collapsed="false">
      <c r="AX17" s="40"/>
      <c r="AY17" s="40"/>
      <c r="AZ17" s="40"/>
      <c r="BA17" s="40"/>
      <c r="BB17" s="40"/>
      <c r="BC17" s="40"/>
      <c r="BD17" s="40"/>
      <c r="BE17" s="40"/>
      <c r="BF17" s="40"/>
    </row>
    <row r="18" customFormat="false" ht="13.8" hidden="false" customHeight="false" outlineLevel="0" collapsed="false">
      <c r="AX18" s="40"/>
      <c r="AY18" s="40"/>
      <c r="AZ18" s="40"/>
      <c r="BA18" s="40"/>
      <c r="BB18" s="40"/>
      <c r="BC18" s="40"/>
      <c r="BD18" s="40"/>
      <c r="BE18" s="40"/>
      <c r="BF18" s="40"/>
    </row>
    <row r="19" customFormat="false" ht="13.8" hidden="false" customHeight="false" outlineLevel="0" collapsed="false">
      <c r="AX19" s="40"/>
      <c r="AY19" s="40"/>
      <c r="AZ19" s="40"/>
      <c r="BA19" s="40"/>
      <c r="BB19" s="40"/>
      <c r="BC19" s="40"/>
      <c r="BD19" s="40"/>
      <c r="BE19" s="40"/>
      <c r="BF19" s="40"/>
    </row>
    <row r="20" customFormat="false" ht="13.8" hidden="false" customHeight="false" outlineLevel="0" collapsed="false">
      <c r="AX20" s="40"/>
      <c r="AY20" s="40"/>
      <c r="AZ20" s="40"/>
      <c r="BA20" s="40"/>
      <c r="BB20" s="40"/>
      <c r="BC20" s="40"/>
      <c r="BD20" s="40"/>
      <c r="BE20" s="40"/>
      <c r="BF20" s="40"/>
    </row>
    <row r="21" customFormat="false" ht="13.8" hidden="false" customHeight="false" outlineLevel="0" collapsed="false">
      <c r="AX21" s="40"/>
      <c r="AY21" s="40"/>
      <c r="AZ21" s="40"/>
      <c r="BA21" s="40"/>
      <c r="BB21" s="40"/>
      <c r="BC21" s="40"/>
      <c r="BD21" s="40"/>
      <c r="BE21" s="40"/>
      <c r="BF21" s="40"/>
    </row>
    <row r="22" customFormat="false" ht="13.8" hidden="false" customHeight="false" outlineLevel="0" collapsed="false">
      <c r="AX22" s="40"/>
      <c r="AY22" s="40"/>
      <c r="AZ22" s="40"/>
      <c r="BA22" s="40"/>
      <c r="BB22" s="40"/>
      <c r="BC22" s="40"/>
      <c r="BD22" s="40"/>
      <c r="BE22" s="40"/>
      <c r="BF22" s="40"/>
    </row>
    <row r="23" customFormat="false" ht="13.8" hidden="false" customHeight="false" outlineLevel="0" collapsed="false">
      <c r="AX23" s="40"/>
      <c r="AY23" s="40"/>
      <c r="AZ23" s="40"/>
      <c r="BA23" s="40"/>
      <c r="BB23" s="40"/>
      <c r="BC23" s="40"/>
      <c r="BD23" s="40"/>
      <c r="BE23" s="40"/>
      <c r="BF23" s="40"/>
    </row>
    <row r="24" customFormat="false" ht="13.8" hidden="false" customHeight="false" outlineLevel="0" collapsed="false">
      <c r="AX24" s="40"/>
      <c r="AY24" s="40"/>
      <c r="AZ24" s="40"/>
      <c r="BA24" s="40"/>
      <c r="BB24" s="40"/>
      <c r="BC24" s="40"/>
      <c r="BD24" s="40"/>
      <c r="BE24" s="40"/>
      <c r="BF24" s="40"/>
    </row>
    <row r="25" customFormat="false" ht="13.8" hidden="false" customHeight="false" outlineLevel="0" collapsed="false">
      <c r="AX25" s="40"/>
      <c r="AY25" s="40"/>
      <c r="AZ25" s="40"/>
      <c r="BA25" s="40"/>
      <c r="BB25" s="40"/>
      <c r="BC25" s="40"/>
      <c r="BD25" s="40"/>
      <c r="BE25" s="40"/>
      <c r="BF25" s="40"/>
    </row>
    <row r="26" customFormat="false" ht="13.8" hidden="false" customHeight="false" outlineLevel="0" collapsed="false">
      <c r="AX26" s="40"/>
      <c r="AY26" s="40"/>
      <c r="AZ26" s="40"/>
      <c r="BA26" s="40"/>
      <c r="BB26" s="40"/>
      <c r="BC26" s="40"/>
      <c r="BD26" s="40"/>
      <c r="BE26" s="40"/>
      <c r="BF26" s="40"/>
    </row>
    <row r="27" customFormat="false" ht="13.8" hidden="false" customHeight="false" outlineLevel="0" collapsed="false">
      <c r="AX27" s="40"/>
      <c r="AY27" s="40"/>
      <c r="AZ27" s="40"/>
      <c r="BA27" s="40"/>
      <c r="BB27" s="40"/>
      <c r="BC27" s="40"/>
      <c r="BD27" s="40"/>
      <c r="BE27" s="40"/>
      <c r="BF27" s="40"/>
    </row>
    <row r="28" customFormat="false" ht="13.8" hidden="false" customHeight="false" outlineLevel="0" collapsed="false">
      <c r="AX28" s="40"/>
      <c r="AY28" s="40"/>
      <c r="AZ28" s="40"/>
      <c r="BA28" s="40"/>
      <c r="BB28" s="40"/>
      <c r="BC28" s="40"/>
      <c r="BD28" s="40"/>
      <c r="BE28" s="40"/>
      <c r="BF28" s="40"/>
    </row>
    <row r="29" customFormat="false" ht="13.8" hidden="false" customHeight="false" outlineLevel="0" collapsed="false">
      <c r="AX29" s="40"/>
      <c r="AY29" s="40"/>
      <c r="AZ29" s="40"/>
      <c r="BA29" s="40"/>
      <c r="BB29" s="40"/>
      <c r="BC29" s="40"/>
      <c r="BD29" s="40"/>
      <c r="BE29" s="40"/>
      <c r="BF29" s="40"/>
    </row>
    <row r="30" customFormat="false" ht="13.8" hidden="false" customHeight="false" outlineLevel="0" collapsed="false">
      <c r="AX30" s="40"/>
      <c r="AY30" s="40"/>
      <c r="AZ30" s="40"/>
      <c r="BA30" s="40"/>
      <c r="BB30" s="40"/>
      <c r="BC30" s="40"/>
      <c r="BD30" s="40"/>
      <c r="BE30" s="40"/>
      <c r="BF30" s="40"/>
    </row>
    <row r="31" customFormat="false" ht="13.8" hidden="false" customHeight="false" outlineLevel="0" collapsed="false">
      <c r="AX31" s="40"/>
      <c r="AY31" s="40"/>
      <c r="AZ31" s="40"/>
      <c r="BA31" s="40"/>
      <c r="BB31" s="40"/>
      <c r="BC31" s="40"/>
      <c r="BD31" s="40"/>
      <c r="BE31" s="40"/>
      <c r="BF31" s="40"/>
    </row>
    <row r="32" customFormat="false" ht="13.8" hidden="false" customHeight="false" outlineLevel="0" collapsed="false">
      <c r="AX32" s="40"/>
      <c r="AY32" s="40"/>
      <c r="AZ32" s="40"/>
      <c r="BA32" s="40"/>
      <c r="BB32" s="40"/>
      <c r="BC32" s="40"/>
      <c r="BD32" s="40"/>
      <c r="BE32" s="40"/>
      <c r="BF32" s="40"/>
    </row>
    <row r="33" customFormat="false" ht="13.8" hidden="false" customHeight="false" outlineLevel="0" collapsed="false">
      <c r="AX33" s="40"/>
      <c r="AY33" s="40"/>
      <c r="AZ33" s="40"/>
      <c r="BA33" s="40"/>
      <c r="BB33" s="40"/>
      <c r="BC33" s="40"/>
      <c r="BD33" s="40"/>
      <c r="BE33" s="40"/>
      <c r="BF33" s="40"/>
    </row>
    <row r="34" customFormat="false" ht="13.8" hidden="false" customHeight="false" outlineLevel="0" collapsed="false">
      <c r="AX34" s="40"/>
      <c r="AY34" s="40"/>
      <c r="AZ34" s="40"/>
      <c r="BA34" s="40"/>
      <c r="BB34" s="40"/>
      <c r="BC34" s="40"/>
      <c r="BD34" s="40"/>
      <c r="BE34" s="40"/>
      <c r="BF34" s="40"/>
    </row>
    <row r="35" customFormat="false" ht="13.8" hidden="false" customHeight="false" outlineLevel="0" collapsed="false">
      <c r="AX35" s="40"/>
      <c r="AY35" s="40"/>
      <c r="AZ35" s="40"/>
      <c r="BA35" s="40"/>
      <c r="BB35" s="40"/>
      <c r="BC35" s="40"/>
      <c r="BD35" s="40"/>
      <c r="BE35" s="40"/>
      <c r="BF35" s="40"/>
    </row>
    <row r="36" customFormat="false" ht="13.8" hidden="false" customHeight="false" outlineLevel="0" collapsed="false">
      <c r="AX36" s="40"/>
      <c r="AY36" s="40"/>
      <c r="AZ36" s="40"/>
      <c r="BA36" s="40"/>
      <c r="BB36" s="40"/>
      <c r="BC36" s="40"/>
      <c r="BD36" s="40"/>
      <c r="BE36" s="40"/>
      <c r="BF36" s="40"/>
    </row>
    <row r="37" customFormat="false" ht="13.8" hidden="false" customHeight="false" outlineLevel="0" collapsed="false">
      <c r="AX37" s="40"/>
      <c r="AY37" s="40"/>
      <c r="AZ37" s="40"/>
      <c r="BA37" s="40"/>
      <c r="BB37" s="40"/>
      <c r="BC37" s="40"/>
      <c r="BD37" s="40"/>
      <c r="BE37" s="40"/>
      <c r="BF37" s="40"/>
    </row>
    <row r="38" customFormat="false" ht="13.8" hidden="false" customHeight="false" outlineLevel="0" collapsed="false">
      <c r="AX38" s="40"/>
      <c r="AY38" s="40"/>
      <c r="AZ38" s="40"/>
      <c r="BA38" s="40"/>
      <c r="BB38" s="40"/>
      <c r="BC38" s="40"/>
      <c r="BD38" s="40"/>
      <c r="BE38" s="40"/>
      <c r="BF38" s="40"/>
    </row>
    <row r="39" customFormat="false" ht="13.8" hidden="false" customHeight="false" outlineLevel="0" collapsed="false">
      <c r="AX39" s="40"/>
      <c r="AY39" s="40"/>
      <c r="AZ39" s="40"/>
      <c r="BA39" s="40"/>
      <c r="BB39" s="40"/>
      <c r="BC39" s="40"/>
      <c r="BD39" s="40"/>
      <c r="BE39" s="40"/>
      <c r="BF39" s="40"/>
    </row>
    <row r="40" customFormat="false" ht="13.8" hidden="false" customHeight="false" outlineLevel="0" collapsed="false">
      <c r="AX40" s="40"/>
      <c r="AY40" s="40"/>
      <c r="AZ40" s="40"/>
      <c r="BA40" s="40"/>
      <c r="BB40" s="40"/>
      <c r="BC40" s="40"/>
      <c r="BD40" s="40"/>
      <c r="BE40" s="40"/>
      <c r="BF40" s="40"/>
    </row>
    <row r="41" customFormat="false" ht="13.8" hidden="false" customHeight="false" outlineLevel="0" collapsed="false">
      <c r="AX41" s="40"/>
      <c r="AY41" s="40"/>
      <c r="AZ41" s="40"/>
      <c r="BA41" s="40"/>
      <c r="BB41" s="40"/>
      <c r="BC41" s="40"/>
      <c r="BD41" s="40"/>
      <c r="BE41" s="40"/>
      <c r="BF41" s="40"/>
    </row>
    <row r="42" customFormat="false" ht="13.8" hidden="false" customHeight="false" outlineLevel="0" collapsed="false">
      <c r="AX42" s="40"/>
      <c r="AY42" s="40"/>
      <c r="AZ42" s="40"/>
      <c r="BA42" s="40"/>
      <c r="BB42" s="40"/>
      <c r="BC42" s="40"/>
      <c r="BD42" s="40"/>
      <c r="BE42" s="40"/>
      <c r="BF42" s="40"/>
    </row>
    <row r="43" customFormat="false" ht="13.8" hidden="false" customHeight="false" outlineLevel="0" collapsed="false">
      <c r="AX43" s="40"/>
      <c r="AY43" s="40"/>
      <c r="AZ43" s="40"/>
      <c r="BA43" s="40"/>
      <c r="BB43" s="40"/>
      <c r="BC43" s="40"/>
      <c r="BD43" s="40"/>
      <c r="BE43" s="40"/>
      <c r="BF43" s="40"/>
    </row>
    <row r="44" customFormat="false" ht="13.8" hidden="false" customHeight="false" outlineLevel="0" collapsed="false">
      <c r="AX44" s="40"/>
      <c r="AY44" s="40"/>
      <c r="AZ44" s="40"/>
      <c r="BA44" s="40"/>
      <c r="BB44" s="40"/>
      <c r="BC44" s="40"/>
      <c r="BD44" s="40"/>
      <c r="BE44" s="40"/>
      <c r="BF44" s="40"/>
    </row>
    <row r="45" customFormat="false" ht="13.8" hidden="false" customHeight="false" outlineLevel="0" collapsed="false">
      <c r="AX45" s="40"/>
      <c r="AY45" s="40"/>
      <c r="AZ45" s="40"/>
      <c r="BA45" s="40"/>
      <c r="BB45" s="40"/>
      <c r="BC45" s="40"/>
      <c r="BD45" s="40"/>
      <c r="BE45" s="40"/>
      <c r="BF45" s="40"/>
    </row>
    <row r="46" customFormat="false" ht="13.8" hidden="false" customHeight="false" outlineLevel="0" collapsed="false">
      <c r="AX46" s="40"/>
      <c r="AY46" s="40"/>
      <c r="AZ46" s="40"/>
      <c r="BA46" s="40"/>
      <c r="BB46" s="40"/>
      <c r="BC46" s="40"/>
      <c r="BD46" s="40"/>
      <c r="BE46" s="40"/>
      <c r="BF46" s="40"/>
    </row>
    <row r="47" customFormat="false" ht="13.8" hidden="false" customHeight="false" outlineLevel="0" collapsed="false">
      <c r="AX47" s="40"/>
      <c r="AY47" s="40"/>
      <c r="AZ47" s="40"/>
      <c r="BA47" s="40"/>
      <c r="BB47" s="40"/>
      <c r="BC47" s="40"/>
      <c r="BD47" s="40"/>
      <c r="BE47" s="40"/>
      <c r="BF47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6" colorId="64" zoomScale="180" zoomScaleNormal="180" zoomScalePageLayoutView="100" workbookViewId="0">
      <selection pane="topLeft" activeCell="C11" activeCellId="0" sqref="C11"/>
    </sheetView>
  </sheetViews>
  <sheetFormatPr defaultColWidth="10.859375" defaultRowHeight="13.8" zeroHeight="false" outlineLevelRow="0" outlineLevelCol="0"/>
  <cols>
    <col collapsed="false" customWidth="true" hidden="false" outlineLevel="0" max="1" min="1" style="124" width="20.83"/>
    <col collapsed="false" customWidth="true" hidden="false" outlineLevel="0" max="3" min="2" style="124" width="23.66"/>
    <col collapsed="false" customWidth="true" hidden="false" outlineLevel="0" max="4" min="4" style="124" width="16.33"/>
    <col collapsed="false" customWidth="true" hidden="false" outlineLevel="0" max="5" min="5" style="124" width="14.83"/>
    <col collapsed="false" customWidth="true" hidden="false" outlineLevel="0" max="6" min="6" style="124" width="15.15"/>
    <col collapsed="false" customWidth="true" hidden="false" outlineLevel="0" max="7" min="7" style="124" width="16.14"/>
    <col collapsed="false" customWidth="false" hidden="false" outlineLevel="0" max="1023" min="8" style="124" width="10.84"/>
    <col collapsed="false" customWidth="true" hidden="false" outlineLevel="0" max="1024" min="1024" style="0" width="11.52"/>
  </cols>
  <sheetData>
    <row r="1" s="159" customFormat="true" ht="13.8" hidden="false" customHeight="false" outlineLevel="0" collapsed="false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P1" s="158"/>
      <c r="Q1" s="158"/>
      <c r="AMJ1" s="0"/>
    </row>
    <row r="2" s="161" customFormat="true" ht="13.8" hidden="false" customHeight="false" outlineLevel="0" collapsed="false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P2" s="160"/>
      <c r="Q2" s="160"/>
      <c r="AMJ2" s="0"/>
    </row>
    <row r="3" s="166" customFormat="true" ht="13.8" hidden="false" customHeight="false" outlineLevel="0" collapsed="false">
      <c r="A3" s="162" t="s">
        <v>2</v>
      </c>
      <c r="B3" s="162" t="s">
        <v>4</v>
      </c>
      <c r="C3" s="163" t="s">
        <v>3</v>
      </c>
      <c r="D3" s="163" t="s">
        <v>4</v>
      </c>
      <c r="E3" s="163" t="s">
        <v>4</v>
      </c>
      <c r="F3" s="162" t="s">
        <v>5</v>
      </c>
      <c r="G3" s="162" t="s">
        <v>4</v>
      </c>
      <c r="H3" s="163"/>
      <c r="I3" s="163"/>
      <c r="J3" s="164"/>
      <c r="K3" s="164"/>
      <c r="L3" s="165"/>
      <c r="M3" s="165"/>
      <c r="P3" s="165"/>
      <c r="Q3" s="165"/>
      <c r="AMJ3" s="0"/>
    </row>
    <row r="4" s="167" customFormat="true" ht="13.8" hidden="false" customHeight="false" outlineLevel="0" collapsed="false">
      <c r="A4" s="160" t="s">
        <v>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1"/>
      <c r="O4" s="161"/>
      <c r="P4" s="160"/>
      <c r="Q4" s="160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MJ4" s="0"/>
    </row>
    <row r="5" s="168" customFormat="true" ht="13.8" hidden="false" customHeight="false" outlineLevel="0" collapsed="false">
      <c r="A5" s="162" t="s">
        <v>7</v>
      </c>
      <c r="B5" s="162" t="s">
        <v>9</v>
      </c>
      <c r="C5" s="163" t="s">
        <v>8</v>
      </c>
      <c r="D5" s="163" t="s">
        <v>9</v>
      </c>
      <c r="E5" s="163" t="s">
        <v>9</v>
      </c>
      <c r="F5" s="163" t="s">
        <v>74</v>
      </c>
      <c r="G5" s="163" t="s">
        <v>9</v>
      </c>
      <c r="H5" s="163"/>
      <c r="I5" s="163"/>
      <c r="J5" s="164"/>
      <c r="K5" s="164"/>
      <c r="L5" s="164"/>
      <c r="M5" s="164"/>
      <c r="P5" s="164"/>
      <c r="Q5" s="164"/>
      <c r="AMJ5" s="0"/>
    </row>
    <row r="6" s="161" customFormat="true" ht="13.8" hidden="false" customHeight="false" outlineLevel="0" collapsed="false">
      <c r="A6" s="160" t="s">
        <v>13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P6" s="160"/>
      <c r="Q6" s="160"/>
      <c r="AMJ6" s="0"/>
    </row>
    <row r="7" s="169" customFormat="true" ht="31.5" hidden="false" customHeight="false" outlineLevel="0" collapsed="false">
      <c r="A7" s="164" t="s">
        <v>210</v>
      </c>
      <c r="B7" s="164" t="s">
        <v>211</v>
      </c>
      <c r="C7" s="164" t="s">
        <v>212</v>
      </c>
      <c r="D7" s="164" t="s">
        <v>213</v>
      </c>
      <c r="E7" s="164" t="s">
        <v>214</v>
      </c>
      <c r="F7" s="164" t="s">
        <v>215</v>
      </c>
      <c r="G7" s="164" t="s">
        <v>216</v>
      </c>
      <c r="H7" s="164"/>
      <c r="I7" s="164"/>
      <c r="J7" s="164"/>
      <c r="K7" s="164"/>
      <c r="L7" s="164"/>
      <c r="M7" s="164"/>
      <c r="N7" s="168"/>
      <c r="O7" s="168"/>
      <c r="P7" s="164"/>
      <c r="Q7" s="164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MJ7" s="0"/>
    </row>
    <row r="8" s="159" customFormat="true" ht="15.75" hidden="false" customHeight="false" outlineLevel="0" collapsed="false">
      <c r="A8" s="158" t="s">
        <v>23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P8" s="158"/>
      <c r="Q8" s="158"/>
      <c r="AMJ8" s="0"/>
    </row>
    <row r="9" customFormat="false" ht="16.5" hidden="false" customHeight="false" outlineLevel="0" collapsed="false">
      <c r="A9" s="170" t="s">
        <v>217</v>
      </c>
      <c r="B9" s="170" t="s">
        <v>218</v>
      </c>
      <c r="C9" s="171" t="s">
        <v>219</v>
      </c>
      <c r="D9" s="170" t="s">
        <v>220</v>
      </c>
      <c r="E9" s="170" t="s">
        <v>221</v>
      </c>
      <c r="F9" s="170" t="s">
        <v>95</v>
      </c>
      <c r="G9" s="170" t="s">
        <v>222</v>
      </c>
    </row>
    <row r="10" customFormat="false" ht="13.8" hidden="false" customHeight="false" outlineLevel="0" collapsed="false">
      <c r="A10" s="172" t="s">
        <v>36</v>
      </c>
      <c r="B10" s="173" t="s">
        <v>223</v>
      </c>
      <c r="C10" s="174" t="n">
        <v>45006</v>
      </c>
      <c r="D10" s="173" t="n">
        <v>4</v>
      </c>
      <c r="E10" s="173" t="s">
        <v>224</v>
      </c>
      <c r="F10" s="173" t="n">
        <v>4</v>
      </c>
      <c r="G10" s="173" t="s">
        <v>39</v>
      </c>
    </row>
    <row r="11" customFormat="false" ht="13.8" hidden="false" customHeight="false" outlineLevel="0" collapsed="false">
      <c r="A11" s="173"/>
      <c r="B11" s="173"/>
      <c r="C11" s="173"/>
      <c r="D11" s="173"/>
      <c r="E11" s="173"/>
      <c r="F11" s="173"/>
      <c r="G11" s="173"/>
    </row>
    <row r="12" customFormat="false" ht="13.8" hidden="false" customHeight="false" outlineLevel="0" collapsed="false">
      <c r="A12" s="173"/>
      <c r="B12" s="173"/>
      <c r="C12" s="173"/>
      <c r="D12" s="173"/>
      <c r="E12" s="173"/>
      <c r="F12" s="173"/>
      <c r="G12" s="173"/>
    </row>
    <row r="13" customFormat="false" ht="13.8" hidden="false" customHeight="false" outlineLevel="0" collapsed="false">
      <c r="A13" s="173"/>
      <c r="B13" s="173"/>
      <c r="C13" s="173"/>
      <c r="D13" s="173"/>
      <c r="E13" s="173"/>
      <c r="F13" s="173"/>
      <c r="G13" s="173"/>
    </row>
    <row r="14" customFormat="false" ht="13.8" hidden="false" customHeight="false" outlineLevel="0" collapsed="false">
      <c r="A14" s="173"/>
      <c r="B14" s="173"/>
      <c r="C14" s="173"/>
      <c r="D14" s="173"/>
      <c r="E14" s="173"/>
      <c r="F14" s="173"/>
      <c r="G14" s="173"/>
    </row>
    <row r="15" customFormat="false" ht="13.8" hidden="false" customHeight="false" outlineLevel="0" collapsed="false">
      <c r="A15" s="173"/>
      <c r="B15" s="173"/>
      <c r="C15" s="173"/>
      <c r="D15" s="173"/>
      <c r="E15" s="173"/>
      <c r="F15" s="173"/>
      <c r="G15" s="173"/>
    </row>
    <row r="16" customFormat="false" ht="13.8" hidden="false" customHeight="false" outlineLevel="0" collapsed="false">
      <c r="A16" s="173"/>
      <c r="B16" s="173"/>
      <c r="C16" s="173"/>
      <c r="D16" s="173"/>
      <c r="E16" s="173"/>
      <c r="F16" s="173"/>
      <c r="G16" s="173"/>
    </row>
    <row r="17" customFormat="false" ht="13.8" hidden="false" customHeight="false" outlineLevel="0" collapsed="false">
      <c r="A17" s="173"/>
      <c r="B17" s="173"/>
      <c r="C17" s="173"/>
      <c r="D17" s="173"/>
      <c r="E17" s="173"/>
      <c r="F17" s="173"/>
      <c r="G17" s="173"/>
    </row>
    <row r="18" customFormat="false" ht="13.8" hidden="false" customHeight="false" outlineLevel="0" collapsed="false">
      <c r="A18" s="173"/>
      <c r="B18" s="173"/>
      <c r="C18" s="173"/>
      <c r="D18" s="173"/>
      <c r="E18" s="173"/>
      <c r="F18" s="173"/>
      <c r="G18" s="173"/>
    </row>
    <row r="19" customFormat="false" ht="13.8" hidden="false" customHeight="false" outlineLevel="0" collapsed="false">
      <c r="A19" s="173"/>
      <c r="B19" s="173"/>
      <c r="C19" s="173"/>
      <c r="D19" s="173"/>
      <c r="E19" s="173"/>
      <c r="F19" s="173"/>
      <c r="G19" s="17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5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28" activeCellId="0" sqref="F28"/>
    </sheetView>
  </sheetViews>
  <sheetFormatPr defaultColWidth="12.0546875" defaultRowHeight="13.8" zeroHeight="false" outlineLevelRow="0" outlineLevelCol="0"/>
  <cols>
    <col collapsed="false" customWidth="true" hidden="false" outlineLevel="0" max="1" min="1" style="77" width="19.8"/>
    <col collapsed="false" customWidth="true" hidden="false" outlineLevel="0" max="2" min="2" style="77" width="24.31"/>
    <col collapsed="false" customWidth="true" hidden="false" outlineLevel="0" max="3" min="3" style="77" width="17.52"/>
    <col collapsed="false" customWidth="true" hidden="false" outlineLevel="0" max="4" min="4" style="77" width="16.14"/>
    <col collapsed="false" customWidth="true" hidden="false" outlineLevel="0" max="7" min="5" style="77" width="32"/>
    <col collapsed="false" customWidth="true" hidden="false" outlineLevel="0" max="8" min="8" style="77" width="35.85"/>
  </cols>
  <sheetData>
    <row r="1" s="5" customFormat="true" ht="13.8" hidden="false" customHeight="false" outlineLevel="0" collapsed="false">
      <c r="A1" s="3" t="s">
        <v>0</v>
      </c>
      <c r="B1" s="3"/>
      <c r="C1" s="2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Q1" s="3"/>
      <c r="R1" s="3"/>
    </row>
    <row r="2" s="19" customFormat="true" ht="13.8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  <c r="P2" s="8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11" customFormat="true" ht="13.8" hidden="false" customHeight="false" outlineLevel="0" collapsed="false">
      <c r="A3" s="175" t="s">
        <v>2</v>
      </c>
      <c r="B3" s="176" t="s">
        <v>3</v>
      </c>
      <c r="C3" s="176" t="s">
        <v>4</v>
      </c>
      <c r="D3" s="176" t="s">
        <v>4</v>
      </c>
      <c r="E3" s="176" t="s">
        <v>4</v>
      </c>
      <c r="F3" s="175" t="s">
        <v>5</v>
      </c>
      <c r="G3" s="175" t="s">
        <v>5</v>
      </c>
      <c r="H3" s="175" t="s">
        <v>4</v>
      </c>
      <c r="I3" s="176" t="s">
        <v>4</v>
      </c>
      <c r="J3" s="176"/>
      <c r="K3" s="12"/>
      <c r="L3" s="12"/>
      <c r="M3" s="12"/>
      <c r="N3" s="12"/>
      <c r="Q3" s="12"/>
      <c r="R3" s="12"/>
    </row>
    <row r="4" s="8" customFormat="true" ht="13.8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Q4" s="6"/>
      <c r="R4" s="6"/>
    </row>
    <row r="5" s="177" customFormat="true" ht="13.8" hidden="false" customHeight="false" outlineLevel="0" collapsed="false">
      <c r="A5" s="175" t="s">
        <v>109</v>
      </c>
      <c r="B5" s="176" t="s">
        <v>8</v>
      </c>
      <c r="C5" s="176" t="s">
        <v>9</v>
      </c>
      <c r="D5" s="176" t="s">
        <v>9</v>
      </c>
      <c r="E5" s="176" t="s">
        <v>9</v>
      </c>
      <c r="F5" s="176"/>
      <c r="G5" s="176" t="s">
        <v>74</v>
      </c>
      <c r="H5" s="176" t="s">
        <v>9</v>
      </c>
      <c r="I5" s="176" t="s">
        <v>9</v>
      </c>
      <c r="J5" s="176"/>
      <c r="K5" s="12"/>
      <c r="L5" s="12"/>
      <c r="M5" s="12"/>
      <c r="N5" s="12"/>
      <c r="O5" s="11"/>
      <c r="P5" s="11"/>
      <c r="Q5" s="12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8" customFormat="true" ht="13.8" hidden="false" customHeight="false" outlineLevel="0" collapsed="false">
      <c r="A6" s="18" t="s">
        <v>13</v>
      </c>
      <c r="B6" s="18"/>
      <c r="C6" s="17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19"/>
      <c r="Q6" s="18"/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="179" customFormat="true" ht="35.25" hidden="false" customHeight="false" outlineLevel="0" collapsed="false">
      <c r="A7" s="12" t="s">
        <v>225</v>
      </c>
      <c r="B7" s="12" t="s">
        <v>226</v>
      </c>
      <c r="C7" s="34"/>
      <c r="D7" s="12"/>
      <c r="E7" s="12" t="s">
        <v>227</v>
      </c>
      <c r="F7" s="12" t="s">
        <v>228</v>
      </c>
      <c r="G7" s="12" t="s">
        <v>229</v>
      </c>
      <c r="H7" s="12" t="s">
        <v>230</v>
      </c>
      <c r="I7" s="12" t="s">
        <v>231</v>
      </c>
      <c r="J7" s="12"/>
      <c r="K7" s="12"/>
      <c r="L7" s="12"/>
      <c r="M7" s="12"/>
      <c r="N7" s="12"/>
      <c r="O7" s="11"/>
      <c r="P7" s="11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180" customFormat="true" ht="13.8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3"/>
      <c r="R8" s="23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="11" customFormat="true" ht="15" hidden="false" customHeight="false" outlineLevel="0" collapsed="false">
      <c r="A9" s="181" t="s">
        <v>24</v>
      </c>
      <c r="B9" s="181" t="s">
        <v>25</v>
      </c>
      <c r="C9" s="27" t="s">
        <v>26</v>
      </c>
      <c r="D9" s="181" t="s">
        <v>27</v>
      </c>
      <c r="E9" s="181" t="s">
        <v>57</v>
      </c>
      <c r="F9" s="181" t="s">
        <v>228</v>
      </c>
      <c r="G9" s="181" t="s">
        <v>229</v>
      </c>
      <c r="H9" s="181" t="s">
        <v>230</v>
      </c>
      <c r="I9" s="83" t="s">
        <v>35</v>
      </c>
      <c r="J9" s="41"/>
    </row>
    <row r="10" customFormat="false" ht="15" hidden="false" customHeight="false" outlineLevel="0" collapsed="false">
      <c r="A10" s="41" t="n">
        <v>431</v>
      </c>
      <c r="B10" s="57" t="n">
        <v>45005</v>
      </c>
      <c r="C10" s="182" t="s">
        <v>232</v>
      </c>
      <c r="D10" s="41" t="s">
        <v>233</v>
      </c>
      <c r="E10" s="41" t="s">
        <v>234</v>
      </c>
      <c r="F10" s="41" t="n">
        <v>3.1</v>
      </c>
      <c r="G10" s="41" t="n">
        <v>4</v>
      </c>
      <c r="H10" s="41" t="s">
        <v>235</v>
      </c>
      <c r="I10" s="41" t="s">
        <v>235</v>
      </c>
      <c r="J10" s="41"/>
    </row>
    <row r="11" customFormat="false" ht="15" hidden="false" customHeight="false" outlineLevel="0" collapsed="false">
      <c r="A11" s="41" t="n">
        <v>432</v>
      </c>
      <c r="B11" s="57" t="n">
        <v>45005</v>
      </c>
      <c r="C11" s="182" t="s">
        <v>232</v>
      </c>
      <c r="D11" s="41" t="s">
        <v>233</v>
      </c>
      <c r="E11" s="41" t="s">
        <v>234</v>
      </c>
      <c r="F11" s="41" t="n">
        <v>3.1</v>
      </c>
      <c r="G11" s="41" t="n">
        <v>4</v>
      </c>
      <c r="H11" s="41" t="s">
        <v>235</v>
      </c>
      <c r="I11" s="41" t="s">
        <v>235</v>
      </c>
      <c r="J11" s="41"/>
    </row>
    <row r="12" customFormat="false" ht="13.8" hidden="false" customHeight="false" outlineLevel="0" collapsed="false">
      <c r="B12" s="183"/>
      <c r="I12" s="41"/>
      <c r="J12" s="41"/>
    </row>
    <row r="13" customFormat="false" ht="13.8" hidden="false" customHeight="false" outlineLevel="0" collapsed="false">
      <c r="B13" s="183"/>
      <c r="I13" s="41"/>
      <c r="J13" s="41"/>
    </row>
    <row r="14" customFormat="false" ht="13.8" hidden="false" customHeight="false" outlineLevel="0" collapsed="false">
      <c r="B14" s="183"/>
      <c r="I14" s="41"/>
      <c r="J14" s="41"/>
    </row>
    <row r="15" customFormat="false" ht="13.8" hidden="false" customHeight="false" outlineLevel="0" collapsed="false">
      <c r="A15" s="41"/>
      <c r="B15" s="57"/>
      <c r="D15" s="41"/>
      <c r="E15" s="41"/>
      <c r="F15" s="41"/>
      <c r="G15" s="41"/>
      <c r="H15" s="41"/>
      <c r="I15" s="41"/>
      <c r="J15" s="41"/>
    </row>
    <row r="16" customFormat="false" ht="13.8" hidden="false" customHeight="false" outlineLevel="0" collapsed="false">
      <c r="A16" s="41"/>
      <c r="B16" s="57"/>
      <c r="D16" s="41"/>
      <c r="E16" s="41"/>
      <c r="F16" s="41"/>
      <c r="G16" s="41"/>
      <c r="H16" s="41"/>
      <c r="I16" s="41"/>
      <c r="J16" s="41"/>
    </row>
    <row r="17" customFormat="false" ht="13.8" hidden="false" customHeight="false" outlineLevel="0" collapsed="false">
      <c r="B17" s="183"/>
    </row>
    <row r="18" customFormat="false" ht="13.8" hidden="false" customHeight="false" outlineLevel="0" collapsed="false">
      <c r="B18" s="183"/>
    </row>
    <row r="19" customFormat="false" ht="13.8" hidden="false" customHeight="false" outlineLevel="0" collapsed="false">
      <c r="B19" s="183"/>
    </row>
    <row r="20" customFormat="false" ht="13.8" hidden="false" customHeight="false" outlineLevel="0" collapsed="false">
      <c r="B20" s="183"/>
    </row>
    <row r="21" customFormat="false" ht="13.8" hidden="false" customHeight="false" outlineLevel="0" collapsed="false">
      <c r="B21" s="183"/>
    </row>
    <row r="22" customFormat="false" ht="13.8" hidden="false" customHeight="false" outlineLevel="0" collapsed="false">
      <c r="B22" s="183"/>
    </row>
    <row r="23" customFormat="false" ht="13.8" hidden="false" customHeight="false" outlineLevel="0" collapsed="false">
      <c r="B23" s="183"/>
    </row>
    <row r="24" customFormat="false" ht="13.8" hidden="false" customHeight="false" outlineLevel="0" collapsed="false">
      <c r="B24" s="183"/>
    </row>
    <row r="25" customFormat="false" ht="13.8" hidden="false" customHeight="false" outlineLevel="0" collapsed="false">
      <c r="B25" s="183"/>
    </row>
    <row r="26" customFormat="false" ht="13.8" hidden="false" customHeight="false" outlineLevel="0" collapsed="false">
      <c r="B26" s="183"/>
    </row>
    <row r="27" customFormat="false" ht="13.8" hidden="false" customHeight="false" outlineLevel="0" collapsed="false">
      <c r="B27" s="183"/>
    </row>
    <row r="28" customFormat="false" ht="13.8" hidden="false" customHeight="false" outlineLevel="0" collapsed="false">
      <c r="B28" s="183"/>
    </row>
    <row r="29" customFormat="false" ht="13.8" hidden="false" customHeight="false" outlineLevel="0" collapsed="false">
      <c r="B29" s="183"/>
    </row>
    <row r="30" customFormat="false" ht="13.8" hidden="false" customHeight="false" outlineLevel="0" collapsed="false">
      <c r="B30" s="183"/>
    </row>
    <row r="31" customFormat="false" ht="13.8" hidden="false" customHeight="false" outlineLevel="0" collapsed="false">
      <c r="B31" s="183"/>
    </row>
    <row r="32" customFormat="false" ht="13.8" hidden="false" customHeight="false" outlineLevel="0" collapsed="false">
      <c r="B32" s="183"/>
    </row>
    <row r="33" customFormat="false" ht="13.8" hidden="false" customHeight="false" outlineLevel="0" collapsed="false">
      <c r="B33" s="183"/>
    </row>
    <row r="34" customFormat="false" ht="13.8" hidden="false" customHeight="false" outlineLevel="0" collapsed="false">
      <c r="B34" s="183"/>
    </row>
    <row r="35" customFormat="false" ht="13.8" hidden="false" customHeight="false" outlineLevel="0" collapsed="false">
      <c r="B35" s="183"/>
    </row>
    <row r="36" customFormat="false" ht="13.8" hidden="false" customHeight="false" outlineLevel="0" collapsed="false">
      <c r="B36" s="183"/>
    </row>
    <row r="37" customFormat="false" ht="13.8" hidden="false" customHeight="false" outlineLevel="0" collapsed="false">
      <c r="B37" s="183"/>
    </row>
    <row r="38" customFormat="false" ht="13.8" hidden="false" customHeight="false" outlineLevel="0" collapsed="false">
      <c r="B38" s="183"/>
    </row>
    <row r="39" customFormat="false" ht="13.8" hidden="false" customHeight="false" outlineLevel="0" collapsed="false">
      <c r="B39" s="183"/>
    </row>
    <row r="40" customFormat="false" ht="13.8" hidden="false" customHeight="false" outlineLevel="0" collapsed="false">
      <c r="B40" s="183"/>
    </row>
    <row r="41" customFormat="false" ht="13.8" hidden="false" customHeight="false" outlineLevel="0" collapsed="false">
      <c r="B41" s="183"/>
    </row>
    <row r="42" customFormat="false" ht="13.8" hidden="false" customHeight="false" outlineLevel="0" collapsed="false">
      <c r="B42" s="183"/>
    </row>
    <row r="43" customFormat="false" ht="13.8" hidden="false" customHeight="false" outlineLevel="0" collapsed="false">
      <c r="B43" s="183"/>
    </row>
    <row r="44" customFormat="false" ht="13.8" hidden="false" customHeight="false" outlineLevel="0" collapsed="false">
      <c r="B44" s="183"/>
    </row>
    <row r="45" customFormat="false" ht="13.8" hidden="false" customHeight="false" outlineLevel="0" collapsed="false">
      <c r="B45" s="183"/>
    </row>
    <row r="46" customFormat="false" ht="13.8" hidden="false" customHeight="false" outlineLevel="0" collapsed="false">
      <c r="B46" s="183"/>
    </row>
    <row r="47" customFormat="false" ht="13.8" hidden="false" customHeight="false" outlineLevel="0" collapsed="false">
      <c r="B47" s="183"/>
    </row>
    <row r="48" customFormat="false" ht="13.8" hidden="false" customHeight="false" outlineLevel="0" collapsed="false">
      <c r="B48" s="183"/>
    </row>
    <row r="49" customFormat="false" ht="13.8" hidden="false" customHeight="false" outlineLevel="0" collapsed="false">
      <c r="B49" s="183"/>
    </row>
    <row r="50" customFormat="false" ht="13.8" hidden="false" customHeight="false" outlineLevel="0" collapsed="false">
      <c r="B50" s="183"/>
    </row>
    <row r="51" customFormat="false" ht="13.8" hidden="false" customHeight="false" outlineLevel="0" collapsed="false">
      <c r="B51" s="183"/>
    </row>
    <row r="52" customFormat="false" ht="13.8" hidden="false" customHeight="false" outlineLevel="0" collapsed="false">
      <c r="B52" s="183"/>
    </row>
    <row r="53" customFormat="false" ht="13.8" hidden="false" customHeight="false" outlineLevel="0" collapsed="false">
      <c r="B53" s="183"/>
    </row>
    <row r="54" customFormat="false" ht="13.8" hidden="false" customHeight="false" outlineLevel="0" collapsed="false">
      <c r="B54" s="183"/>
    </row>
    <row r="55" customFormat="false" ht="13.8" hidden="false" customHeight="false" outlineLevel="0" collapsed="false">
      <c r="B55" s="183"/>
    </row>
    <row r="56" customFormat="false" ht="13.8" hidden="false" customHeight="false" outlineLevel="0" collapsed="false">
      <c r="B56" s="183"/>
    </row>
    <row r="57" customFormat="false" ht="13.8" hidden="false" customHeight="false" outlineLevel="0" collapsed="false">
      <c r="B57" s="183"/>
    </row>
    <row r="58" customFormat="false" ht="13.8" hidden="false" customHeight="false" outlineLevel="0" collapsed="false">
      <c r="B58" s="183"/>
    </row>
    <row r="59" customFormat="false" ht="13.8" hidden="false" customHeight="false" outlineLevel="0" collapsed="false">
      <c r="B59" s="183"/>
    </row>
    <row r="60" customFormat="false" ht="13.8" hidden="false" customHeight="false" outlineLevel="0" collapsed="false">
      <c r="B60" s="183"/>
    </row>
    <row r="61" customFormat="false" ht="13.8" hidden="false" customHeight="false" outlineLevel="0" collapsed="false">
      <c r="B61" s="183"/>
    </row>
    <row r="62" customFormat="false" ht="13.8" hidden="false" customHeight="false" outlineLevel="0" collapsed="false">
      <c r="B62" s="183"/>
    </row>
    <row r="63" customFormat="false" ht="13.8" hidden="false" customHeight="false" outlineLevel="0" collapsed="false">
      <c r="B63" s="183"/>
    </row>
    <row r="64" customFormat="false" ht="13.8" hidden="false" customHeight="false" outlineLevel="0" collapsed="false">
      <c r="B64" s="183"/>
    </row>
    <row r="65" customFormat="false" ht="13.8" hidden="false" customHeight="false" outlineLevel="0" collapsed="false">
      <c r="B65" s="183"/>
    </row>
    <row r="66" customFormat="false" ht="13.8" hidden="false" customHeight="false" outlineLevel="0" collapsed="false">
      <c r="B66" s="183"/>
    </row>
    <row r="67" customFormat="false" ht="13.8" hidden="false" customHeight="false" outlineLevel="0" collapsed="false">
      <c r="B67" s="183"/>
    </row>
    <row r="68" customFormat="false" ht="13.8" hidden="false" customHeight="false" outlineLevel="0" collapsed="false">
      <c r="B68" s="183"/>
    </row>
    <row r="69" customFormat="false" ht="13.8" hidden="false" customHeight="false" outlineLevel="0" collapsed="false">
      <c r="B69" s="183"/>
    </row>
    <row r="70" customFormat="false" ht="13.8" hidden="false" customHeight="false" outlineLevel="0" collapsed="false">
      <c r="B70" s="183"/>
    </row>
    <row r="71" customFormat="false" ht="13.8" hidden="false" customHeight="false" outlineLevel="0" collapsed="false">
      <c r="B71" s="183"/>
    </row>
    <row r="72" customFormat="false" ht="13.8" hidden="false" customHeight="false" outlineLevel="0" collapsed="false">
      <c r="B72" s="183"/>
    </row>
    <row r="73" customFormat="false" ht="13.8" hidden="false" customHeight="false" outlineLevel="0" collapsed="false">
      <c r="B73" s="183"/>
    </row>
    <row r="74" customFormat="false" ht="13.8" hidden="false" customHeight="false" outlineLevel="0" collapsed="false">
      <c r="B74" s="183"/>
    </row>
    <row r="75" customFormat="false" ht="13.8" hidden="false" customHeight="false" outlineLevel="0" collapsed="false">
      <c r="B75" s="183"/>
    </row>
    <row r="76" customFormat="false" ht="13.8" hidden="false" customHeight="false" outlineLevel="0" collapsed="false">
      <c r="B76" s="183"/>
    </row>
    <row r="77" customFormat="false" ht="13.8" hidden="false" customHeight="false" outlineLevel="0" collapsed="false">
      <c r="B77" s="183"/>
    </row>
    <row r="78" customFormat="false" ht="13.8" hidden="false" customHeight="false" outlineLevel="0" collapsed="false">
      <c r="B78" s="183"/>
    </row>
    <row r="79" customFormat="false" ht="13.8" hidden="false" customHeight="false" outlineLevel="0" collapsed="false">
      <c r="B79" s="183"/>
    </row>
    <row r="80" customFormat="false" ht="13.8" hidden="false" customHeight="false" outlineLevel="0" collapsed="false">
      <c r="B80" s="183"/>
    </row>
    <row r="81" customFormat="false" ht="13.8" hidden="false" customHeight="false" outlineLevel="0" collapsed="false">
      <c r="B81" s="183"/>
    </row>
    <row r="82" customFormat="false" ht="13.8" hidden="false" customHeight="false" outlineLevel="0" collapsed="false">
      <c r="B82" s="183"/>
    </row>
    <row r="83" customFormat="false" ht="13.8" hidden="false" customHeight="false" outlineLevel="0" collapsed="false">
      <c r="B83" s="183"/>
    </row>
    <row r="84" customFormat="false" ht="13.8" hidden="false" customHeight="false" outlineLevel="0" collapsed="false">
      <c r="B84" s="183"/>
    </row>
    <row r="85" customFormat="false" ht="13.8" hidden="false" customHeight="false" outlineLevel="0" collapsed="false">
      <c r="B85" s="183"/>
    </row>
    <row r="86" customFormat="false" ht="13.8" hidden="false" customHeight="false" outlineLevel="0" collapsed="false">
      <c r="B86" s="183"/>
    </row>
    <row r="87" customFormat="false" ht="13.8" hidden="false" customHeight="false" outlineLevel="0" collapsed="false">
      <c r="B87" s="183"/>
    </row>
    <row r="88" customFormat="false" ht="13.8" hidden="false" customHeight="false" outlineLevel="0" collapsed="false">
      <c r="B88" s="183"/>
    </row>
    <row r="89" customFormat="false" ht="13.8" hidden="false" customHeight="false" outlineLevel="0" collapsed="false">
      <c r="B89" s="183"/>
    </row>
    <row r="90" customFormat="false" ht="13.8" hidden="false" customHeight="false" outlineLevel="0" collapsed="false">
      <c r="B90" s="183"/>
    </row>
    <row r="91" customFormat="false" ht="13.8" hidden="false" customHeight="false" outlineLevel="0" collapsed="false">
      <c r="B91" s="183"/>
    </row>
    <row r="92" customFormat="false" ht="13.8" hidden="false" customHeight="false" outlineLevel="0" collapsed="false">
      <c r="B92" s="183"/>
    </row>
    <row r="93" customFormat="false" ht="13.8" hidden="false" customHeight="false" outlineLevel="0" collapsed="false">
      <c r="B93" s="183"/>
    </row>
    <row r="94" customFormat="false" ht="13.8" hidden="false" customHeight="false" outlineLevel="0" collapsed="false">
      <c r="B94" s="183"/>
    </row>
    <row r="95" customFormat="false" ht="13.8" hidden="false" customHeight="false" outlineLevel="0" collapsed="false">
      <c r="B95" s="183"/>
    </row>
    <row r="96" customFormat="false" ht="13.8" hidden="false" customHeight="false" outlineLevel="0" collapsed="false">
      <c r="B96" s="183"/>
    </row>
    <row r="97" customFormat="false" ht="13.8" hidden="false" customHeight="false" outlineLevel="0" collapsed="false">
      <c r="B97" s="183"/>
    </row>
    <row r="98" customFormat="false" ht="13.8" hidden="false" customHeight="false" outlineLevel="0" collapsed="false">
      <c r="B98" s="183"/>
    </row>
    <row r="99" customFormat="false" ht="13.8" hidden="false" customHeight="false" outlineLevel="0" collapsed="false">
      <c r="B99" s="183"/>
    </row>
    <row r="100" customFormat="false" ht="13.8" hidden="false" customHeight="false" outlineLevel="0" collapsed="false">
      <c r="B100" s="183"/>
    </row>
    <row r="101" customFormat="false" ht="13.8" hidden="false" customHeight="false" outlineLevel="0" collapsed="false">
      <c r="B101" s="183"/>
    </row>
    <row r="102" customFormat="false" ht="13.8" hidden="false" customHeight="false" outlineLevel="0" collapsed="false">
      <c r="B102" s="183"/>
    </row>
    <row r="103" customFormat="false" ht="13.8" hidden="false" customHeight="false" outlineLevel="0" collapsed="false">
      <c r="B103" s="183"/>
    </row>
    <row r="104" customFormat="false" ht="13.8" hidden="false" customHeight="false" outlineLevel="0" collapsed="false">
      <c r="B104" s="183"/>
    </row>
    <row r="105" customFormat="false" ht="13.8" hidden="false" customHeight="false" outlineLevel="0" collapsed="false">
      <c r="B105" s="183"/>
    </row>
    <row r="106" customFormat="false" ht="13.8" hidden="false" customHeight="false" outlineLevel="0" collapsed="false">
      <c r="B106" s="183"/>
    </row>
    <row r="107" customFormat="false" ht="13.8" hidden="false" customHeight="false" outlineLevel="0" collapsed="false">
      <c r="B107" s="183"/>
    </row>
    <row r="108" customFormat="false" ht="13.8" hidden="false" customHeight="false" outlineLevel="0" collapsed="false">
      <c r="B108" s="183"/>
    </row>
    <row r="109" customFormat="false" ht="13.8" hidden="false" customHeight="false" outlineLevel="0" collapsed="false">
      <c r="B109" s="183"/>
    </row>
    <row r="110" customFormat="false" ht="13.8" hidden="false" customHeight="false" outlineLevel="0" collapsed="false">
      <c r="B110" s="183"/>
    </row>
    <row r="111" customFormat="false" ht="13.8" hidden="false" customHeight="false" outlineLevel="0" collapsed="false">
      <c r="B111" s="183"/>
    </row>
    <row r="112" customFormat="false" ht="13.8" hidden="false" customHeight="false" outlineLevel="0" collapsed="false">
      <c r="B112" s="183"/>
    </row>
    <row r="113" customFormat="false" ht="13.8" hidden="false" customHeight="false" outlineLevel="0" collapsed="false">
      <c r="B113" s="183"/>
    </row>
    <row r="114" customFormat="false" ht="13.8" hidden="false" customHeight="false" outlineLevel="0" collapsed="false">
      <c r="B114" s="183"/>
    </row>
    <row r="115" customFormat="false" ht="13.8" hidden="false" customHeight="false" outlineLevel="0" collapsed="false">
      <c r="B115" s="183"/>
    </row>
    <row r="116" customFormat="false" ht="13.8" hidden="false" customHeight="false" outlineLevel="0" collapsed="false">
      <c r="B116" s="183"/>
    </row>
    <row r="117" customFormat="false" ht="13.8" hidden="false" customHeight="false" outlineLevel="0" collapsed="false">
      <c r="B117" s="183"/>
    </row>
    <row r="118" customFormat="false" ht="13.8" hidden="false" customHeight="false" outlineLevel="0" collapsed="false">
      <c r="B118" s="183"/>
    </row>
    <row r="119" customFormat="false" ht="13.8" hidden="false" customHeight="false" outlineLevel="0" collapsed="false">
      <c r="B119" s="183"/>
    </row>
    <row r="120" customFormat="false" ht="13.8" hidden="false" customHeight="false" outlineLevel="0" collapsed="false">
      <c r="B120" s="183"/>
    </row>
    <row r="121" customFormat="false" ht="13.8" hidden="false" customHeight="false" outlineLevel="0" collapsed="false">
      <c r="B121" s="183"/>
    </row>
    <row r="122" customFormat="false" ht="13.8" hidden="false" customHeight="false" outlineLevel="0" collapsed="false">
      <c r="B122" s="183"/>
    </row>
    <row r="123" customFormat="false" ht="13.8" hidden="false" customHeight="false" outlineLevel="0" collapsed="false">
      <c r="B123" s="183"/>
    </row>
    <row r="124" customFormat="false" ht="13.8" hidden="false" customHeight="false" outlineLevel="0" collapsed="false">
      <c r="B124" s="183"/>
    </row>
    <row r="125" customFormat="false" ht="13.8" hidden="false" customHeight="false" outlineLevel="0" collapsed="false">
      <c r="B125" s="183"/>
    </row>
    <row r="126" customFormat="false" ht="13.8" hidden="false" customHeight="false" outlineLevel="0" collapsed="false">
      <c r="B126" s="183"/>
    </row>
    <row r="127" customFormat="false" ht="13.8" hidden="false" customHeight="false" outlineLevel="0" collapsed="false">
      <c r="B127" s="183"/>
    </row>
    <row r="128" customFormat="false" ht="13.8" hidden="false" customHeight="false" outlineLevel="0" collapsed="false">
      <c r="B128" s="183"/>
    </row>
    <row r="129" customFormat="false" ht="13.8" hidden="false" customHeight="false" outlineLevel="0" collapsed="false">
      <c r="B129" s="183"/>
    </row>
    <row r="130" customFormat="false" ht="13.8" hidden="false" customHeight="false" outlineLevel="0" collapsed="false">
      <c r="B130" s="183"/>
    </row>
    <row r="131" customFormat="false" ht="13.8" hidden="false" customHeight="false" outlineLevel="0" collapsed="false">
      <c r="B131" s="183"/>
    </row>
    <row r="132" customFormat="false" ht="13.8" hidden="false" customHeight="false" outlineLevel="0" collapsed="false">
      <c r="B132" s="183"/>
    </row>
    <row r="133" customFormat="false" ht="13.8" hidden="false" customHeight="false" outlineLevel="0" collapsed="false">
      <c r="B133" s="183"/>
    </row>
    <row r="134" customFormat="false" ht="13.8" hidden="false" customHeight="false" outlineLevel="0" collapsed="false">
      <c r="B134" s="183"/>
    </row>
    <row r="135" customFormat="false" ht="13.8" hidden="false" customHeight="false" outlineLevel="0" collapsed="false">
      <c r="B135" s="183"/>
    </row>
    <row r="136" customFormat="false" ht="13.8" hidden="false" customHeight="false" outlineLevel="0" collapsed="false">
      <c r="B136" s="183"/>
    </row>
    <row r="137" customFormat="false" ht="13.8" hidden="false" customHeight="false" outlineLevel="0" collapsed="false">
      <c r="B137" s="183"/>
    </row>
    <row r="138" customFormat="false" ht="13.8" hidden="false" customHeight="false" outlineLevel="0" collapsed="false">
      <c r="B138" s="183"/>
    </row>
    <row r="139" customFormat="false" ht="13.8" hidden="false" customHeight="false" outlineLevel="0" collapsed="false">
      <c r="B139" s="183"/>
    </row>
    <row r="140" customFormat="false" ht="13.8" hidden="false" customHeight="false" outlineLevel="0" collapsed="false">
      <c r="B140" s="183"/>
    </row>
    <row r="141" customFormat="false" ht="13.8" hidden="false" customHeight="false" outlineLevel="0" collapsed="false">
      <c r="B141" s="183"/>
    </row>
    <row r="142" customFormat="false" ht="13.8" hidden="false" customHeight="false" outlineLevel="0" collapsed="false">
      <c r="B142" s="183"/>
    </row>
    <row r="143" customFormat="false" ht="13.8" hidden="false" customHeight="false" outlineLevel="0" collapsed="false">
      <c r="B143" s="183"/>
    </row>
    <row r="144" customFormat="false" ht="13.8" hidden="false" customHeight="false" outlineLevel="0" collapsed="false">
      <c r="B144" s="183"/>
    </row>
    <row r="145" customFormat="false" ht="13.8" hidden="false" customHeight="false" outlineLevel="0" collapsed="false">
      <c r="B145" s="183"/>
    </row>
    <row r="146" customFormat="false" ht="13.8" hidden="false" customHeight="false" outlineLevel="0" collapsed="false">
      <c r="B146" s="183"/>
    </row>
    <row r="147" customFormat="false" ht="13.8" hidden="false" customHeight="false" outlineLevel="0" collapsed="false">
      <c r="B147" s="183"/>
    </row>
    <row r="148" customFormat="false" ht="13.8" hidden="false" customHeight="false" outlineLevel="0" collapsed="false">
      <c r="B148" s="183"/>
    </row>
    <row r="149" customFormat="false" ht="13.8" hidden="false" customHeight="false" outlineLevel="0" collapsed="false">
      <c r="B149" s="183"/>
    </row>
    <row r="150" customFormat="false" ht="13.8" hidden="false" customHeight="false" outlineLevel="0" collapsed="false">
      <c r="B150" s="183"/>
    </row>
    <row r="151" customFormat="false" ht="13.8" hidden="false" customHeight="false" outlineLevel="0" collapsed="false">
      <c r="B151" s="183"/>
    </row>
    <row r="152" customFormat="false" ht="13.8" hidden="false" customHeight="false" outlineLevel="0" collapsed="false">
      <c r="B152" s="183"/>
    </row>
    <row r="153" customFormat="false" ht="13.8" hidden="false" customHeight="false" outlineLevel="0" collapsed="false">
      <c r="B153" s="183"/>
    </row>
    <row r="154" customFormat="false" ht="13.8" hidden="false" customHeight="false" outlineLevel="0" collapsed="false">
      <c r="B154" s="183"/>
    </row>
    <row r="155" customFormat="false" ht="13.8" hidden="false" customHeight="false" outlineLevel="0" collapsed="false">
      <c r="B155" s="183"/>
    </row>
    <row r="156" customFormat="false" ht="13.8" hidden="false" customHeight="false" outlineLevel="0" collapsed="false">
      <c r="B156" s="18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3"/>
  <sheetViews>
    <sheetView showFormulas="false" showGridLines="true" showRowColHeaders="true" showZeros="true" rightToLeft="false" tabSelected="false" showOutlineSymbols="true" defaultGridColor="true" view="normal" topLeftCell="B1" colorId="64" zoomScale="180" zoomScaleNormal="180" zoomScalePageLayoutView="100" workbookViewId="0">
      <selection pane="topLeft" activeCell="C32" activeCellId="0" sqref="C32"/>
    </sheetView>
  </sheetViews>
  <sheetFormatPr defaultColWidth="12.0546875" defaultRowHeight="13.8" zeroHeight="false" outlineLevelRow="0" outlineLevelCol="0"/>
  <cols>
    <col collapsed="false" customWidth="true" hidden="false" outlineLevel="0" max="1" min="1" style="77" width="17.83"/>
    <col collapsed="false" customWidth="true" hidden="false" outlineLevel="0" max="2" min="2" style="77" width="25.16"/>
    <col collapsed="false" customWidth="true" hidden="false" outlineLevel="0" max="3" min="3" style="77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77" width="29.17"/>
    <col collapsed="false" customWidth="true" hidden="false" outlineLevel="0" max="8" min="8" style="77" width="25.83"/>
    <col collapsed="false" customWidth="true" hidden="false" outlineLevel="0" max="9" min="9" style="77" width="25.86"/>
    <col collapsed="false" customWidth="true" hidden="false" outlineLevel="0" max="10" min="10" style="77" width="58.49"/>
  </cols>
  <sheetData>
    <row r="1" s="5" customFormat="true" ht="13.8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3"/>
      <c r="N1" s="3"/>
      <c r="Q1" s="3"/>
      <c r="R1" s="3"/>
    </row>
    <row r="2" s="19" customFormat="true" ht="13.8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  <c r="P2" s="8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11" customFormat="true" ht="13.8" hidden="false" customHeight="false" outlineLevel="0" collapsed="false">
      <c r="A3" s="175" t="s">
        <v>109</v>
      </c>
      <c r="B3" s="176" t="s">
        <v>3</v>
      </c>
      <c r="C3" s="176" t="s">
        <v>4</v>
      </c>
      <c r="D3" s="176" t="s">
        <v>4</v>
      </c>
      <c r="E3" s="175" t="s">
        <v>4</v>
      </c>
      <c r="F3" s="175" t="s">
        <v>5</v>
      </c>
      <c r="G3" s="175" t="s">
        <v>4</v>
      </c>
      <c r="H3" s="176" t="s">
        <v>5</v>
      </c>
      <c r="I3" s="176" t="s">
        <v>5</v>
      </c>
      <c r="J3" s="184" t="s">
        <v>4</v>
      </c>
      <c r="K3" s="12"/>
      <c r="L3" s="12"/>
      <c r="M3" s="12"/>
      <c r="N3" s="12"/>
      <c r="Q3" s="12"/>
      <c r="R3" s="12"/>
    </row>
    <row r="4" s="8" customFormat="true" ht="13.8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Q4" s="6"/>
      <c r="R4" s="6"/>
    </row>
    <row r="5" s="177" customFormat="true" ht="13.8" hidden="false" customHeight="false" outlineLevel="0" collapsed="false">
      <c r="A5" s="175" t="s">
        <v>109</v>
      </c>
      <c r="B5" s="176" t="s">
        <v>8</v>
      </c>
      <c r="C5" s="176" t="s">
        <v>9</v>
      </c>
      <c r="D5" s="176" t="s">
        <v>9</v>
      </c>
      <c r="E5" s="176" t="s">
        <v>9</v>
      </c>
      <c r="F5" s="176" t="s">
        <v>236</v>
      </c>
      <c r="G5" s="176" t="s">
        <v>9</v>
      </c>
      <c r="H5" s="176" t="s">
        <v>236</v>
      </c>
      <c r="I5" s="176" t="s">
        <v>237</v>
      </c>
      <c r="J5" s="176" t="s">
        <v>9</v>
      </c>
      <c r="K5" s="12"/>
      <c r="L5" s="12"/>
      <c r="M5" s="12"/>
      <c r="N5" s="12"/>
      <c r="O5" s="11"/>
      <c r="P5" s="11"/>
      <c r="Q5" s="12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188" customFormat="true" ht="13.8" hidden="false" customHeight="false" outlineLevel="0" collapsed="false">
      <c r="A6" s="185" t="s">
        <v>13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86"/>
      <c r="N6" s="186"/>
      <c r="O6" s="187"/>
      <c r="P6" s="187"/>
      <c r="Q6" s="186"/>
      <c r="R6" s="186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</row>
    <row r="7" s="179" customFormat="true" ht="15" hidden="false" customHeight="true" outlineLevel="0" collapsed="false">
      <c r="A7" s="34" t="s">
        <v>238</v>
      </c>
      <c r="B7" s="34" t="s">
        <v>226</v>
      </c>
      <c r="C7" s="34"/>
      <c r="D7" s="34"/>
      <c r="E7" s="34" t="s">
        <v>239</v>
      </c>
      <c r="F7" s="34" t="s">
        <v>240</v>
      </c>
      <c r="G7" s="34" t="s">
        <v>241</v>
      </c>
      <c r="H7" s="34" t="s">
        <v>242</v>
      </c>
      <c r="I7" s="34" t="s">
        <v>243</v>
      </c>
      <c r="J7" s="31" t="s">
        <v>123</v>
      </c>
      <c r="K7" s="12"/>
      <c r="L7" s="12"/>
      <c r="M7" s="12"/>
      <c r="N7" s="12"/>
      <c r="O7" s="11"/>
      <c r="P7" s="11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180" customFormat="true" ht="13.8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3"/>
      <c r="R8" s="23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="11" customFormat="true" ht="15" hidden="false" customHeight="false" outlineLevel="0" collapsed="false">
      <c r="A9" s="27" t="s">
        <v>24</v>
      </c>
      <c r="B9" s="27" t="s">
        <v>25</v>
      </c>
      <c r="C9" s="27" t="s">
        <v>26</v>
      </c>
      <c r="D9" s="27" t="s">
        <v>27</v>
      </c>
      <c r="E9" s="27" t="s">
        <v>244</v>
      </c>
      <c r="F9" s="27" t="s">
        <v>245</v>
      </c>
      <c r="G9" s="27" t="s">
        <v>246</v>
      </c>
      <c r="H9" s="27" t="s">
        <v>247</v>
      </c>
      <c r="I9" s="27" t="s">
        <v>248</v>
      </c>
      <c r="J9" s="189" t="s">
        <v>35</v>
      </c>
      <c r="K9" s="190"/>
      <c r="L9" s="190"/>
    </row>
    <row r="10" customFormat="false" ht="15" hidden="false" customHeight="false" outlineLevel="0" collapsed="false">
      <c r="A10" s="191" t="s">
        <v>36</v>
      </c>
      <c r="B10" s="192" t="n">
        <v>44986</v>
      </c>
      <c r="C10" s="193" t="s">
        <v>232</v>
      </c>
      <c r="D10" s="194" t="s">
        <v>249</v>
      </c>
      <c r="E10" s="195"/>
      <c r="F10" s="196"/>
      <c r="G10" s="197" t="s">
        <v>250</v>
      </c>
      <c r="H10" s="198" t="n">
        <v>40</v>
      </c>
      <c r="I10" s="198" t="n">
        <f aca="false">H10/GrowthRun!C10</f>
        <v>1.33333333333333</v>
      </c>
      <c r="J10" s="199" t="s">
        <v>251</v>
      </c>
      <c r="K10" s="190"/>
      <c r="L10" s="190"/>
    </row>
    <row r="11" customFormat="false" ht="15" hidden="false" customHeight="false" outlineLevel="0" collapsed="false">
      <c r="A11" s="191" t="s">
        <v>36</v>
      </c>
      <c r="B11" s="192" t="n">
        <v>44986</v>
      </c>
      <c r="C11" s="193" t="s">
        <v>232</v>
      </c>
      <c r="D11" s="194" t="s">
        <v>249</v>
      </c>
      <c r="E11" s="195"/>
      <c r="F11" s="196"/>
      <c r="G11" s="197" t="s">
        <v>250</v>
      </c>
      <c r="H11" s="198" t="n">
        <v>50</v>
      </c>
      <c r="I11" s="198" t="n">
        <f aca="false">H11/GrowthRun!C10</f>
        <v>1.66666666666667</v>
      </c>
      <c r="J11" s="200" t="s">
        <v>252</v>
      </c>
    </row>
    <row r="12" customFormat="false" ht="15" hidden="false" customHeight="false" outlineLevel="0" collapsed="false">
      <c r="A12" s="191" t="s">
        <v>36</v>
      </c>
      <c r="B12" s="192" t="n">
        <v>44986</v>
      </c>
      <c r="C12" s="193" t="s">
        <v>232</v>
      </c>
      <c r="D12" s="194" t="s">
        <v>249</v>
      </c>
      <c r="E12" s="195"/>
      <c r="F12" s="196"/>
      <c r="G12" s="197" t="s">
        <v>250</v>
      </c>
      <c r="H12" s="198" t="n">
        <v>120</v>
      </c>
      <c r="I12" s="198" t="n">
        <f aca="false">H12/GrowthRun!C10</f>
        <v>4</v>
      </c>
      <c r="J12" s="199" t="s">
        <v>253</v>
      </c>
    </row>
    <row r="13" customFormat="false" ht="15" hidden="false" customHeight="false" outlineLevel="0" collapsed="false">
      <c r="A13" s="191" t="s">
        <v>36</v>
      </c>
      <c r="B13" s="192" t="n">
        <v>44986</v>
      </c>
      <c r="C13" s="193" t="s">
        <v>232</v>
      </c>
      <c r="D13" s="194" t="s">
        <v>249</v>
      </c>
      <c r="E13" s="195"/>
      <c r="F13" s="196"/>
      <c r="G13" s="197" t="s">
        <v>250</v>
      </c>
      <c r="H13" s="198" t="n">
        <v>110</v>
      </c>
      <c r="I13" s="198" t="n">
        <f aca="false">H13/GrowthRun!C10</f>
        <v>3.66666666666667</v>
      </c>
      <c r="J13" s="200" t="s">
        <v>254</v>
      </c>
    </row>
    <row r="14" customFormat="false" ht="13.8" hidden="false" customHeight="false" outlineLevel="0" collapsed="false">
      <c r="B14" s="201"/>
      <c r="C14" s="202"/>
      <c r="D14" s="203"/>
      <c r="E14" s="203"/>
      <c r="F14" s="203"/>
      <c r="G14" s="202"/>
      <c r="H14" s="202"/>
      <c r="I14" s="202"/>
      <c r="J14" s="202"/>
    </row>
    <row r="15" customFormat="false" ht="13.8" hidden="false" customHeight="false" outlineLevel="0" collapsed="false">
      <c r="B15" s="201"/>
      <c r="C15" s="202"/>
      <c r="D15" s="203"/>
      <c r="E15" s="203"/>
      <c r="F15" s="203"/>
      <c r="G15" s="202"/>
      <c r="H15" s="202"/>
      <c r="I15" s="202"/>
      <c r="J15" s="202"/>
    </row>
    <row r="16" customFormat="false" ht="13.8" hidden="false" customHeight="false" outlineLevel="0" collapsed="false">
      <c r="B16" s="201"/>
      <c r="C16" s="202"/>
      <c r="D16" s="203"/>
      <c r="E16" s="203"/>
      <c r="F16" s="203"/>
      <c r="G16" s="202"/>
      <c r="H16" s="202"/>
      <c r="I16" s="202"/>
      <c r="J16" s="202"/>
    </row>
    <row r="17" customFormat="false" ht="13.8" hidden="false" customHeight="false" outlineLevel="0" collapsed="false">
      <c r="B17" s="201"/>
      <c r="C17" s="202"/>
      <c r="D17" s="203"/>
      <c r="E17" s="203"/>
      <c r="F17" s="203"/>
      <c r="G17" s="202"/>
      <c r="H17" s="202"/>
      <c r="I17" s="202"/>
      <c r="J17" s="202"/>
    </row>
    <row r="18" customFormat="false" ht="13.8" hidden="false" customHeight="false" outlineLevel="0" collapsed="false">
      <c r="B18" s="201"/>
      <c r="C18" s="202"/>
      <c r="D18" s="203"/>
      <c r="E18" s="203"/>
      <c r="F18" s="203"/>
      <c r="G18" s="202"/>
      <c r="H18" s="202"/>
      <c r="I18" s="202"/>
      <c r="J18" s="202"/>
    </row>
    <row r="19" customFormat="false" ht="13.8" hidden="false" customHeight="false" outlineLevel="0" collapsed="false">
      <c r="B19" s="201"/>
      <c r="C19" s="202"/>
      <c r="D19" s="203"/>
      <c r="E19" s="203"/>
      <c r="F19" s="203"/>
      <c r="G19" s="202"/>
      <c r="H19" s="202"/>
      <c r="I19" s="202"/>
      <c r="J19" s="202"/>
    </row>
    <row r="20" customFormat="false" ht="13.8" hidden="false" customHeight="false" outlineLevel="0" collapsed="false">
      <c r="B20" s="201"/>
      <c r="C20" s="202"/>
      <c r="D20" s="203"/>
      <c r="E20" s="203"/>
      <c r="F20" s="203"/>
      <c r="G20" s="202"/>
      <c r="H20" s="202"/>
      <c r="I20" s="202"/>
      <c r="J20" s="202"/>
    </row>
    <row r="21" customFormat="false" ht="13.8" hidden="false" customHeight="false" outlineLevel="0" collapsed="false">
      <c r="B21" s="201"/>
      <c r="C21" s="202"/>
      <c r="D21" s="203"/>
      <c r="E21" s="203"/>
      <c r="F21" s="203"/>
      <c r="G21" s="202"/>
      <c r="H21" s="202"/>
      <c r="I21" s="202"/>
      <c r="J21" s="202"/>
    </row>
    <row r="22" customFormat="false" ht="13.8" hidden="false" customHeight="false" outlineLevel="0" collapsed="false">
      <c r="B22" s="201"/>
      <c r="C22" s="202"/>
      <c r="D22" s="203"/>
      <c r="E22" s="203"/>
      <c r="F22" s="203"/>
      <c r="G22" s="202"/>
      <c r="H22" s="202"/>
      <c r="I22" s="202"/>
      <c r="J22" s="202"/>
    </row>
    <row r="23" customFormat="false" ht="13.8" hidden="false" customHeight="false" outlineLevel="0" collapsed="false">
      <c r="B23" s="201"/>
      <c r="C23" s="202"/>
      <c r="D23" s="203"/>
      <c r="E23" s="203"/>
      <c r="F23" s="203"/>
      <c r="G23" s="202"/>
      <c r="H23" s="202"/>
      <c r="I23" s="202"/>
      <c r="J23" s="202"/>
    </row>
    <row r="24" customFormat="false" ht="13.8" hidden="false" customHeight="false" outlineLevel="0" collapsed="false">
      <c r="B24" s="201"/>
      <c r="C24" s="202"/>
      <c r="D24" s="203"/>
      <c r="E24" s="203"/>
      <c r="F24" s="203"/>
      <c r="G24" s="202"/>
      <c r="H24" s="202"/>
      <c r="I24" s="202"/>
      <c r="J24" s="202"/>
    </row>
    <row r="25" customFormat="false" ht="13.8" hidden="false" customHeight="false" outlineLevel="0" collapsed="false">
      <c r="B25" s="201"/>
      <c r="C25" s="202"/>
      <c r="D25" s="203"/>
      <c r="E25" s="203"/>
      <c r="F25" s="203"/>
      <c r="G25" s="202"/>
      <c r="H25" s="202"/>
      <c r="I25" s="202"/>
      <c r="J25" s="202"/>
    </row>
    <row r="26" customFormat="false" ht="13.8" hidden="false" customHeight="false" outlineLevel="0" collapsed="false">
      <c r="B26" s="201"/>
      <c r="C26" s="202"/>
      <c r="D26" s="203"/>
      <c r="E26" s="203"/>
      <c r="F26" s="203"/>
      <c r="G26" s="202"/>
      <c r="H26" s="202"/>
      <c r="I26" s="202"/>
      <c r="J26" s="202"/>
    </row>
    <row r="27" customFormat="false" ht="13.8" hidden="false" customHeight="false" outlineLevel="0" collapsed="false">
      <c r="B27" s="201"/>
      <c r="C27" s="202"/>
      <c r="D27" s="203"/>
      <c r="E27" s="203"/>
      <c r="F27" s="203"/>
      <c r="G27" s="202"/>
      <c r="H27" s="202"/>
      <c r="I27" s="202"/>
      <c r="J27" s="202"/>
    </row>
    <row r="28" customFormat="false" ht="13.8" hidden="false" customHeight="false" outlineLevel="0" collapsed="false">
      <c r="B28" s="201"/>
      <c r="C28" s="202"/>
      <c r="D28" s="203"/>
      <c r="E28" s="203"/>
      <c r="F28" s="203"/>
      <c r="G28" s="202"/>
      <c r="H28" s="202"/>
      <c r="I28" s="202"/>
      <c r="J28" s="202"/>
    </row>
    <row r="29" customFormat="false" ht="13.8" hidden="false" customHeight="false" outlineLevel="0" collapsed="false">
      <c r="B29" s="183"/>
    </row>
    <row r="30" customFormat="false" ht="13.8" hidden="false" customHeight="false" outlineLevel="0" collapsed="false">
      <c r="B30" s="183"/>
    </row>
    <row r="31" customFormat="false" ht="13.8" hidden="false" customHeight="false" outlineLevel="0" collapsed="false">
      <c r="B31" s="183"/>
    </row>
    <row r="32" customFormat="false" ht="13.8" hidden="false" customHeight="false" outlineLevel="0" collapsed="false">
      <c r="B32" s="183"/>
    </row>
    <row r="33" customFormat="false" ht="13.8" hidden="false" customHeight="false" outlineLevel="0" collapsed="false">
      <c r="B33" s="183"/>
    </row>
    <row r="34" customFormat="false" ht="13.8" hidden="false" customHeight="false" outlineLevel="0" collapsed="false">
      <c r="B34" s="183"/>
    </row>
    <row r="35" customFormat="false" ht="13.8" hidden="false" customHeight="false" outlineLevel="0" collapsed="false">
      <c r="B35" s="183"/>
    </row>
    <row r="36" customFormat="false" ht="13.8" hidden="false" customHeight="false" outlineLevel="0" collapsed="false">
      <c r="B36" s="183"/>
    </row>
    <row r="37" customFormat="false" ht="13.8" hidden="false" customHeight="false" outlineLevel="0" collapsed="false">
      <c r="B37" s="183"/>
    </row>
    <row r="38" customFormat="false" ht="13.8" hidden="false" customHeight="false" outlineLevel="0" collapsed="false">
      <c r="B38" s="183"/>
    </row>
    <row r="39" customFormat="false" ht="13.8" hidden="false" customHeight="false" outlineLevel="0" collapsed="false">
      <c r="B39" s="183"/>
    </row>
    <row r="40" customFormat="false" ht="13.8" hidden="false" customHeight="false" outlineLevel="0" collapsed="false">
      <c r="B40" s="183"/>
    </row>
    <row r="41" customFormat="false" ht="13.8" hidden="false" customHeight="false" outlineLevel="0" collapsed="false">
      <c r="B41" s="183"/>
    </row>
    <row r="42" customFormat="false" ht="13.8" hidden="false" customHeight="false" outlineLevel="0" collapsed="false">
      <c r="B42" s="183"/>
    </row>
    <row r="43" customFormat="false" ht="13.8" hidden="false" customHeight="false" outlineLevel="0" collapsed="false">
      <c r="B43" s="183"/>
    </row>
    <row r="44" customFormat="false" ht="13.8" hidden="false" customHeight="false" outlineLevel="0" collapsed="false">
      <c r="B44" s="183"/>
    </row>
    <row r="45" customFormat="false" ht="13.8" hidden="false" customHeight="false" outlineLevel="0" collapsed="false">
      <c r="B45" s="183"/>
    </row>
    <row r="46" customFormat="false" ht="13.8" hidden="false" customHeight="false" outlineLevel="0" collapsed="false">
      <c r="B46" s="183"/>
    </row>
    <row r="47" customFormat="false" ht="13.8" hidden="false" customHeight="false" outlineLevel="0" collapsed="false">
      <c r="B47" s="183"/>
    </row>
    <row r="48" customFormat="false" ht="13.8" hidden="false" customHeight="false" outlineLevel="0" collapsed="false">
      <c r="B48" s="183"/>
    </row>
    <row r="49" customFormat="false" ht="13.8" hidden="false" customHeight="false" outlineLevel="0" collapsed="false">
      <c r="B49" s="183"/>
    </row>
    <row r="50" customFormat="false" ht="13.8" hidden="false" customHeight="false" outlineLevel="0" collapsed="false">
      <c r="B50" s="183"/>
    </row>
    <row r="51" customFormat="false" ht="13.8" hidden="false" customHeight="false" outlineLevel="0" collapsed="false">
      <c r="B51" s="183"/>
    </row>
    <row r="52" customFormat="false" ht="13.8" hidden="false" customHeight="false" outlineLevel="0" collapsed="false">
      <c r="B52" s="183"/>
    </row>
    <row r="53" customFormat="false" ht="13.8" hidden="false" customHeight="false" outlineLevel="0" collapsed="false">
      <c r="B53" s="183"/>
    </row>
    <row r="54" customFormat="false" ht="13.8" hidden="false" customHeight="false" outlineLevel="0" collapsed="false">
      <c r="B54" s="183"/>
    </row>
    <row r="55" customFormat="false" ht="13.8" hidden="false" customHeight="false" outlineLevel="0" collapsed="false">
      <c r="B55" s="183"/>
    </row>
    <row r="56" customFormat="false" ht="13.8" hidden="false" customHeight="false" outlineLevel="0" collapsed="false">
      <c r="B56" s="183"/>
    </row>
    <row r="57" customFormat="false" ht="13.8" hidden="false" customHeight="false" outlineLevel="0" collapsed="false">
      <c r="B57" s="183"/>
    </row>
    <row r="58" customFormat="false" ht="13.8" hidden="false" customHeight="false" outlineLevel="0" collapsed="false">
      <c r="B58" s="183"/>
    </row>
    <row r="59" customFormat="false" ht="13.8" hidden="false" customHeight="false" outlineLevel="0" collapsed="false">
      <c r="B59" s="183"/>
    </row>
    <row r="60" customFormat="false" ht="13.8" hidden="false" customHeight="false" outlineLevel="0" collapsed="false">
      <c r="B60" s="183"/>
    </row>
    <row r="61" customFormat="false" ht="13.8" hidden="false" customHeight="false" outlineLevel="0" collapsed="false">
      <c r="B61" s="183"/>
    </row>
    <row r="62" customFormat="false" ht="13.8" hidden="false" customHeight="false" outlineLevel="0" collapsed="false">
      <c r="B62" s="183"/>
    </row>
    <row r="63" customFormat="false" ht="13.8" hidden="false" customHeight="false" outlineLevel="0" collapsed="false">
      <c r="B63" s="183"/>
    </row>
    <row r="64" customFormat="false" ht="13.8" hidden="false" customHeight="false" outlineLevel="0" collapsed="false">
      <c r="B64" s="183"/>
    </row>
    <row r="65" customFormat="false" ht="13.8" hidden="false" customHeight="false" outlineLevel="0" collapsed="false">
      <c r="B65" s="183"/>
    </row>
    <row r="66" customFormat="false" ht="13.8" hidden="false" customHeight="false" outlineLevel="0" collapsed="false">
      <c r="B66" s="183"/>
    </row>
    <row r="67" customFormat="false" ht="13.8" hidden="false" customHeight="false" outlineLevel="0" collapsed="false">
      <c r="B67" s="183"/>
    </row>
    <row r="68" customFormat="false" ht="13.8" hidden="false" customHeight="false" outlineLevel="0" collapsed="false">
      <c r="B68" s="183"/>
    </row>
    <row r="69" customFormat="false" ht="13.8" hidden="false" customHeight="false" outlineLevel="0" collapsed="false">
      <c r="B69" s="183"/>
    </row>
    <row r="70" customFormat="false" ht="13.8" hidden="false" customHeight="false" outlineLevel="0" collapsed="false">
      <c r="B70" s="183"/>
    </row>
    <row r="71" customFormat="false" ht="13.8" hidden="false" customHeight="false" outlineLevel="0" collapsed="false">
      <c r="B71" s="183"/>
    </row>
    <row r="72" customFormat="false" ht="13.8" hidden="false" customHeight="false" outlineLevel="0" collapsed="false">
      <c r="B72" s="183"/>
    </row>
    <row r="73" customFormat="false" ht="13.8" hidden="false" customHeight="false" outlineLevel="0" collapsed="false">
      <c r="B73" s="183"/>
    </row>
    <row r="74" customFormat="false" ht="13.8" hidden="false" customHeight="false" outlineLevel="0" collapsed="false">
      <c r="B74" s="183"/>
    </row>
    <row r="75" customFormat="false" ht="13.8" hidden="false" customHeight="false" outlineLevel="0" collapsed="false">
      <c r="B75" s="183"/>
    </row>
    <row r="76" customFormat="false" ht="13.8" hidden="false" customHeight="false" outlineLevel="0" collapsed="false">
      <c r="B76" s="183"/>
    </row>
    <row r="77" customFormat="false" ht="13.8" hidden="false" customHeight="false" outlineLevel="0" collapsed="false">
      <c r="B77" s="183"/>
    </row>
    <row r="78" customFormat="false" ht="13.8" hidden="false" customHeight="false" outlineLevel="0" collapsed="false">
      <c r="B78" s="183"/>
    </row>
    <row r="79" customFormat="false" ht="13.8" hidden="false" customHeight="false" outlineLevel="0" collapsed="false">
      <c r="B79" s="183"/>
    </row>
    <row r="80" customFormat="false" ht="13.8" hidden="false" customHeight="false" outlineLevel="0" collapsed="false">
      <c r="B80" s="183"/>
    </row>
    <row r="81" customFormat="false" ht="13.8" hidden="false" customHeight="false" outlineLevel="0" collapsed="false">
      <c r="B81" s="183"/>
    </row>
    <row r="82" customFormat="false" ht="13.8" hidden="false" customHeight="false" outlineLevel="0" collapsed="false">
      <c r="B82" s="183"/>
    </row>
    <row r="83" customFormat="false" ht="13.8" hidden="false" customHeight="false" outlineLevel="0" collapsed="false">
      <c r="B83" s="183"/>
    </row>
    <row r="84" customFormat="false" ht="13.8" hidden="false" customHeight="false" outlineLevel="0" collapsed="false">
      <c r="B84" s="183"/>
    </row>
    <row r="85" customFormat="false" ht="13.8" hidden="false" customHeight="false" outlineLevel="0" collapsed="false">
      <c r="B85" s="183"/>
    </row>
    <row r="86" customFormat="false" ht="13.8" hidden="false" customHeight="false" outlineLevel="0" collapsed="false">
      <c r="B86" s="183"/>
    </row>
    <row r="87" customFormat="false" ht="13.8" hidden="false" customHeight="false" outlineLevel="0" collapsed="false">
      <c r="B87" s="183"/>
    </row>
    <row r="88" customFormat="false" ht="13.8" hidden="false" customHeight="false" outlineLevel="0" collapsed="false">
      <c r="B88" s="183"/>
    </row>
    <row r="89" customFormat="false" ht="13.8" hidden="false" customHeight="false" outlineLevel="0" collapsed="false">
      <c r="B89" s="183"/>
    </row>
    <row r="90" customFormat="false" ht="13.8" hidden="false" customHeight="false" outlineLevel="0" collapsed="false">
      <c r="B90" s="183"/>
    </row>
    <row r="91" customFormat="false" ht="13.8" hidden="false" customHeight="false" outlineLevel="0" collapsed="false">
      <c r="B91" s="183"/>
    </row>
    <row r="92" customFormat="false" ht="13.8" hidden="false" customHeight="false" outlineLevel="0" collapsed="false">
      <c r="B92" s="183"/>
    </row>
    <row r="93" customFormat="false" ht="13.8" hidden="false" customHeight="false" outlineLevel="0" collapsed="false">
      <c r="B93" s="183"/>
    </row>
    <row r="94" customFormat="false" ht="13.8" hidden="false" customHeight="false" outlineLevel="0" collapsed="false">
      <c r="B94" s="183"/>
    </row>
    <row r="95" customFormat="false" ht="13.8" hidden="false" customHeight="false" outlineLevel="0" collapsed="false">
      <c r="B95" s="183"/>
    </row>
    <row r="96" customFormat="false" ht="13.8" hidden="false" customHeight="false" outlineLevel="0" collapsed="false">
      <c r="B96" s="183"/>
    </row>
    <row r="97" customFormat="false" ht="13.8" hidden="false" customHeight="false" outlineLevel="0" collapsed="false">
      <c r="B97" s="183"/>
    </row>
    <row r="98" customFormat="false" ht="13.8" hidden="false" customHeight="false" outlineLevel="0" collapsed="false">
      <c r="B98" s="183"/>
    </row>
    <row r="99" customFormat="false" ht="13.8" hidden="false" customHeight="false" outlineLevel="0" collapsed="false">
      <c r="B99" s="183"/>
    </row>
    <row r="100" customFormat="false" ht="13.8" hidden="false" customHeight="false" outlineLevel="0" collapsed="false">
      <c r="B100" s="183"/>
    </row>
    <row r="101" customFormat="false" ht="13.8" hidden="false" customHeight="false" outlineLevel="0" collapsed="false">
      <c r="B101" s="183"/>
    </row>
    <row r="102" customFormat="false" ht="13.8" hidden="false" customHeight="false" outlineLevel="0" collapsed="false">
      <c r="B102" s="183"/>
    </row>
    <row r="103" customFormat="false" ht="13.8" hidden="false" customHeight="false" outlineLevel="0" collapsed="false">
      <c r="B103" s="183"/>
    </row>
    <row r="104" customFormat="false" ht="13.8" hidden="false" customHeight="false" outlineLevel="0" collapsed="false">
      <c r="B104" s="183"/>
    </row>
    <row r="105" customFormat="false" ht="13.8" hidden="false" customHeight="false" outlineLevel="0" collapsed="false">
      <c r="B105" s="183"/>
    </row>
    <row r="106" customFormat="false" ht="13.8" hidden="false" customHeight="false" outlineLevel="0" collapsed="false">
      <c r="B106" s="183"/>
    </row>
    <row r="107" customFormat="false" ht="13.8" hidden="false" customHeight="false" outlineLevel="0" collapsed="false">
      <c r="B107" s="183"/>
    </row>
    <row r="108" customFormat="false" ht="13.8" hidden="false" customHeight="false" outlineLevel="0" collapsed="false">
      <c r="B108" s="183"/>
    </row>
    <row r="109" customFormat="false" ht="13.8" hidden="false" customHeight="false" outlineLevel="0" collapsed="false">
      <c r="B109" s="183"/>
    </row>
    <row r="110" customFormat="false" ht="13.8" hidden="false" customHeight="false" outlineLevel="0" collapsed="false">
      <c r="B110" s="183"/>
    </row>
    <row r="111" customFormat="false" ht="13.8" hidden="false" customHeight="false" outlineLevel="0" collapsed="false">
      <c r="B111" s="183"/>
    </row>
    <row r="112" customFormat="false" ht="13.8" hidden="false" customHeight="false" outlineLevel="0" collapsed="false">
      <c r="B112" s="183"/>
    </row>
    <row r="113" customFormat="false" ht="13.8" hidden="false" customHeight="false" outlineLevel="0" collapsed="false">
      <c r="B113" s="183"/>
    </row>
    <row r="114" customFormat="false" ht="13.8" hidden="false" customHeight="false" outlineLevel="0" collapsed="false">
      <c r="B114" s="183"/>
    </row>
    <row r="115" customFormat="false" ht="13.8" hidden="false" customHeight="false" outlineLevel="0" collapsed="false">
      <c r="B115" s="183"/>
    </row>
    <row r="116" customFormat="false" ht="13.8" hidden="false" customHeight="false" outlineLevel="0" collapsed="false">
      <c r="B116" s="183"/>
    </row>
    <row r="117" customFormat="false" ht="13.8" hidden="false" customHeight="false" outlineLevel="0" collapsed="false">
      <c r="B117" s="183"/>
    </row>
    <row r="118" customFormat="false" ht="13.8" hidden="false" customHeight="false" outlineLevel="0" collapsed="false">
      <c r="B118" s="183"/>
    </row>
    <row r="119" customFormat="false" ht="13.8" hidden="false" customHeight="false" outlineLevel="0" collapsed="false">
      <c r="B119" s="183"/>
    </row>
    <row r="120" customFormat="false" ht="13.8" hidden="false" customHeight="false" outlineLevel="0" collapsed="false">
      <c r="B120" s="183"/>
    </row>
    <row r="121" customFormat="false" ht="13.8" hidden="false" customHeight="false" outlineLevel="0" collapsed="false">
      <c r="B121" s="183"/>
    </row>
    <row r="122" customFormat="false" ht="13.8" hidden="false" customHeight="false" outlineLevel="0" collapsed="false">
      <c r="B122" s="183"/>
    </row>
    <row r="123" customFormat="false" ht="13.8" hidden="false" customHeight="false" outlineLevel="0" collapsed="false">
      <c r="B123" s="18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2023-04-04T14:35:11Z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