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<sst xmlns="http://schemas.openxmlformats.org/spreadsheetml/2006/main" count="599" uniqueCount="257">
  <si>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</si>
  <si>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</si>
  <si>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</si>
  <si>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</si>
  <si>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</si>
  <si>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</si>
  <si>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</si>
  <si>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</si>
  <si>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</si>
  <si>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</si>
  <si>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</si>
  <si>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</si>
  <si>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</si>
  <si>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</si>
  <si>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</si>
  <si>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</si>
  <si>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</si>
  <si>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</si>
  <si>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</si>
  <si>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</si>
  <si>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</si>
  <si>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</si>
  <si>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</si>
  <si>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</si>
  <si>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</si>
  <si>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</si>
  <si>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</si>
  <si>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</si>
  <si>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</si>
  <si>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</si>
  <si>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</si>
  <si>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</si>
  <si>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</si>
  <si>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</si>
  <si>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</si>
  <si>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</si>
  <si>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001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</si>
  <si>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</si>
  <si>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</si>
  <si>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</si>
  <si>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</si>
  <si>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</si>
  <si>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Helium</t>
  </si>
  <si>
    <t xml:space="preserve">MFC are calibrated for H2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</si>
  <si>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</si>
  <si>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</si>
  <si>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</si>
  <si>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</si>
  <si>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</si>
  <si>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</si>
  <si>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</si>
  <si>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</si>
  <si>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</si>
  <si>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</si>
  <si>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</si>
  <si>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</si>
  <si>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</si>
  <si>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</si>
  <si>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</si>
  <si>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</si>
  <si>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</si>
  <si>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</si>
  <si>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</si>
  <si>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trimethyl gallium</t>
  </si>
  <si>
    <t xml:space="preserve">metalorganic</t>
  </si>
  <si>
    <t xml:space="preserve">H2O</t>
  </si>
  <si>
    <t xml:space="preserve">water</t>
  </si>
  <si>
    <t xml:space="preserve">liquid</t>
  </si>
  <si>
    <t xml:space="preserve">milliQ Merck</t>
  </si>
  <si>
    <t xml:space="preserve">Silane</t>
  </si>
  <si>
    <t xml:space="preserve">gas</t>
  </si>
  <si>
    <t xml:space="preserve">Ga(acac)3</t>
  </si>
  <si>
    <t xml:space="preserve">gallium acetylacet- onate</t>
  </si>
  <si>
    <t xml:space="preserve">HCl</t>
  </si>
  <si>
    <t xml:space="preserve">VO(acac)2</t>
  </si>
  <si>
    <t xml:space="preserve">MIST-Component 3</t>
  </si>
  <si>
    <t xml:space="preserve">solution</t>
  </si>
  <si>
    <t xml:space="preserve">KOH</t>
  </si>
  <si>
    <t xml:space="preserve">MIST-Component 4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</si>
  <si>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</si>
  <si>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</si>
  <si>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</si>
  <si>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</si>
  <si>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</si>
  <si>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</si>
  <si>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</si>
  <si>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</si>
  <si>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</si>
  <si>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</si>
  <si>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</si>
  <si>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</si>
  <si>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</si>
  <si>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</si>
  <si>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</si>
  <si>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</si>
  <si>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</si>
  <si>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</si>
  <si>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</si>
  <si>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</si>
  <si>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</si>
  <si>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</si>
  <si>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</si>
  <si>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</si>
  <si>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</si>
  <si>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</si>
  <si>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</si>
  <si>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</si>
  <si>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</si>
  <si>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</si>
  <si>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</si>
  <si>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S001</t>
  </si>
  <si>
    <t xml:space="preserve">sapphire</t>
  </si>
  <si>
    <t xml:space="preserve">CR21UP0001-0025</t>
  </si>
  <si>
    <t xml:space="preserve">Cryscore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</si>
  <si>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</si>
  <si>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</si>
  <si>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</si>
  <si>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</si>
  <si>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</si>
  <si>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</si>
  <si>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</si>
  <si>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</si>
  <si>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</si>
  <si>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</si>
  <si>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</si>
  <si>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</si>
  <si>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</si>
  <si>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</si>
  <si>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</si>
  <si>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</si>
  <si>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</si>
  <si>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</si>
  <si>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</si>
  <si>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</si>
  <si>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</si>
  <si>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</si>
  <si>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</si>
  <si>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</si>
  <si>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</si>
  <si>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</si>
  <si>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</si>
  <si>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</si>
  <si>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</si>
  <si>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</si>
  <si>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</si>
  <si>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</si>
  <si>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</si>
  <si>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</si>
  <si>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</si>
  <si>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</si>
  <si>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</si>
  <si>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</si>
  <si>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</si>
  <si>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</si>
  <si>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Timestamp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</si>
  <si>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</si>
  <si>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</si>
  <si>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</si>
  <si>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</si>
  <si>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</si>
  <si>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</si>
  <si>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torr</t>
  </si>
  <si>
    <t xml:space="preserve">?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</si>
  <si>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</si>
  <si>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</si>
  <si>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</si>
  <si>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</si>
  <si>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</si>
  <si>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TMG partial pressure </t>
  </si>
  <si>
    <t xml:space="preserve">carrier TMG flow</t>
  </si>
  <si>
    <t xml:space="preserve">TMG  valve open?</t>
  </si>
  <si>
    <t xml:space="preserve">inner valve (0-200)</t>
  </si>
  <si>
    <t xml:space="preserve">outer valve (0-200)</t>
  </si>
  <si>
    <t xml:space="preserve">H2O partial pressure </t>
  </si>
  <si>
    <t xml:space="preserve">carrier H2O flow</t>
  </si>
  <si>
    <t xml:space="preserve">H2O  valve open?</t>
  </si>
  <si>
    <t xml:space="preserve">percentage value</t>
  </si>
  <si>
    <t xml:space="preserve">Flux of Silane from MFC. What is MFC?</t>
  </si>
  <si>
    <t xml:space="preserve">sih4 effective flow</t>
  </si>
  <si>
    <t xml:space="preserve">sih4 partial pressure</t>
  </si>
  <si>
    <t xml:space="preserve">carrier line flow</t>
  </si>
  <si>
    <t xml:space="preserve">Silane  valve open?</t>
  </si>
  <si>
    <t xml:space="preserve">MIST Flux from MFC</t>
  </si>
  <si>
    <t xml:space="preserve">MIST  valve open?</t>
  </si>
  <si>
    <t xml:space="preserve">Uniform valve
 (0-200)</t>
  </si>
  <si>
    <t xml:space="preserve">Purge valve 
 (0-200)</t>
  </si>
  <si>
    <t xml:space="preserve">Step</t>
  </si>
  <si>
    <t xml:space="preserve">Duration</t>
  </si>
  <si>
    <t xml:space="preserve">Pressure</t>
  </si>
  <si>
    <t xml:space="preserve">Rotation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</si>
  <si>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</si>
  <si>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</si>
  <si>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</si>
  <si>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</si>
  <si>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</si>
  <si>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</si>
  <si>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</si>
  <si>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Flow Carrier</t>
  </si>
  <si>
    <t xml:space="preserve">Valve</t>
  </si>
  <si>
    <t xml:space="preserve">Inner Valve</t>
  </si>
  <si>
    <t xml:space="preserve">Outer Valve</t>
  </si>
  <si>
    <t xml:space="preserve">Gas Cylinder Material</t>
  </si>
  <si>
    <t xml:space="preserve">Dilution in Cylinder</t>
  </si>
  <si>
    <t xml:space="preserve">Flow  from MFC</t>
  </si>
  <si>
    <t xml:space="preserve">Effective  Flow</t>
  </si>
  <si>
    <t xml:space="preserve">Cylinder Pressure</t>
  </si>
  <si>
    <t xml:space="preserve">MIST Source 1</t>
  </si>
  <si>
    <t xml:space="preserve">MIST Flow MFC</t>
  </si>
  <si>
    <t xml:space="preserve">Purge Flow</t>
  </si>
  <si>
    <t xml:space="preserve">Uniform Valve</t>
  </si>
  <si>
    <t xml:space="preserve">Purge Valve</t>
  </si>
  <si>
    <t xml:space="preserve">deposition</t>
  </si>
  <si>
    <t xml:space="preserve">TMG </t>
  </si>
  <si>
    <t xml:space="preserve">SiH4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</si>
  <si>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</si>
  <si>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</si>
  <si>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</si>
  <si>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</si>
  <si>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</si>
  <si>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Collaboration</t>
  </si>
  <si>
    <t xml:space="preserve">Piece dimensions</t>
  </si>
  <si>
    <t xml:space="preserve">Who has it?</t>
  </si>
  <si>
    <t xml:space="preserve">Parent_sample_id</t>
  </si>
  <si>
    <t xml:space="preserve">Children_sample_id</t>
  </si>
  <si>
    <t xml:space="preserve">Cut Time</t>
  </si>
  <si>
    <t xml:space="preserve">Position</t>
  </si>
  <si>
    <t xml:space="preserve">Experiment</t>
  </si>
  <si>
    <t xml:space="preserve">Collaborator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</si>
  <si>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</si>
  <si>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</si>
  <si>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</si>
  <si>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Peak position</t>
  </si>
  <si>
    <t xml:space="preserve">Peak FWHM</t>
  </si>
  <si>
    <t xml:space="preserve">Peak assignment</t>
  </si>
  <si>
    <t xml:space="preserve">Comments and notes</t>
  </si>
  <si>
    <t xml:space="preserve">nm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</si>
  <si>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</si>
  <si>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</si>
  <si>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</si>
  <si>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</si>
  <si>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</si>
  <si>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date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</si>
  <si>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</si>
  <si>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</si>
  <si>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</si>
  <si>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</si>
  <si>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measurement</t>
  </si>
  <si>
    <t xml:space="preserve">optical microscopy</t>
  </si>
  <si>
    <t xml:space="preserve">Particulates observed on the surface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</si>
  <si>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</si>
  <si>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</si>
  <si>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</si>
  <si>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</si>
  <si>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</si>
  <si>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</si>
  <si>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contact preparation</t>
  </si>
  <si>
    <t xml:space="preserve">sputtering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</si>
</sst>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yyyy\-mm\-dd"/>
    <numFmt numFmtId="167" formatCode="m/d/yyyy"/>
    <numFmt numFmtId="168" formatCode="0"/>
    <numFmt numFmtId="169" formatCode="General"/>
    <numFmt numFmtId="170" formatCode="0.00"/>
    <numFmt numFmtId="171" formatCode="0.00E+00"/>
    <numFmt numFmtId="172" formatCode="&quot;TRUE&quot;;&quot;TRUE&quot;;&quot;FALSE&quot;"/>
    <numFmt numFmtId="173" formatCode="#,##0&quot; €&quot;"/>
    <numFmt numFmtId="174" formatCode="#,##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2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B3A2C7"/>
      <rgbColor rgb="FFFFB66C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K9" activeCellId="0" sqref="K9"/>
    </sheetView>
  </sheetViews>
  <sheetFormatPr defaultColWidth="27.53515625"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3"/>
    <col collapsed="false" customWidth="true" hidden="false" outlineLevel="0" max="3" min="3" style="1" width="15"/>
    <col collapsed="false" customWidth="true" hidden="false" outlineLevel="0" max="4" min="4" style="1" width="11.5"/>
    <col collapsed="false" customWidth="true" hidden="false" outlineLevel="0" max="5" min="5" style="1" width="16.48"/>
    <col collapsed="false" customWidth="true" hidden="false" outlineLevel="0" max="6" min="6" style="1" width="15.49"/>
    <col collapsed="false" customWidth="true" hidden="false" outlineLevel="0" max="7" min="7" style="1" width="23.5"/>
    <col collapsed="false" customWidth="true" hidden="false" outlineLevel="0" max="8" min="8" style="1" width="15.83"/>
    <col collapsed="false" customWidth="true" hidden="false" outlineLevel="0" max="9" min="9" style="1" width="17.67"/>
    <col collapsed="false" customWidth="true" hidden="false" outlineLevel="0" max="10" min="10" style="1" width="22.83"/>
    <col collapsed="false" customWidth="true" hidden="false" outlineLevel="0" max="11" min="11" style="1" width="11.5"/>
    <col collapsed="false" customWidth="true" hidden="false" outlineLevel="0" max="12" min="12" style="2" width="23.15"/>
    <col collapsed="false" customWidth="true" hidden="false" outlineLevel="0" max="13" min="13" style="1" width="33.67"/>
    <col collapsed="false" customWidth="true" hidden="false" outlineLevel="0" max="14" min="14" style="1" width="39.83"/>
    <col collapsed="false" customWidth="true" hidden="false" outlineLevel="0" max="15" min="15" style="1" width="18.66"/>
    <col collapsed="false" customWidth="false" hidden="false" outlineLevel="0" max="1023" min="16" style="1" width="27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15.75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46.6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1.5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24.25" hidden="false" customHeight="false" outlineLevel="0" collapsed="false">
      <c r="A10" s="28" t="s">
        <v>36</v>
      </c>
      <c r="B10" s="29" t="n">
        <v>44986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12" t="n">
        <v>50</v>
      </c>
      <c r="I10" s="31" t="s">
        <v>42</v>
      </c>
      <c r="J10" s="32" t="n">
        <f aca="false">GrowthRun!Y10/GrowthRun!N10</f>
        <v>217.407738991397</v>
      </c>
      <c r="K10" s="12" t="n">
        <v>300</v>
      </c>
      <c r="L10" s="33" t="s">
        <v>43</v>
      </c>
      <c r="O10" s="34"/>
      <c r="P10" s="34"/>
    </row>
    <row r="11" s="35" customFormat="true" ht="15" hidden="false" customHeight="false" outlineLevel="0" collapsed="false">
      <c r="L11" s="33"/>
      <c r="O11" s="36"/>
      <c r="P11" s="36"/>
      <c r="Q11" s="36"/>
    </row>
    <row r="12" s="37" customFormat="true" ht="15" hidden="false" customHeight="false" outlineLevel="0" collapsed="false">
      <c r="L12" s="33"/>
      <c r="O12" s="38"/>
      <c r="P12" s="38"/>
      <c r="Q12" s="38"/>
    </row>
    <row r="13" s="37" customFormat="true" ht="15" hidden="false" customHeight="false" outlineLevel="0" collapsed="false">
      <c r="L13" s="39"/>
    </row>
    <row r="14" s="37" customFormat="true" ht="15" hidden="false" customHeight="false" outlineLevel="0" collapsed="false">
      <c r="L14" s="39"/>
    </row>
    <row r="15" s="37" customFormat="true" ht="15" hidden="false" customHeight="false" outlineLevel="0" collapsed="false">
      <c r="L15" s="39"/>
    </row>
    <row r="16" s="37" customFormat="true" ht="15" hidden="false" customHeight="false" outlineLevel="0" collapsed="false">
      <c r="L16" s="39"/>
    </row>
    <row r="17" s="37" customFormat="true" ht="15" hidden="false" customHeight="false" outlineLevel="0" collapsed="false">
      <c r="L17" s="40"/>
    </row>
    <row r="18" s="37" customFormat="true" ht="15" hidden="false" customHeight="false" outlineLevel="0" collapsed="false">
      <c r="L18" s="40"/>
    </row>
    <row r="19" s="37" customFormat="true" ht="15" hidden="false" customHeight="false" outlineLevel="0" collapsed="false">
      <c r="L19" s="40"/>
    </row>
    <row r="20" s="37" customFormat="true" ht="15" hidden="false" customHeight="false" outlineLevel="0" collapsed="false">
      <c r="L20" s="40"/>
    </row>
    <row r="21" s="37" customFormat="true" ht="15" hidden="false" customHeight="false" outlineLevel="0" collapsed="false">
      <c r="L21" s="40"/>
    </row>
    <row r="22" s="37" customFormat="true" ht="15" hidden="false" customHeight="false" outlineLevel="0" collapsed="false">
      <c r="L22" s="40"/>
    </row>
    <row r="23" s="37" customFormat="true" ht="15" hidden="false" customHeight="false" outlineLevel="0" collapsed="false">
      <c r="L23" s="40"/>
    </row>
    <row r="24" s="37" customFormat="true" ht="15" hidden="false" customHeight="false" outlineLevel="0" collapsed="false">
      <c r="L24" s="40"/>
    </row>
    <row r="25" s="37" customFormat="true" ht="15" hidden="false" customHeight="false" outlineLevel="0" collapsed="false">
      <c r="L25" s="40"/>
    </row>
    <row r="26" s="37" customFormat="true" ht="15" hidden="false" customHeight="false" outlineLevel="0" collapsed="false">
      <c r="L26" s="40"/>
    </row>
    <row r="27" s="37" customFormat="true" ht="15" hidden="false" customHeight="false" outlineLevel="0" collapsed="false">
      <c r="L27" s="40"/>
    </row>
    <row r="28" s="37" customFormat="true" ht="15" hidden="false" customHeight="false" outlineLevel="0" collapsed="false">
      <c r="L28" s="40"/>
    </row>
    <row r="29" s="37" customFormat="true" ht="15" hidden="false" customHeight="false" outlineLevel="0" collapsed="false">
      <c r="L29" s="40"/>
    </row>
    <row r="30" s="37" customFormat="true" ht="15" hidden="false" customHeight="false" outlineLevel="0" collapsed="false">
      <c r="L30" s="40"/>
    </row>
    <row r="31" s="37" customFormat="true" ht="15" hidden="false" customHeight="false" outlineLevel="0" collapsed="false">
      <c r="L31" s="40"/>
    </row>
    <row r="32" s="37" customFormat="true" ht="15" hidden="false" customHeight="false" outlineLevel="0" collapsed="false">
      <c r="L32" s="40"/>
    </row>
    <row r="33" s="37" customFormat="true" ht="15" hidden="false" customHeight="false" outlineLevel="0" collapsed="false">
      <c r="L33" s="40"/>
    </row>
    <row r="34" s="37" customFormat="true" ht="15" hidden="false" customHeight="false" outlineLevel="0" collapsed="false">
      <c r="L34" s="40"/>
    </row>
    <row r="35" s="37" customFormat="true" ht="15" hidden="false" customHeight="false" outlineLevel="0" collapsed="false">
      <c r="L35" s="40"/>
    </row>
    <row r="36" s="37" customFormat="true" ht="15" hidden="false" customHeight="false" outlineLevel="0" collapsed="false">
      <c r="L36" s="40"/>
    </row>
    <row r="37" s="37" customFormat="true" ht="15" hidden="false" customHeight="false" outlineLevel="0" collapsed="false">
      <c r="L37" s="40"/>
    </row>
    <row r="38" s="37" customFormat="true" ht="15" hidden="false" customHeight="false" outlineLevel="0" collapsed="false">
      <c r="L38" s="40"/>
    </row>
    <row r="39" s="37" customFormat="true" ht="15" hidden="false" customHeight="false" outlineLevel="0" collapsed="false">
      <c r="L39" s="40"/>
    </row>
    <row r="40" s="37" customFormat="true" ht="15" hidden="false" customHeight="false" outlineLevel="0" collapsed="false">
      <c r="L40" s="40"/>
    </row>
    <row r="41" s="37" customFormat="true" ht="15" hidden="false" customHeight="false" outlineLevel="0" collapsed="false">
      <c r="L41" s="40"/>
    </row>
    <row r="42" s="37" customFormat="true" ht="15" hidden="false" customHeight="false" outlineLevel="0" collapsed="false">
      <c r="L42" s="40"/>
    </row>
    <row r="43" s="37" customFormat="true" ht="15" hidden="false" customHeight="false" outlineLevel="0" collapsed="false">
      <c r="L43" s="40"/>
    </row>
    <row r="44" customFormat="false" ht="15" hidden="false" customHeight="false" outlineLevel="0" collapsed="false">
      <c r="L44" s="40"/>
    </row>
    <row r="45" customFormat="false" ht="15" hidden="false" customHeight="false" outlineLevel="0" collapsed="false">
      <c r="L45" s="40"/>
    </row>
    <row r="46" customFormat="false" ht="15" hidden="false" customHeight="false" outlineLevel="0" collapsed="false">
      <c r="L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0" activeCellId="0" sqref="B10"/>
    </sheetView>
  </sheetViews>
  <sheetFormatPr defaultColWidth="10.98437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24.15"/>
    <col collapsed="false" customWidth="true" hidden="false" outlineLevel="0" max="3" min="3" style="0" width="18.85"/>
    <col collapsed="false" customWidth="true" hidden="false" outlineLevel="0" max="4" min="4" style="0" width="16.14"/>
    <col collapsed="false" customWidth="true" hidden="false" outlineLevel="0" max="5" min="5" style="0" width="14.83"/>
    <col collapsed="false" customWidth="true" hidden="false" outlineLevel="0" max="6" min="6" style="0" width="17.33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117</v>
      </c>
      <c r="B3" s="63" t="s">
        <v>3</v>
      </c>
      <c r="C3" s="63" t="s">
        <v>4</v>
      </c>
      <c r="D3" s="63" t="s">
        <v>4</v>
      </c>
      <c r="E3" s="62" t="s">
        <v>4</v>
      </c>
      <c r="F3" s="62" t="s">
        <v>4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7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235</v>
      </c>
      <c r="G5" s="62"/>
      <c r="H5" s="63"/>
      <c r="I5" s="63"/>
      <c r="J5" s="9"/>
      <c r="K5" s="9"/>
      <c r="L5" s="9"/>
      <c r="M5" s="9"/>
      <c r="P5" s="9"/>
      <c r="Q5" s="9"/>
    </row>
    <row r="6" s="19" customFormat="true" ht="15.75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 s="18"/>
      <c r="P6" s="18"/>
      <c r="Q6" s="18"/>
    </row>
    <row r="7" s="21" customFormat="true" ht="15" hidden="false" customHeight="true" outlineLevel="0" collapsed="false">
      <c r="A7" s="62" t="s">
        <v>117</v>
      </c>
      <c r="B7" s="62" t="s">
        <v>249</v>
      </c>
      <c r="C7" s="62"/>
      <c r="D7" s="62"/>
      <c r="E7" s="63" t="s">
        <v>250</v>
      </c>
      <c r="F7" s="63" t="s">
        <v>251</v>
      </c>
      <c r="G7" s="63"/>
      <c r="H7" s="183"/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P8" s="23"/>
      <c r="Q8" s="23"/>
    </row>
    <row r="9" customFormat="false" ht="15.75" hidden="false" customHeight="false" outlineLevel="0" collapsed="false">
      <c r="A9" s="184" t="s">
        <v>252</v>
      </c>
      <c r="B9" s="21" t="s">
        <v>253</v>
      </c>
      <c r="C9" s="21" t="s">
        <v>26</v>
      </c>
      <c r="D9" s="21" t="s">
        <v>27</v>
      </c>
      <c r="E9" s="184" t="s">
        <v>250</v>
      </c>
      <c r="F9" s="184" t="s">
        <v>254</v>
      </c>
      <c r="G9" s="184"/>
      <c r="H9" s="182"/>
      <c r="I9" s="182"/>
      <c r="J9" s="182"/>
    </row>
    <row r="10" customFormat="false" ht="13.8" hidden="false" customHeight="false" outlineLevel="0" collapsed="false">
      <c r="A10" s="185"/>
      <c r="B10" s="186"/>
      <c r="C10" s="187" t="s">
        <v>255</v>
      </c>
      <c r="D10" s="187" t="s">
        <v>256</v>
      </c>
      <c r="E10" s="182"/>
      <c r="F10" s="182"/>
      <c r="G10" s="182"/>
      <c r="H10" s="182"/>
      <c r="I10" s="182"/>
      <c r="J10" s="182"/>
    </row>
    <row r="11" customFormat="false" ht="13.8" hidden="false" customHeight="false" outlineLevel="0" collapsed="false">
      <c r="A11" s="182"/>
      <c r="B11" s="188"/>
      <c r="C11" s="182"/>
      <c r="D11" s="182"/>
      <c r="E11" s="182"/>
      <c r="F11" s="182"/>
      <c r="G11" s="182"/>
      <c r="H11" s="182"/>
      <c r="I11" s="182"/>
      <c r="J11" s="182"/>
    </row>
    <row r="12" customFormat="false" ht="13.8" hidden="false" customHeight="false" outlineLevel="0" collapsed="false">
      <c r="A12" s="182"/>
      <c r="B12" s="188"/>
      <c r="C12" s="182"/>
      <c r="D12" s="182"/>
      <c r="E12" s="182"/>
      <c r="F12" s="182"/>
      <c r="G12" s="182"/>
      <c r="H12" s="182"/>
      <c r="I12" s="182"/>
      <c r="J12" s="182"/>
    </row>
    <row r="13" customFormat="false" ht="13.8" hidden="false" customHeight="false" outlineLevel="0" collapsed="false">
      <c r="A13" s="182"/>
      <c r="B13" s="188"/>
      <c r="C13" s="182"/>
      <c r="D13" s="182"/>
      <c r="E13" s="182"/>
      <c r="F13" s="182"/>
      <c r="G13" s="182"/>
      <c r="H13" s="182"/>
      <c r="I13" s="182"/>
      <c r="J13" s="182"/>
    </row>
    <row r="14" customFormat="false" ht="13.8" hidden="false" customHeight="false" outlineLevel="0" collapsed="false">
      <c r="A14" s="182"/>
      <c r="B14" s="188"/>
      <c r="C14" s="182"/>
      <c r="D14" s="182"/>
      <c r="E14" s="182"/>
      <c r="F14" s="182"/>
      <c r="G14" s="182"/>
      <c r="H14" s="182"/>
      <c r="I14" s="182"/>
      <c r="J14" s="182"/>
    </row>
    <row r="15" customFormat="false" ht="13.8" hidden="false" customHeight="false" outlineLevel="0" collapsed="false">
      <c r="A15" s="182"/>
      <c r="B15" s="188"/>
      <c r="C15" s="182"/>
      <c r="D15" s="182"/>
      <c r="E15" s="182"/>
      <c r="F15" s="182"/>
      <c r="G15" s="182"/>
      <c r="H15" s="182"/>
      <c r="I15" s="182"/>
      <c r="J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0" ySplit="1" topLeftCell="A2" activePane="bottomLeft" state="frozen"/>
      <selection pane="topLeft" activeCell="A1" activeCellId="0" sqref="A1"/>
      <selection pane="bottomLeft" activeCell="I25" activeCellId="0" sqref="I25"/>
    </sheetView>
  </sheetViews>
  <sheetFormatPr defaultColWidth="11.15625"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3" min="3" style="0" width="18.51"/>
    <col collapsed="false" customWidth="true" hidden="false" outlineLevel="0" max="4" min="4" style="0" width="20.98"/>
    <col collapsed="false" customWidth="true" hidden="false" outlineLevel="0" max="5" min="5" style="0" width="15.66"/>
    <col collapsed="false" customWidth="true" hidden="false" outlineLevel="0" max="6" min="6" style="0" width="15"/>
    <col collapsed="false" customWidth="true" hidden="false" outlineLevel="0" max="8" min="8" style="0" width="23.5"/>
    <col collapsed="false" customWidth="true" hidden="false" outlineLevel="0" max="9" min="9" style="0" width="22.66"/>
    <col collapsed="false" customWidth="true" hidden="false" outlineLevel="0" max="10" min="10" style="2" width="6.3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3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7"/>
      <c r="K2" s="6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10" t="s">
        <v>4</v>
      </c>
      <c r="K3" s="12"/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13"/>
      <c r="K4" s="6"/>
      <c r="L4" s="8"/>
      <c r="O4" s="15"/>
      <c r="P4" s="15"/>
    </row>
    <row r="5" s="17" customFormat="true" ht="15.75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16" t="s">
        <v>9</v>
      </c>
      <c r="K5" s="9"/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7"/>
      <c r="K6" s="18"/>
      <c r="O6" s="18"/>
      <c r="P6" s="18"/>
    </row>
    <row r="7" s="21" customFormat="true" ht="63.75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20"/>
      <c r="K7" s="9"/>
      <c r="L7" s="17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4"/>
      <c r="K8" s="23"/>
      <c r="O8" s="23"/>
      <c r="P8" s="23"/>
    </row>
    <row r="9" customFormat="false" ht="15.75" hidden="false" customHeight="false" outlineLevel="0" collapsed="false">
      <c r="A9" s="41" t="s">
        <v>53</v>
      </c>
      <c r="B9" s="41" t="s">
        <v>54</v>
      </c>
      <c r="C9" s="41" t="s">
        <v>55</v>
      </c>
      <c r="D9" s="41" t="s">
        <v>56</v>
      </c>
      <c r="E9" s="41" t="s">
        <v>57</v>
      </c>
      <c r="F9" s="41" t="s">
        <v>58</v>
      </c>
      <c r="G9" s="41" t="s">
        <v>59</v>
      </c>
      <c r="H9" s="41" t="s">
        <v>60</v>
      </c>
      <c r="I9" s="41" t="s">
        <v>61</v>
      </c>
      <c r="J9" s="25" t="s">
        <v>35</v>
      </c>
      <c r="K9" s="1"/>
    </row>
    <row r="10" customFormat="false" ht="13.8" hidden="false" customHeight="false" outlineLevel="0" collapsed="false">
      <c r="A10" s="1" t="s">
        <v>62</v>
      </c>
      <c r="B10" s="1" t="n">
        <v>45673</v>
      </c>
      <c r="C10" s="39" t="s">
        <v>63</v>
      </c>
      <c r="D10" s="1"/>
      <c r="E10" s="1" t="s">
        <v>64</v>
      </c>
      <c r="F10" s="1"/>
      <c r="G10" s="1"/>
      <c r="H10" s="42"/>
      <c r="I10" s="42"/>
      <c r="J10" s="33"/>
      <c r="K10" s="1"/>
    </row>
    <row r="11" customFormat="false" ht="13.8" hidden="false" customHeight="false" outlineLevel="0" collapsed="false">
      <c r="A11" s="1" t="s">
        <v>65</v>
      </c>
      <c r="B11" s="1"/>
      <c r="C11" s="39" t="s">
        <v>66</v>
      </c>
      <c r="D11" s="1"/>
      <c r="E11" s="1" t="s">
        <v>67</v>
      </c>
      <c r="F11" s="39" t="s">
        <v>68</v>
      </c>
      <c r="G11" s="1"/>
      <c r="H11" s="42"/>
      <c r="I11" s="42"/>
      <c r="J11" s="33"/>
      <c r="K11" s="1"/>
    </row>
    <row r="12" customFormat="false" ht="13.8" hidden="false" customHeight="false" outlineLevel="0" collapsed="false">
      <c r="A12" s="1" t="s">
        <v>69</v>
      </c>
      <c r="B12" s="1"/>
      <c r="C12" s="1"/>
      <c r="D12" s="1"/>
      <c r="E12" s="1" t="s">
        <v>70</v>
      </c>
      <c r="F12" s="1"/>
      <c r="G12" s="1"/>
      <c r="H12" s="42"/>
      <c r="I12" s="42"/>
      <c r="J12" s="33"/>
      <c r="K12" s="1"/>
    </row>
    <row r="13" s="44" customFormat="true" ht="24.25" hidden="false" customHeight="false" outlineLevel="0" collapsed="false">
      <c r="A13" s="39" t="s">
        <v>71</v>
      </c>
      <c r="B13" s="39"/>
      <c r="C13" s="39" t="s">
        <v>72</v>
      </c>
      <c r="D13" s="39"/>
      <c r="E13" s="39" t="s">
        <v>67</v>
      </c>
      <c r="F13" s="39"/>
      <c r="G13" s="39"/>
      <c r="H13" s="43"/>
      <c r="I13" s="43"/>
      <c r="J13" s="39"/>
      <c r="K13" s="39"/>
    </row>
    <row r="14" s="44" customFormat="true" ht="13.8" hidden="false" customHeight="false" outlineLevel="0" collapsed="false">
      <c r="A14" s="39" t="s">
        <v>73</v>
      </c>
      <c r="B14" s="39"/>
      <c r="C14" s="39"/>
      <c r="D14" s="39"/>
      <c r="E14" s="39" t="s">
        <v>67</v>
      </c>
      <c r="F14" s="39"/>
      <c r="G14" s="39"/>
      <c r="H14" s="43"/>
      <c r="I14" s="43"/>
      <c r="J14" s="39"/>
      <c r="K14" s="39"/>
    </row>
    <row r="15" s="44" customFormat="true" ht="13.8" hidden="false" customHeight="false" outlineLevel="0" collapsed="false">
      <c r="A15" s="39" t="s">
        <v>74</v>
      </c>
      <c r="B15" s="39"/>
      <c r="C15" s="39" t="s">
        <v>75</v>
      </c>
      <c r="D15" s="39"/>
      <c r="E15" s="39" t="s">
        <v>76</v>
      </c>
      <c r="F15" s="39"/>
      <c r="G15" s="39"/>
      <c r="H15" s="43"/>
      <c r="I15" s="43"/>
      <c r="J15" s="39"/>
      <c r="K15" s="39"/>
    </row>
    <row r="16" s="44" customFormat="true" ht="13.8" hidden="false" customHeight="false" outlineLevel="0" collapsed="false">
      <c r="A16" s="39" t="s">
        <v>77</v>
      </c>
      <c r="B16" s="39"/>
      <c r="C16" s="39" t="s">
        <v>78</v>
      </c>
      <c r="D16" s="39"/>
      <c r="E16" s="39" t="s">
        <v>67</v>
      </c>
      <c r="F16" s="39"/>
      <c r="G16" s="39"/>
      <c r="H16" s="43"/>
      <c r="I16" s="43"/>
      <c r="J16" s="39"/>
      <c r="K16" s="39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42"/>
      <c r="I17" s="42"/>
      <c r="J17" s="40"/>
      <c r="K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42"/>
      <c r="I18" s="42"/>
      <c r="J18" s="40"/>
      <c r="K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42"/>
      <c r="I19" s="42"/>
      <c r="J19" s="40"/>
      <c r="K19" s="1"/>
    </row>
    <row r="20" customFormat="false" ht="13.8" hidden="false" customHeight="false" outlineLevel="0" collapsed="false">
      <c r="H20" s="45"/>
      <c r="I20" s="45"/>
      <c r="J20" s="40"/>
    </row>
    <row r="21" customFormat="false" ht="13.8" hidden="false" customHeight="false" outlineLevel="0" collapsed="false">
      <c r="H21" s="45"/>
      <c r="I21" s="45"/>
      <c r="J21" s="40"/>
    </row>
    <row r="22" customFormat="false" ht="13.8" hidden="false" customHeight="false" outlineLevel="0" collapsed="false">
      <c r="H22" s="45"/>
      <c r="I22" s="45"/>
      <c r="J22" s="40"/>
    </row>
    <row r="23" customFormat="false" ht="13.8" hidden="false" customHeight="false" outlineLevel="0" collapsed="false">
      <c r="H23" s="45"/>
      <c r="I23" s="45"/>
      <c r="J23" s="40"/>
    </row>
    <row r="24" customFormat="false" ht="13.8" hidden="false" customHeight="false" outlineLevel="0" collapsed="false">
      <c r="H24" s="45"/>
      <c r="I24" s="45"/>
      <c r="J24" s="40"/>
    </row>
    <row r="25" customFormat="false" ht="13.8" hidden="false" customHeight="false" outlineLevel="0" collapsed="false">
      <c r="H25" s="45"/>
      <c r="I25" s="45"/>
      <c r="J25" s="40"/>
    </row>
    <row r="26" customFormat="false" ht="13.8" hidden="false" customHeight="false" outlineLevel="0" collapsed="false">
      <c r="H26" s="45"/>
      <c r="I26" s="45"/>
      <c r="J26" s="40"/>
    </row>
    <row r="27" customFormat="false" ht="13.8" hidden="false" customHeight="false" outlineLevel="0" collapsed="false">
      <c r="H27" s="45"/>
      <c r="I27" s="45"/>
      <c r="J27" s="40"/>
    </row>
    <row r="28" customFormat="false" ht="13.8" hidden="false" customHeight="false" outlineLevel="0" collapsed="false">
      <c r="H28" s="45"/>
      <c r="I28" s="45"/>
      <c r="J28" s="40"/>
    </row>
    <row r="29" customFormat="false" ht="13.8" hidden="false" customHeight="false" outlineLevel="0" collapsed="false">
      <c r="H29" s="45"/>
      <c r="I29" s="45"/>
      <c r="J29" s="40"/>
    </row>
    <row r="30" customFormat="false" ht="13.8" hidden="false" customHeight="false" outlineLevel="0" collapsed="false">
      <c r="H30" s="45"/>
      <c r="I30" s="45"/>
      <c r="J30" s="40"/>
    </row>
    <row r="31" customFormat="false" ht="13.8" hidden="false" customHeight="false" outlineLevel="0" collapsed="false">
      <c r="H31" s="45"/>
      <c r="I31" s="45"/>
      <c r="J31" s="40"/>
    </row>
    <row r="32" customFormat="false" ht="13.8" hidden="false" customHeight="false" outlineLevel="0" collapsed="false">
      <c r="H32" s="45"/>
      <c r="I32" s="45"/>
      <c r="J32" s="40"/>
    </row>
    <row r="33" customFormat="false" ht="13.8" hidden="false" customHeight="false" outlineLevel="0" collapsed="false">
      <c r="H33" s="45"/>
      <c r="I33" s="45"/>
      <c r="J33" s="40"/>
    </row>
    <row r="34" customFormat="false" ht="13.8" hidden="false" customHeight="false" outlineLevel="0" collapsed="false">
      <c r="H34" s="45"/>
      <c r="I34" s="45"/>
      <c r="J34" s="40"/>
    </row>
    <row r="35" customFormat="false" ht="13.8" hidden="false" customHeight="false" outlineLevel="0" collapsed="false">
      <c r="H35" s="45"/>
      <c r="I35" s="45"/>
      <c r="J35" s="40"/>
    </row>
    <row r="36" customFormat="false" ht="13.8" hidden="false" customHeight="false" outlineLevel="0" collapsed="false">
      <c r="H36" s="45"/>
      <c r="I36" s="45"/>
      <c r="J36" s="40"/>
    </row>
    <row r="37" customFormat="false" ht="13.8" hidden="false" customHeight="false" outlineLevel="0" collapsed="false">
      <c r="H37" s="45"/>
      <c r="I37" s="45"/>
      <c r="J37" s="40"/>
    </row>
    <row r="38" customFormat="false" ht="13.8" hidden="false" customHeight="false" outlineLevel="0" collapsed="false">
      <c r="H38" s="45"/>
      <c r="I38" s="45"/>
      <c r="J38" s="40"/>
    </row>
    <row r="39" customFormat="false" ht="13.8" hidden="false" customHeight="false" outlineLevel="0" collapsed="false">
      <c r="H39" s="45"/>
      <c r="I39" s="45"/>
      <c r="J39" s="40"/>
    </row>
    <row r="40" customFormat="false" ht="13.8" hidden="false" customHeight="false" outlineLevel="0" collapsed="false">
      <c r="H40" s="45"/>
      <c r="I40" s="45"/>
      <c r="J40" s="40"/>
    </row>
    <row r="41" customFormat="false" ht="13.8" hidden="false" customHeight="false" outlineLevel="0" collapsed="false">
      <c r="H41" s="45"/>
      <c r="I41" s="45"/>
      <c r="J41" s="40"/>
    </row>
    <row r="42" customFormat="false" ht="13.8" hidden="false" customHeight="false" outlineLevel="0" collapsed="false">
      <c r="H42" s="45"/>
      <c r="I42" s="45"/>
      <c r="J42" s="40"/>
    </row>
    <row r="43" customFormat="false" ht="13.8" hidden="false" customHeight="false" outlineLevel="0" collapsed="false">
      <c r="H43" s="45"/>
      <c r="I43" s="45"/>
      <c r="J43" s="40"/>
    </row>
    <row r="44" customFormat="false" ht="13.8" hidden="false" customHeight="false" outlineLevel="0" collapsed="false">
      <c r="H44" s="45"/>
      <c r="I44" s="45"/>
      <c r="J44" s="40"/>
    </row>
    <row r="45" customFormat="false" ht="13.8" hidden="false" customHeight="false" outlineLevel="0" collapsed="false">
      <c r="H45" s="45"/>
      <c r="I45" s="45"/>
      <c r="J45" s="40"/>
    </row>
    <row r="46" customFormat="false" ht="13.8" hidden="false" customHeight="false" outlineLevel="0" collapsed="false">
      <c r="H46" s="45"/>
      <c r="I46" s="45"/>
      <c r="J46" s="40"/>
    </row>
    <row r="47" customFormat="false" ht="13.8" hidden="false" customHeight="false" outlineLevel="0" collapsed="false">
      <c r="H47" s="45"/>
      <c r="I47" s="45"/>
    </row>
    <row r="48" customFormat="false" ht="13.8" hidden="false" customHeight="false" outlineLevel="0" collapsed="false">
      <c r="H48" s="45"/>
      <c r="I48" s="45"/>
    </row>
    <row r="49" customFormat="false" ht="13.8" hidden="false" customHeight="false" outlineLevel="0" collapsed="false">
      <c r="H49" s="45"/>
      <c r="I49" s="45"/>
    </row>
    <row r="50" customFormat="false" ht="13.8" hidden="false" customHeight="false" outlineLevel="0" collapsed="false">
      <c r="H50" s="45"/>
      <c r="I50" s="45"/>
    </row>
    <row r="51" customFormat="false" ht="13.8" hidden="false" customHeight="false" outlineLevel="0" collapsed="false">
      <c r="H51" s="45"/>
      <c r="I51" s="45"/>
    </row>
    <row r="52" customFormat="false" ht="13.8" hidden="false" customHeight="false" outlineLevel="0" collapsed="false">
      <c r="H52" s="45"/>
      <c r="I52" s="45"/>
    </row>
    <row r="53" customFormat="false" ht="13.8" hidden="false" customHeight="false" outlineLevel="0" collapsed="false">
      <c r="H53" s="45"/>
      <c r="I53" s="45"/>
    </row>
    <row r="54" customFormat="false" ht="13.8" hidden="false" customHeight="false" outlineLevel="0" collapsed="false">
      <c r="H54" s="45"/>
      <c r="I54" s="45"/>
    </row>
    <row r="55" customFormat="false" ht="13.8" hidden="false" customHeight="false" outlineLevel="0" collapsed="false">
      <c r="H55" s="45"/>
      <c r="I55" s="45"/>
    </row>
    <row r="56" customFormat="false" ht="13.8" hidden="false" customHeight="false" outlineLevel="0" collapsed="false">
      <c r="H56" s="45"/>
      <c r="I56" s="45"/>
    </row>
    <row r="57" customFormat="false" ht="13.8" hidden="false" customHeight="false" outlineLevel="0" collapsed="false">
      <c r="H57" s="45"/>
      <c r="I57" s="45"/>
    </row>
    <row r="58" customFormat="false" ht="13.8" hidden="false" customHeight="false" outlineLevel="0" collapsed="false">
      <c r="H58" s="45"/>
      <c r="I58" s="45"/>
    </row>
    <row r="59" customFormat="false" ht="13.8" hidden="false" customHeight="false" outlineLevel="0" collapsed="false">
      <c r="H59" s="45"/>
      <c r="I59" s="45"/>
    </row>
    <row r="60" customFormat="false" ht="13.8" hidden="false" customHeight="false" outlineLevel="0" collapsed="false">
      <c r="H60" s="45"/>
      <c r="I60" s="45"/>
    </row>
    <row r="61" customFormat="false" ht="13.8" hidden="false" customHeight="false" outlineLevel="0" collapsed="false">
      <c r="H61" s="45"/>
      <c r="I61" s="45"/>
    </row>
    <row r="62" customFormat="false" ht="13.8" hidden="false" customHeight="false" outlineLevel="0" collapsed="false">
      <c r="H62" s="45"/>
      <c r="I62" s="45"/>
    </row>
    <row r="63" customFormat="false" ht="13.8" hidden="false" customHeight="false" outlineLevel="0" collapsed="false">
      <c r="H63" s="45"/>
      <c r="I63" s="45"/>
    </row>
    <row r="64" customFormat="false" ht="13.8" hidden="false" customHeight="false" outlineLevel="0" collapsed="false">
      <c r="H64" s="45"/>
      <c r="I64" s="45"/>
    </row>
    <row r="65" customFormat="false" ht="13.8" hidden="false" customHeight="false" outlineLevel="0" collapsed="false">
      <c r="H65" s="45"/>
      <c r="I65" s="45"/>
    </row>
    <row r="66" customFormat="false" ht="13.8" hidden="false" customHeight="false" outlineLevel="0" collapsed="false">
      <c r="H66" s="45"/>
      <c r="I66" s="45"/>
    </row>
    <row r="67" customFormat="false" ht="13.8" hidden="false" customHeight="false" outlineLevel="0" collapsed="false">
      <c r="H67" s="45"/>
      <c r="I67" s="45"/>
    </row>
    <row r="68" customFormat="false" ht="13.8" hidden="false" customHeight="false" outlineLevel="0" collapsed="false">
      <c r="H68" s="45"/>
      <c r="I68" s="45"/>
    </row>
    <row r="69" customFormat="false" ht="13.8" hidden="false" customHeight="false" outlineLevel="0" collapsed="false">
      <c r="H69" s="45"/>
      <c r="I69" s="45"/>
    </row>
    <row r="70" customFormat="false" ht="13.8" hidden="false" customHeight="false" outlineLevel="0" collapsed="false">
      <c r="H70" s="45"/>
      <c r="I70" s="45"/>
    </row>
    <row r="71" customFormat="false" ht="13.8" hidden="false" customHeight="false" outlineLevel="0" collapsed="false">
      <c r="H71" s="45"/>
      <c r="I71" s="45"/>
    </row>
    <row r="72" customFormat="false" ht="13.8" hidden="false" customHeight="false" outlineLevel="0" collapsed="false">
      <c r="H72" s="45"/>
      <c r="I72" s="45"/>
    </row>
    <row r="73" customFormat="false" ht="13.8" hidden="false" customHeight="false" outlineLevel="0" collapsed="false">
      <c r="H73" s="45"/>
      <c r="I73" s="45"/>
    </row>
    <row r="74" customFormat="false" ht="13.8" hidden="false" customHeight="false" outlineLevel="0" collapsed="false">
      <c r="H74" s="45"/>
      <c r="I74" s="45"/>
    </row>
    <row r="75" customFormat="false" ht="13.8" hidden="false" customHeight="false" outlineLevel="0" collapsed="false">
      <c r="H75" s="45"/>
      <c r="I75" s="45"/>
    </row>
    <row r="76" customFormat="false" ht="13.8" hidden="false" customHeight="false" outlineLevel="0" collapsed="false">
      <c r="H76" s="45"/>
      <c r="I76" s="45"/>
    </row>
    <row r="77" customFormat="false" ht="13.8" hidden="false" customHeight="false" outlineLevel="0" collapsed="false">
      <c r="H77" s="45"/>
      <c r="I77" s="45"/>
    </row>
    <row r="78" customFormat="false" ht="13.8" hidden="false" customHeight="false" outlineLevel="0" collapsed="false">
      <c r="H78" s="45"/>
      <c r="I78" s="45"/>
    </row>
    <row r="79" customFormat="false" ht="13.8" hidden="false" customHeight="false" outlineLevel="0" collapsed="false">
      <c r="H79" s="45"/>
      <c r="I79" s="45"/>
    </row>
    <row r="80" customFormat="false" ht="13.8" hidden="false" customHeight="false" outlineLevel="0" collapsed="false">
      <c r="H80" s="45"/>
      <c r="I80" s="45"/>
    </row>
    <row r="81" customFormat="false" ht="13.8" hidden="false" customHeight="false" outlineLevel="0" collapsed="false">
      <c r="H81" s="45"/>
      <c r="I81" s="45"/>
    </row>
    <row r="82" customFormat="false" ht="13.8" hidden="false" customHeight="false" outlineLevel="0" collapsed="false">
      <c r="H82" s="45"/>
      <c r="I82" s="45"/>
    </row>
    <row r="83" customFormat="false" ht="13.8" hidden="false" customHeight="false" outlineLevel="0" collapsed="false">
      <c r="H83" s="45"/>
      <c r="I83" s="45"/>
    </row>
    <row r="84" customFormat="false" ht="13.8" hidden="false" customHeight="false" outlineLevel="0" collapsed="false">
      <c r="H84" s="45"/>
      <c r="I84" s="45"/>
    </row>
    <row r="85" customFormat="false" ht="13.8" hidden="false" customHeight="false" outlineLevel="0" collapsed="false">
      <c r="H85" s="45"/>
      <c r="I85" s="45"/>
    </row>
    <row r="86" customFormat="false" ht="13.8" hidden="false" customHeight="false" outlineLevel="0" collapsed="false">
      <c r="H86" s="45"/>
      <c r="I86" s="45"/>
    </row>
    <row r="87" customFormat="false" ht="13.8" hidden="false" customHeight="false" outlineLevel="0" collapsed="false">
      <c r="H87" s="45"/>
      <c r="I87" s="45"/>
    </row>
    <row r="88" customFormat="false" ht="13.8" hidden="false" customHeight="false" outlineLevel="0" collapsed="false">
      <c r="H88" s="45"/>
      <c r="I88" s="45"/>
    </row>
    <row r="89" customFormat="false" ht="13.8" hidden="false" customHeight="false" outlineLevel="0" collapsed="false">
      <c r="H89" s="45"/>
      <c r="I89" s="45"/>
    </row>
    <row r="90" customFormat="false" ht="13.8" hidden="false" customHeight="false" outlineLevel="0" collapsed="false">
      <c r="H90" s="45"/>
      <c r="I90" s="45"/>
    </row>
    <row r="91" customFormat="false" ht="13.8" hidden="false" customHeight="false" outlineLevel="0" collapsed="false">
      <c r="H91" s="45"/>
      <c r="I91" s="45"/>
    </row>
    <row r="92" customFormat="false" ht="13.8" hidden="false" customHeight="false" outlineLevel="0" collapsed="false">
      <c r="H92" s="45"/>
      <c r="I92" s="45"/>
    </row>
    <row r="93" customFormat="false" ht="13.8" hidden="false" customHeight="false" outlineLevel="0" collapsed="false">
      <c r="H93" s="45"/>
      <c r="I93" s="45"/>
    </row>
    <row r="94" customFormat="false" ht="13.8" hidden="false" customHeight="false" outlineLevel="0" collapsed="false">
      <c r="H94" s="45"/>
      <c r="I94" s="45"/>
    </row>
    <row r="95" customFormat="false" ht="13.8" hidden="false" customHeight="false" outlineLevel="0" collapsed="false">
      <c r="H95" s="45"/>
      <c r="I95" s="45"/>
    </row>
    <row r="96" customFormat="false" ht="13.8" hidden="false" customHeight="false" outlineLevel="0" collapsed="false">
      <c r="H96" s="45"/>
      <c r="I96" s="45"/>
    </row>
    <row r="97" customFormat="false" ht="13.8" hidden="false" customHeight="false" outlineLevel="0" collapsed="false">
      <c r="H97" s="45"/>
      <c r="I97" s="4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8" activeCellId="0" sqref="E18"/>
    </sheetView>
  </sheetViews>
  <sheetFormatPr defaultColWidth="9.171875" defaultRowHeight="15" zeroHeight="false" outlineLevelRow="0" outlineLevelCol="0"/>
  <cols>
    <col collapsed="false" customWidth="true" hidden="false" outlineLevel="0" max="1" min="1" style="46" width="14.16"/>
    <col collapsed="false" customWidth="true" hidden="false" outlineLevel="0" max="2" min="2" style="46" width="13.83"/>
    <col collapsed="false" customWidth="true" hidden="false" outlineLevel="0" max="3" min="3" style="46" width="12.33"/>
    <col collapsed="false" customWidth="true" hidden="false" outlineLevel="0" max="4" min="4" style="46" width="17.52"/>
    <col collapsed="false" customWidth="true" hidden="false" outlineLevel="0" max="5" min="5" style="46" width="14.01"/>
    <col collapsed="false" customWidth="true" hidden="false" outlineLevel="0" max="6" min="6" style="46" width="10.84"/>
    <col collapsed="false" customWidth="true" hidden="false" outlineLevel="0" max="7" min="7" style="46" width="13.5"/>
    <col collapsed="false" customWidth="true" hidden="false" outlineLevel="0" max="8" min="8" style="46" width="13.02"/>
    <col collapsed="false" customWidth="true" hidden="false" outlineLevel="0" max="9" min="9" style="46" width="14.83"/>
    <col collapsed="false" customWidth="true" hidden="false" outlineLevel="0" max="10" min="10" style="46" width="10.99"/>
    <col collapsed="false" customWidth="true" hidden="false" outlineLevel="0" max="11" min="11" style="47" width="18.85"/>
    <col collapsed="false" customWidth="true" hidden="false" outlineLevel="0" max="12" min="12" style="47" width="10.84"/>
    <col collapsed="false" customWidth="true" hidden="false" outlineLevel="0" max="13" min="13" style="47" width="10.65"/>
    <col collapsed="false" customWidth="true" hidden="false" outlineLevel="0" max="14" min="14" style="46" width="10.84"/>
    <col collapsed="false" customWidth="true" hidden="false" outlineLevel="0" max="15" min="15" style="46" width="9.83"/>
    <col collapsed="false" customWidth="true" hidden="false" outlineLevel="0" max="16" min="16" style="46" width="10.5"/>
    <col collapsed="false" customWidth="true" hidden="false" outlineLevel="0" max="17" min="17" style="2" width="6.35"/>
    <col collapsed="false" customWidth="false" hidden="false" outlineLevel="0" max="1024" min="18" style="46" width="9.16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8"/>
      <c r="L1" s="48"/>
      <c r="M1" s="48"/>
      <c r="N1" s="3"/>
      <c r="Q1" s="4"/>
      <c r="R1" s="3"/>
      <c r="S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49"/>
      <c r="L2" s="49"/>
      <c r="M2" s="49"/>
      <c r="N2" s="6"/>
      <c r="Q2" s="7"/>
      <c r="R2" s="6"/>
      <c r="S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50" t="s">
        <v>4</v>
      </c>
      <c r="L3" s="50" t="s">
        <v>4</v>
      </c>
      <c r="M3" s="50" t="s">
        <v>4</v>
      </c>
      <c r="N3" s="12" t="s">
        <v>79</v>
      </c>
      <c r="O3" s="11" t="s">
        <v>79</v>
      </c>
      <c r="P3" s="11" t="s">
        <v>79</v>
      </c>
      <c r="Q3" s="10" t="s">
        <v>4</v>
      </c>
      <c r="R3" s="12"/>
      <c r="S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51"/>
      <c r="L4" s="51"/>
      <c r="M4" s="51"/>
      <c r="N4" s="6"/>
      <c r="O4" s="8"/>
      <c r="Q4" s="13"/>
      <c r="R4" s="15"/>
      <c r="S4" s="15"/>
    </row>
    <row r="5" s="17" customFormat="true" ht="15.7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80</v>
      </c>
      <c r="H5" s="9" t="s">
        <v>81</v>
      </c>
      <c r="I5" s="9" t="s">
        <v>9</v>
      </c>
      <c r="J5" s="9" t="s">
        <v>82</v>
      </c>
      <c r="K5" s="50" t="s">
        <v>9</v>
      </c>
      <c r="L5" s="50" t="s">
        <v>9</v>
      </c>
      <c r="M5" s="50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52"/>
      <c r="L6" s="52"/>
      <c r="M6" s="52"/>
      <c r="N6" s="18"/>
      <c r="Q6" s="7"/>
      <c r="R6" s="18"/>
      <c r="S6" s="18"/>
    </row>
    <row r="7" s="21" customFormat="true" ht="79.5" hidden="false" customHeight="false" outlineLevel="0" collapsed="false">
      <c r="A7" s="9" t="s">
        <v>45</v>
      </c>
      <c r="B7" s="9"/>
      <c r="C7" s="9" t="s">
        <v>83</v>
      </c>
      <c r="D7" s="9" t="s">
        <v>84</v>
      </c>
      <c r="E7" s="9" t="s">
        <v>85</v>
      </c>
      <c r="F7" s="9" t="s">
        <v>86</v>
      </c>
      <c r="G7" s="9" t="s">
        <v>87</v>
      </c>
      <c r="H7" s="9" t="s">
        <v>88</v>
      </c>
      <c r="I7" s="9" t="s">
        <v>89</v>
      </c>
      <c r="J7" s="9" t="s">
        <v>90</v>
      </c>
      <c r="K7" s="50" t="s">
        <v>91</v>
      </c>
      <c r="L7" s="50" t="s">
        <v>92</v>
      </c>
      <c r="M7" s="50" t="s">
        <v>93</v>
      </c>
      <c r="N7" s="9" t="s">
        <v>94</v>
      </c>
      <c r="O7" s="17" t="s">
        <v>95</v>
      </c>
      <c r="P7" s="17" t="s">
        <v>96</v>
      </c>
      <c r="Q7" s="20"/>
      <c r="R7" s="22"/>
      <c r="S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53"/>
      <c r="L8" s="53"/>
      <c r="M8" s="53"/>
      <c r="N8" s="23"/>
      <c r="Q8" s="4"/>
      <c r="R8" s="23"/>
      <c r="S8" s="23"/>
    </row>
    <row r="9" customFormat="false" ht="15" hidden="false" customHeight="false" outlineLevel="0" collapsed="false">
      <c r="A9" s="54" t="s">
        <v>97</v>
      </c>
      <c r="B9" s="54" t="s">
        <v>55</v>
      </c>
      <c r="C9" s="54" t="s">
        <v>83</v>
      </c>
      <c r="D9" s="54" t="s">
        <v>98</v>
      </c>
      <c r="E9" s="54" t="s">
        <v>58</v>
      </c>
      <c r="F9" s="54" t="s">
        <v>99</v>
      </c>
      <c r="G9" s="54" t="s">
        <v>100</v>
      </c>
      <c r="H9" s="54" t="s">
        <v>101</v>
      </c>
      <c r="I9" s="54" t="s">
        <v>102</v>
      </c>
      <c r="J9" s="54" t="s">
        <v>103</v>
      </c>
      <c r="K9" s="55" t="s">
        <v>104</v>
      </c>
      <c r="L9" s="55" t="s">
        <v>105</v>
      </c>
      <c r="M9" s="55" t="s">
        <v>106</v>
      </c>
      <c r="N9" s="54" t="s">
        <v>107</v>
      </c>
      <c r="O9" s="54" t="s">
        <v>108</v>
      </c>
      <c r="P9" s="54" t="s">
        <v>109</v>
      </c>
      <c r="Q9" s="25" t="s">
        <v>35</v>
      </c>
    </row>
    <row r="10" customFormat="false" ht="15" hidden="false" customHeight="false" outlineLevel="0" collapsed="false">
      <c r="A10" s="44" t="s">
        <v>110</v>
      </c>
      <c r="C10" s="46" t="s">
        <v>111</v>
      </c>
      <c r="D10" s="46" t="s">
        <v>112</v>
      </c>
      <c r="E10" s="46" t="s">
        <v>113</v>
      </c>
      <c r="F10" s="56" t="s">
        <v>36</v>
      </c>
      <c r="G10" s="46" t="n">
        <v>0</v>
      </c>
      <c r="J10" s="44" t="s">
        <v>114</v>
      </c>
      <c r="K10" s="57" t="s">
        <v>115</v>
      </c>
      <c r="L10" s="44"/>
      <c r="M10" s="44"/>
      <c r="N10" s="58" t="b">
        <f aca="false">FALSE()</f>
        <v>0</v>
      </c>
      <c r="O10" s="58" t="b">
        <f aca="false">FALSE()</f>
        <v>0</v>
      </c>
      <c r="P10" s="58" t="b">
        <f aca="false">FALSE()</f>
        <v>0</v>
      </c>
      <c r="Q10" s="33"/>
    </row>
    <row r="11" customFormat="false" ht="15" hidden="false" customHeight="false" outlineLevel="0" collapsed="false">
      <c r="A11" s="59"/>
      <c r="K11" s="60"/>
      <c r="L11" s="60"/>
      <c r="M11" s="60"/>
      <c r="Q11" s="33"/>
    </row>
    <row r="12" customFormat="false" ht="15" hidden="false" customHeight="false" outlineLevel="0" collapsed="false">
      <c r="A12" s="1"/>
      <c r="Q12" s="33"/>
    </row>
    <row r="13" customFormat="false" ht="15" hidden="false" customHeight="false" outlineLevel="0" collapsed="false">
      <c r="A13" s="1"/>
      <c r="Q13" s="33"/>
    </row>
    <row r="14" customFormat="false" ht="15" hidden="false" customHeight="false" outlineLevel="0" collapsed="false">
      <c r="A14" s="1"/>
      <c r="Q14" s="40"/>
    </row>
    <row r="15" customFormat="false" ht="15" hidden="false" customHeight="false" outlineLevel="0" collapsed="false">
      <c r="Q15" s="40"/>
    </row>
    <row r="16" customFormat="false" ht="15" hidden="false" customHeight="false" outlineLevel="0" collapsed="false">
      <c r="Q16" s="40"/>
    </row>
    <row r="17" customFormat="false" ht="15" hidden="false" customHeight="false" outlineLevel="0" collapsed="false">
      <c r="Q17" s="40"/>
    </row>
    <row r="18" customFormat="false" ht="15" hidden="false" customHeight="false" outlineLevel="0" collapsed="false">
      <c r="Q18" s="40"/>
    </row>
    <row r="19" customFormat="false" ht="15" hidden="false" customHeight="false" outlineLevel="0" collapsed="false">
      <c r="Q19" s="40"/>
    </row>
    <row r="20" customFormat="false" ht="15" hidden="false" customHeight="false" outlineLevel="0" collapsed="false">
      <c r="Q20" s="40"/>
    </row>
    <row r="21" customFormat="false" ht="15" hidden="false" customHeight="false" outlineLevel="0" collapsed="false">
      <c r="Q21" s="40"/>
    </row>
    <row r="22" customFormat="false" ht="15" hidden="false" customHeight="false" outlineLevel="0" collapsed="false">
      <c r="Q22" s="40"/>
    </row>
    <row r="23" customFormat="false" ht="15" hidden="false" customHeight="false" outlineLevel="0" collapsed="false">
      <c r="Q23" s="40"/>
    </row>
    <row r="24" customFormat="false" ht="15" hidden="false" customHeight="false" outlineLevel="0" collapsed="false">
      <c r="Q24" s="40"/>
    </row>
    <row r="25" customFormat="false" ht="15" hidden="false" customHeight="false" outlineLevel="0" collapsed="false">
      <c r="Q25" s="40"/>
    </row>
    <row r="26" customFormat="false" ht="15" hidden="false" customHeight="false" outlineLevel="0" collapsed="false">
      <c r="Q26" s="40"/>
    </row>
    <row r="27" customFormat="false" ht="15" hidden="false" customHeight="false" outlineLevel="0" collapsed="false">
      <c r="Q27" s="40"/>
    </row>
    <row r="28" customFormat="false" ht="15" hidden="false" customHeight="false" outlineLevel="0" collapsed="false">
      <c r="Q28" s="40"/>
    </row>
    <row r="29" customFormat="false" ht="15" hidden="false" customHeight="false" outlineLevel="0" collapsed="false">
      <c r="Q29" s="40"/>
    </row>
    <row r="30" customFormat="false" ht="15" hidden="false" customHeight="false" outlineLevel="0" collapsed="false">
      <c r="Q30" s="40"/>
    </row>
    <row r="31" customFormat="false" ht="15" hidden="false" customHeight="false" outlineLevel="0" collapsed="false">
      <c r="Q31" s="40"/>
    </row>
    <row r="32" customFormat="false" ht="15" hidden="false" customHeight="false" outlineLevel="0" collapsed="false">
      <c r="Q32" s="40"/>
    </row>
    <row r="33" customFormat="false" ht="15" hidden="false" customHeight="false" outlineLevel="0" collapsed="false">
      <c r="Q33" s="40"/>
    </row>
    <row r="34" customFormat="false" ht="15" hidden="false" customHeight="false" outlineLevel="0" collapsed="false">
      <c r="Q34" s="40"/>
    </row>
    <row r="35" customFormat="false" ht="15" hidden="false" customHeight="false" outlineLevel="0" collapsed="false">
      <c r="Q35" s="40"/>
    </row>
    <row r="36" customFormat="false" ht="15" hidden="false" customHeight="false" outlineLevel="0" collapsed="false">
      <c r="Q36" s="40"/>
    </row>
    <row r="37" customFormat="false" ht="15" hidden="false" customHeight="false" outlineLevel="0" collapsed="false">
      <c r="Q37" s="40"/>
    </row>
    <row r="38" customFormat="false" ht="15" hidden="false" customHeight="false" outlineLevel="0" collapsed="false">
      <c r="Q38" s="40"/>
    </row>
    <row r="39" customFormat="false" ht="15" hidden="false" customHeight="false" outlineLevel="0" collapsed="false">
      <c r="Q39" s="40"/>
    </row>
    <row r="40" customFormat="false" ht="15" hidden="false" customHeight="false" outlineLevel="0" collapsed="false">
      <c r="Q40" s="40"/>
    </row>
    <row r="41" customFormat="false" ht="15" hidden="false" customHeight="false" outlineLevel="0" collapsed="false">
      <c r="Q41" s="40"/>
    </row>
    <row r="42" customFormat="false" ht="15" hidden="false" customHeight="false" outlineLevel="0" collapsed="false">
      <c r="Q42" s="40"/>
    </row>
    <row r="43" customFormat="false" ht="15" hidden="false" customHeight="false" outlineLevel="0" collapsed="false">
      <c r="Q43" s="40"/>
    </row>
    <row r="44" customFormat="false" ht="15" hidden="false" customHeight="false" outlineLevel="0" collapsed="false">
      <c r="Q44" s="40"/>
    </row>
    <row r="45" customFormat="false" ht="15" hidden="false" customHeight="false" outlineLevel="0" collapsed="false">
      <c r="Q45" s="40"/>
    </row>
    <row r="46" customFormat="false" ht="15" hidden="false" customHeight="false" outlineLevel="0" collapsed="false">
      <c r="Q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F28" activeCellId="0" sqref="F28"/>
    </sheetView>
  </sheetViews>
  <sheetFormatPr defaultColWidth="11.66796875" defaultRowHeight="18.75" zeroHeight="false" outlineLevelRow="0" outlineLevelCol="0"/>
  <cols>
    <col collapsed="false" customWidth="true" hidden="false" outlineLevel="0" max="1" min="1" style="61" width="22.16"/>
    <col collapsed="false" customWidth="true" hidden="false" outlineLevel="0" max="2" min="2" style="0" width="14.66"/>
    <col collapsed="false" customWidth="true" hidden="false" outlineLevel="0" max="3" min="3" style="0" width="14.35"/>
    <col collapsed="false" customWidth="true" hidden="false" outlineLevel="0" max="4" min="4" style="0" width="14.66"/>
    <col collapsed="false" customWidth="true" hidden="false" outlineLevel="0" max="5" min="5" style="0" width="15.49"/>
    <col collapsed="false" customWidth="true" hidden="false" outlineLevel="0" max="6" min="6" style="0" width="14.66"/>
    <col collapsed="false" customWidth="true" hidden="false" outlineLevel="0" max="7" min="7" style="0" width="15.49"/>
    <col collapsed="false" customWidth="true" hidden="false" outlineLevel="0" max="8" min="8" style="0" width="14.66"/>
    <col collapsed="false" customWidth="true" hidden="false" outlineLevel="0" max="10" min="9" style="0" width="15.49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2</v>
      </c>
      <c r="B3" s="63" t="s">
        <v>4</v>
      </c>
      <c r="C3" s="63" t="s">
        <v>5</v>
      </c>
      <c r="D3" s="63" t="s">
        <v>4</v>
      </c>
      <c r="E3" s="63" t="s">
        <v>5</v>
      </c>
      <c r="F3" s="63" t="s">
        <v>4</v>
      </c>
      <c r="G3" s="63" t="s">
        <v>5</v>
      </c>
      <c r="H3" s="63" t="s">
        <v>4</v>
      </c>
      <c r="I3" s="63" t="s">
        <v>5</v>
      </c>
      <c r="J3" s="63" t="s">
        <v>5</v>
      </c>
      <c r="K3" s="64" t="s">
        <v>5</v>
      </c>
      <c r="L3" s="31" t="s">
        <v>116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5" t="s">
        <v>118</v>
      </c>
      <c r="D5" s="63" t="s">
        <v>9</v>
      </c>
      <c r="E5" s="65" t="s">
        <v>118</v>
      </c>
      <c r="F5" s="63" t="s">
        <v>9</v>
      </c>
      <c r="G5" s="65" t="s">
        <v>118</v>
      </c>
      <c r="H5" s="63" t="s">
        <v>9</v>
      </c>
      <c r="I5" s="65" t="s">
        <v>118</v>
      </c>
      <c r="J5" s="65" t="s">
        <v>119</v>
      </c>
      <c r="K5" s="64" t="s">
        <v>12</v>
      </c>
      <c r="L5" s="9" t="s">
        <v>9</v>
      </c>
      <c r="M5" s="9"/>
      <c r="P5" s="9"/>
      <c r="Q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8" hidden="false" customHeight="false" outlineLevel="0" collapsed="false">
      <c r="A7" s="64" t="s">
        <v>120</v>
      </c>
      <c r="B7" s="64" t="s">
        <v>121</v>
      </c>
      <c r="C7" s="50" t="s">
        <v>122</v>
      </c>
      <c r="D7" s="64" t="s">
        <v>123</v>
      </c>
      <c r="E7" s="50" t="s">
        <v>124</v>
      </c>
      <c r="F7" s="64" t="s">
        <v>125</v>
      </c>
      <c r="G7" s="50" t="s">
        <v>126</v>
      </c>
      <c r="H7" s="64" t="s">
        <v>127</v>
      </c>
      <c r="I7" s="50" t="s">
        <v>128</v>
      </c>
      <c r="J7" s="50" t="s">
        <v>129</v>
      </c>
      <c r="K7" s="64" t="s">
        <v>130</v>
      </c>
      <c r="L7" s="64" t="s">
        <v>131</v>
      </c>
      <c r="M7" s="9"/>
      <c r="N7" s="17"/>
      <c r="P7" s="22"/>
      <c r="Q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6" t="s">
        <v>132</v>
      </c>
      <c r="L8" s="23"/>
      <c r="M8" s="23"/>
      <c r="P8" s="23"/>
      <c r="Q8" s="23"/>
    </row>
    <row r="9" customFormat="false" ht="15" hidden="false" customHeight="false" outlineLevel="0" collapsed="false">
      <c r="A9" s="67" t="s">
        <v>133</v>
      </c>
      <c r="B9" s="67" t="s">
        <v>83</v>
      </c>
      <c r="C9" s="68" t="s">
        <v>134</v>
      </c>
      <c r="D9" s="67" t="s">
        <v>83</v>
      </c>
      <c r="E9" s="68" t="s">
        <v>135</v>
      </c>
      <c r="F9" s="67" t="s">
        <v>83</v>
      </c>
      <c r="G9" s="68" t="s">
        <v>135</v>
      </c>
      <c r="H9" s="67" t="s">
        <v>83</v>
      </c>
      <c r="I9" s="68" t="s">
        <v>135</v>
      </c>
      <c r="J9" s="68" t="s">
        <v>136</v>
      </c>
      <c r="K9" s="68" t="s">
        <v>137</v>
      </c>
      <c r="L9" s="67" t="s">
        <v>35</v>
      </c>
      <c r="M9" s="69"/>
    </row>
    <row r="10" customFormat="false" ht="15" hidden="false" customHeight="false" outlineLevel="0" collapsed="false">
      <c r="A10" s="70"/>
      <c r="B10" s="70"/>
      <c r="C10" s="69"/>
      <c r="D10" s="70"/>
      <c r="E10" s="69"/>
      <c r="F10" s="69"/>
      <c r="G10" s="69"/>
      <c r="H10" s="69"/>
      <c r="I10" s="69"/>
      <c r="J10" s="69"/>
      <c r="K10" s="69"/>
      <c r="L10" s="69"/>
      <c r="M10" s="69"/>
    </row>
    <row r="11" customFormat="false" ht="15" hidden="false" customHeight="false" outlineLevel="0" collapsed="false">
      <c r="A11" s="70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customFormat="false" ht="15" hidden="false" customHeight="false" outlineLevel="0" collapsed="false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>
      <c r="A15" s="71"/>
    </row>
    <row r="16" customFormat="false" ht="15" hidden="false" customHeight="false" outlineLevel="0" collapsed="false">
      <c r="A16" s="71"/>
    </row>
    <row r="17" customFormat="false" ht="15" hidden="false" customHeight="false" outlineLevel="0" collapsed="false">
      <c r="A17" s="71"/>
    </row>
    <row r="18" customFormat="false" ht="15" hidden="false" customHeight="false" outlineLevel="0" collapsed="false">
      <c r="A18" s="71"/>
    </row>
    <row r="19" customFormat="false" ht="15" hidden="false" customHeight="false" outlineLevel="0" collapsed="false">
      <c r="A19" s="71"/>
    </row>
    <row r="20" customFormat="false" ht="15" hidden="false" customHeight="false" outlineLevel="0" collapsed="false">
      <c r="A20" s="71"/>
    </row>
    <row r="21" customFormat="false" ht="15" hidden="false" customHeight="false" outlineLevel="0" collapsed="false">
      <c r="A21" s="71"/>
    </row>
    <row r="23" customFormat="false" ht="15" hidden="false" customHeight="false" outlineLevel="0" collapsed="false">
      <c r="A23" s="71"/>
    </row>
    <row r="24" customFormat="false" ht="15" hidden="false" customHeight="false" outlineLevel="0" collapsed="false">
      <c r="A24" s="71"/>
    </row>
    <row r="25" customFormat="false" ht="15" hidden="false" customHeight="false" outlineLevel="0" collapsed="false">
      <c r="A25" s="71"/>
    </row>
    <row r="26" customFormat="false" ht="15" hidden="false" customHeight="false" outlineLevel="0" collapsed="false">
      <c r="A26" s="71"/>
    </row>
    <row r="27" customFormat="false" ht="15" hidden="false" customHeight="false" outlineLevel="0" collapsed="false">
      <c r="A27" s="71"/>
    </row>
    <row r="28" customFormat="false" ht="15" hidden="false" customHeight="false" outlineLevel="0" collapsed="false">
      <c r="A28" s="71"/>
    </row>
    <row r="29" customFormat="false" ht="15" hidden="false" customHeight="false" outlineLevel="0" collapsed="false">
      <c r="A29" s="71"/>
    </row>
    <row r="30" customFormat="false" ht="15" hidden="false" customHeight="false" outlineLevel="0" collapsed="false">
      <c r="A30" s="71"/>
    </row>
    <row r="31" customFormat="false" ht="15" hidden="false" customHeight="false" outlineLevel="0" collapsed="false">
      <c r="A31" s="71"/>
    </row>
    <row r="32" customFormat="false" ht="15" hidden="false" customHeight="false" outlineLevel="0" collapsed="false">
      <c r="A32" s="71"/>
    </row>
    <row r="33" customFormat="false" ht="15" hidden="false" customHeight="false" outlineLevel="0" collapsed="false">
      <c r="A33" s="71"/>
    </row>
    <row r="34" customFormat="false" ht="15" hidden="false" customHeight="false" outlineLevel="0" collapsed="false">
      <c r="A34" s="71"/>
    </row>
    <row r="35" customFormat="false" ht="15" hidden="false" customHeight="false" outlineLevel="0" collapsed="false">
      <c r="A35" s="71"/>
    </row>
    <row r="36" customFormat="false" ht="15" hidden="false" customHeight="false" outlineLevel="0" collapsed="false">
      <c r="A36" s="71"/>
    </row>
    <row r="37" customFormat="false" ht="15" hidden="false" customHeight="false" outlineLevel="0" collapsed="false">
      <c r="A37" s="71"/>
    </row>
    <row r="38" customFormat="false" ht="15" hidden="false" customHeight="false" outlineLevel="0" collapsed="false">
      <c r="A38" s="71"/>
    </row>
    <row r="39" customFormat="false" ht="15" hidden="false" customHeight="false" outlineLevel="0" collapsed="false">
      <c r="A39" s="71"/>
    </row>
    <row r="40" customFormat="false" ht="15" hidden="false" customHeight="false" outlineLevel="0" collapsed="false">
      <c r="A40" s="71"/>
    </row>
    <row r="41" customFormat="false" ht="15" hidden="false" customHeight="false" outlineLevel="0" collapsed="false">
      <c r="A41" s="71"/>
    </row>
    <row r="42" customFormat="false" ht="15" hidden="false" customHeight="false" outlineLevel="0" collapsed="false">
      <c r="A42" s="71"/>
    </row>
    <row r="43" customFormat="false" ht="15" hidden="false" customHeight="false" outlineLevel="0" collapsed="false">
      <c r="A43" s="7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40" activeCellId="0" sqref="H40"/>
    </sheetView>
  </sheetViews>
  <sheetFormatPr defaultColWidth="11.15625" defaultRowHeight="13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33"/>
    <col collapsed="false" customWidth="true" hidden="false" outlineLevel="0" max="3" min="3" style="72" width="32.49"/>
    <col collapsed="false" customWidth="true" hidden="false" outlineLevel="0" max="4" min="4" style="72" width="14.5"/>
    <col collapsed="false" customWidth="true" hidden="false" outlineLevel="0" max="5" min="5" style="72" width="15.66"/>
    <col collapsed="false" customWidth="true" hidden="false" outlineLevel="0" max="6" min="6" style="70" width="15.66"/>
    <col collapsed="false" customWidth="true" hidden="false" outlineLevel="0" max="7" min="7" style="73" width="19.16"/>
    <col collapsed="false" customWidth="true" hidden="false" outlineLevel="0" max="8" min="8" style="0" width="20.64"/>
    <col collapsed="false" customWidth="true" hidden="false" outlineLevel="0" max="9" min="9" style="0" width="16.67"/>
    <col collapsed="false" customWidth="true" hidden="false" outlineLevel="0" max="10" min="10" style="0" width="25.56"/>
    <col collapsed="false" customWidth="true" hidden="false" outlineLevel="0" max="11" min="11" style="0" width="17.16"/>
    <col collapsed="false" customWidth="true" hidden="false" outlineLevel="0" max="12" min="12" style="0" width="18.85"/>
    <col collapsed="false" customWidth="true" hidden="false" outlineLevel="0" max="13" min="13" style="0" width="15.49"/>
    <col collapsed="false" customWidth="true" hidden="false" outlineLevel="0" max="14" min="14" style="0" width="18.33"/>
    <col collapsed="false" customWidth="true" hidden="false" outlineLevel="0" max="1017" min="1017" style="0" width="11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74"/>
      <c r="G1" s="75"/>
      <c r="H1" s="3"/>
      <c r="I1" s="3"/>
      <c r="J1" s="3"/>
      <c r="K1" s="3"/>
      <c r="L1" s="3"/>
      <c r="M1" s="3"/>
      <c r="N1" s="3"/>
      <c r="Q1" s="3"/>
      <c r="R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51"/>
      <c r="G2" s="76"/>
      <c r="H2" s="6"/>
      <c r="I2" s="6"/>
      <c r="J2" s="6"/>
      <c r="K2" s="6"/>
      <c r="L2" s="6"/>
      <c r="M2" s="6"/>
      <c r="N2" s="6"/>
      <c r="Q2" s="6"/>
      <c r="R2" s="6"/>
    </row>
    <row r="3" s="11" customFormat="true" ht="15.75" hidden="false" customHeight="false" outlineLevel="0" collapsed="false">
      <c r="A3" s="62" t="s">
        <v>138</v>
      </c>
      <c r="B3" s="63" t="s">
        <v>4</v>
      </c>
      <c r="C3" s="63" t="s">
        <v>4</v>
      </c>
      <c r="D3" s="63" t="s">
        <v>3</v>
      </c>
      <c r="E3" s="63" t="s">
        <v>139</v>
      </c>
      <c r="F3" s="77" t="s">
        <v>4</v>
      </c>
      <c r="G3" s="78" t="s">
        <v>5</v>
      </c>
      <c r="H3" s="63" t="s">
        <v>5</v>
      </c>
      <c r="I3" s="63" t="s">
        <v>139</v>
      </c>
      <c r="J3" s="63" t="s">
        <v>4</v>
      </c>
      <c r="K3" s="9"/>
      <c r="L3" s="9"/>
      <c r="M3" s="12"/>
      <c r="N3" s="12"/>
      <c r="Q3" s="12"/>
      <c r="R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51"/>
      <c r="G4" s="76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3" t="s">
        <v>9</v>
      </c>
      <c r="D5" s="63" t="s">
        <v>140</v>
      </c>
      <c r="E5" s="79" t="s">
        <v>141</v>
      </c>
      <c r="F5" s="65" t="s">
        <v>9</v>
      </c>
      <c r="G5" s="80" t="s">
        <v>142</v>
      </c>
      <c r="H5" s="79" t="s">
        <v>119</v>
      </c>
      <c r="I5" s="63" t="s">
        <v>143</v>
      </c>
      <c r="J5" s="63" t="s">
        <v>9</v>
      </c>
      <c r="K5" s="9"/>
      <c r="L5" s="9"/>
      <c r="M5" s="9"/>
      <c r="N5" s="9"/>
      <c r="Q5" s="9"/>
      <c r="R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52"/>
      <c r="G6" s="81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48" hidden="false" customHeight="false" outlineLevel="0" collapsed="false">
      <c r="A7" s="9" t="s">
        <v>117</v>
      </c>
      <c r="B7" s="9"/>
      <c r="C7" s="9" t="s">
        <v>144</v>
      </c>
      <c r="D7" s="9" t="s">
        <v>145</v>
      </c>
      <c r="E7" s="9" t="s">
        <v>146</v>
      </c>
      <c r="F7" s="50" t="s">
        <v>147</v>
      </c>
      <c r="G7" s="82" t="s">
        <v>148</v>
      </c>
      <c r="H7" s="9" t="s">
        <v>149</v>
      </c>
      <c r="I7" s="9" t="s">
        <v>150</v>
      </c>
      <c r="J7" s="9" t="s">
        <v>151</v>
      </c>
      <c r="K7" s="9"/>
      <c r="L7" s="9"/>
      <c r="M7" s="9"/>
      <c r="N7" s="9"/>
      <c r="O7" s="17"/>
      <c r="Q7" s="22"/>
      <c r="R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53"/>
      <c r="G8" s="83"/>
      <c r="H8" s="23"/>
      <c r="I8" s="23"/>
      <c r="J8" s="23"/>
      <c r="K8" s="23"/>
      <c r="L8" s="23"/>
      <c r="M8" s="23"/>
      <c r="N8" s="23"/>
      <c r="Q8" s="23"/>
      <c r="R8" s="23"/>
    </row>
    <row r="9" s="88" customFormat="true" ht="15" hidden="false" customHeight="false" outlineLevel="0" collapsed="false">
      <c r="A9" s="84" t="s">
        <v>152</v>
      </c>
      <c r="B9" s="84" t="s">
        <v>153</v>
      </c>
      <c r="C9" s="85" t="s">
        <v>55</v>
      </c>
      <c r="D9" s="85" t="s">
        <v>154</v>
      </c>
      <c r="E9" s="85" t="s">
        <v>155</v>
      </c>
      <c r="F9" s="86" t="s">
        <v>147</v>
      </c>
      <c r="G9" s="87" t="s">
        <v>156</v>
      </c>
      <c r="H9" s="84" t="s">
        <v>157</v>
      </c>
      <c r="I9" s="84" t="s">
        <v>158</v>
      </c>
      <c r="J9" s="84" t="s">
        <v>35</v>
      </c>
    </row>
    <row r="10" s="88" customFormat="true" ht="15" hidden="false" customHeight="false" outlineLevel="0" collapsed="false">
      <c r="A10" s="89" t="n">
        <v>1</v>
      </c>
      <c r="B10" s="90" t="s">
        <v>159</v>
      </c>
      <c r="C10" s="91" t="s">
        <v>160</v>
      </c>
      <c r="D10" s="89" t="n">
        <v>0</v>
      </c>
      <c r="E10" s="89"/>
      <c r="F10" s="88" t="str">
        <f aca="false">Overview!I10</f>
        <v>Helium</v>
      </c>
      <c r="G10" s="89" t="n">
        <v>100</v>
      </c>
      <c r="H10" s="89" t="n">
        <v>20</v>
      </c>
      <c r="I10" s="89" t="n">
        <v>300</v>
      </c>
    </row>
    <row r="11" s="88" customFormat="true" ht="13.8" hidden="false" customHeight="false" outlineLevel="0" collapsed="false">
      <c r="A11" s="0"/>
      <c r="B11" s="0"/>
      <c r="C11" s="72"/>
      <c r="D11" s="72"/>
      <c r="E11" s="72"/>
      <c r="F11" s="70"/>
      <c r="G11" s="73"/>
      <c r="H11" s="0"/>
      <c r="I11" s="0"/>
      <c r="J11" s="0"/>
      <c r="K11" s="0"/>
      <c r="L11" s="0"/>
    </row>
    <row r="12" s="88" customFormat="true" ht="13.8" hidden="false" customHeight="false" outlineLevel="0" collapsed="false">
      <c r="A12" s="0"/>
      <c r="B12" s="0"/>
      <c r="C12" s="72"/>
      <c r="D12" s="72"/>
      <c r="E12" s="72"/>
      <c r="F12" s="70"/>
      <c r="G12" s="73"/>
      <c r="H12" s="0"/>
      <c r="I12" s="0"/>
      <c r="J12" s="0"/>
      <c r="K12" s="0"/>
      <c r="L12" s="0"/>
    </row>
    <row r="13" s="88" customFormat="true" ht="13.8" hidden="false" customHeight="false" outlineLevel="0" collapsed="false">
      <c r="A13" s="0"/>
      <c r="B13" s="0"/>
      <c r="C13" s="72"/>
      <c r="D13" s="72"/>
      <c r="E13" s="72"/>
      <c r="F13" s="70"/>
      <c r="G13" s="73"/>
      <c r="H13" s="0"/>
      <c r="I13" s="0"/>
      <c r="J13" s="0"/>
      <c r="K13" s="0"/>
      <c r="L13" s="0"/>
    </row>
    <row r="15" s="88" customFormat="true" ht="13.8" hidden="false" customHeight="false" outlineLevel="0" collapsed="false">
      <c r="A15" s="0"/>
      <c r="B15" s="0"/>
      <c r="C15" s="72"/>
      <c r="D15" s="72"/>
      <c r="E15" s="72"/>
      <c r="F15" s="70"/>
      <c r="G15" s="73"/>
      <c r="H15" s="0"/>
      <c r="I15" s="0"/>
      <c r="J15" s="0"/>
      <c r="K15" s="0"/>
      <c r="L15" s="0"/>
    </row>
    <row r="16" s="88" customFormat="true" ht="13.8" hidden="false" customHeight="false" outlineLevel="0" collapsed="false">
      <c r="A16" s="0"/>
      <c r="B16" s="0"/>
      <c r="C16" s="72"/>
      <c r="D16" s="72"/>
      <c r="E16" s="72"/>
      <c r="F16" s="70"/>
      <c r="G16" s="73"/>
      <c r="H16" s="0"/>
      <c r="I16" s="0"/>
      <c r="J16" s="0"/>
      <c r="K16" s="0"/>
      <c r="L16" s="0"/>
    </row>
    <row r="17" s="88" customFormat="true" ht="13.8" hidden="false" customHeight="false" outlineLevel="0" collapsed="false">
      <c r="A17" s="0"/>
      <c r="B17" s="0"/>
      <c r="C17" s="72"/>
      <c r="D17" s="72"/>
      <c r="E17" s="72"/>
      <c r="F17" s="70"/>
      <c r="G17" s="73"/>
      <c r="H17" s="0"/>
      <c r="I17" s="0"/>
      <c r="J17" s="0"/>
      <c r="K17" s="0"/>
      <c r="L17" s="0"/>
    </row>
    <row r="18" s="88" customFormat="true" ht="13.8" hidden="false" customHeight="false" outlineLevel="0" collapsed="false">
      <c r="A18" s="0"/>
      <c r="B18" s="0"/>
      <c r="C18" s="72"/>
      <c r="D18" s="72"/>
      <c r="E18" s="72"/>
      <c r="F18" s="70"/>
      <c r="G18" s="73"/>
      <c r="H18" s="0"/>
      <c r="I18" s="0"/>
      <c r="J18" s="0"/>
      <c r="K18" s="0"/>
      <c r="L18" s="0"/>
    </row>
    <row r="19" s="88" customFormat="true" ht="13.8" hidden="false" customHeight="false" outlineLevel="0" collapsed="false">
      <c r="A19" s="0"/>
      <c r="B19" s="0"/>
      <c r="C19" s="72"/>
      <c r="D19" s="72"/>
      <c r="E19" s="72"/>
      <c r="F19" s="70"/>
      <c r="G19" s="73"/>
      <c r="H19" s="0"/>
      <c r="I19" s="0"/>
      <c r="J19" s="0"/>
      <c r="K19" s="0"/>
      <c r="L19" s="0"/>
    </row>
    <row r="20" s="88" customFormat="true" ht="13.8" hidden="false" customHeight="false" outlineLevel="0" collapsed="false">
      <c r="A20" s="0"/>
      <c r="B20" s="0"/>
      <c r="C20" s="72"/>
      <c r="D20" s="72"/>
      <c r="E20" s="72"/>
      <c r="F20" s="70"/>
      <c r="G20" s="73"/>
      <c r="H20" s="0"/>
      <c r="I20" s="0"/>
      <c r="J20" s="0"/>
      <c r="K20" s="0"/>
      <c r="L20" s="0"/>
    </row>
    <row r="21" s="88" customFormat="true" ht="13.8" hidden="false" customHeight="false" outlineLevel="0" collapsed="false">
      <c r="A21" s="0"/>
      <c r="B21" s="0"/>
      <c r="C21" s="72"/>
      <c r="D21" s="72"/>
      <c r="E21" s="72"/>
      <c r="F21" s="70"/>
      <c r="G21" s="73"/>
      <c r="H21" s="0"/>
      <c r="I21" s="0"/>
      <c r="J21" s="0"/>
      <c r="K21" s="0"/>
      <c r="L21" s="0"/>
    </row>
    <row r="22" s="88" customFormat="true" ht="13.8" hidden="false" customHeight="false" outlineLevel="0" collapsed="false">
      <c r="A22" s="0"/>
      <c r="B22" s="0"/>
      <c r="C22" s="72"/>
      <c r="D22" s="72"/>
      <c r="E22" s="72"/>
      <c r="F22" s="70"/>
      <c r="G22" s="73"/>
      <c r="H22" s="0"/>
      <c r="I22" s="0"/>
      <c r="J22" s="0"/>
      <c r="K22" s="0"/>
      <c r="L22" s="0"/>
    </row>
    <row r="23" s="88" customFormat="true" ht="13.8" hidden="false" customHeight="false" outlineLevel="0" collapsed="false">
      <c r="A23" s="0"/>
      <c r="B23" s="0"/>
      <c r="C23" s="72"/>
      <c r="D23" s="72"/>
      <c r="E23" s="72"/>
      <c r="F23" s="70"/>
      <c r="G23" s="73"/>
      <c r="H23" s="0"/>
      <c r="I23" s="0"/>
      <c r="J23" s="0"/>
      <c r="K23" s="0"/>
      <c r="L23" s="0"/>
    </row>
    <row r="24" s="88" customFormat="true" ht="13.8" hidden="false" customHeight="false" outlineLevel="0" collapsed="false">
      <c r="A24" s="0"/>
      <c r="B24" s="0"/>
      <c r="C24" s="72"/>
      <c r="D24" s="72"/>
      <c r="E24" s="72"/>
      <c r="F24" s="70"/>
      <c r="G24" s="73"/>
      <c r="H24" s="0"/>
      <c r="I24" s="0"/>
      <c r="J24" s="0"/>
      <c r="K24" s="0"/>
      <c r="L24" s="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7"/>
  <sheetViews>
    <sheetView showFormulas="false" showGridLines="true" showRowColHeaders="true" showZeros="true" rightToLeft="false" tabSelected="false" showOutlineSymbols="true" defaultGridColor="true" view="normal" topLeftCell="D1" colorId="64" zoomScale="220" zoomScaleNormal="220" zoomScalePageLayoutView="100" workbookViewId="0">
      <selection pane="topLeft" activeCell="G12" activeCellId="0" sqref="G12"/>
    </sheetView>
  </sheetViews>
  <sheetFormatPr defaultColWidth="11.859375" defaultRowHeight="13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2" width="4.33"/>
    <col collapsed="false" customWidth="true" hidden="false" outlineLevel="0" max="3" min="3" style="92" width="8"/>
    <col collapsed="false" customWidth="true" hidden="false" outlineLevel="0" max="4" min="4" style="2" width="11.5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9" min="7" style="2" width="7.67"/>
    <col collapsed="false" customWidth="true" hidden="false" outlineLevel="0" max="10" min="10" style="2" width="8.33"/>
    <col collapsed="false" customWidth="true" hidden="false" outlineLevel="0" max="11" min="11" style="2" width="6.66"/>
    <col collapsed="false" customWidth="true" hidden="false" outlineLevel="0" max="12" min="12" style="2" width="8"/>
    <col collapsed="false" customWidth="true" hidden="false" outlineLevel="0" max="13" min="13" style="2" width="8.52"/>
    <col collapsed="false" customWidth="true" hidden="false" outlineLevel="0" max="14" min="14" style="2" width="8.33"/>
    <col collapsed="false" customWidth="true" hidden="false" outlineLevel="0" max="15" min="15" style="2" width="6.5"/>
    <col collapsed="false" customWidth="true" hidden="false" outlineLevel="0" max="16" min="16" style="2" width="5.5"/>
    <col collapsed="false" customWidth="true" hidden="false" outlineLevel="0" max="20" min="17" style="2" width="8.16"/>
    <col collapsed="false" customWidth="true" hidden="false" outlineLevel="0" max="21" min="21" style="2" width="7.49"/>
    <col collapsed="false" customWidth="true" hidden="false" outlineLevel="0" max="22" min="22" style="2" width="6.66"/>
    <col collapsed="false" customWidth="true" hidden="false" outlineLevel="0" max="23" min="23" style="2" width="8"/>
    <col collapsed="false" customWidth="true" hidden="false" outlineLevel="0" max="24" min="24" style="2" width="10"/>
    <col collapsed="false" customWidth="true" hidden="false" outlineLevel="0" max="25" min="25" style="2" width="9.66"/>
    <col collapsed="false" customWidth="true" hidden="false" outlineLevel="0" max="27" min="26" style="2" width="6.5"/>
    <col collapsed="false" customWidth="true" hidden="false" outlineLevel="0" max="29" min="28" style="2" width="8.16"/>
    <col collapsed="false" customWidth="true" hidden="false" outlineLevel="0" max="30" min="30" style="2" width="10.5"/>
    <col collapsed="false" customWidth="true" hidden="false" outlineLevel="0" max="31" min="31" style="2" width="10"/>
    <col collapsed="false" customWidth="true" hidden="false" outlineLevel="0" max="32" min="32" style="2" width="9.16"/>
    <col collapsed="false" customWidth="true" hidden="false" outlineLevel="0" max="33" min="33" style="2" width="8.52"/>
    <col collapsed="false" customWidth="true" hidden="false" outlineLevel="0" max="34" min="34" style="2" width="9.66"/>
    <col collapsed="false" customWidth="true" hidden="false" outlineLevel="0" max="35" min="35" style="2" width="6.83"/>
    <col collapsed="false" customWidth="true" hidden="false" outlineLevel="0" max="36" min="36" style="2" width="10"/>
    <col collapsed="false" customWidth="true" hidden="false" outlineLevel="0" max="37" min="37" style="2" width="7"/>
    <col collapsed="false" customWidth="true" hidden="false" outlineLevel="0" max="38" min="38" style="2" width="11.5"/>
    <col collapsed="false" customWidth="true" hidden="false" outlineLevel="0" max="39" min="39" style="2" width="12.5"/>
    <col collapsed="false" customWidth="true" hidden="false" outlineLevel="0" max="40" min="40" style="2" width="7"/>
    <col collapsed="false" customWidth="true" hidden="false" outlineLevel="0" max="41" min="41" style="2" width="14.16"/>
    <col collapsed="false" customWidth="false" hidden="false" outlineLevel="0" max="43" min="42" style="2" width="11.84"/>
    <col collapsed="false" customWidth="true" hidden="false" outlineLevel="0" max="44" min="44" style="2" width="18.66"/>
    <col collapsed="false" customWidth="false" hidden="false" outlineLevel="0" max="1023" min="48" style="2" width="11.84"/>
  </cols>
  <sheetData>
    <row r="1" s="98" customFormat="true" ht="15" hidden="false" customHeight="false" outlineLevel="0" collapsed="false">
      <c r="A1" s="93" t="s">
        <v>0</v>
      </c>
      <c r="B1" s="93"/>
      <c r="C1" s="93"/>
      <c r="D1" s="93"/>
      <c r="E1" s="93"/>
      <c r="F1" s="94"/>
      <c r="G1" s="94"/>
      <c r="H1" s="94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5"/>
      <c r="AP1" s="95"/>
      <c r="AQ1" s="95"/>
      <c r="AR1" s="4"/>
      <c r="AS1" s="96"/>
      <c r="AT1" s="96"/>
      <c r="AU1" s="96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</row>
    <row r="2" s="104" customFormat="true" ht="15" hidden="false" customHeight="false" outlineLevel="0" collapsed="false">
      <c r="A2" s="99" t="s">
        <v>1</v>
      </c>
      <c r="B2" s="99"/>
      <c r="C2" s="99"/>
      <c r="D2" s="99"/>
      <c r="E2" s="99"/>
      <c r="F2" s="100"/>
      <c r="G2" s="100"/>
      <c r="H2" s="100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101"/>
      <c r="AP2" s="101"/>
      <c r="AQ2" s="101"/>
      <c r="AR2" s="7"/>
      <c r="AS2" s="102"/>
      <c r="AT2" s="102"/>
      <c r="AU2" s="102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</row>
    <row r="3" s="114" customFormat="true" ht="15" hidden="false" customHeight="false" outlineLevel="0" collapsed="false">
      <c r="A3" s="105" t="s">
        <v>117</v>
      </c>
      <c r="B3" s="106" t="s">
        <v>4</v>
      </c>
      <c r="C3" s="106" t="s">
        <v>5</v>
      </c>
      <c r="D3" s="106" t="s">
        <v>5</v>
      </c>
      <c r="E3" s="106" t="s">
        <v>5</v>
      </c>
      <c r="F3" s="107" t="s">
        <v>5</v>
      </c>
      <c r="G3" s="107" t="s">
        <v>4</v>
      </c>
      <c r="H3" s="107" t="s">
        <v>4</v>
      </c>
      <c r="I3" s="106" t="s">
        <v>5</v>
      </c>
      <c r="J3" s="106" t="s">
        <v>5</v>
      </c>
      <c r="K3" s="106" t="s">
        <v>5</v>
      </c>
      <c r="L3" s="106" t="s">
        <v>5</v>
      </c>
      <c r="M3" s="108" t="s">
        <v>5</v>
      </c>
      <c r="N3" s="108" t="s">
        <v>5</v>
      </c>
      <c r="O3" s="109" t="s">
        <v>5</v>
      </c>
      <c r="P3" s="109" t="s">
        <v>4</v>
      </c>
      <c r="Q3" s="109" t="s">
        <v>5</v>
      </c>
      <c r="R3" s="109" t="s">
        <v>5</v>
      </c>
      <c r="S3" s="109" t="s">
        <v>4</v>
      </c>
      <c r="T3" s="109" t="s">
        <v>5</v>
      </c>
      <c r="U3" s="109" t="s">
        <v>5</v>
      </c>
      <c r="V3" s="109" t="s">
        <v>5</v>
      </c>
      <c r="W3" s="106" t="s">
        <v>5</v>
      </c>
      <c r="X3" s="109" t="s">
        <v>5</v>
      </c>
      <c r="Y3" s="109" t="s">
        <v>5</v>
      </c>
      <c r="Z3" s="109" t="s">
        <v>5</v>
      </c>
      <c r="AA3" s="109" t="s">
        <v>79</v>
      </c>
      <c r="AB3" s="109" t="s">
        <v>5</v>
      </c>
      <c r="AC3" s="109" t="s">
        <v>5</v>
      </c>
      <c r="AD3" s="109" t="s">
        <v>4</v>
      </c>
      <c r="AE3" s="109" t="s">
        <v>5</v>
      </c>
      <c r="AF3" s="109" t="s">
        <v>5</v>
      </c>
      <c r="AG3" s="109" t="s">
        <v>5</v>
      </c>
      <c r="AH3" s="109" t="s">
        <v>5</v>
      </c>
      <c r="AI3" s="109" t="s">
        <v>5</v>
      </c>
      <c r="AJ3" s="109" t="s">
        <v>5</v>
      </c>
      <c r="AK3" s="109" t="s">
        <v>79</v>
      </c>
      <c r="AL3" s="109" t="s">
        <v>4</v>
      </c>
      <c r="AM3" s="109" t="s">
        <v>5</v>
      </c>
      <c r="AN3" s="109" t="s">
        <v>79</v>
      </c>
      <c r="AO3" s="110" t="s">
        <v>5</v>
      </c>
      <c r="AP3" s="111" t="s">
        <v>5</v>
      </c>
      <c r="AQ3" s="111" t="s">
        <v>5</v>
      </c>
      <c r="AR3" s="10" t="s">
        <v>4</v>
      </c>
      <c r="AS3" s="112"/>
      <c r="AT3" s="112"/>
      <c r="AU3" s="112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</row>
    <row r="4" s="116" customFormat="true" ht="15" hidden="false" customHeight="false" outlineLevel="0" collapsed="false">
      <c r="A4" s="99" t="s">
        <v>6</v>
      </c>
      <c r="B4" s="99"/>
      <c r="C4" s="99"/>
      <c r="D4" s="99"/>
      <c r="E4" s="99"/>
      <c r="F4" s="100"/>
      <c r="G4" s="100"/>
      <c r="H4" s="100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101"/>
      <c r="AP4" s="101"/>
      <c r="AQ4" s="101"/>
      <c r="AR4" s="13"/>
      <c r="AS4" s="102"/>
      <c r="AT4" s="102"/>
      <c r="AU4" s="102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</row>
    <row r="5" s="120" customFormat="true" ht="15" hidden="false" customHeight="false" outlineLevel="0" collapsed="false">
      <c r="A5" s="105" t="s">
        <v>117</v>
      </c>
      <c r="B5" s="106" t="s">
        <v>9</v>
      </c>
      <c r="C5" s="106" t="s">
        <v>140</v>
      </c>
      <c r="D5" s="106" t="s">
        <v>119</v>
      </c>
      <c r="E5" s="105" t="s">
        <v>142</v>
      </c>
      <c r="F5" s="117" t="s">
        <v>143</v>
      </c>
      <c r="G5" s="117" t="s">
        <v>9</v>
      </c>
      <c r="H5" s="117" t="s">
        <v>9</v>
      </c>
      <c r="I5" s="105" t="s">
        <v>142</v>
      </c>
      <c r="J5" s="105" t="s">
        <v>141</v>
      </c>
      <c r="K5" s="106" t="s">
        <v>141</v>
      </c>
      <c r="L5" s="106" t="s">
        <v>161</v>
      </c>
      <c r="M5" s="108" t="s">
        <v>119</v>
      </c>
      <c r="N5" s="108" t="s">
        <v>161</v>
      </c>
      <c r="O5" s="108" t="s">
        <v>141</v>
      </c>
      <c r="P5" s="108" t="s">
        <v>9</v>
      </c>
      <c r="Q5" s="108" t="s">
        <v>9</v>
      </c>
      <c r="R5" s="108" t="s">
        <v>9</v>
      </c>
      <c r="S5" s="108" t="s">
        <v>9</v>
      </c>
      <c r="T5" s="108" t="s">
        <v>141</v>
      </c>
      <c r="U5" s="108" t="s">
        <v>141</v>
      </c>
      <c r="V5" s="108" t="s">
        <v>141</v>
      </c>
      <c r="W5" s="106" t="s">
        <v>161</v>
      </c>
      <c r="X5" s="108" t="s">
        <v>119</v>
      </c>
      <c r="Y5" s="108" t="s">
        <v>161</v>
      </c>
      <c r="Z5" s="108" t="s">
        <v>141</v>
      </c>
      <c r="AA5" s="108" t="s">
        <v>9</v>
      </c>
      <c r="AB5" s="108" t="s">
        <v>9</v>
      </c>
      <c r="AC5" s="108" t="s">
        <v>9</v>
      </c>
      <c r="AD5" s="108" t="s">
        <v>9</v>
      </c>
      <c r="AE5" s="108" t="s">
        <v>162</v>
      </c>
      <c r="AF5" s="108" t="s">
        <v>141</v>
      </c>
      <c r="AG5" s="108" t="s">
        <v>141</v>
      </c>
      <c r="AH5" s="108" t="s">
        <v>9</v>
      </c>
      <c r="AI5" s="108" t="s">
        <v>141</v>
      </c>
      <c r="AJ5" s="108" t="s">
        <v>163</v>
      </c>
      <c r="AK5" s="108" t="s">
        <v>9</v>
      </c>
      <c r="AL5" s="108" t="s">
        <v>9</v>
      </c>
      <c r="AM5" s="108" t="s">
        <v>141</v>
      </c>
      <c r="AN5" s="108" t="s">
        <v>9</v>
      </c>
      <c r="AO5" s="118" t="s">
        <v>141</v>
      </c>
      <c r="AP5" s="118" t="s">
        <v>9</v>
      </c>
      <c r="AQ5" s="118" t="s">
        <v>9</v>
      </c>
      <c r="AR5" s="16" t="s">
        <v>9</v>
      </c>
      <c r="AS5" s="112"/>
      <c r="AT5" s="112"/>
      <c r="AU5" s="112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</row>
    <row r="6" s="123" customFormat="true" ht="15" hidden="false" customHeight="false" outlineLevel="0" collapsed="false">
      <c r="A6" s="121" t="s">
        <v>13</v>
      </c>
      <c r="B6" s="121"/>
      <c r="C6" s="121"/>
      <c r="D6" s="121"/>
      <c r="E6" s="121"/>
      <c r="F6" s="100"/>
      <c r="G6" s="100"/>
      <c r="H6" s="100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2"/>
      <c r="AQ6" s="122"/>
      <c r="AR6" s="7"/>
      <c r="AS6" s="102"/>
      <c r="AT6" s="102"/>
      <c r="AU6" s="102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</row>
    <row r="7" s="126" customFormat="true" ht="60" hidden="false" customHeight="false" outlineLevel="0" collapsed="false">
      <c r="A7" s="108" t="s">
        <v>117</v>
      </c>
      <c r="B7" s="108"/>
      <c r="C7" s="108" t="s">
        <v>164</v>
      </c>
      <c r="D7" s="108" t="s">
        <v>165</v>
      </c>
      <c r="E7" s="108"/>
      <c r="F7" s="117" t="s">
        <v>166</v>
      </c>
      <c r="G7" s="117" t="s">
        <v>167</v>
      </c>
      <c r="H7" s="117"/>
      <c r="I7" s="108" t="s">
        <v>62</v>
      </c>
      <c r="J7" s="108"/>
      <c r="K7" s="108"/>
      <c r="L7" s="108"/>
      <c r="M7" s="108"/>
      <c r="N7" s="108" t="s">
        <v>168</v>
      </c>
      <c r="O7" s="108" t="s">
        <v>169</v>
      </c>
      <c r="P7" s="108" t="s">
        <v>170</v>
      </c>
      <c r="Q7" s="108" t="s">
        <v>171</v>
      </c>
      <c r="R7" s="108" t="s">
        <v>172</v>
      </c>
      <c r="S7" s="108"/>
      <c r="T7" s="108" t="s">
        <v>65</v>
      </c>
      <c r="U7" s="108"/>
      <c r="V7" s="108"/>
      <c r="W7" s="108"/>
      <c r="X7" s="108"/>
      <c r="Y7" s="108" t="s">
        <v>173</v>
      </c>
      <c r="Z7" s="108" t="s">
        <v>174</v>
      </c>
      <c r="AA7" s="108" t="s">
        <v>175</v>
      </c>
      <c r="AB7" s="108" t="s">
        <v>171</v>
      </c>
      <c r="AC7" s="108" t="s">
        <v>172</v>
      </c>
      <c r="AD7" s="108"/>
      <c r="AE7" s="108" t="s">
        <v>176</v>
      </c>
      <c r="AF7" s="108" t="s">
        <v>177</v>
      </c>
      <c r="AG7" s="108" t="s">
        <v>178</v>
      </c>
      <c r="AH7" s="108" t="s">
        <v>179</v>
      </c>
      <c r="AI7" s="108" t="s">
        <v>180</v>
      </c>
      <c r="AJ7" s="108"/>
      <c r="AK7" s="108" t="s">
        <v>181</v>
      </c>
      <c r="AL7" s="108"/>
      <c r="AM7" s="124" t="s">
        <v>182</v>
      </c>
      <c r="AN7" s="124" t="s">
        <v>183</v>
      </c>
      <c r="AO7" s="118"/>
      <c r="AP7" s="118" t="s">
        <v>184</v>
      </c>
      <c r="AQ7" s="118" t="s">
        <v>185</v>
      </c>
      <c r="AR7" s="20"/>
      <c r="AS7" s="112"/>
      <c r="AT7" s="112"/>
      <c r="AU7" s="112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</row>
    <row r="8" s="129" customFormat="true" ht="15" hidden="false" customHeight="false" outlineLevel="0" collapsed="false">
      <c r="A8" s="127" t="s">
        <v>23</v>
      </c>
      <c r="B8" s="127"/>
      <c r="C8" s="127"/>
      <c r="D8" s="127"/>
      <c r="E8" s="127"/>
      <c r="F8" s="94"/>
      <c r="G8" s="94"/>
      <c r="H8" s="94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8"/>
      <c r="AP8" s="128"/>
      <c r="AQ8" s="128"/>
      <c r="AR8" s="4"/>
      <c r="AS8" s="96"/>
      <c r="AT8" s="96"/>
      <c r="AU8" s="96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</row>
    <row r="9" customFormat="false" ht="30" hidden="false" customHeight="false" outlineLevel="0" collapsed="false">
      <c r="A9" s="130" t="s">
        <v>53</v>
      </c>
      <c r="B9" s="130" t="s">
        <v>186</v>
      </c>
      <c r="C9" s="130" t="s">
        <v>187</v>
      </c>
      <c r="D9" s="130" t="s">
        <v>136</v>
      </c>
      <c r="E9" s="130" t="s">
        <v>188</v>
      </c>
      <c r="F9" s="131" t="s">
        <v>189</v>
      </c>
      <c r="G9" s="131" t="s">
        <v>32</v>
      </c>
      <c r="H9" s="132" t="s">
        <v>190</v>
      </c>
      <c r="I9" s="133" t="s">
        <v>191</v>
      </c>
      <c r="J9" s="133" t="s">
        <v>192</v>
      </c>
      <c r="K9" s="133" t="s">
        <v>193</v>
      </c>
      <c r="L9" s="133" t="s">
        <v>194</v>
      </c>
      <c r="M9" s="133" t="s">
        <v>195</v>
      </c>
      <c r="N9" s="133" t="s">
        <v>196</v>
      </c>
      <c r="O9" s="133" t="s">
        <v>197</v>
      </c>
      <c r="P9" s="133" t="s">
        <v>198</v>
      </c>
      <c r="Q9" s="133" t="s">
        <v>199</v>
      </c>
      <c r="R9" s="133" t="s">
        <v>200</v>
      </c>
      <c r="S9" s="134" t="s">
        <v>190</v>
      </c>
      <c r="T9" s="134" t="s">
        <v>191</v>
      </c>
      <c r="U9" s="134" t="s">
        <v>192</v>
      </c>
      <c r="V9" s="134" t="s">
        <v>193</v>
      </c>
      <c r="W9" s="134" t="s">
        <v>194</v>
      </c>
      <c r="X9" s="134" t="s">
        <v>195</v>
      </c>
      <c r="Y9" s="134" t="s">
        <v>196</v>
      </c>
      <c r="Z9" s="134" t="s">
        <v>197</v>
      </c>
      <c r="AA9" s="134" t="s">
        <v>198</v>
      </c>
      <c r="AB9" s="134" t="s">
        <v>199</v>
      </c>
      <c r="AC9" s="134" t="s">
        <v>200</v>
      </c>
      <c r="AD9" s="135" t="s">
        <v>201</v>
      </c>
      <c r="AE9" s="135" t="s">
        <v>202</v>
      </c>
      <c r="AF9" s="135" t="s">
        <v>203</v>
      </c>
      <c r="AG9" s="135" t="s">
        <v>204</v>
      </c>
      <c r="AH9" s="135" t="s">
        <v>196</v>
      </c>
      <c r="AI9" s="135" t="s">
        <v>197</v>
      </c>
      <c r="AJ9" s="135" t="s">
        <v>205</v>
      </c>
      <c r="AK9" s="135" t="s">
        <v>198</v>
      </c>
      <c r="AL9" s="136" t="s">
        <v>206</v>
      </c>
      <c r="AM9" s="136" t="s">
        <v>207</v>
      </c>
      <c r="AN9" s="136" t="s">
        <v>198</v>
      </c>
      <c r="AO9" s="137" t="s">
        <v>208</v>
      </c>
      <c r="AP9" s="137" t="s">
        <v>209</v>
      </c>
      <c r="AQ9" s="137" t="s">
        <v>210</v>
      </c>
      <c r="AR9" s="25" t="s">
        <v>35</v>
      </c>
      <c r="AS9" s="112"/>
      <c r="AT9" s="112"/>
      <c r="AU9" s="112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customFormat="false" ht="15" hidden="false" customHeight="false" outlineLevel="0" collapsed="false">
      <c r="A10" s="138" t="s">
        <v>211</v>
      </c>
      <c r="B10" s="139" t="n">
        <v>1</v>
      </c>
      <c r="C10" s="139" t="n">
        <v>30</v>
      </c>
      <c r="D10" s="139" t="n">
        <v>650</v>
      </c>
      <c r="E10" s="139" t="n">
        <v>100</v>
      </c>
      <c r="F10" s="140" t="n">
        <v>300</v>
      </c>
      <c r="G10" s="140" t="str">
        <f aca="false">Overview!I10</f>
        <v>Helium</v>
      </c>
      <c r="H10" s="140" t="s">
        <v>212</v>
      </c>
      <c r="I10" s="139" t="n">
        <v>7</v>
      </c>
      <c r="J10" s="139" t="n">
        <v>3</v>
      </c>
      <c r="K10" s="139" t="n">
        <v>7</v>
      </c>
      <c r="L10" s="139" t="n">
        <v>1000</v>
      </c>
      <c r="M10" s="141" t="n">
        <v>5</v>
      </c>
      <c r="N10" s="142" t="n">
        <f aca="false">(I10*K10)/((O10+Z10+T10+K10+AF10)*(L10/1000)*(I10+J10))*10^(8.07-1703/(M10+273.15))/760*1.01325</f>
        <v>0.000339054768966123</v>
      </c>
      <c r="O10" s="139" t="n">
        <v>700</v>
      </c>
      <c r="P10" s="143" t="n">
        <f aca="false">TRUE()</f>
        <v>1</v>
      </c>
      <c r="Q10" s="141" t="n">
        <v>200</v>
      </c>
      <c r="R10" s="141" t="n">
        <v>0</v>
      </c>
      <c r="S10" s="143" t="s">
        <v>65</v>
      </c>
      <c r="T10" s="139" t="n">
        <v>300</v>
      </c>
      <c r="U10" s="139" t="n">
        <v>0</v>
      </c>
      <c r="V10" s="139" t="n">
        <v>0</v>
      </c>
      <c r="W10" s="139" t="n">
        <v>0</v>
      </c>
      <c r="X10" s="144" t="n">
        <v>30</v>
      </c>
      <c r="Y10" s="142" t="n">
        <f aca="false">T10*EXP(20.386-5132/(273+X10))/760/(K10+T10+O10+Z10+AF10)/(E10/1000)*1.01325</f>
        <v>0.0737131307151752</v>
      </c>
      <c r="Z10" s="139" t="n">
        <v>700</v>
      </c>
      <c r="AA10" s="143" t="n">
        <f aca="false">TRUE()</f>
        <v>1</v>
      </c>
      <c r="AB10" s="141" t="n">
        <v>200</v>
      </c>
      <c r="AC10" s="141" t="n">
        <v>0</v>
      </c>
      <c r="AD10" s="143" t="s">
        <v>213</v>
      </c>
      <c r="AE10" s="139" t="n">
        <v>0.0005</v>
      </c>
      <c r="AF10" s="139" t="n">
        <v>0</v>
      </c>
      <c r="AG10" s="139" t="n">
        <f aca="false">AE10*AF10</f>
        <v>0</v>
      </c>
      <c r="AH10" s="139" t="n">
        <f aca="false">AG10/(O10+Z10+AF10+T10+K10)</f>
        <v>0</v>
      </c>
      <c r="AI10" s="139" t="n">
        <v>700</v>
      </c>
      <c r="AJ10" s="139" t="n">
        <v>0</v>
      </c>
      <c r="AK10" s="143" t="n">
        <f aca="false">FALSE()</f>
        <v>0</v>
      </c>
      <c r="AL10" s="143"/>
      <c r="AM10" s="139" t="n">
        <v>0</v>
      </c>
      <c r="AN10" s="143" t="n">
        <f aca="false">FALSE()</f>
        <v>0</v>
      </c>
      <c r="AO10" s="138" t="n">
        <v>2000</v>
      </c>
      <c r="AP10" s="145" t="n">
        <v>100</v>
      </c>
      <c r="AQ10" s="145" t="n">
        <v>100</v>
      </c>
      <c r="AR10" s="33"/>
      <c r="AS10" s="112"/>
      <c r="AT10" s="112"/>
      <c r="AU10" s="112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customFormat="false" ht="13.8" hidden="false" customHeight="false" outlineLevel="0" collapsed="false">
      <c r="AX11" s="40"/>
      <c r="AY11" s="40"/>
      <c r="AZ11" s="40"/>
      <c r="BA11" s="40"/>
      <c r="BB11" s="40"/>
      <c r="BC11" s="40"/>
      <c r="BD11" s="40"/>
      <c r="BE11" s="40"/>
      <c r="BF11" s="40"/>
    </row>
    <row r="12" customFormat="false" ht="13.8" hidden="false" customHeight="false" outlineLevel="0" collapsed="false">
      <c r="AX12" s="40"/>
      <c r="AY12" s="40"/>
      <c r="AZ12" s="40"/>
      <c r="BA12" s="40"/>
      <c r="BB12" s="40"/>
      <c r="BC12" s="40"/>
      <c r="BD12" s="40"/>
      <c r="BE12" s="40"/>
      <c r="BF12" s="40"/>
    </row>
    <row r="13" customFormat="false" ht="13.8" hidden="false" customHeight="false" outlineLevel="0" collapsed="false">
      <c r="AX13" s="40"/>
      <c r="AY13" s="40"/>
      <c r="AZ13" s="40"/>
      <c r="BA13" s="40"/>
      <c r="BB13" s="40"/>
      <c r="BC13" s="40"/>
      <c r="BD13" s="40"/>
      <c r="BE13" s="40"/>
      <c r="BF13" s="40"/>
    </row>
    <row r="14" customFormat="false" ht="13.8" hidden="false" customHeight="false" outlineLevel="0" collapsed="false">
      <c r="AX14" s="40"/>
      <c r="AY14" s="40"/>
      <c r="AZ14" s="40"/>
      <c r="BA14" s="40"/>
      <c r="BB14" s="40"/>
      <c r="BC14" s="40"/>
      <c r="BD14" s="40"/>
      <c r="BE14" s="40"/>
      <c r="BF14" s="40"/>
    </row>
    <row r="15" customFormat="false" ht="13.8" hidden="false" customHeight="false" outlineLevel="0" collapsed="false">
      <c r="AX15" s="40"/>
      <c r="AY15" s="40"/>
      <c r="AZ15" s="40"/>
      <c r="BA15" s="40"/>
      <c r="BB15" s="40"/>
      <c r="BC15" s="40"/>
      <c r="BD15" s="40"/>
      <c r="BE15" s="40"/>
      <c r="BF15" s="40"/>
    </row>
    <row r="16" customFormat="false" ht="13.8" hidden="false" customHeight="false" outlineLevel="0" collapsed="false">
      <c r="AX16" s="40"/>
      <c r="AY16" s="40"/>
      <c r="AZ16" s="40"/>
      <c r="BA16" s="40"/>
      <c r="BB16" s="40"/>
      <c r="BC16" s="40"/>
      <c r="BD16" s="40"/>
      <c r="BE16" s="40"/>
      <c r="BF16" s="40"/>
    </row>
    <row r="17" customFormat="false" ht="13.8" hidden="false" customHeight="false" outlineLevel="0" collapsed="false">
      <c r="AX17" s="40"/>
      <c r="AY17" s="40"/>
      <c r="AZ17" s="40"/>
      <c r="BA17" s="40"/>
      <c r="BB17" s="40"/>
      <c r="BC17" s="40"/>
      <c r="BD17" s="40"/>
      <c r="BE17" s="40"/>
      <c r="BF17" s="40"/>
    </row>
    <row r="18" customFormat="false" ht="13.8" hidden="false" customHeight="false" outlineLevel="0" collapsed="false">
      <c r="AX18" s="40"/>
      <c r="AY18" s="40"/>
      <c r="AZ18" s="40"/>
      <c r="BA18" s="40"/>
      <c r="BB18" s="40"/>
      <c r="BC18" s="40"/>
      <c r="BD18" s="40"/>
      <c r="BE18" s="40"/>
      <c r="BF18" s="40"/>
    </row>
    <row r="19" customFormat="false" ht="13.8" hidden="false" customHeight="false" outlineLevel="0" collapsed="false">
      <c r="AX19" s="40"/>
      <c r="AY19" s="40"/>
      <c r="AZ19" s="40"/>
      <c r="BA19" s="40"/>
      <c r="BB19" s="40"/>
      <c r="BC19" s="40"/>
      <c r="BD19" s="40"/>
      <c r="BE19" s="40"/>
      <c r="BF19" s="40"/>
    </row>
    <row r="20" customFormat="false" ht="13.8" hidden="false" customHeight="false" outlineLevel="0" collapsed="false">
      <c r="AX20" s="40"/>
      <c r="AY20" s="40"/>
      <c r="AZ20" s="40"/>
      <c r="BA20" s="40"/>
      <c r="BB20" s="40"/>
      <c r="BC20" s="40"/>
      <c r="BD20" s="40"/>
      <c r="BE20" s="40"/>
      <c r="BF20" s="40"/>
    </row>
    <row r="21" customFormat="false" ht="13.8" hidden="false" customHeight="false" outlineLevel="0" collapsed="false">
      <c r="AX21" s="40"/>
      <c r="AY21" s="40"/>
      <c r="AZ21" s="40"/>
      <c r="BA21" s="40"/>
      <c r="BB21" s="40"/>
      <c r="BC21" s="40"/>
      <c r="BD21" s="40"/>
      <c r="BE21" s="40"/>
      <c r="BF21" s="40"/>
    </row>
    <row r="22" customFormat="false" ht="13.8" hidden="false" customHeight="false" outlineLevel="0" collapsed="false">
      <c r="AX22" s="40"/>
      <c r="AY22" s="40"/>
      <c r="AZ22" s="40"/>
      <c r="BA22" s="40"/>
      <c r="BB22" s="40"/>
      <c r="BC22" s="40"/>
      <c r="BD22" s="40"/>
      <c r="BE22" s="40"/>
      <c r="BF22" s="40"/>
    </row>
    <row r="23" customFormat="false" ht="13.8" hidden="false" customHeight="false" outlineLevel="0" collapsed="false">
      <c r="AX23" s="40"/>
      <c r="AY23" s="40"/>
      <c r="AZ23" s="40"/>
      <c r="BA23" s="40"/>
      <c r="BB23" s="40"/>
      <c r="BC23" s="40"/>
      <c r="BD23" s="40"/>
      <c r="BE23" s="40"/>
      <c r="BF23" s="40"/>
    </row>
    <row r="24" customFormat="false" ht="13.8" hidden="false" customHeight="false" outlineLevel="0" collapsed="false">
      <c r="AX24" s="40"/>
      <c r="AY24" s="40"/>
      <c r="AZ24" s="40"/>
      <c r="BA24" s="40"/>
      <c r="BB24" s="40"/>
      <c r="BC24" s="40"/>
      <c r="BD24" s="40"/>
      <c r="BE24" s="40"/>
      <c r="BF24" s="40"/>
    </row>
    <row r="25" customFormat="false" ht="13.8" hidden="false" customHeight="false" outlineLevel="0" collapsed="false">
      <c r="AX25" s="40"/>
      <c r="AY25" s="40"/>
      <c r="AZ25" s="40"/>
      <c r="BA25" s="40"/>
      <c r="BB25" s="40"/>
      <c r="BC25" s="40"/>
      <c r="BD25" s="40"/>
      <c r="BE25" s="40"/>
      <c r="BF25" s="40"/>
    </row>
    <row r="26" customFormat="false" ht="13.8" hidden="false" customHeight="false" outlineLevel="0" collapsed="false">
      <c r="AX26" s="40"/>
      <c r="AY26" s="40"/>
      <c r="AZ26" s="40"/>
      <c r="BA26" s="40"/>
      <c r="BB26" s="40"/>
      <c r="BC26" s="40"/>
      <c r="BD26" s="40"/>
      <c r="BE26" s="40"/>
      <c r="BF26" s="40"/>
    </row>
    <row r="27" customFormat="false" ht="13.8" hidden="false" customHeight="false" outlineLevel="0" collapsed="false">
      <c r="AX27" s="40"/>
      <c r="AY27" s="40"/>
      <c r="AZ27" s="40"/>
      <c r="BA27" s="40"/>
      <c r="BB27" s="40"/>
      <c r="BC27" s="40"/>
      <c r="BD27" s="40"/>
      <c r="BE27" s="40"/>
      <c r="BF27" s="40"/>
    </row>
    <row r="28" customFormat="false" ht="13.8" hidden="false" customHeight="false" outlineLevel="0" collapsed="false">
      <c r="AX28" s="40"/>
      <c r="AY28" s="40"/>
      <c r="AZ28" s="40"/>
      <c r="BA28" s="40"/>
      <c r="BB28" s="40"/>
      <c r="BC28" s="40"/>
      <c r="BD28" s="40"/>
      <c r="BE28" s="40"/>
      <c r="BF28" s="40"/>
    </row>
    <row r="29" customFormat="false" ht="13.8" hidden="false" customHeight="false" outlineLevel="0" collapsed="false">
      <c r="AX29" s="40"/>
      <c r="AY29" s="40"/>
      <c r="AZ29" s="40"/>
      <c r="BA29" s="40"/>
      <c r="BB29" s="40"/>
      <c r="BC29" s="40"/>
      <c r="BD29" s="40"/>
      <c r="BE29" s="40"/>
      <c r="BF29" s="40"/>
    </row>
    <row r="30" customFormat="false" ht="13.8" hidden="false" customHeight="false" outlineLevel="0" collapsed="false">
      <c r="AX30" s="40"/>
      <c r="AY30" s="40"/>
      <c r="AZ30" s="40"/>
      <c r="BA30" s="40"/>
      <c r="BB30" s="40"/>
      <c r="BC30" s="40"/>
      <c r="BD30" s="40"/>
      <c r="BE30" s="40"/>
      <c r="BF30" s="40"/>
    </row>
    <row r="31" customFormat="false" ht="13.8" hidden="false" customHeight="false" outlineLevel="0" collapsed="false">
      <c r="AX31" s="40"/>
      <c r="AY31" s="40"/>
      <c r="AZ31" s="40"/>
      <c r="BA31" s="40"/>
      <c r="BB31" s="40"/>
      <c r="BC31" s="40"/>
      <c r="BD31" s="40"/>
      <c r="BE31" s="40"/>
      <c r="BF31" s="40"/>
    </row>
    <row r="32" customFormat="false" ht="13.8" hidden="false" customHeight="false" outlineLevel="0" collapsed="false">
      <c r="AX32" s="40"/>
      <c r="AY32" s="40"/>
      <c r="AZ32" s="40"/>
      <c r="BA32" s="40"/>
      <c r="BB32" s="40"/>
      <c r="BC32" s="40"/>
      <c r="BD32" s="40"/>
      <c r="BE32" s="40"/>
      <c r="BF32" s="40"/>
    </row>
    <row r="33" customFormat="false" ht="13.8" hidden="false" customHeight="false" outlineLevel="0" collapsed="false">
      <c r="AX33" s="40"/>
      <c r="AY33" s="40"/>
      <c r="AZ33" s="40"/>
      <c r="BA33" s="40"/>
      <c r="BB33" s="40"/>
      <c r="BC33" s="40"/>
      <c r="BD33" s="40"/>
      <c r="BE33" s="40"/>
      <c r="BF33" s="40"/>
    </row>
    <row r="34" customFormat="false" ht="13.8" hidden="false" customHeight="false" outlineLevel="0" collapsed="false">
      <c r="AX34" s="40"/>
      <c r="AY34" s="40"/>
      <c r="AZ34" s="40"/>
      <c r="BA34" s="40"/>
      <c r="BB34" s="40"/>
      <c r="BC34" s="40"/>
      <c r="BD34" s="40"/>
      <c r="BE34" s="40"/>
      <c r="BF34" s="40"/>
    </row>
    <row r="35" customFormat="false" ht="13.8" hidden="false" customHeight="false" outlineLevel="0" collapsed="false">
      <c r="AX35" s="40"/>
      <c r="AY35" s="40"/>
      <c r="AZ35" s="40"/>
      <c r="BA35" s="40"/>
      <c r="BB35" s="40"/>
      <c r="BC35" s="40"/>
      <c r="BD35" s="40"/>
      <c r="BE35" s="40"/>
      <c r="BF35" s="40"/>
    </row>
    <row r="36" customFormat="false" ht="13.8" hidden="false" customHeight="false" outlineLevel="0" collapsed="false">
      <c r="AX36" s="40"/>
      <c r="AY36" s="40"/>
      <c r="AZ36" s="40"/>
      <c r="BA36" s="40"/>
      <c r="BB36" s="40"/>
      <c r="BC36" s="40"/>
      <c r="BD36" s="40"/>
      <c r="BE36" s="40"/>
      <c r="BF36" s="40"/>
    </row>
    <row r="37" customFormat="false" ht="13.8" hidden="false" customHeight="false" outlineLevel="0" collapsed="false">
      <c r="AX37" s="40"/>
      <c r="AY37" s="40"/>
      <c r="AZ37" s="40"/>
      <c r="BA37" s="40"/>
      <c r="BB37" s="40"/>
      <c r="BC37" s="40"/>
      <c r="BD37" s="40"/>
      <c r="BE37" s="40"/>
      <c r="BF37" s="40"/>
    </row>
    <row r="38" customFormat="false" ht="13.8" hidden="false" customHeight="false" outlineLevel="0" collapsed="false">
      <c r="AX38" s="40"/>
      <c r="AY38" s="40"/>
      <c r="AZ38" s="40"/>
      <c r="BA38" s="40"/>
      <c r="BB38" s="40"/>
      <c r="BC38" s="40"/>
      <c r="BD38" s="40"/>
      <c r="BE38" s="40"/>
      <c r="BF38" s="40"/>
    </row>
    <row r="39" customFormat="false" ht="13.8" hidden="false" customHeight="false" outlineLevel="0" collapsed="false">
      <c r="AX39" s="40"/>
      <c r="AY39" s="40"/>
      <c r="AZ39" s="40"/>
      <c r="BA39" s="40"/>
      <c r="BB39" s="40"/>
      <c r="BC39" s="40"/>
      <c r="BD39" s="40"/>
      <c r="BE39" s="40"/>
      <c r="BF39" s="40"/>
    </row>
    <row r="40" customFormat="false" ht="13.8" hidden="false" customHeight="false" outlineLevel="0" collapsed="false">
      <c r="AX40" s="40"/>
      <c r="AY40" s="40"/>
      <c r="AZ40" s="40"/>
      <c r="BA40" s="40"/>
      <c r="BB40" s="40"/>
      <c r="BC40" s="40"/>
      <c r="BD40" s="40"/>
      <c r="BE40" s="40"/>
      <c r="BF40" s="40"/>
    </row>
    <row r="41" customFormat="false" ht="13.8" hidden="false" customHeight="false" outlineLevel="0" collapsed="false">
      <c r="AX41" s="40"/>
      <c r="AY41" s="40"/>
      <c r="AZ41" s="40"/>
      <c r="BA41" s="40"/>
      <c r="BB41" s="40"/>
      <c r="BC41" s="40"/>
      <c r="BD41" s="40"/>
      <c r="BE41" s="40"/>
      <c r="BF41" s="40"/>
    </row>
    <row r="42" customFormat="false" ht="13.8" hidden="false" customHeight="false" outlineLevel="0" collapsed="false">
      <c r="AX42" s="40"/>
      <c r="AY42" s="40"/>
      <c r="AZ42" s="40"/>
      <c r="BA42" s="40"/>
      <c r="BB42" s="40"/>
      <c r="BC42" s="40"/>
      <c r="BD42" s="40"/>
      <c r="BE42" s="40"/>
      <c r="BF42" s="40"/>
    </row>
    <row r="43" customFormat="false" ht="13.8" hidden="false" customHeight="false" outlineLevel="0" collapsed="false">
      <c r="AX43" s="40"/>
      <c r="AY43" s="40"/>
      <c r="AZ43" s="40"/>
      <c r="BA43" s="40"/>
      <c r="BB43" s="40"/>
      <c r="BC43" s="40"/>
      <c r="BD43" s="40"/>
      <c r="BE43" s="40"/>
      <c r="BF43" s="40"/>
    </row>
    <row r="44" customFormat="false" ht="13.8" hidden="false" customHeight="false" outlineLevel="0" collapsed="false">
      <c r="AX44" s="40"/>
      <c r="AY44" s="40"/>
      <c r="AZ44" s="40"/>
      <c r="BA44" s="40"/>
      <c r="BB44" s="40"/>
      <c r="BC44" s="40"/>
      <c r="BD44" s="40"/>
      <c r="BE44" s="40"/>
      <c r="BF44" s="40"/>
    </row>
    <row r="45" customFormat="false" ht="13.8" hidden="false" customHeight="false" outlineLevel="0" collapsed="false">
      <c r="AX45" s="40"/>
      <c r="AY45" s="40"/>
      <c r="AZ45" s="40"/>
      <c r="BA45" s="40"/>
      <c r="BB45" s="40"/>
      <c r="BC45" s="40"/>
      <c r="BD45" s="40"/>
      <c r="BE45" s="40"/>
      <c r="BF45" s="40"/>
    </row>
    <row r="46" customFormat="false" ht="13.8" hidden="false" customHeight="false" outlineLevel="0" collapsed="false">
      <c r="AX46" s="40"/>
      <c r="AY46" s="40"/>
      <c r="AZ46" s="40"/>
      <c r="BA46" s="40"/>
      <c r="BB46" s="40"/>
      <c r="BC46" s="40"/>
      <c r="BD46" s="40"/>
      <c r="BE46" s="40"/>
      <c r="BF46" s="40"/>
    </row>
    <row r="47" customFormat="false" ht="13.8" hidden="false" customHeight="false" outlineLevel="0" collapsed="false">
      <c r="AX47" s="40"/>
      <c r="AY47" s="40"/>
      <c r="AZ47" s="40"/>
      <c r="BA47" s="40"/>
      <c r="BB47" s="40"/>
      <c r="BC47" s="40"/>
      <c r="BD47" s="40"/>
      <c r="BE47" s="40"/>
      <c r="BF47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16" activeCellId="0" sqref="H16"/>
    </sheetView>
  </sheetViews>
  <sheetFormatPr defaultColWidth="10.859375" defaultRowHeight="15" zeroHeight="false" outlineLevelRow="0" outlineLevelCol="0"/>
  <cols>
    <col collapsed="false" customWidth="true" hidden="false" outlineLevel="0" max="1" min="1" style="112" width="20.83"/>
    <col collapsed="false" customWidth="true" hidden="false" outlineLevel="0" max="3" min="2" style="112" width="23.66"/>
    <col collapsed="false" customWidth="true" hidden="false" outlineLevel="0" max="4" min="4" style="112" width="16.33"/>
    <col collapsed="false" customWidth="true" hidden="false" outlineLevel="0" max="5" min="5" style="112" width="14.83"/>
    <col collapsed="false" customWidth="true" hidden="false" outlineLevel="0" max="6" min="6" style="112" width="11.5"/>
    <col collapsed="false" customWidth="true" hidden="false" outlineLevel="0" max="7" min="7" style="112" width="15.15"/>
    <col collapsed="false" customWidth="true" hidden="false" outlineLevel="0" max="8" min="8" style="112" width="16.14"/>
    <col collapsed="false" customWidth="false" hidden="false" outlineLevel="0" max="1024" min="9" style="112" width="10.84"/>
  </cols>
  <sheetData>
    <row r="1" s="147" customFormat="true" ht="15.75" hidden="false" customHeight="false" outlineLevel="0" collapsed="false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Q1" s="146"/>
      <c r="R1" s="146"/>
    </row>
    <row r="2" s="149" customFormat="true" ht="15.75" hidden="false" customHeight="false" outlineLevel="0" collapsed="false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Q2" s="148"/>
      <c r="R2" s="148"/>
    </row>
    <row r="3" s="154" customFormat="true" ht="15.75" hidden="false" customHeight="false" outlineLevel="0" collapsed="false">
      <c r="A3" s="150" t="s">
        <v>2</v>
      </c>
      <c r="B3" s="150" t="s">
        <v>4</v>
      </c>
      <c r="C3" s="151" t="s">
        <v>3</v>
      </c>
      <c r="D3" s="151" t="s">
        <v>4</v>
      </c>
      <c r="E3" s="151" t="s">
        <v>4</v>
      </c>
      <c r="F3" s="150" t="s">
        <v>4</v>
      </c>
      <c r="G3" s="150" t="s">
        <v>5</v>
      </c>
      <c r="H3" s="150" t="s">
        <v>4</v>
      </c>
      <c r="I3" s="151"/>
      <c r="J3" s="151"/>
      <c r="K3" s="152"/>
      <c r="L3" s="152"/>
      <c r="M3" s="153"/>
      <c r="N3" s="153"/>
      <c r="Q3" s="153"/>
      <c r="R3" s="153"/>
    </row>
    <row r="4" s="155" customFormat="true" ht="15.75" hidden="false" customHeight="false" outlineLevel="0" collapsed="false">
      <c r="A4" s="148" t="s">
        <v>6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149"/>
      <c r="Q4" s="148"/>
      <c r="R4" s="148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="156" customFormat="true" ht="15.75" hidden="false" customHeight="false" outlineLevel="0" collapsed="false">
      <c r="A5" s="150" t="s">
        <v>7</v>
      </c>
      <c r="B5" s="150" t="s">
        <v>9</v>
      </c>
      <c r="C5" s="151" t="s">
        <v>8</v>
      </c>
      <c r="D5" s="151" t="s">
        <v>9</v>
      </c>
      <c r="E5" s="151" t="s">
        <v>9</v>
      </c>
      <c r="F5" s="151" t="s">
        <v>9</v>
      </c>
      <c r="G5" s="151" t="s">
        <v>82</v>
      </c>
      <c r="H5" s="151" t="s">
        <v>9</v>
      </c>
      <c r="I5" s="151"/>
      <c r="J5" s="151"/>
      <c r="K5" s="152"/>
      <c r="L5" s="152"/>
      <c r="M5" s="152"/>
      <c r="N5" s="152"/>
      <c r="Q5" s="152"/>
      <c r="R5" s="152"/>
    </row>
    <row r="6" s="149" customFormat="true" ht="15.75" hidden="false" customHeight="false" outlineLevel="0" collapsed="false">
      <c r="A6" s="148" t="s">
        <v>13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Q6" s="148"/>
      <c r="R6" s="148"/>
    </row>
    <row r="7" s="157" customFormat="true" ht="31.5" hidden="false" customHeight="false" outlineLevel="0" collapsed="false">
      <c r="A7" s="152" t="s">
        <v>214</v>
      </c>
      <c r="B7" s="152" t="s">
        <v>215</v>
      </c>
      <c r="C7" s="152" t="s">
        <v>216</v>
      </c>
      <c r="D7" s="152" t="s">
        <v>217</v>
      </c>
      <c r="E7" s="152" t="s">
        <v>218</v>
      </c>
      <c r="F7" s="152" t="s">
        <v>219</v>
      </c>
      <c r="G7" s="152" t="s">
        <v>220</v>
      </c>
      <c r="H7" s="152" t="s">
        <v>221</v>
      </c>
      <c r="I7" s="152"/>
      <c r="J7" s="152"/>
      <c r="K7" s="152"/>
      <c r="L7" s="152"/>
      <c r="M7" s="152"/>
      <c r="N7" s="152"/>
      <c r="O7" s="156"/>
      <c r="P7" s="156"/>
      <c r="Q7" s="152"/>
      <c r="R7" s="152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</row>
    <row r="8" s="147" customFormat="true" ht="15.75" hidden="false" customHeight="false" outlineLevel="0" collapsed="false">
      <c r="A8" s="146" t="s">
        <v>23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Q8" s="146"/>
      <c r="R8" s="146"/>
    </row>
    <row r="9" customFormat="false" ht="16.5" hidden="false" customHeight="false" outlineLevel="0" collapsed="false">
      <c r="A9" s="158" t="s">
        <v>222</v>
      </c>
      <c r="B9" s="158" t="s">
        <v>223</v>
      </c>
      <c r="C9" s="159" t="s">
        <v>224</v>
      </c>
      <c r="D9" s="158" t="s">
        <v>225</v>
      </c>
      <c r="E9" s="158" t="s">
        <v>226</v>
      </c>
      <c r="F9" s="158"/>
      <c r="G9" s="158" t="s">
        <v>103</v>
      </c>
      <c r="H9" s="158" t="s">
        <v>227</v>
      </c>
    </row>
    <row r="10" customFormat="false" ht="15" hidden="false" customHeight="false" outlineLevel="0" collapsed="false">
      <c r="A10" s="160" t="s">
        <v>36</v>
      </c>
      <c r="B10" s="161"/>
      <c r="C10" s="161"/>
      <c r="D10" s="161"/>
      <c r="E10" s="161"/>
      <c r="F10" s="161"/>
      <c r="G10" s="161"/>
      <c r="H10" s="161" t="s">
        <v>39</v>
      </c>
    </row>
    <row r="11" customFormat="false" ht="15" hidden="false" customHeight="false" outlineLevel="0" collapsed="false">
      <c r="A11" s="161"/>
      <c r="B11" s="161"/>
      <c r="C11" s="161"/>
      <c r="D11" s="161"/>
      <c r="E11" s="161"/>
      <c r="F11" s="161"/>
      <c r="G11" s="161"/>
      <c r="H11" s="161"/>
    </row>
    <row r="12" customFormat="false" ht="15" hidden="false" customHeight="false" outlineLevel="0" collapsed="false">
      <c r="A12" s="161"/>
      <c r="B12" s="161"/>
      <c r="C12" s="161"/>
      <c r="D12" s="161"/>
      <c r="E12" s="161"/>
      <c r="F12" s="161"/>
      <c r="G12" s="161"/>
      <c r="H12" s="161"/>
    </row>
    <row r="13" customFormat="false" ht="15" hidden="false" customHeight="false" outlineLevel="0" collapsed="false">
      <c r="A13" s="161"/>
      <c r="B13" s="161"/>
      <c r="C13" s="161"/>
      <c r="D13" s="161"/>
      <c r="E13" s="161"/>
      <c r="F13" s="161"/>
      <c r="G13" s="161"/>
      <c r="H13" s="161"/>
    </row>
    <row r="14" customFormat="false" ht="15" hidden="false" customHeight="false" outlineLevel="0" collapsed="false">
      <c r="A14" s="161"/>
      <c r="B14" s="161"/>
      <c r="C14" s="161"/>
      <c r="D14" s="161"/>
      <c r="E14" s="161"/>
      <c r="F14" s="161"/>
      <c r="G14" s="161"/>
      <c r="H14" s="161"/>
    </row>
    <row r="15" customFormat="false" ht="15" hidden="false" customHeight="false" outlineLevel="0" collapsed="false">
      <c r="A15" s="161"/>
      <c r="B15" s="161"/>
      <c r="C15" s="161"/>
      <c r="D15" s="161"/>
      <c r="E15" s="161"/>
      <c r="F15" s="161"/>
      <c r="G15" s="161"/>
      <c r="H15" s="161"/>
    </row>
    <row r="16" customFormat="false" ht="15" hidden="false" customHeight="false" outlineLevel="0" collapsed="false">
      <c r="A16" s="161"/>
      <c r="B16" s="161"/>
      <c r="C16" s="161"/>
      <c r="D16" s="161"/>
      <c r="E16" s="161"/>
      <c r="F16" s="161"/>
      <c r="G16" s="161"/>
      <c r="H16" s="161"/>
    </row>
    <row r="17" customFormat="false" ht="15" hidden="false" customHeight="false" outlineLevel="0" collapsed="false">
      <c r="A17" s="161"/>
      <c r="B17" s="161"/>
      <c r="C17" s="161"/>
      <c r="D17" s="161"/>
      <c r="E17" s="161"/>
      <c r="F17" s="161"/>
      <c r="G17" s="161"/>
      <c r="H17" s="161"/>
    </row>
    <row r="18" customFormat="false" ht="15" hidden="false" customHeight="false" outlineLevel="0" collapsed="false">
      <c r="A18" s="161"/>
      <c r="B18" s="161"/>
      <c r="C18" s="161"/>
      <c r="D18" s="161"/>
      <c r="E18" s="161"/>
      <c r="F18" s="161"/>
      <c r="G18" s="161"/>
      <c r="H18" s="161"/>
    </row>
    <row r="19" customFormat="false" ht="15" hidden="false" customHeight="false" outlineLevel="0" collapsed="false">
      <c r="A19" s="161"/>
      <c r="B19" s="161"/>
      <c r="C19" s="161"/>
      <c r="D19" s="161"/>
      <c r="E19" s="161"/>
      <c r="F19" s="161"/>
      <c r="G19" s="161"/>
      <c r="H19" s="16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0" activeCellId="0" sqref="B10"/>
    </sheetView>
  </sheetViews>
  <sheetFormatPr defaultColWidth="11.9921875" defaultRowHeight="15" zeroHeight="false" outlineLevelRow="0" outlineLevelCol="0"/>
  <cols>
    <col collapsed="false" customWidth="true" hidden="false" outlineLevel="0" max="1" min="1" style="0" width="19.8"/>
    <col collapsed="false" customWidth="true" hidden="false" outlineLevel="0" max="2" min="2" style="0" width="24.31"/>
    <col collapsed="false" customWidth="true" hidden="false" outlineLevel="0" max="3" min="3" style="0" width="16.14"/>
    <col collapsed="false" customWidth="true" hidden="false" outlineLevel="0" max="6" min="4" style="0" width="32"/>
    <col collapsed="false" customWidth="true" hidden="false" outlineLevel="0" max="7" min="7" style="0" width="35.85"/>
  </cols>
  <sheetData>
    <row r="1" s="162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3"/>
      <c r="Q1" s="3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="5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8" customFormat="true" ht="15.75" hidden="false" customHeight="false" outlineLevel="0" collapsed="false">
      <c r="A3" s="62" t="s">
        <v>2</v>
      </c>
      <c r="B3" s="63" t="s">
        <v>3</v>
      </c>
      <c r="C3" s="63" t="s">
        <v>4</v>
      </c>
      <c r="D3" s="63" t="s">
        <v>4</v>
      </c>
      <c r="E3" s="62" t="s">
        <v>5</v>
      </c>
      <c r="F3" s="62" t="s">
        <v>5</v>
      </c>
      <c r="G3" s="62" t="s">
        <v>4</v>
      </c>
      <c r="H3" s="63" t="s">
        <v>4</v>
      </c>
      <c r="I3" s="63"/>
      <c r="J3" s="9"/>
      <c r="K3" s="9"/>
      <c r="L3" s="12"/>
      <c r="M3" s="12"/>
      <c r="N3" s="11"/>
      <c r="O3" s="11"/>
      <c r="P3" s="12"/>
      <c r="Q3" s="1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="11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4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82</v>
      </c>
      <c r="G5" s="63"/>
      <c r="H5" s="63"/>
      <c r="I5" s="63"/>
      <c r="J5" s="9"/>
      <c r="K5" s="9"/>
      <c r="L5" s="9"/>
      <c r="M5" s="9"/>
      <c r="N5" s="17"/>
      <c r="O5" s="17"/>
      <c r="P5" s="9"/>
      <c r="Q5" s="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7" customFormat="true" ht="13.8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/>
      <c r="O6" s="19"/>
      <c r="P6" s="18"/>
      <c r="Q6" s="1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9" customFormat="true" ht="35.4" hidden="false" customHeight="false" outlineLevel="0" collapsed="false">
      <c r="A7" s="9" t="s">
        <v>228</v>
      </c>
      <c r="B7" s="9" t="s">
        <v>229</v>
      </c>
      <c r="C7" s="9"/>
      <c r="D7" s="9" t="s">
        <v>230</v>
      </c>
      <c r="E7" s="9" t="s">
        <v>231</v>
      </c>
      <c r="F7" s="9" t="s">
        <v>232</v>
      </c>
      <c r="G7" s="9" t="s">
        <v>233</v>
      </c>
      <c r="H7" s="9" t="s">
        <v>234</v>
      </c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1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24" customFormat="true" ht="15" hidden="false" customHeight="false" outlineLevel="0" collapsed="false">
      <c r="A9" s="163" t="s">
        <v>24</v>
      </c>
      <c r="B9" s="163" t="s">
        <v>154</v>
      </c>
      <c r="C9" s="163" t="s">
        <v>27</v>
      </c>
      <c r="D9" s="163" t="s">
        <v>57</v>
      </c>
      <c r="E9" s="163" t="s">
        <v>231</v>
      </c>
      <c r="F9" s="163" t="s">
        <v>232</v>
      </c>
      <c r="G9" s="163" t="s">
        <v>233</v>
      </c>
      <c r="H9" s="67" t="s">
        <v>35</v>
      </c>
      <c r="I9" s="69"/>
    </row>
    <row r="10" customFormat="false" ht="13.8" hidden="false" customHeight="false" outlineLevel="0" collapsed="false">
      <c r="A10" s="69"/>
      <c r="B10" s="164"/>
      <c r="C10" s="69"/>
      <c r="D10" s="69"/>
      <c r="E10" s="69"/>
      <c r="F10" s="69"/>
      <c r="G10" s="69"/>
      <c r="H10" s="69"/>
      <c r="I10" s="69"/>
    </row>
    <row r="11" customFormat="false" ht="13.8" hidden="false" customHeight="false" outlineLevel="0" collapsed="false">
      <c r="A11" s="69"/>
      <c r="B11" s="164"/>
      <c r="C11" s="69"/>
      <c r="D11" s="69"/>
      <c r="E11" s="69"/>
      <c r="F11" s="69"/>
      <c r="G11" s="69"/>
      <c r="H11" s="69"/>
      <c r="I11" s="69"/>
    </row>
    <row r="12" customFormat="false" ht="13.8" hidden="false" customHeight="false" outlineLevel="0" collapsed="false">
      <c r="B12" s="45"/>
      <c r="H12" s="69"/>
      <c r="I12" s="69"/>
    </row>
    <row r="13" customFormat="false" ht="13.8" hidden="false" customHeight="false" outlineLevel="0" collapsed="false">
      <c r="B13" s="45"/>
      <c r="H13" s="69"/>
      <c r="I13" s="69"/>
    </row>
    <row r="14" customFormat="false" ht="13.8" hidden="false" customHeight="false" outlineLevel="0" collapsed="false">
      <c r="B14" s="45"/>
      <c r="H14" s="69"/>
      <c r="I14" s="69"/>
    </row>
    <row r="15" customFormat="false" ht="13.8" hidden="false" customHeight="false" outlineLevel="0" collapsed="false">
      <c r="A15" s="69"/>
      <c r="B15" s="164"/>
      <c r="C15" s="69"/>
      <c r="D15" s="69"/>
      <c r="E15" s="69"/>
      <c r="F15" s="69"/>
      <c r="G15" s="69"/>
      <c r="H15" s="69"/>
      <c r="I15" s="69"/>
    </row>
    <row r="16" customFormat="false" ht="13.8" hidden="false" customHeight="false" outlineLevel="0" collapsed="false">
      <c r="A16" s="69"/>
      <c r="B16" s="164"/>
      <c r="C16" s="69"/>
      <c r="D16" s="69"/>
      <c r="E16" s="69"/>
      <c r="F16" s="69"/>
      <c r="G16" s="69"/>
      <c r="H16" s="69"/>
      <c r="I16" s="69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  <row r="124" customFormat="false" ht="13.8" hidden="false" customHeight="false" outlineLevel="0" collapsed="false">
      <c r="B124" s="45"/>
    </row>
    <row r="125" customFormat="false" ht="13.8" hidden="false" customHeight="false" outlineLevel="0" collapsed="false">
      <c r="B125" s="45"/>
    </row>
    <row r="126" customFormat="false" ht="13.8" hidden="false" customHeight="false" outlineLevel="0" collapsed="false">
      <c r="B126" s="45"/>
    </row>
    <row r="127" customFormat="false" ht="13.8" hidden="false" customHeight="false" outlineLevel="0" collapsed="false">
      <c r="B127" s="45"/>
    </row>
    <row r="128" customFormat="false" ht="13.8" hidden="false" customHeight="false" outlineLevel="0" collapsed="false">
      <c r="B128" s="45"/>
    </row>
    <row r="129" customFormat="false" ht="13.8" hidden="false" customHeight="false" outlineLevel="0" collapsed="false">
      <c r="B129" s="45"/>
    </row>
    <row r="130" customFormat="false" ht="13.8" hidden="false" customHeight="false" outlineLevel="0" collapsed="false">
      <c r="B130" s="45"/>
    </row>
    <row r="131" customFormat="false" ht="13.8" hidden="false" customHeight="false" outlineLevel="0" collapsed="false">
      <c r="B131" s="45"/>
    </row>
    <row r="132" customFormat="false" ht="13.8" hidden="false" customHeight="false" outlineLevel="0" collapsed="false">
      <c r="B132" s="45"/>
    </row>
    <row r="133" customFormat="false" ht="13.8" hidden="false" customHeight="false" outlineLevel="0" collapsed="false">
      <c r="B133" s="45"/>
    </row>
    <row r="134" customFormat="false" ht="13.8" hidden="false" customHeight="false" outlineLevel="0" collapsed="false">
      <c r="B134" s="45"/>
    </row>
    <row r="135" customFormat="false" ht="13.8" hidden="false" customHeight="false" outlineLevel="0" collapsed="false">
      <c r="B135" s="45"/>
    </row>
    <row r="136" customFormat="false" ht="13.8" hidden="false" customHeight="false" outlineLevel="0" collapsed="false">
      <c r="B136" s="45"/>
    </row>
    <row r="137" customFormat="false" ht="13.8" hidden="false" customHeight="false" outlineLevel="0" collapsed="false">
      <c r="B137" s="45"/>
    </row>
    <row r="138" customFormat="false" ht="13.8" hidden="false" customHeight="false" outlineLevel="0" collapsed="false">
      <c r="B138" s="45"/>
    </row>
    <row r="139" customFormat="false" ht="13.8" hidden="false" customHeight="false" outlineLevel="0" collapsed="false">
      <c r="B139" s="45"/>
    </row>
    <row r="140" customFormat="false" ht="13.8" hidden="false" customHeight="false" outlineLevel="0" collapsed="false">
      <c r="B140" s="45"/>
    </row>
    <row r="141" customFormat="false" ht="13.8" hidden="false" customHeight="false" outlineLevel="0" collapsed="false">
      <c r="B141" s="45"/>
    </row>
    <row r="142" customFormat="false" ht="13.8" hidden="false" customHeight="false" outlineLevel="0" collapsed="false">
      <c r="B142" s="45"/>
    </row>
    <row r="143" customFormat="false" ht="13.8" hidden="false" customHeight="false" outlineLevel="0" collapsed="false">
      <c r="B143" s="45"/>
    </row>
    <row r="144" customFormat="false" ht="13.8" hidden="false" customHeight="false" outlineLevel="0" collapsed="false">
      <c r="B144" s="45"/>
    </row>
    <row r="145" customFormat="false" ht="13.8" hidden="false" customHeight="false" outlineLevel="0" collapsed="false">
      <c r="B145" s="45"/>
    </row>
    <row r="146" customFormat="false" ht="13.8" hidden="false" customHeight="false" outlineLevel="0" collapsed="false">
      <c r="B146" s="45"/>
    </row>
    <row r="147" customFormat="false" ht="13.8" hidden="false" customHeight="false" outlineLevel="0" collapsed="false">
      <c r="B147" s="45"/>
    </row>
    <row r="148" customFormat="false" ht="13.8" hidden="false" customHeight="false" outlineLevel="0" collapsed="false">
      <c r="B148" s="45"/>
    </row>
    <row r="149" customFormat="false" ht="13.8" hidden="false" customHeight="false" outlineLevel="0" collapsed="false">
      <c r="B149" s="45"/>
    </row>
    <row r="150" customFormat="false" ht="13.8" hidden="false" customHeight="false" outlineLevel="0" collapsed="false">
      <c r="B150" s="45"/>
    </row>
    <row r="151" customFormat="false" ht="13.8" hidden="false" customHeight="false" outlineLevel="0" collapsed="false">
      <c r="B151" s="45"/>
    </row>
    <row r="152" customFormat="false" ht="13.8" hidden="false" customHeight="false" outlineLevel="0" collapsed="false">
      <c r="B152" s="45"/>
    </row>
    <row r="153" customFormat="false" ht="13.8" hidden="false" customHeight="false" outlineLevel="0" collapsed="false">
      <c r="B153" s="45"/>
    </row>
    <row r="154" customFormat="false" ht="13.8" hidden="false" customHeight="false" outlineLevel="0" collapsed="false">
      <c r="B154" s="45"/>
    </row>
    <row r="155" customFormat="false" ht="13.8" hidden="false" customHeight="false" outlineLevel="0" collapsed="false">
      <c r="B155" s="45"/>
    </row>
    <row r="156" customFormat="false" ht="13.8" hidden="false" customHeight="false" outlineLevel="0" collapsed="false">
      <c r="B156" s="4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J11" activeCellId="0" sqref="J11"/>
    </sheetView>
  </sheetViews>
  <sheetFormatPr defaultColWidth="11.9921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5.16"/>
    <col collapsed="false" customWidth="true" hidden="false" outlineLevel="0" max="3" min="3" style="0" width="17.52"/>
    <col collapsed="false" customWidth="true" hidden="false" outlineLevel="0" max="4" min="4" style="1" width="25.52"/>
    <col collapsed="false" customWidth="true" hidden="false" outlineLevel="0" max="5" min="5" style="1" width="35.66"/>
    <col collapsed="false" customWidth="true" hidden="false" outlineLevel="0" max="6" min="6" style="1" width="24.15"/>
    <col collapsed="false" customWidth="true" hidden="false" outlineLevel="0" max="7" min="7" style="0" width="29.17"/>
    <col collapsed="false" customWidth="true" hidden="false" outlineLevel="0" max="8" min="8" style="0" width="25.83"/>
    <col collapsed="false" customWidth="true" hidden="false" outlineLevel="0" max="9" min="9" style="0" width="58.49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19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11" customFormat="true" ht="15.75" hidden="false" customHeight="false" outlineLevel="0" collapsed="false">
      <c r="A3" s="165" t="s">
        <v>117</v>
      </c>
      <c r="B3" s="166" t="s">
        <v>3</v>
      </c>
      <c r="C3" s="166" t="s">
        <v>4</v>
      </c>
      <c r="D3" s="166" t="s">
        <v>4</v>
      </c>
      <c r="E3" s="165" t="s">
        <v>4</v>
      </c>
      <c r="F3" s="165" t="s">
        <v>5</v>
      </c>
      <c r="G3" s="165" t="s">
        <v>4</v>
      </c>
      <c r="H3" s="166" t="s">
        <v>5</v>
      </c>
      <c r="I3" s="167" t="s">
        <v>4</v>
      </c>
      <c r="J3" s="12"/>
      <c r="K3" s="12"/>
      <c r="L3" s="12"/>
      <c r="M3" s="12"/>
      <c r="P3" s="12"/>
      <c r="Q3" s="12"/>
    </row>
    <row r="4" s="8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P4" s="6"/>
      <c r="Q4" s="6"/>
    </row>
    <row r="5" s="168" customFormat="true" ht="15.75" hidden="false" customHeight="false" outlineLevel="0" collapsed="false">
      <c r="A5" s="165" t="s">
        <v>117</v>
      </c>
      <c r="B5" s="166" t="s">
        <v>8</v>
      </c>
      <c r="C5" s="166"/>
      <c r="D5" s="166"/>
      <c r="E5" s="166"/>
      <c r="F5" s="166" t="s">
        <v>235</v>
      </c>
      <c r="G5" s="166"/>
      <c r="H5" s="166" t="s">
        <v>235</v>
      </c>
      <c r="I5" s="166"/>
      <c r="J5" s="12"/>
      <c r="K5" s="12"/>
      <c r="L5" s="12"/>
      <c r="M5" s="12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="173" customFormat="true" ht="13.8" hidden="false" customHeight="false" outlineLevel="0" collapsed="false">
      <c r="A6" s="169" t="s">
        <v>13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1"/>
      <c r="M6" s="171"/>
      <c r="N6" s="172"/>
      <c r="O6" s="172"/>
      <c r="P6" s="171"/>
      <c r="Q6" s="171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</row>
    <row r="7" s="162" customFormat="true" ht="15" hidden="false" customHeight="true" outlineLevel="0" collapsed="false">
      <c r="A7" s="34" t="s">
        <v>236</v>
      </c>
      <c r="B7" s="34" t="s">
        <v>229</v>
      </c>
      <c r="C7" s="34"/>
      <c r="D7" s="34"/>
      <c r="E7" s="34" t="s">
        <v>237</v>
      </c>
      <c r="F7" s="34" t="s">
        <v>238</v>
      </c>
      <c r="G7" s="34" t="s">
        <v>239</v>
      </c>
      <c r="H7" s="34" t="s">
        <v>240</v>
      </c>
      <c r="I7" s="31" t="s">
        <v>131</v>
      </c>
      <c r="J7" s="12"/>
      <c r="K7" s="12"/>
      <c r="L7" s="12"/>
      <c r="M7" s="12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="17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11" customFormat="true" ht="16.5" hidden="false" customHeight="false" outlineLevel="0" collapsed="false">
      <c r="A9" s="27" t="s">
        <v>24</v>
      </c>
      <c r="B9" s="27" t="s">
        <v>241</v>
      </c>
      <c r="C9" s="27" t="s">
        <v>26</v>
      </c>
      <c r="D9" s="27" t="s">
        <v>27</v>
      </c>
      <c r="E9" s="27" t="s">
        <v>242</v>
      </c>
      <c r="F9" s="27" t="s">
        <v>243</v>
      </c>
      <c r="G9" s="27" t="s">
        <v>244</v>
      </c>
      <c r="H9" s="27" t="s">
        <v>245</v>
      </c>
      <c r="I9" s="175"/>
      <c r="J9" s="175"/>
      <c r="K9" s="175"/>
    </row>
    <row r="10" customFormat="false" ht="15" hidden="false" customHeight="false" outlineLevel="0" collapsed="false">
      <c r="A10" s="176" t="s">
        <v>36</v>
      </c>
      <c r="B10" s="177" t="n">
        <v>44986</v>
      </c>
      <c r="C10" s="178" t="s">
        <v>246</v>
      </c>
      <c r="D10" s="179" t="s">
        <v>247</v>
      </c>
      <c r="E10" s="180" t="s">
        <v>248</v>
      </c>
      <c r="F10" s="34"/>
      <c r="G10" s="181"/>
      <c r="H10" s="181"/>
      <c r="I10" s="175"/>
      <c r="J10" s="175"/>
      <c r="K10" s="175"/>
    </row>
    <row r="11" customFormat="false" ht="13.8" hidden="false" customHeight="false" outlineLevel="0" collapsed="false">
      <c r="B11" s="45"/>
      <c r="K11" s="175"/>
    </row>
    <row r="12" customFormat="false" ht="13.8" hidden="false" customHeight="false" outlineLevel="0" collapsed="false">
      <c r="B12" s="45"/>
      <c r="K12" s="182"/>
    </row>
    <row r="13" customFormat="false" ht="13.8" hidden="false" customHeight="false" outlineLevel="0" collapsed="false">
      <c r="B13" s="45"/>
      <c r="K13" s="182"/>
    </row>
    <row r="14" customFormat="false" ht="13.8" hidden="false" customHeight="false" outlineLevel="0" collapsed="false">
      <c r="B14" s="45"/>
      <c r="K14" s="182"/>
    </row>
    <row r="15" customFormat="false" ht="13.8" hidden="false" customHeight="false" outlineLevel="0" collapsed="false">
      <c r="B15" s="45"/>
      <c r="K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2023-03-17T10:58:47Z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