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Comparison" sheetId="1" r:id="rId1"/>
  </sheets>
  <calcPr calcId="125725"/>
</workbook>
</file>

<file path=xl/calcChain.xml><?xml version="1.0" encoding="utf-8"?>
<calcChain xmlns="http://schemas.openxmlformats.org/spreadsheetml/2006/main">
  <c r="I19" i="1"/>
  <c r="K19"/>
  <c r="L19"/>
  <c r="M19"/>
  <c r="N19"/>
  <c r="O19"/>
  <c r="P19"/>
  <c r="Q19"/>
  <c r="R19"/>
  <c r="J19"/>
  <c r="H19" l="1"/>
</calcChain>
</file>

<file path=xl/sharedStrings.xml><?xml version="1.0" encoding="utf-8"?>
<sst xmlns="http://schemas.openxmlformats.org/spreadsheetml/2006/main" count="25" uniqueCount="24">
  <si>
    <t>Features</t>
  </si>
  <si>
    <t>Camry</t>
  </si>
  <si>
    <t>Highlander</t>
  </si>
  <si>
    <t>Release date</t>
  </si>
  <si>
    <t>US model year</t>
  </si>
  <si>
    <t>Base price</t>
  </si>
  <si>
    <t>EPA-estimated city fuel economy</t>
  </si>
  <si>
    <t>EPA-estimated drivers fuel economy</t>
  </si>
  <si>
    <t>Engine</t>
  </si>
  <si>
    <t>0-60 mph (97 km/h) acceleration</t>
  </si>
  <si>
    <t>Engine output</t>
  </si>
  <si>
    <t>Electric motor output</t>
  </si>
  <si>
    <t>Net power</t>
  </si>
  <si>
    <t>Traction battery power</t>
  </si>
  <si>
    <t>Requires premium fuel (91 octane (R+M)/2 )</t>
  </si>
  <si>
    <t>EPA/CARB emission certification</t>
  </si>
  <si>
    <t>Smog forming emissions compared to average new vehicle</t>
  </si>
  <si>
    <t>Maximum seating</t>
  </si>
  <si>
    <t>Prius 1997</t>
  </si>
  <si>
    <t>Prius 2009</t>
  </si>
  <si>
    <t>Prius 2004</t>
  </si>
  <si>
    <t>nb Cells</t>
  </si>
  <si>
    <t>patterns amount</t>
  </si>
  <si>
    <t>N/A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</si>
</sst>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3" borderId="2" xfId="1" applyFill="1" applyBorder="1" applyAlignment="1">
      <alignment horizontal="center" vertical="top" wrapText="1"/>
    </xf>
    <xf numFmtId="0" fontId="3" fillId="2" borderId="2" xfId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2" xfId="1" applyFill="1" applyBorder="1" applyAlignment="1">
      <alignment horizontal="center" vertical="center" wrapText="1"/>
    </xf>
    <xf numFmtId="0" fontId="3" fillId="2" borderId="3" xfId="1" applyFill="1" applyBorder="1" applyAlignment="1">
      <alignment vertical="center" wrapText="1"/>
    </xf>
    <xf numFmtId="0" fontId="3" fillId="2" borderId="1" xfId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4" fillId="0" borderId="4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Model_year" TargetMode="External"/><Relationship Id="rId13" Type="http://schemas.openxmlformats.org/officeDocument/2006/relationships/hyperlink" Target="http://en.wikipedia.org/wiki/Toyota_NZ_engine" TargetMode="External"/><Relationship Id="rId18" Type="http://schemas.openxmlformats.org/officeDocument/2006/relationships/hyperlink" Target="http://en.wikipedia.org/wiki/Motor_Trend" TargetMode="External"/><Relationship Id="rId3" Type="http://schemas.openxmlformats.org/officeDocument/2006/relationships/hyperlink" Target="http://en.wikipedia.org/wiki/Toyota_Prius" TargetMode="External"/><Relationship Id="rId21" Type="http://schemas.openxmlformats.org/officeDocument/2006/relationships/hyperlink" Target="http://en.wikipedia.org/wiki/AT-PZEV" TargetMode="External"/><Relationship Id="rId7" Type="http://schemas.openxmlformats.org/officeDocument/2006/relationships/hyperlink" Target="http://en.wikipedia.org/wiki/Japan" TargetMode="External"/><Relationship Id="rId12" Type="http://schemas.openxmlformats.org/officeDocument/2006/relationships/hyperlink" Target="http://en.wikipedia.org/wiki/Toyota_NZ_engine" TargetMode="External"/><Relationship Id="rId17" Type="http://schemas.openxmlformats.org/officeDocument/2006/relationships/hyperlink" Target="http://en.wikipedia.org/wiki/Road_and_Track" TargetMode="External"/><Relationship Id="rId2" Type="http://schemas.openxmlformats.org/officeDocument/2006/relationships/hyperlink" Target="http://en.wikipedia.org/wiki/Toyota_Prius" TargetMode="External"/><Relationship Id="rId16" Type="http://schemas.openxmlformats.org/officeDocument/2006/relationships/hyperlink" Target="http://en.wikipedia.org/wiki/Toyota_MZ_engine" TargetMode="External"/><Relationship Id="rId20" Type="http://schemas.openxmlformats.org/officeDocument/2006/relationships/hyperlink" Target="http://en.wikipedia.org/wiki/California_Air_Resources_Board" TargetMode="External"/><Relationship Id="rId1" Type="http://schemas.openxmlformats.org/officeDocument/2006/relationships/hyperlink" Target="http://en.wikipedia.org/wiki/Toyota_Prius" TargetMode="External"/><Relationship Id="rId6" Type="http://schemas.openxmlformats.org/officeDocument/2006/relationships/hyperlink" Target="http://en.wikipedia.org/wiki/Toyota_Highlander" TargetMode="External"/><Relationship Id="rId11" Type="http://schemas.openxmlformats.org/officeDocument/2006/relationships/hyperlink" Target="http://en.wikipedia.org/wiki/Four_wheel_drive" TargetMode="External"/><Relationship Id="rId5" Type="http://schemas.openxmlformats.org/officeDocument/2006/relationships/hyperlink" Target="http://en.wikipedia.org/wiki/Toyota_Highlander" TargetMode="External"/><Relationship Id="rId15" Type="http://schemas.openxmlformats.org/officeDocument/2006/relationships/hyperlink" Target="http://en.wikipedia.org/wiki/Toyota_AZ_engine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n.wikipedia.org/wiki/Front_wheel_drive" TargetMode="External"/><Relationship Id="rId19" Type="http://schemas.openxmlformats.org/officeDocument/2006/relationships/hyperlink" Target="http://en.wikipedia.org/wiki/Octane_rating" TargetMode="External"/><Relationship Id="rId4" Type="http://schemas.openxmlformats.org/officeDocument/2006/relationships/hyperlink" Target="http://en.wikipedia.org/wiki/Toyota_Camry_Hybrid" TargetMode="External"/><Relationship Id="rId9" Type="http://schemas.openxmlformats.org/officeDocument/2006/relationships/hyperlink" Target="http://en.wikipedia.org/wiki/United_States_Environmental_Protection_Agency" TargetMode="External"/><Relationship Id="rId14" Type="http://schemas.openxmlformats.org/officeDocument/2006/relationships/hyperlink" Target="http://en.wikipedia.org/wiki/Toyota_ZR_engine" TargetMode="External"/><Relationship Id="rId22" Type="http://schemas.openxmlformats.org/officeDocument/2006/relationships/hyperlink" Target="http://en.wikipedia.org/wiki/SUL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selection activeCell="I19" sqref="I19:R19"/>
    </sheetView>
  </sheetViews>
  <sheetFormatPr baseColWidth="10" defaultRowHeight="15"/>
  <cols>
    <col min="1" max="1" width="19.28515625" customWidth="1"/>
    <col min="2" max="4" width="9.85546875" bestFit="1" customWidth="1"/>
    <col min="5" max="5" width="6.5703125" bestFit="1" customWidth="1"/>
    <col min="6" max="7" width="10.7109375" bestFit="1" customWidth="1"/>
  </cols>
  <sheetData>
    <row r="1" spans="1:7" ht="15.75" thickBot="1">
      <c r="A1" s="10" t="s">
        <v>0</v>
      </c>
      <c r="B1" s="1" t="s">
        <v>18</v>
      </c>
      <c r="C1" s="1" t="s">
        <v>20</v>
      </c>
      <c r="D1" s="1" t="s">
        <v>19</v>
      </c>
      <c r="E1" s="1" t="s">
        <v>1</v>
      </c>
      <c r="F1" s="1" t="s">
        <v>2</v>
      </c>
      <c r="G1" s="1" t="s">
        <v>2</v>
      </c>
    </row>
    <row r="2" spans="1:7" ht="15.75" thickBot="1">
      <c r="A2" s="10" t="s">
        <v>3</v>
      </c>
      <c r="B2" s="2">
        <v>8</v>
      </c>
      <c r="C2" s="3">
        <v>8</v>
      </c>
      <c r="D2" s="3">
        <v>8</v>
      </c>
      <c r="E2" s="3">
        <v>8</v>
      </c>
      <c r="F2" s="3">
        <v>8</v>
      </c>
      <c r="G2" s="3">
        <v>8</v>
      </c>
    </row>
    <row r="3" spans="1:7" ht="15.75" thickBot="1">
      <c r="A3" s="5" t="s">
        <v>4</v>
      </c>
      <c r="B3" s="6">
        <v>8</v>
      </c>
      <c r="C3" s="6">
        <v>8</v>
      </c>
      <c r="D3" s="6">
        <v>8</v>
      </c>
      <c r="E3" s="6">
        <v>8</v>
      </c>
      <c r="F3" s="6">
        <v>8</v>
      </c>
      <c r="G3" s="6">
        <v>8</v>
      </c>
    </row>
    <row r="4" spans="1:7" ht="15.75" thickBot="1">
      <c r="A4" s="4" t="s">
        <v>5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</row>
    <row r="5" spans="1:7" ht="30.75" thickBot="1">
      <c r="A5" s="7" t="s">
        <v>6</v>
      </c>
      <c r="B5" s="3">
        <v>4</v>
      </c>
      <c r="C5" s="3">
        <v>4</v>
      </c>
      <c r="D5" s="3">
        <v>4</v>
      </c>
      <c r="E5" s="3">
        <v>3</v>
      </c>
      <c r="F5" s="2">
        <v>4</v>
      </c>
      <c r="G5" s="3">
        <v>3</v>
      </c>
    </row>
    <row r="6" spans="1:7" ht="24.75" thickBot="1">
      <c r="A6" s="4" t="s">
        <v>7</v>
      </c>
      <c r="B6" s="6">
        <v>4</v>
      </c>
      <c r="C6" s="6">
        <v>4</v>
      </c>
      <c r="D6" s="6">
        <v>4</v>
      </c>
      <c r="E6" s="6">
        <v>3</v>
      </c>
      <c r="F6" s="8">
        <v>4</v>
      </c>
      <c r="G6" s="6">
        <v>3</v>
      </c>
    </row>
    <row r="7" spans="1:7" ht="15.75" thickBot="1">
      <c r="A7" s="10" t="s">
        <v>8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3">
        <v>3</v>
      </c>
    </row>
    <row r="8" spans="1:7" ht="24.75" thickBot="1">
      <c r="A8" s="4" t="s">
        <v>9</v>
      </c>
      <c r="B8" s="6">
        <v>3</v>
      </c>
      <c r="C8" s="6">
        <v>3</v>
      </c>
      <c r="D8" s="6">
        <v>3</v>
      </c>
      <c r="E8" s="9">
        <v>3</v>
      </c>
      <c r="F8" s="9">
        <v>3</v>
      </c>
      <c r="G8" s="6">
        <v>5</v>
      </c>
    </row>
    <row r="9" spans="1:7" ht="15.75" thickBot="1">
      <c r="A9" s="4" t="s">
        <v>10</v>
      </c>
      <c r="B9" s="6">
        <v>4</v>
      </c>
      <c r="C9" s="6">
        <v>4</v>
      </c>
      <c r="D9" s="6">
        <v>4</v>
      </c>
      <c r="E9" s="6">
        <v>4</v>
      </c>
      <c r="F9" s="6">
        <v>6</v>
      </c>
      <c r="G9" s="6">
        <v>3</v>
      </c>
    </row>
    <row r="10" spans="1:7" ht="15.75" thickBot="1">
      <c r="A10" s="4" t="s">
        <v>11</v>
      </c>
      <c r="B10" s="6">
        <v>4</v>
      </c>
      <c r="C10" s="6">
        <v>4</v>
      </c>
      <c r="D10" s="6">
        <v>3</v>
      </c>
      <c r="E10" s="6">
        <v>3</v>
      </c>
      <c r="F10" s="6">
        <v>6</v>
      </c>
      <c r="G10" s="6">
        <v>6</v>
      </c>
    </row>
    <row r="11" spans="1:7" ht="15.75" thickBot="1">
      <c r="A11" s="4" t="s">
        <v>12</v>
      </c>
      <c r="B11" s="6">
        <v>3</v>
      </c>
      <c r="C11" s="6">
        <v>3</v>
      </c>
      <c r="D11" s="6">
        <v>3</v>
      </c>
      <c r="E11" s="6">
        <v>3</v>
      </c>
      <c r="F11" s="6">
        <v>6</v>
      </c>
      <c r="G11" s="6">
        <v>3</v>
      </c>
    </row>
    <row r="12" spans="1:7" ht="24.75" thickBot="1">
      <c r="A12" s="4" t="s">
        <v>13</v>
      </c>
      <c r="B12" s="6">
        <v>3</v>
      </c>
      <c r="C12" s="6">
        <v>3</v>
      </c>
      <c r="D12" s="6">
        <v>3</v>
      </c>
      <c r="E12" s="6">
        <v>3</v>
      </c>
      <c r="F12" s="6">
        <v>3</v>
      </c>
      <c r="G12" s="6">
        <v>3</v>
      </c>
    </row>
    <row r="13" spans="1:7" ht="45.75" thickBot="1">
      <c r="A13" s="5" t="s">
        <v>14</v>
      </c>
      <c r="B13" s="6">
        <v>1</v>
      </c>
      <c r="C13" s="6">
        <v>1</v>
      </c>
      <c r="D13" s="6">
        <v>1</v>
      </c>
      <c r="E13" s="6">
        <v>1</v>
      </c>
      <c r="F13" s="6">
        <v>2</v>
      </c>
      <c r="G13" s="6">
        <v>1</v>
      </c>
    </row>
    <row r="14" spans="1:7" ht="30.75" thickBot="1">
      <c r="A14" s="5" t="s">
        <v>15</v>
      </c>
      <c r="B14" s="6">
        <v>6</v>
      </c>
      <c r="C14" s="9">
        <v>3</v>
      </c>
      <c r="D14" s="9">
        <v>3</v>
      </c>
      <c r="E14" s="6">
        <v>3</v>
      </c>
      <c r="F14" s="6">
        <v>3</v>
      </c>
      <c r="G14" s="6">
        <v>3</v>
      </c>
    </row>
    <row r="15" spans="1:7" ht="48.75" thickBot="1">
      <c r="A15" s="4" t="s">
        <v>16</v>
      </c>
      <c r="B15" s="6">
        <v>3</v>
      </c>
      <c r="C15" s="6">
        <v>3</v>
      </c>
      <c r="D15" s="6">
        <v>3</v>
      </c>
      <c r="E15" s="6">
        <v>3</v>
      </c>
      <c r="F15" s="6">
        <v>3</v>
      </c>
      <c r="G15" s="6">
        <v>3</v>
      </c>
    </row>
    <row r="16" spans="1:7" ht="15.75" thickBot="1">
      <c r="A16" s="4" t="s">
        <v>17</v>
      </c>
      <c r="B16" s="6">
        <v>5</v>
      </c>
      <c r="C16" s="6">
        <v>5</v>
      </c>
      <c r="D16" s="6">
        <v>5</v>
      </c>
      <c r="E16" s="6">
        <v>5</v>
      </c>
      <c r="F16" s="6">
        <v>7</v>
      </c>
      <c r="G16" s="6">
        <v>7</v>
      </c>
    </row>
    <row r="17" spans="8:18">
      <c r="I17" s="11" t="s">
        <v>21</v>
      </c>
      <c r="J17" s="11" t="s">
        <v>22</v>
      </c>
      <c r="K17" s="11"/>
      <c r="L17" s="11"/>
      <c r="M17" s="11"/>
      <c r="N17" s="11"/>
      <c r="O17" s="11"/>
      <c r="P17" s="11"/>
      <c r="Q17" s="11"/>
      <c r="R17" s="11"/>
    </row>
    <row r="18" spans="8:18">
      <c r="I18" s="11"/>
      <c r="J18" s="12">
        <v>1</v>
      </c>
      <c r="K18" s="12">
        <v>2</v>
      </c>
      <c r="L18" s="12">
        <v>3</v>
      </c>
      <c r="M18" s="12">
        <v>4</v>
      </c>
      <c r="N18" s="12">
        <v>5</v>
      </c>
      <c r="O18" s="12">
        <v>6</v>
      </c>
      <c r="P18" s="12">
        <v>7</v>
      </c>
      <c r="Q18" s="12">
        <v>8</v>
      </c>
      <c r="R18" s="12" t="s">
        <v>23</v>
      </c>
    </row>
    <row r="19" spans="8:18">
      <c r="H19">
        <f>SUM(J19:Q19)</f>
        <v>90</v>
      </c>
      <c r="I19" s="13">
        <f>6*15</f>
        <v>90</v>
      </c>
      <c r="J19" s="14">
        <f>COUNTIF($B$2:$G$16,J18)</f>
        <v>5</v>
      </c>
      <c r="K19" s="14">
        <f t="shared" ref="K19:R19" si="0">COUNTIF($B$2:$G$16,K18)</f>
        <v>1</v>
      </c>
      <c r="L19" s="14">
        <f t="shared" si="0"/>
        <v>46</v>
      </c>
      <c r="M19" s="14">
        <f t="shared" si="0"/>
        <v>14</v>
      </c>
      <c r="N19" s="14">
        <f t="shared" si="0"/>
        <v>5</v>
      </c>
      <c r="O19" s="14">
        <f t="shared" si="0"/>
        <v>5</v>
      </c>
      <c r="P19" s="14">
        <f t="shared" si="0"/>
        <v>2</v>
      </c>
      <c r="Q19" s="14">
        <f t="shared" si="0"/>
        <v>12</v>
      </c>
      <c r="R19" s="14">
        <f t="shared" si="0"/>
        <v>0</v>
      </c>
    </row>
  </sheetData>
  <mergeCells count="2">
    <mergeCell ref="I17:I18"/>
    <mergeCell ref="J17:R17"/>
  </mergeCells>
  <hyperlinks>
    <hyperlink ref="B1" r:id="rId1" tooltip="Toyota Prius" display="http://en.wikipedia.org/wiki/Toyota_Prius"/>
    <hyperlink ref="C1" r:id="rId2" tooltip="Toyota Prius" display="http://en.wikipedia.org/wiki/Toyota_Prius"/>
    <hyperlink ref="D1" r:id="rId3" tooltip="Toyota Prius" display="http://en.wikipedia.org/wiki/Toyota_Prius"/>
    <hyperlink ref="E1" r:id="rId4" tooltip="Toyota Camry Hybrid" display="http://en.wikipedia.org/wiki/Toyota_Camry_Hybrid"/>
    <hyperlink ref="F1" r:id="rId5" location="Hybrid" tooltip="Toyota Highlander" display="http://en.wikipedia.org/wiki/Toyota_Highlander - Hybrid"/>
    <hyperlink ref="G1" r:id="rId6" location="Hybrid_2" tooltip="Toyota Highlander" display="http://en.wikipedia.org/wiki/Toyota_Highlander - Hybrid_2"/>
    <hyperlink ref="B2" r:id="rId7" tooltip="Japan" display="http://en.wikipedia.org/wiki/Japan"/>
    <hyperlink ref="A3" r:id="rId8" tooltip="Model year" display="http://en.wikipedia.org/wiki/Model_year"/>
    <hyperlink ref="A5" r:id="rId9" tooltip="United States Environmental Protection Agency" display="http://en.wikipedia.org/wiki/United_States_Environmental_Protection_Agency"/>
    <hyperlink ref="F5" r:id="rId10" tooltip="Front wheel drive" display="http://en.wikipedia.org/wiki/Front_wheel_drive"/>
    <hyperlink ref="F6" r:id="rId11" tooltip="Four wheel drive" display="http://en.wikipedia.org/wiki/Four_wheel_drive"/>
    <hyperlink ref="B7" r:id="rId12" tooltip="Toyota NZ engine" display="http://en.wikipedia.org/wiki/Toyota_NZ_engine"/>
    <hyperlink ref="C7" r:id="rId13" tooltip="Toyota NZ engine" display="http://en.wikipedia.org/wiki/Toyota_NZ_engine"/>
    <hyperlink ref="D7" r:id="rId14" tooltip="Toyota ZR engine" display="http://en.wikipedia.org/wiki/Toyota_ZR_engine"/>
    <hyperlink ref="E7" r:id="rId15" tooltip="Toyota AZ engine" display="http://en.wikipedia.org/wiki/Toyota_AZ_engine"/>
    <hyperlink ref="F7" r:id="rId16" tooltip="Toyota MZ engine" display="http://en.wikipedia.org/wiki/Toyota_MZ_engine"/>
    <hyperlink ref="E8" r:id="rId17" tooltip="Road and Track" display="http://en.wikipedia.org/wiki/Road_and_Track"/>
    <hyperlink ref="F8" r:id="rId18" tooltip="Motor Trend" display="http://en.wikipedia.org/wiki/Motor_Trend"/>
    <hyperlink ref="A13" r:id="rId19" tooltip="Octane rating" display="http://en.wikipedia.org/wiki/Octane_rating"/>
    <hyperlink ref="A14" r:id="rId20" tooltip="California Air Resources Board" display="http://en.wikipedia.org/wiki/California_Air_Resources_Board"/>
    <hyperlink ref="C14" r:id="rId21" tooltip="AT-PZEV" display="http://en.wikipedia.org/wiki/AT-PZEV"/>
    <hyperlink ref="D14" r:id="rId22" tooltip="SULEV" display="http://en.wikipedia.org/wiki/SULEV"/>
  </hyperlinks>
  <pageMargins left="0.7" right="0.7" top="0.75" bottom="0.75" header="0.3" footer="0.3"/>
  <pageSetup paperSize="9" orientation="portrait" horizontalDpi="4294967293" verticalDpi="4294967293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2013-05-12T20:14:55Z</dcterms:created>
  <dcterms:modified xsi:type="dcterms:W3CDTF">2013-05-14T08:43:49Z</dcterms:modified>
</cp:coreProperties>
</file>