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List" sheetId="1" r:id="rId1"/>
  </sheets>
  <calcPr calcId="145621"/>
</workbook>
</file>

<file path=xl/calcChain.xml><?xml version="1.0" encoding="utf-8"?>
<calcChain xmlns="http://schemas.openxmlformats.org/spreadsheetml/2006/main">
  <c r="Q17" i="1" l="1"/>
  <c r="P17" i="1"/>
  <c r="O17" i="1"/>
  <c r="N17" i="1"/>
  <c r="M17" i="1"/>
  <c r="L17" i="1"/>
  <c r="K17" i="1"/>
  <c r="J17" i="1"/>
  <c r="I17" i="1"/>
  <c r="F17" i="1" l="1"/>
</calcChain>
</file>

<file path=xl/sharedStrings.xml><?xml version="1.0" encoding="utf-8"?>
<sst xmlns="http://schemas.openxmlformats.org/spreadsheetml/2006/main" count="19" uniqueCount="19">
  <si>
    <t>Microarchitecture</t>
  </si>
  <si>
    <t>Additional features</t>
  </si>
  <si>
    <t>Pipeline stages</t>
  </si>
  <si>
    <t>Thermal Design Power</t>
  </si>
  <si>
    <t>TDP to Clock Speed Ratio (W/GHz)</t>
  </si>
  <si>
    <t>K5</t>
  </si>
  <si>
    <t>K6</t>
  </si>
  <si>
    <t>K6-2</t>
  </si>
  <si>
    <t>K6-III</t>
  </si>
  <si>
    <r>
      <t>K7</t>
    </r>
    <r>
      <rPr>
        <sz val="9"/>
        <color rgb="FF000000"/>
        <rFont val="Arial"/>
        <family val="2"/>
      </rPr>
      <t> (</t>
    </r>
    <r>
      <rPr>
        <sz val="9"/>
        <color rgb="FF0645AD"/>
        <rFont val="Arial"/>
        <family val="2"/>
      </rPr>
      <t>Athlon</t>
    </r>
    <r>
      <rPr>
        <sz val="9"/>
        <color rgb="FF000000"/>
        <rFont val="Arial"/>
        <family val="2"/>
      </rPr>
      <t> and </t>
    </r>
    <r>
      <rPr>
        <sz val="9"/>
        <color rgb="FF0645AD"/>
        <rFont val="Arial"/>
        <family val="2"/>
      </rPr>
      <t>Athlon XP</t>
    </r>
    <r>
      <rPr>
        <sz val="9"/>
        <color rgb="FF000000"/>
        <rFont val="Arial"/>
        <family val="2"/>
      </rPr>
      <t>)</t>
    </r>
  </si>
  <si>
    <t>K8 (Opteron / Hammer)</t>
  </si>
  <si>
    <t>K10 / Family 10h (Barcelona)</t>
  </si>
  <si>
    <t>Family 12h (Fusion)</t>
  </si>
  <si>
    <t>Family 14h (Bobcat)</t>
  </si>
  <si>
    <t>Family 15h (Bulldozer)</t>
  </si>
  <si>
    <t>nb tables</t>
  </si>
  <si>
    <t>nb Cells</t>
  </si>
  <si>
    <t>patterns amount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</si>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</sst>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Opteron" TargetMode="External"/><Relationship Id="rId13" Type="http://schemas.openxmlformats.org/officeDocument/2006/relationships/hyperlink" Target="http://en.wikipedia.org/wiki/Radeon_HD" TargetMode="External"/><Relationship Id="rId3" Type="http://schemas.openxmlformats.org/officeDocument/2006/relationships/hyperlink" Target="http://en.wikipedia.org/wiki/NexGen" TargetMode="External"/><Relationship Id="rId7" Type="http://schemas.openxmlformats.org/officeDocument/2006/relationships/hyperlink" Target="http://en.wikipedia.org/wiki/Opteron" TargetMode="External"/><Relationship Id="rId12" Type="http://schemas.openxmlformats.org/officeDocument/2006/relationships/hyperlink" Target="http://en.wikipedia.org/wiki/AMD_Fusion" TargetMode="External"/><Relationship Id="rId2" Type="http://schemas.openxmlformats.org/officeDocument/2006/relationships/hyperlink" Target="http://en.wikipedia.org/wiki/AMD_K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AMD_K5" TargetMode="External"/><Relationship Id="rId6" Type="http://schemas.openxmlformats.org/officeDocument/2006/relationships/hyperlink" Target="http://en.wikipedia.org/wiki/AMD_K6-III" TargetMode="External"/><Relationship Id="rId11" Type="http://schemas.openxmlformats.org/officeDocument/2006/relationships/hyperlink" Target="http://en.wikipedia.org/wiki/Phenom_II" TargetMode="External"/><Relationship Id="rId5" Type="http://schemas.openxmlformats.org/officeDocument/2006/relationships/hyperlink" Target="http://en.wikipedia.org/wiki/3DNow!" TargetMode="External"/><Relationship Id="rId15" Type="http://schemas.openxmlformats.org/officeDocument/2006/relationships/hyperlink" Target="http://en.wikipedia.org/wiki/Bulldozer_(processor)" TargetMode="External"/><Relationship Id="rId10" Type="http://schemas.openxmlformats.org/officeDocument/2006/relationships/hyperlink" Target="http://en.wikipedia.org/wiki/Phenom_II" TargetMode="External"/><Relationship Id="rId4" Type="http://schemas.openxmlformats.org/officeDocument/2006/relationships/hyperlink" Target="http://en.wikipedia.org/wiki/AMD_K6-2" TargetMode="External"/><Relationship Id="rId9" Type="http://schemas.openxmlformats.org/officeDocument/2006/relationships/hyperlink" Target="http://en.wikipedia.org/wiki/AMD_K10" TargetMode="External"/><Relationship Id="rId14" Type="http://schemas.openxmlformats.org/officeDocument/2006/relationships/hyperlink" Target="http://en.wikipedia.org/wiki/Bobcat_(processor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C6" sqref="C6"/>
    </sheetView>
  </sheetViews>
  <sheetFormatPr baseColWidth="10" defaultRowHeight="15" x14ac:dyDescent="0.25"/>
  <cols>
    <col min="1" max="1" width="19.85546875" customWidth="1"/>
    <col min="2" max="2" width="16.42578125" bestFit="1" customWidth="1"/>
    <col min="3" max="3" width="7.85546875" customWidth="1"/>
    <col min="4" max="4" width="19.5703125" bestFit="1" customWidth="1"/>
    <col min="5" max="5" width="28.7109375" bestFit="1" customWidth="1"/>
  </cols>
  <sheetData>
    <row r="1" spans="1:17" ht="24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ht="15.75" thickBot="1" x14ac:dyDescent="0.3">
      <c r="A2" s="3" t="s">
        <v>5</v>
      </c>
      <c r="B2" s="4">
        <v>6</v>
      </c>
      <c r="C2" s="4">
        <v>6</v>
      </c>
      <c r="D2" s="4">
        <v>3</v>
      </c>
      <c r="E2" s="4">
        <v>3</v>
      </c>
    </row>
    <row r="3" spans="1:17" ht="15.75" thickBot="1" x14ac:dyDescent="0.3">
      <c r="A3" s="3" t="s">
        <v>6</v>
      </c>
      <c r="B3" s="3">
        <v>7</v>
      </c>
      <c r="C3" s="4">
        <v>3</v>
      </c>
      <c r="D3" s="4">
        <v>3</v>
      </c>
      <c r="E3" s="4">
        <v>3</v>
      </c>
    </row>
    <row r="4" spans="1:17" ht="15.75" thickBot="1" x14ac:dyDescent="0.3">
      <c r="A4" s="3" t="s">
        <v>7</v>
      </c>
      <c r="B4" s="3">
        <v>7</v>
      </c>
      <c r="C4" s="4">
        <v>6</v>
      </c>
      <c r="D4" s="4">
        <v>3</v>
      </c>
      <c r="E4" s="4">
        <v>3</v>
      </c>
    </row>
    <row r="5" spans="1:17" ht="15.75" thickBot="1" x14ac:dyDescent="0.3">
      <c r="A5" s="3" t="s">
        <v>8</v>
      </c>
      <c r="B5" s="4">
        <v>3</v>
      </c>
      <c r="C5" s="4">
        <v>6</v>
      </c>
      <c r="D5" s="4">
        <v>3</v>
      </c>
      <c r="E5" s="4">
        <v>3</v>
      </c>
    </row>
    <row r="6" spans="1:17" ht="24.75" thickBot="1" x14ac:dyDescent="0.3">
      <c r="A6" s="2" t="s">
        <v>9</v>
      </c>
      <c r="B6" s="4">
        <v>6</v>
      </c>
      <c r="C6" s="4">
        <v>6</v>
      </c>
      <c r="D6" s="4">
        <v>4</v>
      </c>
      <c r="E6" s="4">
        <v>4</v>
      </c>
    </row>
    <row r="7" spans="1:17" ht="30.75" thickBot="1" x14ac:dyDescent="0.3">
      <c r="A7" s="3" t="s">
        <v>10</v>
      </c>
      <c r="B7" s="2">
        <v>4</v>
      </c>
      <c r="C7" s="4">
        <v>6</v>
      </c>
      <c r="D7" s="3">
        <v>3</v>
      </c>
      <c r="E7" s="4">
        <v>3</v>
      </c>
    </row>
    <row r="8" spans="1:17" ht="30.75" thickBot="1" x14ac:dyDescent="0.3">
      <c r="A8" s="3" t="s">
        <v>11</v>
      </c>
      <c r="B8" s="2">
        <v>3</v>
      </c>
      <c r="C8" s="4">
        <v>6</v>
      </c>
      <c r="D8" s="3">
        <v>3</v>
      </c>
      <c r="E8" s="3">
        <v>3</v>
      </c>
    </row>
    <row r="9" spans="1:17" ht="15.75" thickBot="1" x14ac:dyDescent="0.3">
      <c r="A9" s="3" t="s">
        <v>12</v>
      </c>
      <c r="B9" s="3">
        <v>7</v>
      </c>
      <c r="C9" s="4">
        <v>6</v>
      </c>
      <c r="D9" s="4">
        <v>6</v>
      </c>
      <c r="E9" s="4">
        <v>6</v>
      </c>
    </row>
    <row r="10" spans="1:17" ht="15.75" thickBot="1" x14ac:dyDescent="0.3">
      <c r="A10" s="3" t="s">
        <v>13</v>
      </c>
      <c r="B10" s="4">
        <v>3</v>
      </c>
      <c r="C10" s="4">
        <v>6</v>
      </c>
      <c r="D10" s="4">
        <v>3</v>
      </c>
      <c r="E10" s="4">
        <v>3</v>
      </c>
    </row>
    <row r="11" spans="1:17" ht="30.75" thickBot="1" x14ac:dyDescent="0.3">
      <c r="A11" s="3" t="s">
        <v>14</v>
      </c>
      <c r="B11" s="4">
        <v>4</v>
      </c>
      <c r="C11" s="4">
        <v>6</v>
      </c>
      <c r="D11" s="4">
        <v>3</v>
      </c>
      <c r="E11" s="4">
        <v>3</v>
      </c>
    </row>
    <row r="15" spans="1:17" x14ac:dyDescent="0.25">
      <c r="G15" s="9" t="s">
        <v>15</v>
      </c>
      <c r="H15" s="9" t="s">
        <v>16</v>
      </c>
      <c r="I15" s="9" t="s">
        <v>17</v>
      </c>
      <c r="J15" s="9"/>
      <c r="K15" s="9"/>
      <c r="L15" s="9"/>
      <c r="M15" s="9"/>
      <c r="N15" s="9"/>
      <c r="O15" s="9"/>
      <c r="P15" s="9"/>
      <c r="Q15" s="9"/>
    </row>
    <row r="16" spans="1:17" x14ac:dyDescent="0.25">
      <c r="G16" s="9"/>
      <c r="H16" s="9"/>
      <c r="I16" s="5">
        <v>1</v>
      </c>
      <c r="J16" s="5">
        <v>2</v>
      </c>
      <c r="K16" s="5">
        <v>3</v>
      </c>
      <c r="L16" s="5">
        <v>4</v>
      </c>
      <c r="M16" s="5">
        <v>5</v>
      </c>
      <c r="N16" s="5">
        <v>6</v>
      </c>
      <c r="O16" s="5">
        <v>7</v>
      </c>
      <c r="P16" s="5">
        <v>8</v>
      </c>
      <c r="Q16" s="5" t="s">
        <v>18</v>
      </c>
    </row>
    <row r="17" spans="6:17" x14ac:dyDescent="0.25">
      <c r="F17">
        <f>SUM(I17:P17)</f>
        <v>40</v>
      </c>
      <c r="G17" s="6">
        <v>1</v>
      </c>
      <c r="H17" s="7">
        <v>40</v>
      </c>
      <c r="I17" s="8">
        <f xml:space="preserve"> COUNTIF($B$2:$E$11, "1")</f>
        <v>0</v>
      </c>
      <c r="J17" s="8">
        <f xml:space="preserve"> COUNTIF($B$2:$E$11, "2")</f>
        <v>0</v>
      </c>
      <c r="K17" s="8">
        <f xml:space="preserve"> COUNTIF($B$2:$E$11, "3")</f>
        <v>20</v>
      </c>
      <c r="L17" s="8">
        <f xml:space="preserve"> COUNTIF($B$2:$E$11, "4")</f>
        <v>4</v>
      </c>
      <c r="M17" s="8">
        <f xml:space="preserve"> COUNTIF($B$2:$E$11, "5")</f>
        <v>0</v>
      </c>
      <c r="N17" s="8">
        <f xml:space="preserve"> COUNTIF($B$2:$E$11, "6")</f>
        <v>13</v>
      </c>
      <c r="O17" s="8">
        <f xml:space="preserve"> COUNTIF($B$2:$E$11, "7")</f>
        <v>3</v>
      </c>
      <c r="P17" s="8">
        <f xml:space="preserve"> COUNTIF($B$2:$E$11, "8")</f>
        <v>0</v>
      </c>
      <c r="Q17" s="8">
        <f xml:space="preserve"> COUNTIF($B$2:$E$11, "")</f>
        <v>0</v>
      </c>
    </row>
  </sheetData>
  <mergeCells count="3">
    <mergeCell ref="G15:G16"/>
    <mergeCell ref="H15:H16"/>
    <mergeCell ref="I15:Q15"/>
  </mergeCells>
  <hyperlinks>
    <hyperlink ref="A2" r:id="rId1" tooltip="AMD K5" display="http://en.wikipedia.org/wiki/AMD_K5"/>
    <hyperlink ref="A3" r:id="rId2" tooltip="AMD K6" display="http://en.wikipedia.org/wiki/AMD_K6"/>
    <hyperlink ref="B3" r:id="rId3" tooltip="NexGen" display="http://en.wikipedia.org/wiki/NexGen"/>
    <hyperlink ref="A4" r:id="rId4" tooltip="AMD K6-2" display="http://en.wikipedia.org/wiki/AMD_K6-2"/>
    <hyperlink ref="B4" r:id="rId5" tooltip="3DNow!" display="http://en.wikipedia.org/wiki/3DNow!"/>
    <hyperlink ref="A5" r:id="rId6" tooltip="AMD K6-III" display="http://en.wikipedia.org/wiki/AMD_K6-III"/>
    <hyperlink ref="A7" r:id="rId7" tooltip="Opteron" display="http://en.wikipedia.org/wiki/Opteron"/>
    <hyperlink ref="D7" r:id="rId8" tooltip="Opteron" display="http://en.wikipedia.org/wiki/Opteron"/>
    <hyperlink ref="A8" r:id="rId9" tooltip="AMD K10" display="http://en.wikipedia.org/wiki/AMD_K10"/>
    <hyperlink ref="D8" r:id="rId10" tooltip="Phenom II" display="http://en.wikipedia.org/wiki/Phenom_II"/>
    <hyperlink ref="E8" r:id="rId11" tooltip="Phenom II" display="http://en.wikipedia.org/wiki/Phenom_II"/>
    <hyperlink ref="A9" r:id="rId12" tooltip="AMD Fusion" display="http://en.wikipedia.org/wiki/AMD_Fusion"/>
    <hyperlink ref="B9" r:id="rId13" tooltip="Radeon HD" display="http://en.wikipedia.org/wiki/Radeon_HD"/>
    <hyperlink ref="A10" r:id="rId14" tooltip="Bobcat (processor)" display="http://en.wikipedia.org/wiki/Bobcat_(processor)"/>
    <hyperlink ref="A11" r:id="rId15" tooltip="Bulldozer (processor)" display="http://en.wikipedia.org/wiki/Bulldozer_(processor)"/>
  </hyperlinks>
  <pageMargins left="0.7" right="0.7" top="0.75" bottom="0.75" header="0.3" footer="0.3"/>
  <pageSetup paperSize="9" orientation="portrait" horizontalDpi="4294967293" verticalDpi="4294967293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2013-05-12T20:09:23Z</dcterms:created>
  <dcterms:modified xsi:type="dcterms:W3CDTF">2013-05-15T19:25:14Z</dcterms:modified>
</cp:coreProperties>
</file>