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Locally Managed" sheetId="1" r:id="rId1"/>
    <sheet name="Remote Access" sheetId="4" r:id="rId2"/>
  </sheets>
  <calcPr calcId="125725"/>
</workbook>
</file>

<file path=xl/calcChain.xml><?xml version="1.0" encoding="utf-8"?>
<calcChain xmlns="http://schemas.openxmlformats.org/spreadsheetml/2006/main">
  <c r="G14" i="1"/>
  <c r="H14"/>
  <c r="I14"/>
  <c r="J14"/>
  <c r="K14"/>
  <c r="L14"/>
  <c r="M14"/>
  <c r="N14"/>
  <c r="F14"/>
  <c r="H13"/>
  <c r="I13"/>
  <c r="J13"/>
  <c r="K13"/>
  <c r="L13"/>
  <c r="M13"/>
  <c r="N13"/>
  <c r="G13"/>
  <c r="E13"/>
  <c r="F13"/>
  <c r="H12"/>
  <c r="I12"/>
  <c r="J12"/>
  <c r="K12"/>
  <c r="L12"/>
  <c r="M12"/>
  <c r="N12"/>
  <c r="G12"/>
  <c r="F12"/>
  <c r="E12" l="1"/>
</calcChain>
</file>

<file path=xl/sharedStrings.xml><?xml version="1.0" encoding="utf-8"?>
<sst xmlns="http://schemas.openxmlformats.org/spreadsheetml/2006/main" count="17" uniqueCount="16">
  <si>
    <t>Client</t>
  </si>
  <si>
    <t>Written in</t>
  </si>
  <si>
    <t>License</t>
  </si>
  <si>
    <t>Access API</t>
  </si>
  <si>
    <t>Ceph</t>
  </si>
  <si>
    <t>FhGFS</t>
  </si>
  <si>
    <t>GlusterFS</t>
  </si>
  <si>
    <t>Lustre</t>
  </si>
  <si>
    <t>OpenAFS</t>
  </si>
  <si>
    <t>Tahoe-LAFS</t>
  </si>
  <si>
    <t>HDFS</t>
  </si>
  <si>
    <t>Name</t>
  </si>
  <si>
    <t>Run by</t>
  </si>
  <si>
    <t>Amazon S3</t>
  </si>
  <si>
    <t>nb Cells</t>
  </si>
  <si>
    <t>patterns amount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</si>
</sst>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ahoe-LAFS" TargetMode="External"/><Relationship Id="rId3" Type="http://schemas.openxmlformats.org/officeDocument/2006/relationships/hyperlink" Target="http://en.wikipedia.org/wiki/FhGFS" TargetMode="External"/><Relationship Id="rId7" Type="http://schemas.openxmlformats.org/officeDocument/2006/relationships/hyperlink" Target="http://en.wikipedia.org/wiki/OpenAFS" TargetMode="External"/><Relationship Id="rId2" Type="http://schemas.openxmlformats.org/officeDocument/2006/relationships/hyperlink" Target="http://en.wikipedia.org/wiki/FUSE" TargetMode="External"/><Relationship Id="rId1" Type="http://schemas.openxmlformats.org/officeDocument/2006/relationships/hyperlink" Target="http://en.wikipedia.org/wiki/Ceph_(file_system)" TargetMode="External"/><Relationship Id="rId6" Type="http://schemas.openxmlformats.org/officeDocument/2006/relationships/hyperlink" Target="http://en.wikipedia.org/wiki/Lustre_(file_system)" TargetMode="External"/><Relationship Id="rId5" Type="http://schemas.openxmlformats.org/officeDocument/2006/relationships/hyperlink" Target="http://en.wikipedia.org/wiki/FUS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n.wikipedia.org/wiki/GlusterFS" TargetMode="External"/><Relationship Id="rId9" Type="http://schemas.openxmlformats.org/officeDocument/2006/relationships/hyperlink" Target="http://en.wikipedia.org/wiki/HDF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Amazon.com" TargetMode="External"/><Relationship Id="rId1" Type="http://schemas.openxmlformats.org/officeDocument/2006/relationships/hyperlink" Target="http://en.wikipedia.org/wiki/Amazon_S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F14" sqref="F14:N14"/>
    </sheetView>
  </sheetViews>
  <sheetFormatPr baseColWidth="10" defaultRowHeight="15"/>
  <cols>
    <col min="1" max="1" width="14.140625" customWidth="1"/>
    <col min="2" max="2" width="8.85546875" bestFit="1" customWidth="1"/>
    <col min="3" max="3" width="32.42578125" customWidth="1"/>
    <col min="4" max="4" width="42.140625" customWidth="1"/>
  </cols>
  <sheetData>
    <row r="1" spans="1:16" ht="15.7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16" ht="15.75" thickBot="1">
      <c r="A2" s="2" t="s">
        <v>4</v>
      </c>
      <c r="B2" s="3">
        <v>3</v>
      </c>
      <c r="C2" s="3">
        <v>3</v>
      </c>
      <c r="D2" s="4">
        <v>4</v>
      </c>
    </row>
    <row r="3" spans="1:16" ht="15.75" thickBot="1">
      <c r="A3" s="2" t="s">
        <v>5</v>
      </c>
      <c r="B3" s="3">
        <v>3</v>
      </c>
      <c r="C3" s="4">
        <v>3</v>
      </c>
      <c r="D3" s="3">
        <v>6</v>
      </c>
    </row>
    <row r="4" spans="1:16" ht="15.75" thickBot="1">
      <c r="A4" s="2" t="s">
        <v>6</v>
      </c>
      <c r="B4" s="3">
        <v>3</v>
      </c>
      <c r="C4" s="3">
        <v>3</v>
      </c>
      <c r="D4" s="4">
        <v>4</v>
      </c>
    </row>
    <row r="5" spans="1:16" ht="15.75" thickBot="1">
      <c r="A5" s="2" t="s">
        <v>7</v>
      </c>
      <c r="B5" s="3">
        <v>3</v>
      </c>
      <c r="C5" s="3">
        <v>3</v>
      </c>
      <c r="D5" s="5">
        <v>4</v>
      </c>
    </row>
    <row r="6" spans="1:16" ht="15.75" thickBot="1">
      <c r="A6" s="2" t="s">
        <v>8</v>
      </c>
      <c r="B6" s="3">
        <v>3</v>
      </c>
      <c r="C6" s="3">
        <v>3</v>
      </c>
      <c r="D6" s="3">
        <v>6</v>
      </c>
    </row>
    <row r="7" spans="1:16" ht="15.75" thickBot="1">
      <c r="A7" s="2" t="s">
        <v>9</v>
      </c>
      <c r="B7" s="3">
        <v>3</v>
      </c>
      <c r="C7" s="5">
        <v>4</v>
      </c>
      <c r="D7" s="3">
        <v>4</v>
      </c>
    </row>
    <row r="8" spans="1:16" ht="15.75" thickBot="1">
      <c r="A8" s="2" t="s">
        <v>10</v>
      </c>
      <c r="B8" s="3">
        <v>3</v>
      </c>
      <c r="C8" s="3">
        <v>3</v>
      </c>
      <c r="D8" s="3">
        <v>4</v>
      </c>
    </row>
    <row r="10" spans="1:16">
      <c r="F10" s="6" t="s">
        <v>14</v>
      </c>
      <c r="G10" s="6" t="s">
        <v>15</v>
      </c>
      <c r="H10" s="6"/>
      <c r="I10" s="6"/>
      <c r="J10" s="6"/>
      <c r="K10" s="6"/>
      <c r="L10" s="6"/>
      <c r="M10" s="6"/>
      <c r="N10" s="6"/>
    </row>
    <row r="11" spans="1:16">
      <c r="F11" s="6"/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>
        <v>7</v>
      </c>
      <c r="N11" s="7">
        <v>8</v>
      </c>
    </row>
    <row r="12" spans="1:16">
      <c r="E12">
        <f>SUM(G12:N12)</f>
        <v>21</v>
      </c>
      <c r="F12" s="8">
        <f>3*7</f>
        <v>21</v>
      </c>
      <c r="G12" s="9">
        <f>COUNTIF($B$2:$D$8,G11)</f>
        <v>0</v>
      </c>
      <c r="H12" s="9">
        <f t="shared" ref="H12:N12" si="0">COUNTIF($B$2:$D$8,H11)</f>
        <v>0</v>
      </c>
      <c r="I12" s="9">
        <f t="shared" si="0"/>
        <v>13</v>
      </c>
      <c r="J12" s="9">
        <f t="shared" si="0"/>
        <v>6</v>
      </c>
      <c r="K12" s="9">
        <f t="shared" si="0"/>
        <v>0</v>
      </c>
      <c r="L12" s="9">
        <f t="shared" si="0"/>
        <v>2</v>
      </c>
      <c r="M12" s="9">
        <f t="shared" si="0"/>
        <v>0</v>
      </c>
      <c r="N12" s="9">
        <f t="shared" si="0"/>
        <v>0</v>
      </c>
      <c r="P12">
        <v>1</v>
      </c>
    </row>
    <row r="13" spans="1:16">
      <c r="E13">
        <f>SUM(G13:N13)</f>
        <v>2</v>
      </c>
      <c r="F13" s="8">
        <f>2</f>
        <v>2</v>
      </c>
      <c r="G13" s="9">
        <f>COUNTIF('Remote Access'!$B$2:$C$2,'Locally Managed'!G11)</f>
        <v>0</v>
      </c>
      <c r="H13" s="9">
        <f>COUNTIF('Remote Access'!$B$2:$C$2,'Locally Managed'!H11)</f>
        <v>0</v>
      </c>
      <c r="I13" s="9">
        <f>COUNTIF('Remote Access'!$B$2:$C$2,'Locally Managed'!I11)</f>
        <v>2</v>
      </c>
      <c r="J13" s="9">
        <f>COUNTIF('Remote Access'!$B$2:$C$2,'Locally Managed'!J11)</f>
        <v>0</v>
      </c>
      <c r="K13" s="9">
        <f>COUNTIF('Remote Access'!$B$2:$C$2,'Locally Managed'!K11)</f>
        <v>0</v>
      </c>
      <c r="L13" s="9">
        <f>COUNTIF('Remote Access'!$B$2:$C$2,'Locally Managed'!L11)</f>
        <v>0</v>
      </c>
      <c r="M13" s="9">
        <f>COUNTIF('Remote Access'!$B$2:$C$2,'Locally Managed'!M11)</f>
        <v>0</v>
      </c>
      <c r="N13" s="9">
        <f>COUNTIF('Remote Access'!$B$2:$C$2,'Locally Managed'!N11)</f>
        <v>0</v>
      </c>
      <c r="P13">
        <v>2</v>
      </c>
    </row>
    <row r="14" spans="1:16">
      <c r="F14">
        <f>SUM(F12:F13)</f>
        <v>23</v>
      </c>
      <c r="G14">
        <f t="shared" ref="G14:N14" si="1">SUM(G12:G13)</f>
        <v>0</v>
      </c>
      <c r="H14">
        <f t="shared" si="1"/>
        <v>0</v>
      </c>
      <c r="I14">
        <f t="shared" si="1"/>
        <v>15</v>
      </c>
      <c r="J14">
        <f t="shared" si="1"/>
        <v>6</v>
      </c>
      <c r="K14">
        <f t="shared" si="1"/>
        <v>0</v>
      </c>
      <c r="L14">
        <f t="shared" si="1"/>
        <v>2</v>
      </c>
      <c r="M14">
        <f t="shared" si="1"/>
        <v>0</v>
      </c>
      <c r="N14">
        <f t="shared" si="1"/>
        <v>0</v>
      </c>
    </row>
  </sheetData>
  <mergeCells count="2">
    <mergeCell ref="F10:F11"/>
    <mergeCell ref="G10:N10"/>
  </mergeCells>
  <hyperlinks>
    <hyperlink ref="A2" r:id="rId1" tooltip="Ceph (file system)" display="http://en.wikipedia.org/wiki/Ceph_(file_system)"/>
    <hyperlink ref="D2" r:id="rId2" tooltip="FUSE" display="http://en.wikipedia.org/wiki/FUSE"/>
    <hyperlink ref="A3" r:id="rId3" tooltip="FhGFS" display="http://en.wikipedia.org/wiki/FhGFS"/>
    <hyperlink ref="C3" location="cite_note-2" display="cite_note-2"/>
    <hyperlink ref="A4" r:id="rId4" tooltip="GlusterFS" display="http://en.wikipedia.org/wiki/GlusterFS"/>
    <hyperlink ref="D4" r:id="rId5" tooltip="FUSE" display="http://en.wikipedia.org/wiki/FUSE"/>
    <hyperlink ref="A5" r:id="rId6" tooltip="Lustre (file system)" display="http://en.wikipedia.org/wiki/Lustre_(file_system)"/>
    <hyperlink ref="A6" r:id="rId7" tooltip="OpenAFS" display="http://en.wikipedia.org/wiki/OpenAFS"/>
    <hyperlink ref="A7" r:id="rId8" tooltip="Tahoe-LAFS" display="http://en.wikipedia.org/wiki/Tahoe-LAFS"/>
    <hyperlink ref="A8" r:id="rId9" tooltip="HDFS" display="http://en.wikipedia.org/wiki/HDFS"/>
  </hyperlinks>
  <pageMargins left="0.7" right="0.7" top="0.75" bottom="0.75" header="0.3" footer="0.3"/>
  <pageSetup paperSize="9" orientation="portrait" horizontalDpi="4294967293" vertic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47" sqref="A47"/>
    </sheetView>
  </sheetViews>
  <sheetFormatPr baseColWidth="10" defaultRowHeight="15"/>
  <cols>
    <col min="1" max="1" width="15.42578125" customWidth="1"/>
    <col min="2" max="2" width="22.85546875" customWidth="1"/>
    <col min="3" max="3" width="28.140625" customWidth="1"/>
  </cols>
  <sheetData>
    <row r="1" spans="1:3" ht="15.75" thickBot="1">
      <c r="A1" s="1" t="s">
        <v>11</v>
      </c>
      <c r="B1" s="1" t="s">
        <v>12</v>
      </c>
      <c r="C1" s="1" t="s">
        <v>3</v>
      </c>
    </row>
    <row r="2" spans="1:3" ht="15.75" thickBot="1">
      <c r="A2" s="2" t="s">
        <v>13</v>
      </c>
      <c r="B2" s="4">
        <v>3</v>
      </c>
      <c r="C2" s="5">
        <v>3</v>
      </c>
    </row>
  </sheetData>
  <hyperlinks>
    <hyperlink ref="A2" r:id="rId1" tooltip="Amazon S3" display="http://en.wikipedia.org/wiki/Amazon_S3"/>
    <hyperlink ref="B2" r:id="rId2" tooltip="Amazon.com" display="http://en.wikipedia.org/wiki/Amazo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Locally Managed</vt:lpstr>
      <vt:lpstr>Remote Access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2013-05-12T20:36:15Z</dcterms:created>
  <dcterms:modified xsi:type="dcterms:W3CDTF">2013-05-14T09:27:10Z</dcterms:modified>
</cp:coreProperties>
</file>