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2585"/>
  </bookViews>
  <sheets>
    <sheet name="General" sheetId="1" r:id="rId1"/>
    <sheet name="Technical" sheetId="2" r:id="rId2"/>
    <sheet name="Package Management and Installa" sheetId="3" r:id="rId3"/>
    <sheet name="Live Media" sheetId="4" r:id="rId4"/>
  </sheets>
  <calcPr calcId="145621"/>
</workbook>
</file>

<file path=xl/calcChain.xml><?xml version="1.0" encoding="utf-8"?>
<calcChain xmlns="http://schemas.openxmlformats.org/spreadsheetml/2006/main">
  <c r="K13" i="1" l="1"/>
  <c r="L13" i="1"/>
  <c r="M13" i="1"/>
  <c r="N13" i="1"/>
  <c r="O13" i="1"/>
  <c r="P13" i="1"/>
  <c r="Q13" i="1"/>
  <c r="J13" i="1"/>
  <c r="H13" i="1"/>
  <c r="I13" i="1"/>
  <c r="I12" i="1"/>
  <c r="K12" i="1"/>
  <c r="L12" i="1"/>
  <c r="L14" i="1" s="1"/>
  <c r="M12" i="1"/>
  <c r="N12" i="1"/>
  <c r="O12" i="1"/>
  <c r="P12" i="1"/>
  <c r="Q12" i="1"/>
  <c r="J12" i="1"/>
  <c r="I11" i="1"/>
  <c r="I14" i="1" s="1"/>
  <c r="K11" i="1"/>
  <c r="L11" i="1"/>
  <c r="M11" i="1"/>
  <c r="N11" i="1"/>
  <c r="O11" i="1"/>
  <c r="P11" i="1"/>
  <c r="Q11" i="1"/>
  <c r="J11" i="1"/>
  <c r="H11" i="1" s="1"/>
  <c r="K10" i="1"/>
  <c r="L10" i="1"/>
  <c r="M10" i="1"/>
  <c r="N10" i="1"/>
  <c r="O10" i="1"/>
  <c r="P10" i="1"/>
  <c r="Q10" i="1"/>
  <c r="J10" i="1"/>
  <c r="M14" i="1"/>
  <c r="O14" i="1"/>
  <c r="P14" i="1"/>
  <c r="I10" i="1"/>
  <c r="K14" i="1" l="1"/>
  <c r="H12" i="1"/>
  <c r="N14" i="1"/>
  <c r="Q14" i="1"/>
  <c r="J14" i="1"/>
  <c r="H10" i="1"/>
  <c r="H14" i="1" s="1"/>
</calcChain>
</file>

<file path=xl/sharedStrings.xml><?xml version="1.0" encoding="utf-8"?>
<sst xmlns="http://schemas.openxmlformats.org/spreadsheetml/2006/main" count="51" uniqueCount="33">
  <si>
    <t>Distribution</t>
  </si>
  <si>
    <t>Creator</t>
  </si>
  <si>
    <t>Producer</t>
  </si>
  <si>
    <t>First public release</t>
  </si>
  <si>
    <t>Base distribution</t>
  </si>
  <si>
    <t>Latest release date</t>
  </si>
  <si>
    <t>Purpose</t>
  </si>
  <si>
    <t>BeleniX</t>
  </si>
  <si>
    <t>MilaX</t>
  </si>
  <si>
    <t>Nexenta OS</t>
  </si>
  <si>
    <t>OpenIndiana</t>
  </si>
  <si>
    <t>SchilliX</t>
  </si>
  <si>
    <t>Default file system</t>
  </si>
  <si>
    <r>
      <t>Install-time </t>
    </r>
    <r>
      <rPr>
        <b/>
        <sz val="8"/>
        <color rgb="FF0645AD"/>
        <rFont val="Arial"/>
        <family val="2"/>
      </rPr>
      <t>desktop environment</t>
    </r>
    <r>
      <rPr>
        <b/>
        <sz val="8"/>
        <color rgb="FF000000"/>
        <rFont val="Arial"/>
        <family val="2"/>
      </rPr>
      <t> or </t>
    </r>
    <r>
      <rPr>
        <b/>
        <sz val="8"/>
        <color rgb="FF0645AD"/>
        <rFont val="Arial"/>
        <family val="2"/>
      </rPr>
      <t>window manager</t>
    </r>
    <r>
      <rPr>
        <b/>
        <sz val="8"/>
        <color rgb="FF000000"/>
        <rFont val="Arial"/>
        <family val="2"/>
      </rPr>
      <t> selection</t>
    </r>
  </si>
  <si>
    <t>Approximate number of pre-compiled packages</t>
  </si>
  <si>
    <t>Approximate number of source packages</t>
  </si>
  <si>
    <t>Default package management tools</t>
  </si>
  <si>
    <t>Package Format</t>
  </si>
  <si>
    <t>Default installer</t>
  </si>
  <si>
    <t>Graphical installation procedure</t>
  </si>
  <si>
    <t>Size in MB</t>
  </si>
  <si>
    <t>RAM Use in MB</t>
  </si>
  <si>
    <t>Boots from CD-ROM</t>
  </si>
  <si>
    <t>Boots from DVD</t>
  </si>
  <si>
    <t>Installable Live CD</t>
  </si>
  <si>
    <t>Installable Over USBs</t>
  </si>
  <si>
    <t>nb Cells</t>
  </si>
  <si>
    <t>patterns amount</t>
  </si>
  <si>
    <t>table1</t>
  </si>
  <si>
    <t>table2</t>
  </si>
  <si>
    <t>table3</t>
  </si>
  <si>
    <t>table4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</si>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</sst>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b/>
      <sz val="8"/>
      <color rgb="FF0645AD"/>
      <name val="Arial"/>
      <family val="2"/>
    </font>
    <font>
      <sz val="8"/>
      <color rgb="FF000000"/>
      <name val="Arial"/>
      <family val="2"/>
    </font>
    <font>
      <b/>
      <i/>
      <sz val="8"/>
      <color rgb="FF000000"/>
      <name val="Arial"/>
      <family val="2"/>
    </font>
    <font>
      <sz val="8"/>
      <color rgb="FF0645AD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90FF90"/>
        <bgColor indexed="64"/>
      </patternFill>
    </fill>
    <fill>
      <patternFill patternType="solid">
        <fgColor rgb="FFFF9090"/>
        <bgColor indexed="64"/>
      </patternFill>
    </fill>
  </fills>
  <borders count="3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6" fillId="4" borderId="1" xfId="1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6" fillId="2" borderId="1" xfId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6" fillId="3" borderId="1" xfId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7" fillId="0" borderId="2" xfId="0" applyFont="1" applyBorder="1" applyAlignment="1" applyProtection="1">
      <alignment horizontal="center" vertical="center"/>
    </xf>
    <xf numFmtId="0" fontId="7" fillId="0" borderId="2" xfId="0" applyFont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vertical="center"/>
      <protection locked="0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en.wikipedia.org/wiki/OpenIndiana" TargetMode="External"/><Relationship Id="rId3" Type="http://schemas.openxmlformats.org/officeDocument/2006/relationships/hyperlink" Target="http://en.wikipedia.org/wiki/MilaX" TargetMode="External"/><Relationship Id="rId7" Type="http://schemas.openxmlformats.org/officeDocument/2006/relationships/hyperlink" Target="http://en.wikipedia.org/w/index.php?title=Template:Latest_stable_software_release/Nexenta_OS&amp;action=edit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en.wikipedia.org/wiki/OpenSolaris" TargetMode="External"/><Relationship Id="rId1" Type="http://schemas.openxmlformats.org/officeDocument/2006/relationships/hyperlink" Target="http://en.wikipedia.org/wiki/BeleniX" TargetMode="External"/><Relationship Id="rId6" Type="http://schemas.openxmlformats.org/officeDocument/2006/relationships/hyperlink" Target="http://en.wikipedia.org/wiki/OpenSolaris" TargetMode="External"/><Relationship Id="rId11" Type="http://schemas.openxmlformats.org/officeDocument/2006/relationships/hyperlink" Target="http://en.wikipedia.org/wiki/OpenSolaris" TargetMode="External"/><Relationship Id="rId5" Type="http://schemas.openxmlformats.org/officeDocument/2006/relationships/hyperlink" Target="http://en.wikipedia.org/wiki/Nexenta_OS" TargetMode="External"/><Relationship Id="rId10" Type="http://schemas.openxmlformats.org/officeDocument/2006/relationships/hyperlink" Target="http://en.wikipedia.org/wiki/SchilliX" TargetMode="External"/><Relationship Id="rId4" Type="http://schemas.openxmlformats.org/officeDocument/2006/relationships/hyperlink" Target="http://en.wikipedia.org/wiki/OpenSolaris" TargetMode="External"/><Relationship Id="rId9" Type="http://schemas.openxmlformats.org/officeDocument/2006/relationships/hyperlink" Target="http://en.wikipedia.org/wiki/OpenSolari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en.wikipedia.org/wiki/ZFS" TargetMode="External"/><Relationship Id="rId3" Type="http://schemas.openxmlformats.org/officeDocument/2006/relationships/hyperlink" Target="http://en.wikipedia.org/wiki/MilaX" TargetMode="External"/><Relationship Id="rId7" Type="http://schemas.openxmlformats.org/officeDocument/2006/relationships/hyperlink" Target="http://en.wikipedia.org/wiki/OpenIndiana" TargetMode="External"/><Relationship Id="rId2" Type="http://schemas.openxmlformats.org/officeDocument/2006/relationships/hyperlink" Target="http://en.wikipedia.org/wiki/BeleniX" TargetMode="External"/><Relationship Id="rId1" Type="http://schemas.openxmlformats.org/officeDocument/2006/relationships/hyperlink" Target="http://en.wikipedia.org/wiki/File_system" TargetMode="External"/><Relationship Id="rId6" Type="http://schemas.openxmlformats.org/officeDocument/2006/relationships/hyperlink" Target="http://en.wikipedia.org/wiki/GNOME" TargetMode="External"/><Relationship Id="rId5" Type="http://schemas.openxmlformats.org/officeDocument/2006/relationships/hyperlink" Target="http://en.wikipedia.org/wiki/Nexenta_OS" TargetMode="External"/><Relationship Id="rId10" Type="http://schemas.openxmlformats.org/officeDocument/2006/relationships/hyperlink" Target="http://en.wikipedia.org/wiki/SchilliX" TargetMode="External"/><Relationship Id="rId4" Type="http://schemas.openxmlformats.org/officeDocument/2006/relationships/hyperlink" Target="http://en.wikipedia.org/wiki/Jwm" TargetMode="External"/><Relationship Id="rId9" Type="http://schemas.openxmlformats.org/officeDocument/2006/relationships/hyperlink" Target="http://en.wikipedia.org/wiki/GNOME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en.wikipedia.org/wiki/OpenIndiana" TargetMode="External"/><Relationship Id="rId3" Type="http://schemas.openxmlformats.org/officeDocument/2006/relationships/hyperlink" Target="http://en.wikipedia.org/wiki/Graphical_user_interface" TargetMode="External"/><Relationship Id="rId7" Type="http://schemas.openxmlformats.org/officeDocument/2006/relationships/hyperlink" Target="http://en.wikipedia.org/wiki/Advanced_Packaging_Tool" TargetMode="External"/><Relationship Id="rId2" Type="http://schemas.openxmlformats.org/officeDocument/2006/relationships/hyperlink" Target="http://en.wikipedia.org/wiki/Software_package_(installation)" TargetMode="External"/><Relationship Id="rId1" Type="http://schemas.openxmlformats.org/officeDocument/2006/relationships/hyperlink" Target="http://en.wikipedia.org/wiki/Software_package_(installation)" TargetMode="External"/><Relationship Id="rId6" Type="http://schemas.openxmlformats.org/officeDocument/2006/relationships/hyperlink" Target="http://en.wikipedia.org/wiki/Nexenta_OS" TargetMode="External"/><Relationship Id="rId5" Type="http://schemas.openxmlformats.org/officeDocument/2006/relationships/hyperlink" Target="http://en.wikipedia.org/wiki/MilaX" TargetMode="External"/><Relationship Id="rId10" Type="http://schemas.openxmlformats.org/officeDocument/2006/relationships/hyperlink" Target="http://en.wikipedia.org/wiki/SchilliX" TargetMode="External"/><Relationship Id="rId4" Type="http://schemas.openxmlformats.org/officeDocument/2006/relationships/hyperlink" Target="http://en.wikipedia.org/wiki/BeleniX" TargetMode="External"/><Relationship Id="rId9" Type="http://schemas.openxmlformats.org/officeDocument/2006/relationships/hyperlink" Target="http://en.wikipedia.org/wiki/Image_Packaging_Syste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en.wikipedia.org/wiki/Nexenta_OS" TargetMode="External"/><Relationship Id="rId2" Type="http://schemas.openxmlformats.org/officeDocument/2006/relationships/hyperlink" Target="http://en.wikipedia.org/wiki/MilaX" TargetMode="External"/><Relationship Id="rId1" Type="http://schemas.openxmlformats.org/officeDocument/2006/relationships/hyperlink" Target="http://en.wikipedia.org/wiki/BeleniX" TargetMode="External"/><Relationship Id="rId5" Type="http://schemas.openxmlformats.org/officeDocument/2006/relationships/hyperlink" Target="http://en.wikipedia.org/wiki/SchilliX" TargetMode="External"/><Relationship Id="rId4" Type="http://schemas.openxmlformats.org/officeDocument/2006/relationships/hyperlink" Target="http://en.wikipedia.org/wiki/OpenIndian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abSelected="1" workbookViewId="0">
      <selection activeCell="I14" sqref="I14:Q14"/>
    </sheetView>
  </sheetViews>
  <sheetFormatPr baseColWidth="10" defaultRowHeight="15" x14ac:dyDescent="0.25"/>
  <cols>
    <col min="7" max="7" width="7.7109375" bestFit="1" customWidth="1"/>
  </cols>
  <sheetData>
    <row r="1" spans="1:17" ht="23.2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7" ht="15.75" thickBot="1" x14ac:dyDescent="0.3">
      <c r="A2" s="2" t="s">
        <v>7</v>
      </c>
      <c r="B2" s="3">
        <v>5</v>
      </c>
      <c r="C2" s="3">
        <v>5</v>
      </c>
      <c r="D2" s="3">
        <v>5</v>
      </c>
      <c r="E2" s="5">
        <v>3</v>
      </c>
      <c r="F2" s="6">
        <v>8</v>
      </c>
      <c r="G2" s="3">
        <v>5</v>
      </c>
    </row>
    <row r="3" spans="1:17" ht="15.75" thickBot="1" x14ac:dyDescent="0.3">
      <c r="A3" s="2" t="s">
        <v>8</v>
      </c>
      <c r="B3" s="3">
        <v>5</v>
      </c>
      <c r="C3" s="3">
        <v>5</v>
      </c>
      <c r="D3" s="3">
        <v>5</v>
      </c>
      <c r="E3" s="5">
        <v>3</v>
      </c>
      <c r="F3" s="6">
        <v>8</v>
      </c>
      <c r="G3" s="3">
        <v>5</v>
      </c>
    </row>
    <row r="4" spans="1:17" ht="15.75" thickBot="1" x14ac:dyDescent="0.3">
      <c r="A4" s="2" t="s">
        <v>9</v>
      </c>
      <c r="B4" s="3">
        <v>5</v>
      </c>
      <c r="C4" s="3">
        <v>5</v>
      </c>
      <c r="D4" s="6">
        <v>8</v>
      </c>
      <c r="E4" s="5">
        <v>3</v>
      </c>
      <c r="F4" s="5">
        <v>8</v>
      </c>
      <c r="G4" s="3">
        <v>5</v>
      </c>
    </row>
    <row r="5" spans="1:17" ht="30.75" thickBot="1" x14ac:dyDescent="0.3">
      <c r="A5" s="2" t="s">
        <v>10</v>
      </c>
      <c r="B5" s="3">
        <v>5</v>
      </c>
      <c r="C5" s="3">
        <v>5</v>
      </c>
      <c r="D5" s="6">
        <v>8</v>
      </c>
      <c r="E5" s="5">
        <v>3</v>
      </c>
      <c r="F5" s="6">
        <v>8</v>
      </c>
      <c r="G5" s="5">
        <v>8</v>
      </c>
    </row>
    <row r="6" spans="1:17" ht="15.75" thickBot="1" x14ac:dyDescent="0.3">
      <c r="A6" s="2" t="s">
        <v>11</v>
      </c>
      <c r="B6" s="3">
        <v>5</v>
      </c>
      <c r="C6" s="3">
        <v>5</v>
      </c>
      <c r="D6" s="6">
        <v>8</v>
      </c>
      <c r="E6" s="5">
        <v>3</v>
      </c>
      <c r="F6" s="6">
        <v>8</v>
      </c>
      <c r="G6" s="5">
        <v>8</v>
      </c>
    </row>
    <row r="8" spans="1:17" x14ac:dyDescent="0.25">
      <c r="I8" s="10" t="s">
        <v>26</v>
      </c>
      <c r="J8" s="10" t="s">
        <v>27</v>
      </c>
      <c r="K8" s="10"/>
      <c r="L8" s="10"/>
      <c r="M8" s="10"/>
      <c r="N8" s="10"/>
      <c r="O8" s="10"/>
      <c r="P8" s="10"/>
      <c r="Q8" s="10"/>
    </row>
    <row r="9" spans="1:17" x14ac:dyDescent="0.25">
      <c r="I9" s="10"/>
      <c r="J9" s="11">
        <v>1</v>
      </c>
      <c r="K9" s="11">
        <v>2</v>
      </c>
      <c r="L9" s="11">
        <v>3</v>
      </c>
      <c r="M9" s="11">
        <v>4</v>
      </c>
      <c r="N9" s="11">
        <v>5</v>
      </c>
      <c r="O9" s="11">
        <v>6</v>
      </c>
      <c r="P9" s="11">
        <v>7</v>
      </c>
      <c r="Q9" s="11">
        <v>8</v>
      </c>
    </row>
    <row r="10" spans="1:17" x14ac:dyDescent="0.25">
      <c r="G10" t="s">
        <v>28</v>
      </c>
      <c r="H10">
        <f>SUM(J10:Q10)</f>
        <v>30</v>
      </c>
      <c r="I10" s="12">
        <f>6*5</f>
        <v>30</v>
      </c>
      <c r="J10" s="13">
        <f>COUNTIF($B$2:$G$6,J9)</f>
        <v>0</v>
      </c>
      <c r="K10" s="13">
        <f t="shared" ref="K10:Q10" si="0">COUNTIF($B$2:$G$6,K9)</f>
        <v>0</v>
      </c>
      <c r="L10" s="13">
        <f t="shared" si="0"/>
        <v>5</v>
      </c>
      <c r="M10" s="13">
        <f t="shared" si="0"/>
        <v>0</v>
      </c>
      <c r="N10" s="13">
        <f t="shared" si="0"/>
        <v>15</v>
      </c>
      <c r="O10" s="13">
        <f t="shared" si="0"/>
        <v>0</v>
      </c>
      <c r="P10" s="13">
        <f t="shared" si="0"/>
        <v>0</v>
      </c>
      <c r="Q10" s="13">
        <f t="shared" si="0"/>
        <v>10</v>
      </c>
    </row>
    <row r="11" spans="1:17" x14ac:dyDescent="0.25">
      <c r="G11" t="s">
        <v>29</v>
      </c>
      <c r="H11">
        <f t="shared" ref="H11:H13" si="1">SUM(J11:Q11)</f>
        <v>10</v>
      </c>
      <c r="I11">
        <f>5*2</f>
        <v>10</v>
      </c>
      <c r="J11">
        <f>COUNTIF(Technical!$B$2:$C$6,J9)</f>
        <v>0</v>
      </c>
      <c r="K11">
        <f>COUNTIF(Technical!$B$2:$C$6,K9)</f>
        <v>0</v>
      </c>
      <c r="L11">
        <f>COUNTIF(Technical!$B$2:$C$6,L9)</f>
        <v>4</v>
      </c>
      <c r="M11">
        <f>COUNTIF(Technical!$B$2:$C$6,M9)</f>
        <v>1</v>
      </c>
      <c r="N11">
        <f>COUNTIF(Technical!$B$2:$C$6,N9)</f>
        <v>5</v>
      </c>
      <c r="O11">
        <f>COUNTIF(Technical!$B$2:$C$6,O9)</f>
        <v>0</v>
      </c>
      <c r="P11">
        <f>COUNTIF(Technical!$B$2:$C$6,P9)</f>
        <v>0</v>
      </c>
      <c r="Q11">
        <f>COUNTIF(Technical!$B$2:$C$6,Q9)</f>
        <v>0</v>
      </c>
    </row>
    <row r="12" spans="1:17" x14ac:dyDescent="0.25">
      <c r="G12" t="s">
        <v>30</v>
      </c>
      <c r="H12">
        <f t="shared" si="1"/>
        <v>30</v>
      </c>
      <c r="I12">
        <f>6*5</f>
        <v>30</v>
      </c>
      <c r="J12">
        <f>COUNTIF('Package Management and Installa'!$B$2:$G$6,J9)</f>
        <v>1</v>
      </c>
      <c r="K12">
        <f>COUNTIF('Package Management and Installa'!$B$2:$G$6,K9)</f>
        <v>0</v>
      </c>
      <c r="L12">
        <f>COUNTIF('Package Management and Installa'!$B$2:$G$6,L9)</f>
        <v>2</v>
      </c>
      <c r="M12">
        <f>COUNTIF('Package Management and Installa'!$B$2:$G$6,M9)</f>
        <v>0</v>
      </c>
      <c r="N12">
        <f>COUNTIF('Package Management and Installa'!$B$2:$G$6,N9)</f>
        <v>27</v>
      </c>
      <c r="O12">
        <f>COUNTIF('Package Management and Installa'!$B$2:$G$6,O9)</f>
        <v>0</v>
      </c>
      <c r="P12">
        <f>COUNTIF('Package Management and Installa'!$B$2:$G$6,P9)</f>
        <v>0</v>
      </c>
      <c r="Q12">
        <f>COUNTIF('Package Management and Installa'!$B$2:$G$6,Q9)</f>
        <v>0</v>
      </c>
    </row>
    <row r="13" spans="1:17" x14ac:dyDescent="0.25">
      <c r="G13" t="s">
        <v>31</v>
      </c>
      <c r="H13">
        <f t="shared" si="1"/>
        <v>30</v>
      </c>
      <c r="I13">
        <f>6*5</f>
        <v>30</v>
      </c>
      <c r="J13">
        <f>COUNTIF('Live Media'!$B$2:$G$6,J9)</f>
        <v>20</v>
      </c>
      <c r="K13">
        <f>COUNTIF('Live Media'!$B$2:$G$6,K9)</f>
        <v>0</v>
      </c>
      <c r="L13">
        <f>COUNTIF('Live Media'!$B$2:$G$6,L9)</f>
        <v>5</v>
      </c>
      <c r="M13">
        <f>COUNTIF('Live Media'!$B$2:$G$6,M9)</f>
        <v>0</v>
      </c>
      <c r="N13">
        <f>COUNTIF('Live Media'!$B$2:$G$6,N9)</f>
        <v>5</v>
      </c>
      <c r="O13">
        <f>COUNTIF('Live Media'!$B$2:$G$6,O9)</f>
        <v>0</v>
      </c>
      <c r="P13">
        <f>COUNTIF('Live Media'!$B$2:$G$6,P9)</f>
        <v>0</v>
      </c>
      <c r="Q13">
        <f>COUNTIF('Live Media'!$B$2:$G$6,Q9)</f>
        <v>0</v>
      </c>
    </row>
    <row r="14" spans="1:17" x14ac:dyDescent="0.25">
      <c r="G14" t="s">
        <v>32</v>
      </c>
      <c r="H14">
        <f>SUM(H10:H13)</f>
        <v>100</v>
      </c>
      <c r="I14">
        <f t="shared" ref="I14:Q14" si="2">SUM(I10:I13)</f>
        <v>100</v>
      </c>
      <c r="J14">
        <f t="shared" si="2"/>
        <v>21</v>
      </c>
      <c r="K14">
        <f t="shared" si="2"/>
        <v>0</v>
      </c>
      <c r="L14">
        <f t="shared" si="2"/>
        <v>16</v>
      </c>
      <c r="M14">
        <f t="shared" si="2"/>
        <v>1</v>
      </c>
      <c r="N14">
        <f t="shared" si="2"/>
        <v>52</v>
      </c>
      <c r="O14">
        <f t="shared" si="2"/>
        <v>0</v>
      </c>
      <c r="P14">
        <f t="shared" si="2"/>
        <v>0</v>
      </c>
      <c r="Q14">
        <f t="shared" si="2"/>
        <v>10</v>
      </c>
    </row>
  </sheetData>
  <mergeCells count="2">
    <mergeCell ref="I8:I9"/>
    <mergeCell ref="J8:Q8"/>
  </mergeCells>
  <hyperlinks>
    <hyperlink ref="A2" r:id="rId1" tooltip="BeleniX" display="http://en.wikipedia.org/wiki/BeleniX"/>
    <hyperlink ref="E2" r:id="rId2" tooltip="OpenSolaris" display="http://en.wikipedia.org/wiki/OpenSolaris"/>
    <hyperlink ref="A3" r:id="rId3" tooltip="MilaX" display="http://en.wikipedia.org/wiki/MilaX"/>
    <hyperlink ref="E3" r:id="rId4" tooltip="OpenSolaris" display="http://en.wikipedia.org/wiki/OpenSolaris"/>
    <hyperlink ref="A4" r:id="rId5" tooltip="Nexenta OS" display="http://en.wikipedia.org/wiki/Nexenta_OS"/>
    <hyperlink ref="E4" r:id="rId6" tooltip="OpenSolaris" display="http://en.wikipedia.org/wiki/OpenSolaris"/>
    <hyperlink ref="F4" r:id="rId7" display="http://en.wikipedia.org/w/index.php?title=Template:Latest_stable_software_release/Nexenta_OS&amp;action=edit"/>
    <hyperlink ref="A5" r:id="rId8" tooltip="OpenIndiana" display="http://en.wikipedia.org/wiki/OpenIndiana"/>
    <hyperlink ref="E5" r:id="rId9" tooltip="OpenSolaris" display="http://en.wikipedia.org/wiki/OpenSolaris"/>
    <hyperlink ref="G5" location="cite_note-OIWikiFAQ-1" display="cite_note-OIWikiFAQ-1"/>
    <hyperlink ref="A6" r:id="rId10" tooltip="SchilliX" display="http://en.wikipedia.org/wiki/SchilliX"/>
    <hyperlink ref="E6" r:id="rId11" tooltip="OpenSolaris" display="http://en.wikipedia.org/wiki/OpenSolaris"/>
    <hyperlink ref="G6" location="cite_note-2" display="cite_note-2"/>
  </hyperlinks>
  <pageMargins left="0.7" right="0.7" top="0.75" bottom="0.75" header="0.3" footer="0.3"/>
  <pageSetup paperSize="9" orientation="portrait" horizontalDpi="4294967293" verticalDpi="4294967293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2" sqref="B2:C6"/>
    </sheetView>
  </sheetViews>
  <sheetFormatPr baseColWidth="10" defaultRowHeight="15" x14ac:dyDescent="0.25"/>
  <cols>
    <col min="1" max="1" width="17.7109375" customWidth="1"/>
    <col min="3" max="3" width="48.85546875" customWidth="1"/>
  </cols>
  <sheetData>
    <row r="1" spans="1:3" ht="30.75" thickBot="1" x14ac:dyDescent="0.3">
      <c r="A1" s="1" t="s">
        <v>0</v>
      </c>
      <c r="B1" s="7" t="s">
        <v>12</v>
      </c>
      <c r="C1" s="1" t="s">
        <v>13</v>
      </c>
    </row>
    <row r="2" spans="1:3" ht="15.75" thickBot="1" x14ac:dyDescent="0.3">
      <c r="A2" s="2" t="s">
        <v>7</v>
      </c>
      <c r="B2" s="3">
        <v>5</v>
      </c>
      <c r="C2" s="4">
        <v>4</v>
      </c>
    </row>
    <row r="3" spans="1:3" ht="15.75" thickBot="1" x14ac:dyDescent="0.3">
      <c r="A3" s="2" t="s">
        <v>8</v>
      </c>
      <c r="B3" s="3">
        <v>5</v>
      </c>
      <c r="C3" s="5">
        <v>3</v>
      </c>
    </row>
    <row r="4" spans="1:3" ht="15.75" thickBot="1" x14ac:dyDescent="0.3">
      <c r="A4" s="2" t="s">
        <v>9</v>
      </c>
      <c r="B4" s="3">
        <v>5</v>
      </c>
      <c r="C4" s="5">
        <v>3</v>
      </c>
    </row>
    <row r="5" spans="1:3" ht="15.75" thickBot="1" x14ac:dyDescent="0.3">
      <c r="A5" s="2" t="s">
        <v>10</v>
      </c>
      <c r="B5" s="5">
        <v>3</v>
      </c>
      <c r="C5" s="5">
        <v>3</v>
      </c>
    </row>
    <row r="6" spans="1:3" ht="15.75" thickBot="1" x14ac:dyDescent="0.3">
      <c r="A6" s="2" t="s">
        <v>11</v>
      </c>
      <c r="B6" s="3">
        <v>5</v>
      </c>
      <c r="C6" s="3">
        <v>5</v>
      </c>
    </row>
  </sheetData>
  <hyperlinks>
    <hyperlink ref="B1" r:id="rId1" tooltip="File system" display="http://en.wikipedia.org/wiki/File_system"/>
    <hyperlink ref="A2" r:id="rId2" tooltip="BeleniX" display="http://en.wikipedia.org/wiki/BeleniX"/>
    <hyperlink ref="A3" r:id="rId3" tooltip="MilaX" display="http://en.wikipedia.org/wiki/MilaX"/>
    <hyperlink ref="C3" r:id="rId4" tooltip="Jwm" display="http://en.wikipedia.org/wiki/Jwm"/>
    <hyperlink ref="A4" r:id="rId5" tooltip="Nexenta OS" display="http://en.wikipedia.org/wiki/Nexenta_OS"/>
    <hyperlink ref="C4" r:id="rId6" tooltip="GNOME" display="http://en.wikipedia.org/wiki/GNOME"/>
    <hyperlink ref="A5" r:id="rId7" tooltip="OpenIndiana" display="http://en.wikipedia.org/wiki/OpenIndiana"/>
    <hyperlink ref="B5" r:id="rId8" tooltip="ZFS" display="http://en.wikipedia.org/wiki/ZFS"/>
    <hyperlink ref="C5" r:id="rId9" tooltip="GNOME" display="http://en.wikipedia.org/wiki/GNOME"/>
    <hyperlink ref="A6" r:id="rId10" tooltip="SchilliX" display="http://en.wikipedia.org/wiki/SchilliX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6" sqref="E2:G6"/>
    </sheetView>
  </sheetViews>
  <sheetFormatPr baseColWidth="10" defaultRowHeight="15" x14ac:dyDescent="0.25"/>
  <cols>
    <col min="2" max="2" width="29.28515625" customWidth="1"/>
    <col min="3" max="3" width="27.7109375" customWidth="1"/>
    <col min="4" max="4" width="20.140625" customWidth="1"/>
    <col min="7" max="7" width="21.5703125" customWidth="1"/>
  </cols>
  <sheetData>
    <row r="1" spans="1:7" ht="30.75" thickBot="1" x14ac:dyDescent="0.3">
      <c r="A1" s="1" t="s">
        <v>0</v>
      </c>
      <c r="B1" s="7" t="s">
        <v>14</v>
      </c>
      <c r="C1" s="7" t="s">
        <v>15</v>
      </c>
      <c r="D1" s="1" t="s">
        <v>16</v>
      </c>
      <c r="E1" s="1" t="s">
        <v>17</v>
      </c>
      <c r="F1" s="1" t="s">
        <v>18</v>
      </c>
      <c r="G1" s="7" t="s">
        <v>19</v>
      </c>
    </row>
    <row r="2" spans="1:7" ht="15.75" thickBot="1" x14ac:dyDescent="0.3">
      <c r="A2" s="2" t="s">
        <v>7</v>
      </c>
      <c r="B2" s="3">
        <v>5</v>
      </c>
      <c r="C2" s="3">
        <v>5</v>
      </c>
      <c r="D2" s="3">
        <v>5</v>
      </c>
      <c r="E2" s="3">
        <v>5</v>
      </c>
      <c r="F2" s="3">
        <v>5</v>
      </c>
      <c r="G2" s="3">
        <v>5</v>
      </c>
    </row>
    <row r="3" spans="1:7" ht="15.75" thickBot="1" x14ac:dyDescent="0.3">
      <c r="A3" s="2" t="s">
        <v>8</v>
      </c>
      <c r="B3" s="3">
        <v>5</v>
      </c>
      <c r="C3" s="3">
        <v>5</v>
      </c>
      <c r="D3" s="3">
        <v>5</v>
      </c>
      <c r="E3" s="3">
        <v>5</v>
      </c>
      <c r="F3" s="3">
        <v>5</v>
      </c>
      <c r="G3" s="3">
        <v>5</v>
      </c>
    </row>
    <row r="4" spans="1:7" ht="15.75" thickBot="1" x14ac:dyDescent="0.3">
      <c r="A4" s="2" t="s">
        <v>9</v>
      </c>
      <c r="B4" s="3">
        <v>5</v>
      </c>
      <c r="C4" s="3">
        <v>5</v>
      </c>
      <c r="D4" s="3">
        <v>5</v>
      </c>
      <c r="E4" s="5">
        <v>3</v>
      </c>
      <c r="F4" s="3">
        <v>5</v>
      </c>
      <c r="G4" s="3">
        <v>5</v>
      </c>
    </row>
    <row r="5" spans="1:7" ht="30.75" thickBot="1" x14ac:dyDescent="0.3">
      <c r="A5" s="2" t="s">
        <v>10</v>
      </c>
      <c r="B5" s="3">
        <v>5</v>
      </c>
      <c r="C5" s="3">
        <v>5</v>
      </c>
      <c r="D5" s="3">
        <v>5</v>
      </c>
      <c r="E5" s="5">
        <v>3</v>
      </c>
      <c r="F5" s="3">
        <v>5</v>
      </c>
      <c r="G5" s="8">
        <v>1</v>
      </c>
    </row>
    <row r="6" spans="1:7" ht="15.75" thickBot="1" x14ac:dyDescent="0.3">
      <c r="A6" s="2" t="s">
        <v>11</v>
      </c>
      <c r="B6" s="3">
        <v>5</v>
      </c>
      <c r="C6" s="3">
        <v>5</v>
      </c>
      <c r="D6" s="3">
        <v>5</v>
      </c>
      <c r="E6" s="3">
        <v>5</v>
      </c>
      <c r="F6" s="3">
        <v>5</v>
      </c>
      <c r="G6" s="3">
        <v>5</v>
      </c>
    </row>
  </sheetData>
  <hyperlinks>
    <hyperlink ref="B1" r:id="rId1" tooltip="Software package (installation)" display="http://en.wikipedia.org/wiki/Software_package_(installation)"/>
    <hyperlink ref="C1" r:id="rId2" tooltip="Software package (installation)" display="http://en.wikipedia.org/wiki/Software_package_(installation)"/>
    <hyperlink ref="G1" r:id="rId3" tooltip="Graphical user interface" display="http://en.wikipedia.org/wiki/Graphical_user_interface"/>
    <hyperlink ref="A2" r:id="rId4" tooltip="BeleniX" display="http://en.wikipedia.org/wiki/BeleniX"/>
    <hyperlink ref="A3" r:id="rId5" tooltip="MilaX" display="http://en.wikipedia.org/wiki/MilaX"/>
    <hyperlink ref="A4" r:id="rId6" tooltip="Nexenta OS" display="http://en.wikipedia.org/wiki/Nexenta_OS"/>
    <hyperlink ref="E4" r:id="rId7" tooltip="Advanced Packaging Tool" display="http://en.wikipedia.org/wiki/Advanced_Packaging_Tool"/>
    <hyperlink ref="A5" r:id="rId8" tooltip="OpenIndiana" display="http://en.wikipedia.org/wiki/OpenIndiana"/>
    <hyperlink ref="E5" r:id="rId9" tooltip="Image Packaging System" display="http://en.wikipedia.org/wiki/Image_Packaging_System"/>
    <hyperlink ref="A6" r:id="rId10" tooltip="SchilliX" display="http://en.wikipedia.org/wiki/SchilliX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6" sqref="G6"/>
    </sheetView>
  </sheetViews>
  <sheetFormatPr baseColWidth="10" defaultRowHeight="15" x14ac:dyDescent="0.25"/>
  <cols>
    <col min="2" max="2" width="18.85546875" customWidth="1"/>
    <col min="3" max="3" width="20.5703125" customWidth="1"/>
    <col min="5" max="5" width="16" customWidth="1"/>
    <col min="6" max="6" width="15.5703125" customWidth="1"/>
    <col min="7" max="7" width="19.7109375" customWidth="1"/>
  </cols>
  <sheetData>
    <row r="1" spans="1:7" ht="23.25" thickBot="1" x14ac:dyDescent="0.3">
      <c r="A1" s="1" t="s">
        <v>0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</row>
    <row r="2" spans="1:7" ht="15.75" thickBot="1" x14ac:dyDescent="0.3">
      <c r="A2" s="2" t="s">
        <v>7</v>
      </c>
      <c r="B2" s="6">
        <v>3</v>
      </c>
      <c r="C2" s="3">
        <v>5</v>
      </c>
      <c r="D2" s="8">
        <v>1</v>
      </c>
      <c r="E2" s="9">
        <v>1</v>
      </c>
      <c r="F2" s="8">
        <v>1</v>
      </c>
      <c r="G2" s="8">
        <v>1</v>
      </c>
    </row>
    <row r="3" spans="1:7" ht="15.75" thickBot="1" x14ac:dyDescent="0.3">
      <c r="A3" s="2" t="s">
        <v>8</v>
      </c>
      <c r="B3" s="3">
        <v>5</v>
      </c>
      <c r="C3" s="6">
        <v>3</v>
      </c>
      <c r="D3" s="8">
        <v>1</v>
      </c>
      <c r="E3" s="9">
        <v>1</v>
      </c>
      <c r="F3" s="8">
        <v>1</v>
      </c>
      <c r="G3" s="8">
        <v>1</v>
      </c>
    </row>
    <row r="4" spans="1:7" ht="15.75" thickBot="1" x14ac:dyDescent="0.3">
      <c r="A4" s="2" t="s">
        <v>9</v>
      </c>
      <c r="B4" s="6">
        <v>3</v>
      </c>
      <c r="C4" s="3">
        <v>5</v>
      </c>
      <c r="D4" s="8">
        <v>1</v>
      </c>
      <c r="E4" s="9">
        <v>1</v>
      </c>
      <c r="F4" s="8">
        <v>1</v>
      </c>
      <c r="G4" s="9">
        <v>1</v>
      </c>
    </row>
    <row r="5" spans="1:7" ht="30.75" thickBot="1" x14ac:dyDescent="0.3">
      <c r="A5" s="2" t="s">
        <v>10</v>
      </c>
      <c r="B5" s="6">
        <v>3</v>
      </c>
      <c r="C5" s="3">
        <v>5</v>
      </c>
      <c r="D5" s="9">
        <v>1</v>
      </c>
      <c r="E5" s="8">
        <v>1</v>
      </c>
      <c r="F5" s="9">
        <v>1</v>
      </c>
      <c r="G5" s="8">
        <v>1</v>
      </c>
    </row>
    <row r="6" spans="1:7" ht="15.75" thickBot="1" x14ac:dyDescent="0.3">
      <c r="A6" s="2" t="s">
        <v>11</v>
      </c>
      <c r="B6" s="6">
        <v>3</v>
      </c>
      <c r="C6" s="3">
        <v>5</v>
      </c>
      <c r="D6" s="9">
        <v>1</v>
      </c>
      <c r="E6" s="8">
        <v>1</v>
      </c>
      <c r="F6" s="9">
        <v>1</v>
      </c>
      <c r="G6" s="9">
        <v>1</v>
      </c>
    </row>
  </sheetData>
  <hyperlinks>
    <hyperlink ref="A2" r:id="rId1" tooltip="BeleniX" display="http://en.wikipedia.org/wiki/BeleniX"/>
    <hyperlink ref="A3" r:id="rId2" tooltip="MilaX" display="http://en.wikipedia.org/wiki/MilaX"/>
    <hyperlink ref="A4" r:id="rId3" tooltip="Nexenta OS" display="http://en.wikipedia.org/wiki/Nexenta_OS"/>
    <hyperlink ref="A5" r:id="rId4" tooltip="OpenIndiana" display="http://en.wikipedia.org/wiki/OpenIndiana"/>
    <hyperlink ref="A6" r:id="rId5" tooltip="SchilliX" display="http://en.wikipedia.org/wiki/SchilliX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General</vt:lpstr>
      <vt:lpstr>Technical</vt:lpstr>
      <vt:lpstr>Package Management and Installa</vt:lpstr>
      <vt:lpstr>Live Media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2013-05-12T19:33:46Z</dcterms:created>
  <dcterms:modified xsi:type="dcterms:W3CDTF">2013-05-15T06:27:35Z</dcterms:modified>
</cp:coreProperties>
</file>