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General" sheetId="1" r:id="rId1"/>
    <sheet name="Matrix Type and Operations" sheetId="2" r:id="rId2"/>
  </sheets>
  <calcPr calcId="145621"/>
</workbook>
</file>

<file path=xl/calcChain.xml><?xml version="1.0" encoding="utf-8"?>
<calcChain xmlns="http://schemas.openxmlformats.org/spreadsheetml/2006/main">
  <c r="L16" i="1" l="1"/>
  <c r="M16" i="1"/>
  <c r="N16" i="1"/>
  <c r="N17" i="1" s="1"/>
  <c r="O16" i="1"/>
  <c r="P16" i="1"/>
  <c r="Q16" i="1"/>
  <c r="R16" i="1"/>
  <c r="K16" i="1"/>
  <c r="K17" i="1" s="1"/>
  <c r="L15" i="1"/>
  <c r="M15" i="1"/>
  <c r="N15" i="1"/>
  <c r="O15" i="1"/>
  <c r="P15" i="1"/>
  <c r="Q15" i="1"/>
  <c r="R15" i="1"/>
  <c r="R17" i="1" s="1"/>
  <c r="K15" i="1"/>
  <c r="J16" i="1"/>
  <c r="J15" i="1"/>
  <c r="J17" i="1" s="1"/>
  <c r="M17" i="1"/>
  <c r="P17" i="1"/>
  <c r="Q17" i="1" l="1"/>
  <c r="L17" i="1"/>
  <c r="O17" i="1"/>
  <c r="I16" i="1"/>
  <c r="I15" i="1"/>
  <c r="I17" i="1" l="1"/>
</calcChain>
</file>

<file path=xl/sharedStrings.xml><?xml version="1.0" encoding="utf-8"?>
<sst xmlns="http://schemas.openxmlformats.org/spreadsheetml/2006/main" count="46" uniqueCount="37">
  <si>
    <t>Creator</t>
  </si>
  <si>
    <t>Language</t>
  </si>
  <si>
    <t>First public release</t>
  </si>
  <si>
    <t>Latest stable version</t>
  </si>
  <si>
    <t>Cost (USD)</t>
  </si>
  <si>
    <t>License</t>
  </si>
  <si>
    <t>Notes</t>
  </si>
  <si>
    <t>ALGLIB</t>
  </si>
  <si>
    <t>ATLAS</t>
  </si>
  <si>
    <t>FinMath</t>
  </si>
  <si>
    <t>GNU Scientific Library</t>
  </si>
  <si>
    <t>IMSL Numerical Libraries</t>
  </si>
  <si>
    <t>LAPACK</t>
  </si>
  <si>
    <t>MKL</t>
  </si>
  <si>
    <t>NAG Numerical Library</t>
  </si>
  <si>
    <t>NMath</t>
  </si>
  <si>
    <t>SciPy</t>
  </si>
  <si>
    <t>Real</t>
  </si>
  <si>
    <t>Complex</t>
  </si>
  <si>
    <t>SPD</t>
  </si>
  <si>
    <t>HPD</t>
  </si>
  <si>
    <t>SY</t>
  </si>
  <si>
    <t>HE</t>
  </si>
  <si>
    <t>BND</t>
  </si>
  <si>
    <t>TF</t>
  </si>
  <si>
    <t>OF</t>
  </si>
  <si>
    <t>EVD</t>
  </si>
  <si>
    <t>SVD</t>
  </si>
  <si>
    <t>GEVD</t>
  </si>
  <si>
    <t>GSVD</t>
  </si>
  <si>
    <t>ILNumerics.Net</t>
  </si>
  <si>
    <t>SciPy (Python packages)</t>
  </si>
  <si>
    <t>nb Cells</t>
  </si>
  <si>
    <t>patterns amount</t>
  </si>
  <si>
    <t>tab1</t>
  </si>
  <si>
    <t>tab2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</si>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</sst>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99DD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GNU_General_Public_License" TargetMode="External"/><Relationship Id="rId13" Type="http://schemas.openxmlformats.org/officeDocument/2006/relationships/hyperlink" Target="http://en.wikipedia.org/wiki/NAG_Numerical_Library" TargetMode="External"/><Relationship Id="rId18" Type="http://schemas.openxmlformats.org/officeDocument/2006/relationships/hyperlink" Target="http://en.wikipedia.org/wiki/SciPy" TargetMode="External"/><Relationship Id="rId3" Type="http://schemas.openxmlformats.org/officeDocument/2006/relationships/hyperlink" Target="http://en.wikipedia.org/wiki/Automatically_Tuned_Linear_Algebra_Softwar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en.wikipedia.org/wiki/GNU_Scientific_Library" TargetMode="External"/><Relationship Id="rId12" Type="http://schemas.openxmlformats.org/officeDocument/2006/relationships/hyperlink" Target="http://en.wikipedia.org/wiki/Math_Kernel_Library" TargetMode="External"/><Relationship Id="rId17" Type="http://schemas.openxmlformats.org/officeDocument/2006/relationships/hyperlink" Target="http://en.wikipedia.org/wiki/.NET_Framework" TargetMode="External"/><Relationship Id="rId2" Type="http://schemas.openxmlformats.org/officeDocument/2006/relationships/hyperlink" Target="http://en.wikipedia.org/wiki/ALGLIB" TargetMode="External"/><Relationship Id="rId16" Type="http://schemas.openxmlformats.org/officeDocument/2006/relationships/hyperlink" Target="http://en.wikipedia.org/wiki/CenterSpace_Software" TargetMode="External"/><Relationship Id="rId20" Type="http://schemas.openxmlformats.org/officeDocument/2006/relationships/hyperlink" Target="http://en.wikipedia.org/wiki/BSD_licenses" TargetMode="External"/><Relationship Id="rId1" Type="http://schemas.openxmlformats.org/officeDocument/2006/relationships/hyperlink" Target="http://en.wikipedia.org/wiki/United_States_dollar" TargetMode="External"/><Relationship Id="rId6" Type="http://schemas.openxmlformats.org/officeDocument/2006/relationships/hyperlink" Target="http://en.wikipedia.org/wiki/.NET_Framework" TargetMode="External"/><Relationship Id="rId11" Type="http://schemas.openxmlformats.org/officeDocument/2006/relationships/hyperlink" Target="http://en.wikipedia.org/wiki/BSD_licenses" TargetMode="External"/><Relationship Id="rId5" Type="http://schemas.openxmlformats.org/officeDocument/2006/relationships/hyperlink" Target="https://rtmath.net/" TargetMode="External"/><Relationship Id="rId15" Type="http://schemas.openxmlformats.org/officeDocument/2006/relationships/hyperlink" Target="http://en.wikipedia.org/wiki/NMath" TargetMode="External"/><Relationship Id="rId10" Type="http://schemas.openxmlformats.org/officeDocument/2006/relationships/hyperlink" Target="http://en.wikipedia.org/wiki/LAPACK" TargetMode="External"/><Relationship Id="rId19" Type="http://schemas.openxmlformats.org/officeDocument/2006/relationships/hyperlink" Target="http://en.wikipedia.org/wiki/Enthought" TargetMode="External"/><Relationship Id="rId4" Type="http://schemas.openxmlformats.org/officeDocument/2006/relationships/hyperlink" Target="https://rtmath.net/products/finmath/" TargetMode="External"/><Relationship Id="rId9" Type="http://schemas.openxmlformats.org/officeDocument/2006/relationships/hyperlink" Target="http://en.wikipedia.org/wiki/IMSL_Numerical_Libraries" TargetMode="External"/><Relationship Id="rId14" Type="http://schemas.openxmlformats.org/officeDocument/2006/relationships/hyperlink" Target="http://en.wikipedia.org/wiki/Numerical_Algorithms_Grou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Math_Kernel_Library" TargetMode="External"/><Relationship Id="rId3" Type="http://schemas.openxmlformats.org/officeDocument/2006/relationships/hyperlink" Target="http://en.wikipedia.org/wiki/GNU_Scientific_Library" TargetMode="External"/><Relationship Id="rId7" Type="http://schemas.openxmlformats.org/officeDocument/2006/relationships/hyperlink" Target="http://en.wikipedia.org/wiki/LAPACK" TargetMode="External"/><Relationship Id="rId2" Type="http://schemas.openxmlformats.org/officeDocument/2006/relationships/hyperlink" Target="http://en.wikipedia.org/wiki/Automatically_Tuned_Linear_Algebra_Software" TargetMode="External"/><Relationship Id="rId1" Type="http://schemas.openxmlformats.org/officeDocument/2006/relationships/hyperlink" Target="http://en.wikipedia.org/wiki/ALGLIB" TargetMode="External"/><Relationship Id="rId6" Type="http://schemas.openxmlformats.org/officeDocument/2006/relationships/hyperlink" Target="http://en.wikipedia.org/wiki/IMSL_Numerical_Libraries" TargetMode="External"/><Relationship Id="rId11" Type="http://schemas.openxmlformats.org/officeDocument/2006/relationships/hyperlink" Target="http://en.wikipedia.org/wiki/SciPy" TargetMode="External"/><Relationship Id="rId5" Type="http://schemas.openxmlformats.org/officeDocument/2006/relationships/hyperlink" Target="http://en.wikipedia.org/wiki/ILNumerics.Net" TargetMode="External"/><Relationship Id="rId10" Type="http://schemas.openxmlformats.org/officeDocument/2006/relationships/hyperlink" Target="http://en.wikipedia.org/wiki/NMath" TargetMode="External"/><Relationship Id="rId4" Type="http://schemas.openxmlformats.org/officeDocument/2006/relationships/hyperlink" Target="https://rtmath.net/products/finmath/" TargetMode="External"/><Relationship Id="rId9" Type="http://schemas.openxmlformats.org/officeDocument/2006/relationships/hyperlink" Target="http://en.wikipedia.org/wiki/NAG_Numerical_Libr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J17" sqref="J17:R17"/>
    </sheetView>
  </sheetViews>
  <sheetFormatPr baseColWidth="10" defaultRowHeight="15" x14ac:dyDescent="0.25"/>
  <cols>
    <col min="1" max="1" width="24.42578125" customWidth="1"/>
    <col min="2" max="2" width="7.140625" bestFit="1" customWidth="1"/>
    <col min="3" max="3" width="9.28515625" bestFit="1" customWidth="1"/>
    <col min="4" max="4" width="10" bestFit="1" customWidth="1"/>
    <col min="5" max="5" width="17.85546875" bestFit="1" customWidth="1"/>
    <col min="6" max="6" width="10.28515625" bestFit="1" customWidth="1"/>
    <col min="7" max="7" width="7.5703125" bestFit="1" customWidth="1"/>
    <col min="8" max="8" width="5.85546875" bestFit="1" customWidth="1"/>
  </cols>
  <sheetData>
    <row r="1" spans="1:18" ht="20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18" ht="15.75" thickBot="1" x14ac:dyDescent="0.3">
      <c r="A2" s="2" t="s">
        <v>7</v>
      </c>
      <c r="B2" s="3">
        <v>3</v>
      </c>
      <c r="C2" s="3">
        <v>4</v>
      </c>
      <c r="D2" s="3">
        <v>8</v>
      </c>
      <c r="E2" s="3">
        <v>8</v>
      </c>
      <c r="F2" s="4">
        <v>3</v>
      </c>
      <c r="G2" s="3">
        <v>3</v>
      </c>
      <c r="H2" s="3">
        <v>8</v>
      </c>
    </row>
    <row r="3" spans="1:18" ht="15.75" thickBot="1" x14ac:dyDescent="0.3">
      <c r="A3" s="2" t="s">
        <v>8</v>
      </c>
      <c r="B3" s="3">
        <v>3</v>
      </c>
      <c r="C3" s="3">
        <v>3</v>
      </c>
      <c r="D3" s="3">
        <v>8</v>
      </c>
      <c r="E3" s="3">
        <v>8</v>
      </c>
      <c r="F3" s="4">
        <v>3</v>
      </c>
      <c r="G3" s="3">
        <v>3</v>
      </c>
      <c r="H3" s="3">
        <v>8</v>
      </c>
    </row>
    <row r="4" spans="1:18" ht="15.75" thickBot="1" x14ac:dyDescent="0.3">
      <c r="A4" s="2" t="s">
        <v>9</v>
      </c>
      <c r="B4" s="5">
        <v>3</v>
      </c>
      <c r="C4" s="3">
        <v>4</v>
      </c>
      <c r="D4" s="3">
        <v>8</v>
      </c>
      <c r="E4" s="3">
        <v>8</v>
      </c>
      <c r="F4" s="6">
        <v>3</v>
      </c>
      <c r="G4" s="3">
        <v>3</v>
      </c>
      <c r="H4" s="5">
        <v>8</v>
      </c>
    </row>
    <row r="5" spans="1:18" ht="15.75" thickBot="1" x14ac:dyDescent="0.3">
      <c r="A5" s="2" t="s">
        <v>10</v>
      </c>
      <c r="B5" s="3">
        <v>3</v>
      </c>
      <c r="C5" s="3">
        <v>3</v>
      </c>
      <c r="D5" s="3">
        <v>8</v>
      </c>
      <c r="E5" s="3">
        <v>8</v>
      </c>
      <c r="F5" s="4">
        <v>3</v>
      </c>
      <c r="G5" s="5">
        <v>3</v>
      </c>
      <c r="H5" s="3">
        <v>8</v>
      </c>
    </row>
    <row r="6" spans="1:18" ht="15.75" thickBot="1" x14ac:dyDescent="0.3">
      <c r="A6" s="2" t="s">
        <v>11</v>
      </c>
      <c r="B6" s="3">
        <v>3</v>
      </c>
      <c r="C6" s="3">
        <v>4</v>
      </c>
      <c r="D6" s="3">
        <v>8</v>
      </c>
      <c r="E6" s="3">
        <v>7</v>
      </c>
      <c r="F6" s="6">
        <v>3</v>
      </c>
      <c r="G6" s="3">
        <v>3</v>
      </c>
      <c r="H6" s="3">
        <v>8</v>
      </c>
    </row>
    <row r="7" spans="1:18" ht="15.75" thickBot="1" x14ac:dyDescent="0.3">
      <c r="A7" s="2" t="s">
        <v>12</v>
      </c>
      <c r="B7" s="3">
        <v>6</v>
      </c>
      <c r="C7" s="3">
        <v>3</v>
      </c>
      <c r="D7" s="3">
        <v>8</v>
      </c>
      <c r="E7" s="3">
        <v>8</v>
      </c>
      <c r="F7" s="4">
        <v>3</v>
      </c>
      <c r="G7" s="5">
        <v>3</v>
      </c>
      <c r="H7" s="3">
        <v>8</v>
      </c>
    </row>
    <row r="8" spans="1:18" ht="15.75" thickBot="1" x14ac:dyDescent="0.3">
      <c r="A8" s="2" t="s">
        <v>13</v>
      </c>
      <c r="B8" s="3">
        <v>3</v>
      </c>
      <c r="C8" s="3">
        <v>4</v>
      </c>
      <c r="D8" s="3">
        <v>8</v>
      </c>
      <c r="E8" s="3">
        <v>8</v>
      </c>
      <c r="F8" s="6">
        <v>3</v>
      </c>
      <c r="G8" s="3">
        <v>3</v>
      </c>
      <c r="H8" s="3">
        <v>8</v>
      </c>
    </row>
    <row r="9" spans="1:18" ht="15.75" thickBot="1" x14ac:dyDescent="0.3">
      <c r="A9" s="2" t="s">
        <v>14</v>
      </c>
      <c r="B9" s="5">
        <v>3</v>
      </c>
      <c r="C9" s="3">
        <v>4</v>
      </c>
      <c r="D9" s="3">
        <v>8</v>
      </c>
      <c r="E9" s="3">
        <v>7</v>
      </c>
      <c r="F9" s="6">
        <v>3</v>
      </c>
      <c r="G9" s="3">
        <v>3</v>
      </c>
      <c r="H9" s="3">
        <v>8</v>
      </c>
    </row>
    <row r="10" spans="1:18" ht="15.75" thickBot="1" x14ac:dyDescent="0.3">
      <c r="A10" s="2" t="s">
        <v>15</v>
      </c>
      <c r="B10" s="5">
        <v>3</v>
      </c>
      <c r="C10" s="3">
        <v>3</v>
      </c>
      <c r="D10" s="3">
        <v>8</v>
      </c>
      <c r="E10" s="3">
        <v>8</v>
      </c>
      <c r="F10" s="6">
        <v>3</v>
      </c>
      <c r="G10" s="3">
        <v>3</v>
      </c>
      <c r="H10" s="5">
        <v>8</v>
      </c>
    </row>
    <row r="11" spans="1:18" ht="15.75" thickBot="1" x14ac:dyDescent="0.3">
      <c r="A11" s="2" t="s">
        <v>16</v>
      </c>
      <c r="B11" s="5">
        <v>3</v>
      </c>
      <c r="C11" s="3">
        <v>3</v>
      </c>
      <c r="D11" s="3">
        <v>6</v>
      </c>
      <c r="E11" s="3">
        <v>8</v>
      </c>
      <c r="F11" s="4">
        <v>3</v>
      </c>
      <c r="G11" s="5">
        <v>3</v>
      </c>
      <c r="H11" s="3">
        <v>8</v>
      </c>
    </row>
    <row r="13" spans="1:18" x14ac:dyDescent="0.25">
      <c r="J13" s="10" t="s">
        <v>32</v>
      </c>
      <c r="K13" s="10" t="s">
        <v>33</v>
      </c>
      <c r="L13" s="10"/>
      <c r="M13" s="10"/>
      <c r="N13" s="10"/>
      <c r="O13" s="10"/>
      <c r="P13" s="10"/>
      <c r="Q13" s="10"/>
      <c r="R13" s="10"/>
    </row>
    <row r="14" spans="1:18" x14ac:dyDescent="0.25">
      <c r="J14" s="10"/>
      <c r="K14" s="11">
        <v>1</v>
      </c>
      <c r="L14" s="11">
        <v>2</v>
      </c>
      <c r="M14" s="11">
        <v>3</v>
      </c>
      <c r="N14" s="11">
        <v>4</v>
      </c>
      <c r="O14" s="11">
        <v>5</v>
      </c>
      <c r="P14" s="11">
        <v>6</v>
      </c>
      <c r="Q14" s="11">
        <v>7</v>
      </c>
      <c r="R14" s="11">
        <v>8</v>
      </c>
    </row>
    <row r="15" spans="1:18" x14ac:dyDescent="0.25">
      <c r="H15" t="s">
        <v>34</v>
      </c>
      <c r="I15">
        <f>SUM(K15:R15)</f>
        <v>70</v>
      </c>
      <c r="J15" s="12">
        <f>7*10</f>
        <v>70</v>
      </c>
      <c r="K15" s="12">
        <f>COUNTIF($B$2:$H$11,K14)</f>
        <v>0</v>
      </c>
      <c r="L15" s="12">
        <f t="shared" ref="L15:R15" si="0">COUNTIF($B$2:$H$11,L14)</f>
        <v>0</v>
      </c>
      <c r="M15" s="12">
        <f t="shared" si="0"/>
        <v>34</v>
      </c>
      <c r="N15" s="12">
        <f t="shared" si="0"/>
        <v>5</v>
      </c>
      <c r="O15" s="12">
        <f t="shared" si="0"/>
        <v>0</v>
      </c>
      <c r="P15" s="12">
        <f t="shared" si="0"/>
        <v>2</v>
      </c>
      <c r="Q15" s="12">
        <f t="shared" si="0"/>
        <v>2</v>
      </c>
      <c r="R15" s="12">
        <f t="shared" si="0"/>
        <v>27</v>
      </c>
    </row>
    <row r="16" spans="1:18" x14ac:dyDescent="0.25">
      <c r="H16" t="s">
        <v>35</v>
      </c>
      <c r="I16">
        <f>SUM(K16:R16)</f>
        <v>143</v>
      </c>
      <c r="J16" s="12">
        <f>13*11</f>
        <v>143</v>
      </c>
      <c r="K16" s="12">
        <f>COUNTIF('Matrix Type and Operations'!$B$2:$N$12,K14)</f>
        <v>143</v>
      </c>
      <c r="L16" s="12">
        <f>COUNTIF('Matrix Type and Operations'!$B$2:$N$12,L14)</f>
        <v>0</v>
      </c>
      <c r="M16" s="12">
        <f>COUNTIF('Matrix Type and Operations'!$B$2:$N$12,M14)</f>
        <v>0</v>
      </c>
      <c r="N16" s="12">
        <f>COUNTIF('Matrix Type and Operations'!$B$2:$N$12,N14)</f>
        <v>0</v>
      </c>
      <c r="O16" s="12">
        <f>COUNTIF('Matrix Type and Operations'!$B$2:$N$12,O14)</f>
        <v>0</v>
      </c>
      <c r="P16" s="12">
        <f>COUNTIF('Matrix Type and Operations'!$B$2:$N$12,P14)</f>
        <v>0</v>
      </c>
      <c r="Q16" s="12">
        <f>COUNTIF('Matrix Type and Operations'!$B$2:$N$12,Q14)</f>
        <v>0</v>
      </c>
      <c r="R16" s="12">
        <f>COUNTIF('Matrix Type and Operations'!$B$2:$N$12,R14)</f>
        <v>0</v>
      </c>
    </row>
    <row r="17" spans="8:18" x14ac:dyDescent="0.25">
      <c r="H17" t="s">
        <v>36</v>
      </c>
      <c r="I17">
        <f>SUM(I15:I16)</f>
        <v>213</v>
      </c>
      <c r="J17">
        <f t="shared" ref="J17:R17" si="1">SUM(J15:J16)</f>
        <v>213</v>
      </c>
      <c r="K17">
        <f t="shared" si="1"/>
        <v>143</v>
      </c>
      <c r="L17">
        <f t="shared" si="1"/>
        <v>0</v>
      </c>
      <c r="M17">
        <f t="shared" si="1"/>
        <v>34</v>
      </c>
      <c r="N17">
        <f t="shared" si="1"/>
        <v>5</v>
      </c>
      <c r="O17">
        <f t="shared" si="1"/>
        <v>0</v>
      </c>
      <c r="P17">
        <f t="shared" si="1"/>
        <v>2</v>
      </c>
      <c r="Q17">
        <f t="shared" si="1"/>
        <v>2</v>
      </c>
      <c r="R17">
        <f t="shared" si="1"/>
        <v>27</v>
      </c>
    </row>
  </sheetData>
  <mergeCells count="2">
    <mergeCell ref="J13:J14"/>
    <mergeCell ref="K13:R13"/>
  </mergeCells>
  <hyperlinks>
    <hyperlink ref="F1" r:id="rId1" tooltip="United States dollar" display="http://en.wikipedia.org/wiki/United_States_dollar"/>
    <hyperlink ref="A2" r:id="rId2" tooltip="ALGLIB" display="http://en.wikipedia.org/wiki/ALGLIB"/>
    <hyperlink ref="A3" r:id="rId3" tooltip="Automatically Tuned Linear Algebra Software" display="http://en.wikipedia.org/wiki/Automatically_Tuned_Linear_Algebra_Software"/>
    <hyperlink ref="A4" r:id="rId4" display="https://rtmath.net/products/finmath/"/>
    <hyperlink ref="B4" r:id="rId5" display="https://rtmath.net/"/>
    <hyperlink ref="H4" r:id="rId6" tooltip=".NET Framework" display="http://en.wikipedia.org/wiki/.NET_Framework"/>
    <hyperlink ref="A5" r:id="rId7" tooltip="GNU Scientific Library" display="http://en.wikipedia.org/wiki/GNU_Scientific_Library"/>
    <hyperlink ref="G5" r:id="rId8" tooltip="GNU General Public License" display="http://en.wikipedia.org/wiki/GNU_General_Public_License"/>
    <hyperlink ref="A6" r:id="rId9" tooltip="IMSL Numerical Libraries" display="http://en.wikipedia.org/wiki/IMSL_Numerical_Libraries"/>
    <hyperlink ref="A7" r:id="rId10" tooltip="LAPACK" display="http://en.wikipedia.org/wiki/LAPACK"/>
    <hyperlink ref="G7" r:id="rId11" tooltip="BSD licenses" display="http://en.wikipedia.org/wiki/BSD_licenses"/>
    <hyperlink ref="A8" r:id="rId12" tooltip="Math Kernel Library" display="http://en.wikipedia.org/wiki/Math_Kernel_Library"/>
    <hyperlink ref="A9" r:id="rId13" tooltip="NAG Numerical Library" display="http://en.wikipedia.org/wiki/NAG_Numerical_Library"/>
    <hyperlink ref="B9" r:id="rId14" tooltip="Numerical Algorithms Group" display="http://en.wikipedia.org/wiki/Numerical_Algorithms_Group"/>
    <hyperlink ref="A10" r:id="rId15" tooltip="NMath" display="http://en.wikipedia.org/wiki/NMath"/>
    <hyperlink ref="B10" r:id="rId16" tooltip="CenterSpace Software" display="http://en.wikipedia.org/wiki/CenterSpace_Software"/>
    <hyperlink ref="H10" r:id="rId17" tooltip=".NET Framework" display="http://en.wikipedia.org/wiki/.NET_Framework"/>
    <hyperlink ref="A11" r:id="rId18" tooltip="SciPy" display="http://en.wikipedia.org/wiki/SciPy"/>
    <hyperlink ref="B11" r:id="rId19" tooltip="Enthought" display="http://en.wikipedia.org/wiki/Enthought"/>
    <hyperlink ref="G11" r:id="rId20" tooltip="BSD licenses" display="http://en.wikipedia.org/wiki/BSD_licenses"/>
  </hyperlinks>
  <pageMargins left="0.7" right="0.7" top="0.75" bottom="0.75" header="0.3" footer="0.3"/>
  <pageSetup paperSize="9" orientation="portrait" horizontalDpi="4294967293" verticalDpi="4294967293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N12" sqref="N12"/>
    </sheetView>
  </sheetViews>
  <sheetFormatPr baseColWidth="10" defaultRowHeight="15" x14ac:dyDescent="0.25"/>
  <sheetData>
    <row r="1" spans="1:14" ht="15.75" thickBot="1" x14ac:dyDescent="0.3">
      <c r="A1" s="7"/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29</v>
      </c>
    </row>
    <row r="2" spans="1:14" ht="15.75" thickBot="1" x14ac:dyDescent="0.3">
      <c r="A2" s="2" t="s">
        <v>7</v>
      </c>
      <c r="B2" s="8">
        <v>1</v>
      </c>
      <c r="C2" s="8">
        <v>1</v>
      </c>
      <c r="D2" s="8">
        <v>1</v>
      </c>
      <c r="E2" s="8">
        <v>1</v>
      </c>
      <c r="F2" s="9">
        <v>1</v>
      </c>
      <c r="G2" s="9">
        <v>1</v>
      </c>
      <c r="H2" s="9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9">
        <v>1</v>
      </c>
    </row>
    <row r="3" spans="1:14" ht="15.75" thickBot="1" x14ac:dyDescent="0.3">
      <c r="A3" s="2" t="s">
        <v>8</v>
      </c>
      <c r="B3" s="8">
        <v>1</v>
      </c>
      <c r="C3" s="8">
        <v>1</v>
      </c>
      <c r="D3" s="8">
        <v>1</v>
      </c>
      <c r="E3" s="8">
        <v>1</v>
      </c>
      <c r="F3" s="9">
        <v>1</v>
      </c>
      <c r="G3" s="9">
        <v>1</v>
      </c>
      <c r="H3" s="9">
        <v>1</v>
      </c>
      <c r="I3" s="8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</row>
    <row r="4" spans="1:14" ht="45.75" thickBot="1" x14ac:dyDescent="0.3">
      <c r="A4" s="2" t="s">
        <v>10</v>
      </c>
      <c r="B4" s="8">
        <v>1</v>
      </c>
      <c r="C4" s="8">
        <v>1</v>
      </c>
      <c r="D4" s="8">
        <v>1</v>
      </c>
      <c r="E4" s="8">
        <v>1</v>
      </c>
      <c r="F4" s="9">
        <v>1</v>
      </c>
      <c r="G4" s="9">
        <v>1</v>
      </c>
      <c r="H4" s="9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9">
        <v>1</v>
      </c>
    </row>
    <row r="5" spans="1:14" ht="15.75" thickBot="1" x14ac:dyDescent="0.3">
      <c r="A5" s="2" t="s">
        <v>9</v>
      </c>
      <c r="B5" s="8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8">
        <v>1</v>
      </c>
      <c r="J5" s="8">
        <v>1</v>
      </c>
      <c r="K5" s="9">
        <v>1</v>
      </c>
      <c r="L5" s="8">
        <v>1</v>
      </c>
      <c r="M5" s="9">
        <v>1</v>
      </c>
      <c r="N5" s="9">
        <v>1</v>
      </c>
    </row>
    <row r="6" spans="1:14" ht="30.75" thickBot="1" x14ac:dyDescent="0.3">
      <c r="A6" s="2" t="s">
        <v>30</v>
      </c>
      <c r="B6" s="8">
        <v>1</v>
      </c>
      <c r="C6" s="8">
        <v>1</v>
      </c>
      <c r="D6" s="8">
        <v>1</v>
      </c>
      <c r="E6" s="8">
        <v>1</v>
      </c>
      <c r="F6" s="9">
        <v>1</v>
      </c>
      <c r="G6" s="9">
        <v>1</v>
      </c>
      <c r="H6" s="9">
        <v>1</v>
      </c>
      <c r="I6" s="8">
        <v>1</v>
      </c>
      <c r="J6" s="8">
        <v>1</v>
      </c>
      <c r="K6" s="8">
        <v>1</v>
      </c>
      <c r="L6" s="8">
        <v>1</v>
      </c>
      <c r="M6" s="9">
        <v>1</v>
      </c>
      <c r="N6" s="9">
        <v>1</v>
      </c>
    </row>
    <row r="7" spans="1:14" ht="45.75" thickBot="1" x14ac:dyDescent="0.3">
      <c r="A7" s="2" t="s">
        <v>11</v>
      </c>
      <c r="B7" s="8">
        <v>1</v>
      </c>
      <c r="C7" s="8">
        <v>1</v>
      </c>
      <c r="D7" s="8">
        <v>1</v>
      </c>
      <c r="E7" s="8">
        <v>1</v>
      </c>
      <c r="F7" s="9">
        <v>1</v>
      </c>
      <c r="G7" s="9">
        <v>1</v>
      </c>
      <c r="H7" s="8">
        <v>1</v>
      </c>
      <c r="I7" s="8">
        <v>1</v>
      </c>
      <c r="J7" s="9">
        <v>1</v>
      </c>
      <c r="K7" s="8">
        <v>1</v>
      </c>
      <c r="L7" s="8">
        <v>1</v>
      </c>
      <c r="M7" s="8">
        <v>1</v>
      </c>
      <c r="N7" s="9">
        <v>1</v>
      </c>
    </row>
    <row r="8" spans="1:14" ht="15.75" thickBot="1" x14ac:dyDescent="0.3">
      <c r="A8" s="2" t="s">
        <v>12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</row>
    <row r="9" spans="1:14" ht="15.75" thickBot="1" x14ac:dyDescent="0.3">
      <c r="A9" s="2" t="s">
        <v>13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</row>
    <row r="10" spans="1:14" ht="45.75" thickBot="1" x14ac:dyDescent="0.3">
      <c r="A10" s="2" t="s">
        <v>14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</row>
    <row r="11" spans="1:14" ht="15.75" thickBot="1" x14ac:dyDescent="0.3">
      <c r="A11" s="2" t="s">
        <v>15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9">
        <v>1</v>
      </c>
      <c r="N11" s="9">
        <v>1</v>
      </c>
    </row>
    <row r="12" spans="1:14" ht="45.75" thickBot="1" x14ac:dyDescent="0.3">
      <c r="A12" s="2" t="s">
        <v>31</v>
      </c>
      <c r="B12" s="8">
        <v>1</v>
      </c>
      <c r="C12" s="8">
        <v>1</v>
      </c>
      <c r="D12" s="8">
        <v>1</v>
      </c>
      <c r="E12" s="8">
        <v>1</v>
      </c>
      <c r="F12" s="9">
        <v>1</v>
      </c>
      <c r="G12" s="9">
        <v>1</v>
      </c>
      <c r="H12" s="9">
        <v>1</v>
      </c>
      <c r="I12" s="8">
        <v>1</v>
      </c>
      <c r="J12" s="8">
        <v>1</v>
      </c>
      <c r="K12" s="8">
        <v>1</v>
      </c>
      <c r="L12" s="8">
        <v>1</v>
      </c>
      <c r="M12" s="9">
        <v>1</v>
      </c>
      <c r="N12" s="9">
        <v>1</v>
      </c>
    </row>
  </sheetData>
  <hyperlinks>
    <hyperlink ref="A2" r:id="rId1" tooltip="ALGLIB" display="http://en.wikipedia.org/wiki/ALGLIB"/>
    <hyperlink ref="A3" r:id="rId2" tooltip="Automatically Tuned Linear Algebra Software" display="http://en.wikipedia.org/wiki/Automatically_Tuned_Linear_Algebra_Software"/>
    <hyperlink ref="A4" r:id="rId3" tooltip="GNU Scientific Library" display="http://en.wikipedia.org/wiki/GNU_Scientific_Library"/>
    <hyperlink ref="A5" r:id="rId4" display="https://rtmath.net/products/finmath/"/>
    <hyperlink ref="A6" r:id="rId5" tooltip="ILNumerics.Net" display="http://en.wikipedia.org/wiki/ILNumerics.Net"/>
    <hyperlink ref="A7" r:id="rId6" tooltip="IMSL Numerical Libraries" display="http://en.wikipedia.org/wiki/IMSL_Numerical_Libraries"/>
    <hyperlink ref="A8" r:id="rId7" tooltip="LAPACK" display="http://en.wikipedia.org/wiki/LAPACK"/>
    <hyperlink ref="A9" r:id="rId8" tooltip="Math Kernel Library" display="http://en.wikipedia.org/wiki/Math_Kernel_Library"/>
    <hyperlink ref="A10" r:id="rId9" tooltip="NAG Numerical Library" display="http://en.wikipedia.org/wiki/NAG_Numerical_Library"/>
    <hyperlink ref="A11" r:id="rId10" tooltip="NMath" display="http://en.wikipedia.org/wiki/NMath"/>
    <hyperlink ref="A12" r:id="rId11" tooltip="SciPy" display="http://en.wikipedia.org/wiki/SciP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General</vt:lpstr>
      <vt:lpstr>Matrix Type and Operations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2013-05-12T19:16:39Z</dcterms:created>
  <dcterms:modified xsi:type="dcterms:W3CDTF">2013-05-15T06:44:26Z</dcterms:modified>
</cp:coreProperties>
</file>