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2585" activeTab="1"/>
  </bookViews>
  <sheets>
    <sheet name="Desktop Applications" sheetId="1" r:id="rId1"/>
    <sheet name="Server Applications" sheetId="2" r:id="rId2"/>
  </sheets>
  <calcPr calcId="145621"/>
</workbook>
</file>

<file path=xl/calcChain.xml><?xml version="1.0" encoding="utf-8"?>
<calcChain xmlns="http://schemas.openxmlformats.org/spreadsheetml/2006/main">
  <c r="N11" i="1" l="1"/>
  <c r="O11" i="1"/>
  <c r="P11" i="1"/>
  <c r="Q11" i="1"/>
  <c r="R11" i="1"/>
  <c r="R12" i="1" s="1"/>
  <c r="S11" i="1"/>
  <c r="T11" i="1"/>
  <c r="M11" i="1"/>
  <c r="L11" i="1"/>
  <c r="L10" i="1"/>
  <c r="N10" i="1"/>
  <c r="O10" i="1"/>
  <c r="P10" i="1"/>
  <c r="Q10" i="1"/>
  <c r="Q12" i="1" s="1"/>
  <c r="R10" i="1"/>
  <c r="S10" i="1"/>
  <c r="T10" i="1"/>
  <c r="M10" i="1"/>
  <c r="N12" i="1"/>
  <c r="T12" i="1" l="1"/>
  <c r="P12" i="1"/>
  <c r="S12" i="1"/>
  <c r="O12" i="1"/>
  <c r="K11" i="1"/>
  <c r="L12" i="1"/>
  <c r="K10" i="1"/>
  <c r="M12" i="1"/>
  <c r="K12" i="1" l="1"/>
</calcChain>
</file>

<file path=xl/sharedStrings.xml><?xml version="1.0" encoding="utf-8"?>
<sst xmlns="http://schemas.openxmlformats.org/spreadsheetml/2006/main" count="46" uniqueCount="36">
  <si>
    <t>Name</t>
  </si>
  <si>
    <t>License</t>
  </si>
  <si>
    <t>Platform</t>
  </si>
  <si>
    <t>Languages</t>
  </si>
  <si>
    <t>Resizing</t>
  </si>
  <si>
    <t>Upload</t>
  </si>
  <si>
    <t>Output</t>
  </si>
  <si>
    <t>IPTC Support</t>
  </si>
  <si>
    <t>GeoTagging Support</t>
  </si>
  <si>
    <t>Tags Categories Keywords</t>
  </si>
  <si>
    <t>DBGallery</t>
  </si>
  <si>
    <t>Flash Gallery</t>
  </si>
  <si>
    <t>HTTPhotos</t>
  </si>
  <si>
    <t>Jalbum</t>
  </si>
  <si>
    <t>Easy Website Photo Gallery</t>
  </si>
  <si>
    <t>GeoTaggingSupport</t>
  </si>
  <si>
    <t>Dynamic Image Processing</t>
  </si>
  <si>
    <t>Access Control</t>
  </si>
  <si>
    <t>LDAP support</t>
  </si>
  <si>
    <t>Community Server</t>
  </si>
  <si>
    <t>Coppermine</t>
  </si>
  <si>
    <t>Gallery Project</t>
  </si>
  <si>
    <t>MediaGoblin</t>
  </si>
  <si>
    <t>phpGraphy</t>
  </si>
  <si>
    <t>phTagr</t>
  </si>
  <si>
    <t>Piwigo</t>
  </si>
  <si>
    <t>Plogger</t>
  </si>
  <si>
    <t>ResourceSpace</t>
  </si>
  <si>
    <t>TinyWebGallery</t>
  </si>
  <si>
    <t>Phoca Gallery</t>
  </si>
  <si>
    <t>Zenphoto</t>
  </si>
  <si>
    <t>nb Cells</t>
  </si>
  <si>
    <t>patterns amount</t>
  </si>
  <si>
    <t>tab1</t>
  </si>
  <si>
    <t>tab2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</si>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</sst>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0000"/>
      <name val="Arial"/>
      <family val="2"/>
    </font>
    <font>
      <u/>
      <sz val="10"/>
      <color theme="10"/>
      <name val="Calibri"/>
      <family val="2"/>
      <scheme val="minor"/>
    </font>
    <font>
      <sz val="10"/>
      <color rgb="FF000000"/>
      <name val="Arial"/>
      <family val="2"/>
    </font>
    <font>
      <sz val="10"/>
      <color rgb="FF0645AD"/>
      <name val="Arial"/>
      <family val="2"/>
    </font>
    <font>
      <sz val="10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90FF90"/>
        <bgColor indexed="64"/>
      </patternFill>
    </fill>
  </fills>
  <borders count="6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/>
      <right style="medium">
        <color rgb="FFAAAAAA"/>
      </right>
      <top/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/>
      <diagonal/>
    </border>
    <border>
      <left/>
      <right style="medium">
        <color rgb="FFAAAAAA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6" fillId="2" borderId="2" xfId="0" applyFont="1" applyFill="1" applyBorder="1"/>
    <xf numFmtId="0" fontId="4" fillId="5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vertical="center" wrapText="1"/>
    </xf>
    <xf numFmtId="0" fontId="8" fillId="2" borderId="4" xfId="0" applyFont="1" applyFill="1" applyBorder="1"/>
    <xf numFmtId="0" fontId="4" fillId="2" borderId="3" xfId="0" applyFont="1" applyFill="1" applyBorder="1" applyAlignment="1">
      <alignment vertical="center" wrapText="1"/>
    </xf>
    <xf numFmtId="0" fontId="7" fillId="2" borderId="3" xfId="1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9" fillId="0" borderId="5" xfId="0" applyFont="1" applyBorder="1" applyAlignment="1" applyProtection="1">
      <alignment horizontal="center" vertical="center"/>
    </xf>
    <xf numFmtId="0" fontId="0" fillId="0" borderId="5" xfId="0" applyBorder="1" applyAlignment="1" applyProtection="1">
      <alignment horizontal="center" vertical="center"/>
      <protection locked="0"/>
    </xf>
    <xf numFmtId="0" fontId="9" fillId="0" borderId="5" xfId="0" applyFont="1" applyBorder="1" applyAlignment="1" applyProtection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en.wikipedia.org/wiki/Freeware" TargetMode="External"/><Relationship Id="rId13" Type="http://schemas.openxmlformats.org/officeDocument/2006/relationships/hyperlink" Target="http://www.webgallerysoftware.com/easy-website-photo-gallery/" TargetMode="External"/><Relationship Id="rId3" Type="http://schemas.openxmlformats.org/officeDocument/2006/relationships/hyperlink" Target="http://en.wikipedia.org/wiki/DBGallery" TargetMode="External"/><Relationship Id="rId7" Type="http://schemas.openxmlformats.org/officeDocument/2006/relationships/hyperlink" Target="http://en.wikipedia.org/wiki/HTTPhotos" TargetMode="External"/><Relationship Id="rId12" Type="http://schemas.openxmlformats.org/officeDocument/2006/relationships/hyperlink" Target="http://en.wikipedia.org/wiki/File_Transfer_Protocol" TargetMode="External"/><Relationship Id="rId2" Type="http://schemas.openxmlformats.org/officeDocument/2006/relationships/hyperlink" Target="http://en.wikipedia.org/wiki/GeoTagging" TargetMode="External"/><Relationship Id="rId1" Type="http://schemas.openxmlformats.org/officeDocument/2006/relationships/hyperlink" Target="http://en.wikipedia.org/wiki/IPTC_Information_Interchange_Model" TargetMode="External"/><Relationship Id="rId6" Type="http://schemas.openxmlformats.org/officeDocument/2006/relationships/hyperlink" Target="http://en.wikipedia.org/wiki/File_Transfer_Protocol" TargetMode="External"/><Relationship Id="rId11" Type="http://schemas.openxmlformats.org/officeDocument/2006/relationships/hyperlink" Target="http://en.wikipedia.org/wiki/Multilingual" TargetMode="External"/><Relationship Id="rId5" Type="http://schemas.openxmlformats.org/officeDocument/2006/relationships/hyperlink" Target="http://en.wikipedia.org/wiki/Flash_Gallery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en.wikipedia.org/wiki/Jalbum" TargetMode="External"/><Relationship Id="rId4" Type="http://schemas.openxmlformats.org/officeDocument/2006/relationships/hyperlink" Target="http://en.wikipedia.org/wiki/HTML" TargetMode="External"/><Relationship Id="rId9" Type="http://schemas.openxmlformats.org/officeDocument/2006/relationships/hyperlink" Target="http://en.wikipedia.org/wiki/HTTP" TargetMode="External"/><Relationship Id="rId14" Type="http://schemas.openxmlformats.org/officeDocument/2006/relationships/hyperlink" Target="http://en.wikipedia.org/wiki/File_Transfer_Protoco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en.wikipedia.org/wiki/XHTML" TargetMode="External"/><Relationship Id="rId13" Type="http://schemas.openxmlformats.org/officeDocument/2006/relationships/hyperlink" Target="http://en.wikipedia.org/wiki/GNU_General_Public_License" TargetMode="External"/><Relationship Id="rId18" Type="http://schemas.openxmlformats.org/officeDocument/2006/relationships/hyperlink" Target="http://en.wikipedia.org/wiki/Multilingual" TargetMode="External"/><Relationship Id="rId26" Type="http://schemas.openxmlformats.org/officeDocument/2006/relationships/hyperlink" Target="http://piwigo.org/ext/extension_view.php?eid=122" TargetMode="External"/><Relationship Id="rId39" Type="http://schemas.openxmlformats.org/officeDocument/2006/relationships/hyperlink" Target="http://en.wikipedia.org/wiki/GNU_General_Public_License" TargetMode="External"/><Relationship Id="rId3" Type="http://schemas.openxmlformats.org/officeDocument/2006/relationships/hyperlink" Target="http://en.wikipedia.org/wiki/Community_Server" TargetMode="External"/><Relationship Id="rId21" Type="http://schemas.openxmlformats.org/officeDocument/2006/relationships/hyperlink" Target="http://en.wikipedia.org/wiki/GNU_General_Public_License" TargetMode="External"/><Relationship Id="rId34" Type="http://schemas.openxmlformats.org/officeDocument/2006/relationships/hyperlink" Target="http://en.wikipedia.org/wiki/Multilingual" TargetMode="External"/><Relationship Id="rId42" Type="http://schemas.openxmlformats.org/officeDocument/2006/relationships/hyperlink" Target="http://en.wikipedia.org/wiki/PHP" TargetMode="External"/><Relationship Id="rId7" Type="http://schemas.openxmlformats.org/officeDocument/2006/relationships/hyperlink" Target="http://en.wikipedia.org/wiki/Multilingual" TargetMode="External"/><Relationship Id="rId12" Type="http://schemas.openxmlformats.org/officeDocument/2006/relationships/hyperlink" Target="http://en.wikipedia.org/wiki/Gallery_Project" TargetMode="External"/><Relationship Id="rId17" Type="http://schemas.openxmlformats.org/officeDocument/2006/relationships/hyperlink" Target="http://en.wikipedia.org/wiki/Python" TargetMode="External"/><Relationship Id="rId25" Type="http://schemas.openxmlformats.org/officeDocument/2006/relationships/hyperlink" Target="http://en.wikipedia.org/wiki/Multilingual" TargetMode="External"/><Relationship Id="rId33" Type="http://schemas.openxmlformats.org/officeDocument/2006/relationships/hyperlink" Target="http://en.wikipedia.org/wiki/TinyWebGallery" TargetMode="External"/><Relationship Id="rId38" Type="http://schemas.openxmlformats.org/officeDocument/2006/relationships/hyperlink" Target="http://www.zenphoto.org/" TargetMode="External"/><Relationship Id="rId2" Type="http://schemas.openxmlformats.org/officeDocument/2006/relationships/hyperlink" Target="http://en.wikipedia.org/wiki/GeoTagging" TargetMode="External"/><Relationship Id="rId16" Type="http://schemas.openxmlformats.org/officeDocument/2006/relationships/hyperlink" Target="http://en.wikipedia.org/wiki/Affero_General_Public_License" TargetMode="External"/><Relationship Id="rId20" Type="http://schemas.openxmlformats.org/officeDocument/2006/relationships/hyperlink" Target="http://www.phtagr.org/" TargetMode="External"/><Relationship Id="rId29" Type="http://schemas.openxmlformats.org/officeDocument/2006/relationships/hyperlink" Target="http://en.wikipedia.org/wiki/Multilingual" TargetMode="External"/><Relationship Id="rId41" Type="http://schemas.openxmlformats.org/officeDocument/2006/relationships/hyperlink" Target="http://en.wikipedia.org/wiki/Multilingual" TargetMode="External"/><Relationship Id="rId1" Type="http://schemas.openxmlformats.org/officeDocument/2006/relationships/hyperlink" Target="http://en.wikipedia.org/wiki/IPTC_Information_Interchange_Model" TargetMode="External"/><Relationship Id="rId6" Type="http://schemas.openxmlformats.org/officeDocument/2006/relationships/hyperlink" Target="http://en.wikipedia.org/wiki/GNU_General_Public_License" TargetMode="External"/><Relationship Id="rId11" Type="http://schemas.openxmlformats.org/officeDocument/2006/relationships/hyperlink" Target="http://en.wikipedia.org/wiki/File_Transfer_Protocol" TargetMode="External"/><Relationship Id="rId24" Type="http://schemas.openxmlformats.org/officeDocument/2006/relationships/hyperlink" Target="http://en.wikipedia.org/wiki/GNU_General_Public_License" TargetMode="External"/><Relationship Id="rId32" Type="http://schemas.openxmlformats.org/officeDocument/2006/relationships/hyperlink" Target="http://en.wikipedia.org/wiki/Multilingual" TargetMode="External"/><Relationship Id="rId37" Type="http://schemas.openxmlformats.org/officeDocument/2006/relationships/hyperlink" Target="http://en.wikipedia.org/wiki/Multilingual" TargetMode="External"/><Relationship Id="rId40" Type="http://schemas.openxmlformats.org/officeDocument/2006/relationships/hyperlink" Target="http://en.wikipedia.org/wiki/Multilingual" TargetMode="External"/><Relationship Id="rId5" Type="http://schemas.openxmlformats.org/officeDocument/2006/relationships/hyperlink" Target="http://en.wikipedia.org/wiki/Coppermine_Photo_Gallery" TargetMode="External"/><Relationship Id="rId15" Type="http://schemas.openxmlformats.org/officeDocument/2006/relationships/hyperlink" Target="http://en.wikipedia.org/wiki/MediaGoblin" TargetMode="External"/><Relationship Id="rId23" Type="http://schemas.openxmlformats.org/officeDocument/2006/relationships/hyperlink" Target="http://en.wikipedia.org/wiki/Piwigo" TargetMode="External"/><Relationship Id="rId28" Type="http://schemas.openxmlformats.org/officeDocument/2006/relationships/hyperlink" Target="http://en.wikipedia.org/wiki/GNU_General_Public_License" TargetMode="External"/><Relationship Id="rId36" Type="http://schemas.openxmlformats.org/officeDocument/2006/relationships/hyperlink" Target="http://en.wikipedia.org/wiki/GNU_General_Public_License" TargetMode="External"/><Relationship Id="rId10" Type="http://schemas.openxmlformats.org/officeDocument/2006/relationships/hyperlink" Target="http://en.wikipedia.org/wiki/Creative_Commons_Attribution" TargetMode="External"/><Relationship Id="rId19" Type="http://schemas.openxmlformats.org/officeDocument/2006/relationships/hyperlink" Target="http://en.wikipedia.org/wiki/HTML5" TargetMode="External"/><Relationship Id="rId31" Type="http://schemas.openxmlformats.org/officeDocument/2006/relationships/hyperlink" Target="http://en.wikipedia.org/wiki/BSD-style_license" TargetMode="External"/><Relationship Id="rId44" Type="http://schemas.openxmlformats.org/officeDocument/2006/relationships/hyperlink" Target="http://en.wikipedia.org/wiki/PhpGraphy" TargetMode="External"/><Relationship Id="rId4" Type="http://schemas.openxmlformats.org/officeDocument/2006/relationships/hyperlink" Target="http://en.wikipedia.org/wiki/Multilingual" TargetMode="External"/><Relationship Id="rId9" Type="http://schemas.openxmlformats.org/officeDocument/2006/relationships/hyperlink" Target="http://en.wikipedia.org/wiki/Flash_Gallery" TargetMode="External"/><Relationship Id="rId14" Type="http://schemas.openxmlformats.org/officeDocument/2006/relationships/hyperlink" Target="http://en.wikipedia.org/wiki/Multilingual" TargetMode="External"/><Relationship Id="rId22" Type="http://schemas.openxmlformats.org/officeDocument/2006/relationships/hyperlink" Target="http://en.wikipedia.org/wiki/Multilingual" TargetMode="External"/><Relationship Id="rId27" Type="http://schemas.openxmlformats.org/officeDocument/2006/relationships/hyperlink" Target="http://en.wikipedia.org/wiki/Plogger" TargetMode="External"/><Relationship Id="rId30" Type="http://schemas.openxmlformats.org/officeDocument/2006/relationships/hyperlink" Target="http://en.wikipedia.org/wiki/ResourceSpace" TargetMode="External"/><Relationship Id="rId35" Type="http://schemas.openxmlformats.org/officeDocument/2006/relationships/hyperlink" Target="http://en.wikipedia.org/wiki/Phoca_Gallery" TargetMode="External"/><Relationship Id="rId43" Type="http://schemas.openxmlformats.org/officeDocument/2006/relationships/hyperlink" Target="http://en.wikipedia.org/wiki/GNU_General_Public_Licen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workbookViewId="0">
      <selection activeCell="L12" sqref="L12:T12"/>
    </sheetView>
  </sheetViews>
  <sheetFormatPr baseColWidth="10" defaultRowHeight="15" x14ac:dyDescent="0.25"/>
  <cols>
    <col min="1" max="1" width="28.7109375" customWidth="1"/>
  </cols>
  <sheetData>
    <row r="1" spans="1:20" ht="39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</row>
    <row r="2" spans="1:20" ht="15.75" thickBot="1" x14ac:dyDescent="0.3">
      <c r="A2" s="3" t="s">
        <v>10</v>
      </c>
      <c r="B2" s="4">
        <v>4</v>
      </c>
      <c r="C2" s="4">
        <v>3</v>
      </c>
      <c r="D2" s="4">
        <v>3</v>
      </c>
      <c r="E2" s="4">
        <v>3</v>
      </c>
      <c r="F2" s="5">
        <v>1</v>
      </c>
      <c r="G2" s="3">
        <v>3</v>
      </c>
      <c r="H2" s="6">
        <v>1</v>
      </c>
      <c r="I2" s="6">
        <v>1</v>
      </c>
      <c r="J2" s="4">
        <v>6</v>
      </c>
    </row>
    <row r="3" spans="1:20" ht="15.75" thickBot="1" x14ac:dyDescent="0.3">
      <c r="A3" s="3" t="s">
        <v>11</v>
      </c>
      <c r="B3" s="4">
        <v>4</v>
      </c>
      <c r="C3" s="4">
        <v>3</v>
      </c>
      <c r="D3" s="4">
        <v>3</v>
      </c>
      <c r="E3" s="4">
        <v>3</v>
      </c>
      <c r="F3" s="3">
        <v>3</v>
      </c>
      <c r="G3" s="7">
        <v>4</v>
      </c>
      <c r="H3" s="5">
        <v>1</v>
      </c>
      <c r="I3" s="5">
        <v>1</v>
      </c>
      <c r="J3" s="4">
        <v>6</v>
      </c>
    </row>
    <row r="4" spans="1:20" ht="15.75" thickBot="1" x14ac:dyDescent="0.3">
      <c r="A4" s="3" t="s">
        <v>12</v>
      </c>
      <c r="B4" s="3">
        <v>3</v>
      </c>
      <c r="C4" s="4">
        <v>3</v>
      </c>
      <c r="D4" s="4">
        <v>3</v>
      </c>
      <c r="E4" s="4">
        <v>3</v>
      </c>
      <c r="F4" s="3">
        <v>4</v>
      </c>
      <c r="G4" s="7">
        <v>4</v>
      </c>
      <c r="H4" s="5">
        <v>1</v>
      </c>
      <c r="I4" s="5">
        <v>1</v>
      </c>
      <c r="J4" s="4">
        <v>6</v>
      </c>
    </row>
    <row r="5" spans="1:20" ht="15.75" thickBot="1" x14ac:dyDescent="0.3">
      <c r="A5" s="3" t="s">
        <v>13</v>
      </c>
      <c r="B5" s="4">
        <v>4</v>
      </c>
      <c r="C5" s="4">
        <v>4</v>
      </c>
      <c r="D5" s="3">
        <v>3</v>
      </c>
      <c r="E5" s="4">
        <v>3</v>
      </c>
      <c r="F5" s="3">
        <v>3</v>
      </c>
      <c r="G5" s="7">
        <v>4</v>
      </c>
      <c r="H5" s="6">
        <v>1</v>
      </c>
      <c r="I5" s="6">
        <v>1</v>
      </c>
      <c r="J5" s="4">
        <v>6</v>
      </c>
    </row>
    <row r="6" spans="1:20" ht="15.75" thickBot="1" x14ac:dyDescent="0.3">
      <c r="A6" s="3" t="s">
        <v>14</v>
      </c>
      <c r="B6" s="4">
        <v>3</v>
      </c>
      <c r="C6" s="4">
        <v>3</v>
      </c>
      <c r="D6" s="4">
        <v>3</v>
      </c>
      <c r="E6" s="4">
        <v>3</v>
      </c>
      <c r="F6" s="3">
        <v>4</v>
      </c>
      <c r="G6" s="7">
        <v>4</v>
      </c>
      <c r="H6" s="6">
        <v>1</v>
      </c>
      <c r="I6" s="5">
        <v>1</v>
      </c>
      <c r="J6" s="8">
        <v>6</v>
      </c>
    </row>
    <row r="8" spans="1:20" x14ac:dyDescent="0.25">
      <c r="L8" s="21" t="s">
        <v>31</v>
      </c>
      <c r="M8" s="21" t="s">
        <v>32</v>
      </c>
      <c r="N8" s="21"/>
      <c r="O8" s="21"/>
      <c r="P8" s="21"/>
      <c r="Q8" s="21"/>
      <c r="R8" s="21"/>
      <c r="S8" s="21"/>
      <c r="T8" s="21"/>
    </row>
    <row r="9" spans="1:20" x14ac:dyDescent="0.25">
      <c r="L9" s="21"/>
      <c r="M9" s="19">
        <v>1</v>
      </c>
      <c r="N9" s="19">
        <v>2</v>
      </c>
      <c r="O9" s="19">
        <v>3</v>
      </c>
      <c r="P9" s="19">
        <v>4</v>
      </c>
      <c r="Q9" s="19">
        <v>5</v>
      </c>
      <c r="R9" s="19">
        <v>6</v>
      </c>
      <c r="S9" s="19">
        <v>7</v>
      </c>
      <c r="T9" s="19">
        <v>8</v>
      </c>
    </row>
    <row r="10" spans="1:20" x14ac:dyDescent="0.25">
      <c r="J10" t="s">
        <v>33</v>
      </c>
      <c r="K10">
        <f>SUM(M10:T10)</f>
        <v>45</v>
      </c>
      <c r="L10" s="20">
        <f>9*5</f>
        <v>45</v>
      </c>
      <c r="M10" s="20">
        <f>COUNTIF($B$2:$J$6,M9)</f>
        <v>11</v>
      </c>
      <c r="N10" s="20">
        <f t="shared" ref="N10:T10" si="0">COUNTIF($B$2:$J$6,N9)</f>
        <v>0</v>
      </c>
      <c r="O10" s="20">
        <f t="shared" si="0"/>
        <v>19</v>
      </c>
      <c r="P10" s="20">
        <f t="shared" si="0"/>
        <v>10</v>
      </c>
      <c r="Q10" s="20">
        <f t="shared" si="0"/>
        <v>0</v>
      </c>
      <c r="R10" s="20">
        <f t="shared" si="0"/>
        <v>5</v>
      </c>
      <c r="S10" s="20">
        <f t="shared" si="0"/>
        <v>0</v>
      </c>
      <c r="T10" s="20">
        <f t="shared" si="0"/>
        <v>0</v>
      </c>
    </row>
    <row r="11" spans="1:20" x14ac:dyDescent="0.25">
      <c r="J11" t="s">
        <v>34</v>
      </c>
      <c r="K11">
        <f>SUM(M11:T11)</f>
        <v>156</v>
      </c>
      <c r="L11" s="20">
        <f>12*13</f>
        <v>156</v>
      </c>
      <c r="M11" s="20">
        <f>COUNTIF('Server Applications'!$B$2:$M$14,M9)</f>
        <v>34</v>
      </c>
      <c r="N11" s="20">
        <f>COUNTIF('Server Applications'!$B$2:$M$14,N9)</f>
        <v>17</v>
      </c>
      <c r="O11" s="20">
        <f>COUNTIF('Server Applications'!$B$2:$M$14,O9)</f>
        <v>40</v>
      </c>
      <c r="P11" s="20">
        <f>COUNTIF('Server Applications'!$B$2:$M$14,P9)</f>
        <v>37</v>
      </c>
      <c r="Q11" s="20">
        <f>COUNTIF('Server Applications'!$B$2:$M$14,Q9)</f>
        <v>0</v>
      </c>
      <c r="R11" s="20">
        <f>COUNTIF('Server Applications'!$B$2:$M$14,R9)</f>
        <v>26</v>
      </c>
      <c r="S11" s="20">
        <f>COUNTIF('Server Applications'!$B$2:$M$14,S9)</f>
        <v>2</v>
      </c>
      <c r="T11" s="20">
        <f>COUNTIF('Server Applications'!$B$2:$M$14,T9)</f>
        <v>0</v>
      </c>
    </row>
    <row r="12" spans="1:20" x14ac:dyDescent="0.25">
      <c r="J12" t="s">
        <v>35</v>
      </c>
      <c r="K12">
        <f>SUM(K10:K11)</f>
        <v>201</v>
      </c>
      <c r="L12">
        <f t="shared" ref="L12:T12" si="1">SUM(L10:L11)</f>
        <v>201</v>
      </c>
      <c r="M12">
        <f t="shared" si="1"/>
        <v>45</v>
      </c>
      <c r="N12">
        <f t="shared" si="1"/>
        <v>17</v>
      </c>
      <c r="O12">
        <f t="shared" si="1"/>
        <v>59</v>
      </c>
      <c r="P12">
        <f t="shared" si="1"/>
        <v>47</v>
      </c>
      <c r="Q12">
        <f t="shared" si="1"/>
        <v>0</v>
      </c>
      <c r="R12">
        <f t="shared" si="1"/>
        <v>31</v>
      </c>
      <c r="S12">
        <f t="shared" si="1"/>
        <v>2</v>
      </c>
      <c r="T12">
        <f t="shared" si="1"/>
        <v>0</v>
      </c>
    </row>
  </sheetData>
  <mergeCells count="2">
    <mergeCell ref="L8:L9"/>
    <mergeCell ref="M8:T8"/>
  </mergeCells>
  <hyperlinks>
    <hyperlink ref="H1" r:id="rId1" tooltip="IPTC Information Interchange Model" display="http://en.wikipedia.org/wiki/IPTC_Information_Interchange_Model"/>
    <hyperlink ref="I1" r:id="rId2" tooltip="GeoTagging" display="http://en.wikipedia.org/wiki/GeoTagging"/>
    <hyperlink ref="A2" r:id="rId3" tooltip="DBGallery" display="http://en.wikipedia.org/wiki/DBGallery"/>
    <hyperlink ref="G2" r:id="rId4" tooltip="HTML" display="http://en.wikipedia.org/wiki/HTML"/>
    <hyperlink ref="A3" r:id="rId5" tooltip="Flash Gallery" display="http://en.wikipedia.org/wiki/Flash_Gallery"/>
    <hyperlink ref="F3" r:id="rId6" tooltip="File Transfer Protocol" display="http://en.wikipedia.org/wiki/File_Transfer_Protocol"/>
    <hyperlink ref="A4" r:id="rId7" tooltip="HTTPhotos" display="http://en.wikipedia.org/wiki/HTTPhotos"/>
    <hyperlink ref="B4" r:id="rId8" tooltip="Freeware" display="http://en.wikipedia.org/wiki/Freeware"/>
    <hyperlink ref="F4" r:id="rId9" tooltip="HTTP" display="http://en.wikipedia.org/wiki/HTTP"/>
    <hyperlink ref="A5" r:id="rId10" tooltip="Jalbum" display="http://en.wikipedia.org/wiki/Jalbum"/>
    <hyperlink ref="D5" r:id="rId11" tooltip="Multilingual" display="http://en.wikipedia.org/wiki/Multilingual"/>
    <hyperlink ref="F5" r:id="rId12" tooltip="File Transfer Protocol" display="http://en.wikipedia.org/wiki/File_Transfer_Protocol"/>
    <hyperlink ref="A6" r:id="rId13" display="http://www.webgallerysoftware.com/easy-website-photo-gallery/"/>
    <hyperlink ref="F6" r:id="rId14" tooltip="File Transfer Protocol" display="http://en.wikipedia.org/wiki/File_Transfer_Protocol"/>
  </hyperlinks>
  <pageMargins left="0.7" right="0.7" top="0.75" bottom="0.75" header="0.3" footer="0.3"/>
  <pageSetup paperSize="9" orientation="portrait" horizontalDpi="4294967293" verticalDpi="4294967293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activeCell="F19" sqref="F19:F20"/>
    </sheetView>
  </sheetViews>
  <sheetFormatPr baseColWidth="10" defaultRowHeight="15" x14ac:dyDescent="0.25"/>
  <sheetData>
    <row r="1" spans="1:13" ht="39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1" t="s">
        <v>7</v>
      </c>
      <c r="I1" s="11" t="s">
        <v>15</v>
      </c>
      <c r="J1" s="1" t="s">
        <v>9</v>
      </c>
      <c r="K1" s="1" t="s">
        <v>16</v>
      </c>
      <c r="L1" s="1" t="s">
        <v>17</v>
      </c>
      <c r="M1" s="1" t="s">
        <v>18</v>
      </c>
    </row>
    <row r="2" spans="1:13" ht="26.25" thickBot="1" x14ac:dyDescent="0.3">
      <c r="A2" s="12" t="s">
        <v>19</v>
      </c>
      <c r="B2" s="4">
        <v>4</v>
      </c>
      <c r="C2" s="7">
        <v>4</v>
      </c>
      <c r="D2" s="12">
        <v>3</v>
      </c>
      <c r="E2" s="4">
        <v>3</v>
      </c>
      <c r="F2" s="7">
        <v>4</v>
      </c>
      <c r="G2" s="7">
        <v>4</v>
      </c>
      <c r="H2" s="6">
        <v>1</v>
      </c>
      <c r="I2" s="5">
        <v>1</v>
      </c>
      <c r="J2" s="4">
        <v>6</v>
      </c>
      <c r="K2" s="4">
        <v>6</v>
      </c>
      <c r="L2" s="4">
        <v>6</v>
      </c>
      <c r="M2" s="13">
        <v>6</v>
      </c>
    </row>
    <row r="3" spans="1:13" ht="15.75" thickBot="1" x14ac:dyDescent="0.3">
      <c r="A3" s="12" t="s">
        <v>20</v>
      </c>
      <c r="B3" s="12">
        <v>3</v>
      </c>
      <c r="C3" s="7">
        <v>4</v>
      </c>
      <c r="D3" s="12">
        <v>3</v>
      </c>
      <c r="E3" s="4">
        <v>3</v>
      </c>
      <c r="F3" s="7">
        <v>4</v>
      </c>
      <c r="G3" s="12">
        <v>3</v>
      </c>
      <c r="H3" s="6">
        <v>1</v>
      </c>
      <c r="I3" s="4">
        <v>2</v>
      </c>
      <c r="J3" s="6">
        <v>1</v>
      </c>
      <c r="K3" s="4">
        <v>2</v>
      </c>
      <c r="L3" s="6">
        <v>2</v>
      </c>
      <c r="M3" s="4">
        <v>2</v>
      </c>
    </row>
    <row r="4" spans="1:13" ht="26.25" thickBot="1" x14ac:dyDescent="0.3">
      <c r="A4" s="12" t="s">
        <v>11</v>
      </c>
      <c r="B4" s="12">
        <v>3</v>
      </c>
      <c r="C4" s="7">
        <v>4</v>
      </c>
      <c r="D4" s="4">
        <v>3</v>
      </c>
      <c r="E4" s="4">
        <v>3</v>
      </c>
      <c r="F4" s="12">
        <v>3</v>
      </c>
      <c r="G4" s="7">
        <v>4</v>
      </c>
      <c r="H4" s="5">
        <v>1</v>
      </c>
      <c r="I4" s="5">
        <v>1</v>
      </c>
      <c r="J4" s="4">
        <v>6</v>
      </c>
      <c r="K4" s="4">
        <v>6</v>
      </c>
      <c r="L4" s="4">
        <v>6</v>
      </c>
      <c r="M4" s="4">
        <v>6</v>
      </c>
    </row>
    <row r="5" spans="1:13" ht="26.25" thickBot="1" x14ac:dyDescent="0.3">
      <c r="A5" s="12" t="s">
        <v>21</v>
      </c>
      <c r="B5" s="12">
        <v>3</v>
      </c>
      <c r="C5" s="7">
        <v>4</v>
      </c>
      <c r="D5" s="12">
        <v>3</v>
      </c>
      <c r="E5" s="4">
        <v>3</v>
      </c>
      <c r="F5" s="4">
        <v>4</v>
      </c>
      <c r="G5" s="7">
        <v>4</v>
      </c>
      <c r="H5" s="6">
        <v>2</v>
      </c>
      <c r="I5" s="4">
        <v>2</v>
      </c>
      <c r="J5" s="6">
        <v>2</v>
      </c>
      <c r="K5" s="5">
        <v>1</v>
      </c>
      <c r="L5" s="5">
        <v>2</v>
      </c>
      <c r="M5" s="4">
        <v>6</v>
      </c>
    </row>
    <row r="6" spans="1:13" ht="15.75" thickBot="1" x14ac:dyDescent="0.3">
      <c r="A6" s="12" t="s">
        <v>22</v>
      </c>
      <c r="B6" s="12">
        <v>3</v>
      </c>
      <c r="C6" s="12">
        <v>3</v>
      </c>
      <c r="D6" s="12">
        <v>3</v>
      </c>
      <c r="E6" s="4">
        <v>3</v>
      </c>
      <c r="F6" s="4">
        <v>6</v>
      </c>
      <c r="G6" s="12">
        <v>3</v>
      </c>
      <c r="H6" s="4">
        <v>6</v>
      </c>
      <c r="I6" s="6">
        <v>1</v>
      </c>
      <c r="J6" s="5">
        <v>1</v>
      </c>
      <c r="K6" s="6">
        <v>2</v>
      </c>
      <c r="L6" s="4">
        <v>6</v>
      </c>
      <c r="M6" s="13">
        <v>6</v>
      </c>
    </row>
    <row r="7" spans="1:13" ht="15.75" thickBot="1" x14ac:dyDescent="0.3">
      <c r="A7" s="15" t="s">
        <v>23</v>
      </c>
      <c r="B7" s="15">
        <v>3</v>
      </c>
      <c r="C7" s="15">
        <v>3</v>
      </c>
      <c r="D7" s="15">
        <v>3</v>
      </c>
      <c r="E7" s="14">
        <v>3</v>
      </c>
      <c r="F7" s="14">
        <v>4</v>
      </c>
      <c r="G7" s="16">
        <v>4</v>
      </c>
      <c r="H7" s="17">
        <v>1</v>
      </c>
      <c r="I7" s="18">
        <v>1</v>
      </c>
      <c r="J7" s="9">
        <v>2</v>
      </c>
      <c r="K7" s="14">
        <v>6</v>
      </c>
      <c r="L7" s="14">
        <v>6</v>
      </c>
      <c r="M7" s="14">
        <v>6</v>
      </c>
    </row>
    <row r="8" spans="1:13" ht="15.75" thickBot="1" x14ac:dyDescent="0.3">
      <c r="A8" s="12" t="s">
        <v>24</v>
      </c>
      <c r="B8" s="12">
        <v>3</v>
      </c>
      <c r="C8" s="7">
        <v>4</v>
      </c>
      <c r="D8" s="12">
        <v>3</v>
      </c>
      <c r="E8" s="4">
        <v>3</v>
      </c>
      <c r="F8" s="7">
        <v>4</v>
      </c>
      <c r="G8" s="7">
        <v>4</v>
      </c>
      <c r="H8" s="6">
        <v>2</v>
      </c>
      <c r="I8" s="6">
        <v>1</v>
      </c>
      <c r="J8" s="6">
        <v>1</v>
      </c>
      <c r="K8" s="4">
        <v>6</v>
      </c>
      <c r="L8" s="6">
        <v>2</v>
      </c>
      <c r="M8" s="4">
        <v>6</v>
      </c>
    </row>
    <row r="9" spans="1:13" ht="15.75" thickBot="1" x14ac:dyDescent="0.3">
      <c r="A9" s="15" t="s">
        <v>25</v>
      </c>
      <c r="B9" s="15">
        <v>3</v>
      </c>
      <c r="C9" s="16">
        <v>4</v>
      </c>
      <c r="D9" s="15">
        <v>3</v>
      </c>
      <c r="E9" s="14">
        <v>4</v>
      </c>
      <c r="F9" s="16">
        <v>4</v>
      </c>
      <c r="G9" s="16">
        <v>4</v>
      </c>
      <c r="H9" s="17">
        <v>1</v>
      </c>
      <c r="I9" s="15">
        <v>2</v>
      </c>
      <c r="J9" s="17">
        <v>1</v>
      </c>
      <c r="K9" s="9">
        <v>2</v>
      </c>
      <c r="L9" s="17">
        <v>1</v>
      </c>
      <c r="M9" s="14">
        <v>6</v>
      </c>
    </row>
    <row r="10" spans="1:13" ht="15.75" thickBot="1" x14ac:dyDescent="0.3">
      <c r="A10" s="12" t="s">
        <v>26</v>
      </c>
      <c r="B10" s="12">
        <v>3</v>
      </c>
      <c r="C10" s="7">
        <v>4</v>
      </c>
      <c r="D10" s="12">
        <v>3</v>
      </c>
      <c r="E10" s="4">
        <v>3</v>
      </c>
      <c r="F10" s="7">
        <v>4</v>
      </c>
      <c r="G10" s="7">
        <v>4</v>
      </c>
      <c r="H10" s="4">
        <v>7</v>
      </c>
      <c r="I10" s="5">
        <v>1</v>
      </c>
      <c r="J10" s="4">
        <v>6</v>
      </c>
      <c r="K10" s="4">
        <v>6</v>
      </c>
      <c r="L10" s="4">
        <v>6</v>
      </c>
      <c r="M10" s="4">
        <v>6</v>
      </c>
    </row>
    <row r="11" spans="1:13" ht="26.25" thickBot="1" x14ac:dyDescent="0.3">
      <c r="A11" s="12" t="s">
        <v>27</v>
      </c>
      <c r="B11" s="12">
        <v>3</v>
      </c>
      <c r="C11" s="7">
        <v>4</v>
      </c>
      <c r="D11" s="12">
        <v>3</v>
      </c>
      <c r="E11" s="4">
        <v>3</v>
      </c>
      <c r="F11" s="7">
        <v>4</v>
      </c>
      <c r="G11" s="7">
        <v>4</v>
      </c>
      <c r="H11" s="6">
        <v>1</v>
      </c>
      <c r="I11" s="6">
        <v>1</v>
      </c>
      <c r="J11" s="4">
        <v>7</v>
      </c>
      <c r="K11" s="6">
        <v>1</v>
      </c>
      <c r="L11" s="6">
        <v>1</v>
      </c>
      <c r="M11" s="4">
        <v>6</v>
      </c>
    </row>
    <row r="12" spans="1:13" ht="26.25" thickBot="1" x14ac:dyDescent="0.3">
      <c r="A12" s="12" t="s">
        <v>28</v>
      </c>
      <c r="B12" s="4">
        <v>4</v>
      </c>
      <c r="C12" s="7">
        <v>4</v>
      </c>
      <c r="D12" s="12">
        <v>3</v>
      </c>
      <c r="E12" s="4">
        <v>4</v>
      </c>
      <c r="F12" s="7">
        <v>4</v>
      </c>
      <c r="G12" s="7">
        <v>4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  <c r="M12" s="4">
        <v>6</v>
      </c>
    </row>
    <row r="13" spans="1:13" ht="26.25" thickBot="1" x14ac:dyDescent="0.3">
      <c r="A13" s="15" t="s">
        <v>29</v>
      </c>
      <c r="B13" s="15">
        <v>3</v>
      </c>
      <c r="C13" s="16">
        <v>4</v>
      </c>
      <c r="D13" s="15">
        <v>3</v>
      </c>
      <c r="E13" s="14">
        <v>3</v>
      </c>
      <c r="F13" s="16">
        <v>4</v>
      </c>
      <c r="G13" s="16">
        <v>4</v>
      </c>
      <c r="H13" s="10">
        <v>2</v>
      </c>
      <c r="I13" s="17">
        <v>1</v>
      </c>
      <c r="J13" s="9">
        <v>1</v>
      </c>
      <c r="K13" s="10">
        <v>2</v>
      </c>
      <c r="L13" s="17">
        <v>1</v>
      </c>
      <c r="M13" s="14">
        <v>6</v>
      </c>
    </row>
    <row r="14" spans="1:13" ht="15.75" thickBot="1" x14ac:dyDescent="0.3">
      <c r="A14" s="12" t="s">
        <v>30</v>
      </c>
      <c r="B14" s="12">
        <v>3</v>
      </c>
      <c r="C14" s="7">
        <v>4</v>
      </c>
      <c r="D14" s="12">
        <v>3</v>
      </c>
      <c r="E14" s="4">
        <v>3</v>
      </c>
      <c r="F14" s="7">
        <v>4</v>
      </c>
      <c r="G14" s="7">
        <v>4</v>
      </c>
      <c r="H14" s="6">
        <v>1</v>
      </c>
      <c r="I14" s="6">
        <v>1</v>
      </c>
      <c r="J14" s="6">
        <v>1</v>
      </c>
      <c r="K14" s="6">
        <v>1</v>
      </c>
      <c r="L14" s="6">
        <v>1</v>
      </c>
      <c r="M14" s="4">
        <v>2</v>
      </c>
    </row>
  </sheetData>
  <hyperlinks>
    <hyperlink ref="H1" r:id="rId1" tooltip="IPTC Information Interchange Model" display="http://en.wikipedia.org/wiki/IPTC_Information_Interchange_Model"/>
    <hyperlink ref="I1" r:id="rId2" tooltip="GeoTagging" display="http://en.wikipedia.org/wiki/GeoTagging"/>
    <hyperlink ref="A2" r:id="rId3" tooltip="Community Server" display="http://en.wikipedia.org/wiki/Community_Server"/>
    <hyperlink ref="D2" r:id="rId4" tooltip="Multilingual" display="http://en.wikipedia.org/wiki/Multilingual"/>
    <hyperlink ref="A3" r:id="rId5" tooltip="Coppermine Photo Gallery" display="http://en.wikipedia.org/wiki/Coppermine_Photo_Gallery"/>
    <hyperlink ref="B3" r:id="rId6" tooltip="GNU General Public License" display="http://en.wikipedia.org/wiki/GNU_General_Public_License"/>
    <hyperlink ref="D3" r:id="rId7" tooltip="Multilingual" display="http://en.wikipedia.org/wiki/Multilingual"/>
    <hyperlink ref="G3" r:id="rId8" tooltip="XHTML" display="http://en.wikipedia.org/wiki/XHTML"/>
    <hyperlink ref="A4" r:id="rId9" tooltip="Flash Gallery" display="http://en.wikipedia.org/wiki/Flash_Gallery"/>
    <hyperlink ref="B4" r:id="rId10" tooltip="Creative Commons Attribution" display="http://en.wikipedia.org/wiki/Creative_Commons_Attribution"/>
    <hyperlink ref="F4" r:id="rId11" tooltip="File Transfer Protocol" display="http://en.wikipedia.org/wiki/File_Transfer_Protocol"/>
    <hyperlink ref="A5" r:id="rId12" tooltip="Gallery Project" display="http://en.wikipedia.org/wiki/Gallery_Project"/>
    <hyperlink ref="B5" r:id="rId13" tooltip="GNU General Public License" display="http://en.wikipedia.org/wiki/GNU_General_Public_License"/>
    <hyperlink ref="D5" r:id="rId14" tooltip="Multilingual" display="http://en.wikipedia.org/wiki/Multilingual"/>
    <hyperlink ref="A6" r:id="rId15" tooltip="MediaGoblin" display="http://en.wikipedia.org/wiki/MediaGoblin"/>
    <hyperlink ref="B6" r:id="rId16" tooltip="Affero General Public License" display="http://en.wikipedia.org/wiki/Affero_General_Public_License"/>
    <hyperlink ref="C6" r:id="rId17" tooltip="Python" display="http://en.wikipedia.org/wiki/Python"/>
    <hyperlink ref="D6" r:id="rId18" tooltip="Multilingual" display="http://en.wikipedia.org/wiki/Multilingual"/>
    <hyperlink ref="G6" r:id="rId19" tooltip="HTML5" display="http://en.wikipedia.org/wiki/HTML5"/>
    <hyperlink ref="A8" r:id="rId20" display="http://www.phtagr.org/"/>
    <hyperlink ref="B8" r:id="rId21" tooltip="GNU General Public License" display="http://en.wikipedia.org/wiki/GNU_General_Public_License"/>
    <hyperlink ref="D8" r:id="rId22" tooltip="Multilingual" display="http://en.wikipedia.org/wiki/Multilingual"/>
    <hyperlink ref="A9" r:id="rId23" tooltip="Piwigo" display="http://en.wikipedia.org/wiki/Piwigo"/>
    <hyperlink ref="B9" r:id="rId24" tooltip="GNU General Public License" display="http://en.wikipedia.org/wiki/GNU_General_Public_License"/>
    <hyperlink ref="D9" r:id="rId25" tooltip="Multilingual" display="http://en.wikipedia.org/wiki/Multilingual"/>
    <hyperlink ref="I9" r:id="rId26" display="http://piwigo.org/ext/extension_view.php?eid=122"/>
    <hyperlink ref="A10" r:id="rId27" tooltip="Plogger" display="http://en.wikipedia.org/wiki/Plogger"/>
    <hyperlink ref="B10" r:id="rId28" tooltip="GNU General Public License" display="http://en.wikipedia.org/wiki/GNU_General_Public_License"/>
    <hyperlink ref="D10" r:id="rId29" tooltip="Multilingual" display="http://en.wikipedia.org/wiki/Multilingual"/>
    <hyperlink ref="A11" r:id="rId30" tooltip="ResourceSpace" display="http://en.wikipedia.org/wiki/ResourceSpace"/>
    <hyperlink ref="B11" r:id="rId31" tooltip="BSD-style license" display="http://en.wikipedia.org/wiki/BSD-style_license"/>
    <hyperlink ref="D11" r:id="rId32" tooltip="Multilingual" display="http://en.wikipedia.org/wiki/Multilingual"/>
    <hyperlink ref="A12" r:id="rId33" tooltip="TinyWebGallery" display="http://en.wikipedia.org/wiki/TinyWebGallery"/>
    <hyperlink ref="D12" r:id="rId34" tooltip="Multilingual" display="http://en.wikipedia.org/wiki/Multilingual"/>
    <hyperlink ref="A13" r:id="rId35" tooltip="Phoca Gallery" display="http://en.wikipedia.org/wiki/Phoca_Gallery"/>
    <hyperlink ref="B13" r:id="rId36" tooltip="GNU General Public License" display="http://en.wikipedia.org/wiki/GNU_General_Public_License"/>
    <hyperlink ref="D13" r:id="rId37" tooltip="Multilingual" display="http://en.wikipedia.org/wiki/Multilingual"/>
    <hyperlink ref="A14" r:id="rId38" display="http://www.zenphoto.org/"/>
    <hyperlink ref="B14" r:id="rId39" tooltip="GNU General Public License" display="http://en.wikipedia.org/wiki/GNU_General_Public_License"/>
    <hyperlink ref="D14" r:id="rId40" tooltip="Multilingual" display="http://en.wikipedia.org/wiki/Multilingual"/>
    <hyperlink ref="D7" r:id="rId41" tooltip="Multilingual" display="http://en.wikipedia.org/wiki/Multilingual"/>
    <hyperlink ref="C7" r:id="rId42" tooltip="PHP" display="http://en.wikipedia.org/wiki/PHP"/>
    <hyperlink ref="B7" r:id="rId43" tooltip="GNU General Public License" display="http://en.wikipedia.org/wiki/GNU_General_Public_License"/>
    <hyperlink ref="A7" r:id="rId44" tooltip="PhpGraphy" display="http://en.wikipedia.org/wiki/PhpGraphy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Desktop Applications</vt:lpstr>
      <vt:lpstr>Server Applications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2013-05-12T18:15:25Z</dcterms:created>
  <dcterms:modified xsi:type="dcterms:W3CDTF">2013-05-15T19:50:23Z</dcterms:modified>
</cp:coreProperties>
</file>