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Full Size" sheetId="1" r:id="rId1"/>
    <sheet name="Collegiate" sheetId="2" r:id="rId2"/>
    <sheet name="Learner" sheetId="3" r:id="rId3"/>
  </sheets>
  <calcPr calcId="145621"/>
</workbook>
</file>

<file path=xl/calcChain.xml><?xml version="1.0" encoding="utf-8"?>
<calcChain xmlns="http://schemas.openxmlformats.org/spreadsheetml/2006/main">
  <c r="M13" i="1" l="1"/>
  <c r="N13" i="1"/>
  <c r="O13" i="1"/>
  <c r="O14" i="1" s="1"/>
  <c r="P13" i="1"/>
  <c r="Q13" i="1"/>
  <c r="R13" i="1"/>
  <c r="S13" i="1"/>
  <c r="L13" i="1"/>
  <c r="M12" i="1"/>
  <c r="N12" i="1"/>
  <c r="O12" i="1"/>
  <c r="P12" i="1"/>
  <c r="Q12" i="1"/>
  <c r="R12" i="1"/>
  <c r="S12" i="1"/>
  <c r="S14" i="1" s="1"/>
  <c r="L12" i="1"/>
  <c r="J12" i="1" s="1"/>
  <c r="M11" i="1"/>
  <c r="M14" i="1" s="1"/>
  <c r="N11" i="1"/>
  <c r="O11" i="1"/>
  <c r="P11" i="1"/>
  <c r="Q11" i="1"/>
  <c r="Q14" i="1" s="1"/>
  <c r="R11" i="1"/>
  <c r="S11" i="1"/>
  <c r="L11" i="1"/>
  <c r="K13" i="1"/>
  <c r="K12" i="1"/>
  <c r="K14" i="1" s="1"/>
  <c r="K11" i="1"/>
  <c r="N14" i="1"/>
  <c r="J13" i="1" l="1"/>
  <c r="J14" i="1" s="1"/>
  <c r="P14" i="1"/>
  <c r="R14" i="1"/>
  <c r="L14" i="1"/>
  <c r="J11" i="1"/>
</calcChain>
</file>

<file path=xl/sharedStrings.xml><?xml version="1.0" encoding="utf-8"?>
<sst xmlns="http://schemas.openxmlformats.org/spreadsheetml/2006/main" count="46" uniqueCount="31">
  <si>
    <t>Title</t>
  </si>
  <si>
    <t>Publisher</t>
  </si>
  <si>
    <t>First published</t>
  </si>
  <si>
    <t>Latest edition</t>
  </si>
  <si>
    <t>Year</t>
  </si>
  <si>
    <t>Pages</t>
  </si>
  <si>
    <t>Entries (approx.)</t>
  </si>
  <si>
    <t>Main accent</t>
  </si>
  <si>
    <t>Pronunciation guide</t>
  </si>
  <si>
    <t>Webster's Third New International Dictionary</t>
  </si>
  <si>
    <t>Oxford English Dictionary (OED)</t>
  </si>
  <si>
    <t>Oxford Dictionary of English</t>
  </si>
  <si>
    <t>New Oxford American Dictionary (NOAD)</t>
  </si>
  <si>
    <t>American Heritage Dictionary (AHD)</t>
  </si>
  <si>
    <t>Collins English Dictionary</t>
  </si>
  <si>
    <t>Merriam-Webster's Collegiate Dictionary</t>
  </si>
  <si>
    <t>American Heritage College Dictionary</t>
  </si>
  <si>
    <t>Webster's New World College Dictionary</t>
  </si>
  <si>
    <t>Usage examples (approx.)</t>
  </si>
  <si>
    <t>Main dialect</t>
  </si>
  <si>
    <t>Merriam-Webster's Advanced Learner's English Dictionary</t>
  </si>
  <si>
    <t>Longman Dictionary of Contemporary English</t>
  </si>
  <si>
    <t>Macmillan English Dictionary for Advanced Learners</t>
  </si>
  <si>
    <t>Cambridge Advanced Learner's Dictionary</t>
  </si>
  <si>
    <t>Oxford Advanced Learner's Dictionary</t>
  </si>
  <si>
    <t>nb Cells</t>
  </si>
  <si>
    <t>patterns amount</t>
  </si>
  <si>
    <t>tab1</t>
  </si>
  <si>
    <t>tab2</t>
  </si>
  <si>
    <t>tab3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</si>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</sst>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0" borderId="2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Special:BookSources/0198611862" TargetMode="External"/><Relationship Id="rId13" Type="http://schemas.openxmlformats.org/officeDocument/2006/relationships/hyperlink" Target="http://en.wikipedia.org/wiki/Special:BookSources/0199571120" TargetMode="External"/><Relationship Id="rId18" Type="http://schemas.openxmlformats.org/officeDocument/2006/relationships/hyperlink" Target="http://en.wikipedia.org/wiki/Special:BookSources/0195392884" TargetMode="External"/><Relationship Id="rId26" Type="http://schemas.openxmlformats.org/officeDocument/2006/relationships/hyperlink" Target="http://en.wikipedia.org/wiki/Collins_English_Dictionary" TargetMode="External"/><Relationship Id="rId3" Type="http://schemas.openxmlformats.org/officeDocument/2006/relationships/hyperlink" Target="http://en.wikipedia.org/wiki/Special:BookSources/0764563394" TargetMode="External"/><Relationship Id="rId21" Type="http://schemas.openxmlformats.org/officeDocument/2006/relationships/hyperlink" Target="http://en.wikipedia.org/wiki/The_American_Heritage_Dictionary_of_the_English_Language" TargetMode="External"/><Relationship Id="rId7" Type="http://schemas.openxmlformats.org/officeDocument/2006/relationships/hyperlink" Target="http://en.wikipedia.org/wiki/Oxford_University_Press" TargetMode="External"/><Relationship Id="rId12" Type="http://schemas.openxmlformats.org/officeDocument/2006/relationships/hyperlink" Target="http://en.wikipedia.org/wiki/Oxford_University_Press" TargetMode="External"/><Relationship Id="rId17" Type="http://schemas.openxmlformats.org/officeDocument/2006/relationships/hyperlink" Target="http://en.wikipedia.org/wiki/Oxford_University_Press" TargetMode="External"/><Relationship Id="rId25" Type="http://schemas.openxmlformats.org/officeDocument/2006/relationships/hyperlink" Target="http://en.wikipedia.org/wiki/Pronunciation_respelling_for_English" TargetMode="External"/><Relationship Id="rId2" Type="http://schemas.openxmlformats.org/officeDocument/2006/relationships/hyperlink" Target="http://en.wikipedia.org/wiki/Merriam-Webster" TargetMode="External"/><Relationship Id="rId16" Type="http://schemas.openxmlformats.org/officeDocument/2006/relationships/hyperlink" Target="http://en.wikipedia.org/wiki/New_Oxford_American_Dictionary" TargetMode="External"/><Relationship Id="rId20" Type="http://schemas.openxmlformats.org/officeDocument/2006/relationships/hyperlink" Target="http://en.wikipedia.org/wiki/Pronunciation_respelling_for_English" TargetMode="External"/><Relationship Id="rId29" Type="http://schemas.openxmlformats.org/officeDocument/2006/relationships/hyperlink" Target="http://en.wikipedia.org/wiki/British_English" TargetMode="External"/><Relationship Id="rId1" Type="http://schemas.openxmlformats.org/officeDocument/2006/relationships/hyperlink" Target="http://en.wikipedia.org/wiki/Webster%27s_Dictionary" TargetMode="External"/><Relationship Id="rId6" Type="http://schemas.openxmlformats.org/officeDocument/2006/relationships/hyperlink" Target="http://en.wikipedia.org/wiki/Oxford_English_Dictionary" TargetMode="External"/><Relationship Id="rId11" Type="http://schemas.openxmlformats.org/officeDocument/2006/relationships/hyperlink" Target="http://en.wikipedia.org/wiki/Oxford_Dictionary_of_English" TargetMode="External"/><Relationship Id="rId24" Type="http://schemas.openxmlformats.org/officeDocument/2006/relationships/hyperlink" Target="http://en.wikipedia.org/wiki/American_English" TargetMode="External"/><Relationship Id="rId5" Type="http://schemas.openxmlformats.org/officeDocument/2006/relationships/hyperlink" Target="http://en.wikipedia.org/wiki/Pronunciation_respelling_for_English" TargetMode="External"/><Relationship Id="rId15" Type="http://schemas.openxmlformats.org/officeDocument/2006/relationships/hyperlink" Target="http://en.wikipedia.org/wiki/International_Phonetic_Alphabet" TargetMode="External"/><Relationship Id="rId23" Type="http://schemas.openxmlformats.org/officeDocument/2006/relationships/hyperlink" Target="http://en.wikipedia.org/wiki/Special:BookSources/0547041012" TargetMode="External"/><Relationship Id="rId28" Type="http://schemas.openxmlformats.org/officeDocument/2006/relationships/hyperlink" Target="http://en.wikipedia.org/wiki/Special:BookSources/0007437862" TargetMode="External"/><Relationship Id="rId10" Type="http://schemas.openxmlformats.org/officeDocument/2006/relationships/hyperlink" Target="http://en.wikipedia.org/wiki/International_Phonetic_Alphabet" TargetMode="External"/><Relationship Id="rId19" Type="http://schemas.openxmlformats.org/officeDocument/2006/relationships/hyperlink" Target="http://en.wikipedia.org/wiki/American_English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en.wikipedia.org/wiki/American_English" TargetMode="External"/><Relationship Id="rId9" Type="http://schemas.openxmlformats.org/officeDocument/2006/relationships/hyperlink" Target="http://en.wikipedia.org/wiki/British_English" TargetMode="External"/><Relationship Id="rId14" Type="http://schemas.openxmlformats.org/officeDocument/2006/relationships/hyperlink" Target="http://en.wikipedia.org/wiki/British_English" TargetMode="External"/><Relationship Id="rId22" Type="http://schemas.openxmlformats.org/officeDocument/2006/relationships/hyperlink" Target="http://en.wikipedia.org/wiki/Houghton_Mifflin_Harcourt" TargetMode="External"/><Relationship Id="rId27" Type="http://schemas.openxmlformats.org/officeDocument/2006/relationships/hyperlink" Target="http://en.wikipedia.org/wiki/HarperCollins_Publishers" TargetMode="External"/><Relationship Id="rId30" Type="http://schemas.openxmlformats.org/officeDocument/2006/relationships/hyperlink" Target="http://en.wikipedia.org/wiki/International_Phonetic_Alphabe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Webster%27s_New_World_Dictionary" TargetMode="External"/><Relationship Id="rId3" Type="http://schemas.openxmlformats.org/officeDocument/2006/relationships/hyperlink" Target="http://en.wikipedia.org/wiki/Special:BookSources/0877798095" TargetMode="External"/><Relationship Id="rId7" Type="http://schemas.openxmlformats.org/officeDocument/2006/relationships/hyperlink" Target="http://en.wikipedia.org/wiki/American_English" TargetMode="External"/><Relationship Id="rId2" Type="http://schemas.openxmlformats.org/officeDocument/2006/relationships/hyperlink" Target="http://en.wikipedia.org/wiki/Merriam-Webster" TargetMode="External"/><Relationship Id="rId1" Type="http://schemas.openxmlformats.org/officeDocument/2006/relationships/hyperlink" Target="http://en.wikipedia.org/wiki/Webster%27s_Dictionary" TargetMode="External"/><Relationship Id="rId6" Type="http://schemas.openxmlformats.org/officeDocument/2006/relationships/hyperlink" Target="http://en.wikipedia.org/wiki/Houghton_Mifflin_Harcourt" TargetMode="External"/><Relationship Id="rId11" Type="http://schemas.openxmlformats.org/officeDocument/2006/relationships/hyperlink" Target="http://en.wikipedia.org/wiki/Pronunciation_respelling_for_English" TargetMode="External"/><Relationship Id="rId5" Type="http://schemas.openxmlformats.org/officeDocument/2006/relationships/hyperlink" Target="http://en.wikipedia.org/wiki/The_American_Heritage_Dictionary_of_the_English_Language" TargetMode="External"/><Relationship Id="rId10" Type="http://schemas.openxmlformats.org/officeDocument/2006/relationships/hyperlink" Target="http://en.wikipedia.org/wiki/American_English" TargetMode="External"/><Relationship Id="rId4" Type="http://schemas.openxmlformats.org/officeDocument/2006/relationships/hyperlink" Target="http://en.wikipedia.org/wiki/American_English" TargetMode="External"/><Relationship Id="rId9" Type="http://schemas.openxmlformats.org/officeDocument/2006/relationships/hyperlink" Target="http://en.wikipedia.org/wiki/John_Wiley_%26_Son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American_English" TargetMode="External"/><Relationship Id="rId13" Type="http://schemas.openxmlformats.org/officeDocument/2006/relationships/hyperlink" Target="http://en.wikipedia.org/wiki/Cambridge_Advanced_Learner%27s_Dictionary" TargetMode="External"/><Relationship Id="rId18" Type="http://schemas.openxmlformats.org/officeDocument/2006/relationships/hyperlink" Target="http://en.wikipedia.org/wiki/Oxford_University_Press" TargetMode="External"/><Relationship Id="rId3" Type="http://schemas.openxmlformats.org/officeDocument/2006/relationships/hyperlink" Target="http://en.wikipedia.org/wiki/Special:BookSources/0877795509" TargetMode="External"/><Relationship Id="rId7" Type="http://schemas.openxmlformats.org/officeDocument/2006/relationships/hyperlink" Target="http://en.wikipedia.org/wiki/Special:BookSources/1408215330" TargetMode="External"/><Relationship Id="rId12" Type="http://schemas.openxmlformats.org/officeDocument/2006/relationships/hyperlink" Target="http://en.wikipedia.org/wiki/British_English" TargetMode="External"/><Relationship Id="rId17" Type="http://schemas.openxmlformats.org/officeDocument/2006/relationships/hyperlink" Target="http://en.wikipedia.org/wiki/Oxford_Advanced_Learner%27s_Dictionary" TargetMode="External"/><Relationship Id="rId2" Type="http://schemas.openxmlformats.org/officeDocument/2006/relationships/hyperlink" Target="http://en.wikipedia.org/wiki/Merriam-Webster" TargetMode="External"/><Relationship Id="rId16" Type="http://schemas.openxmlformats.org/officeDocument/2006/relationships/hyperlink" Target="http://en.wikipedia.org/wiki/British_English" TargetMode="External"/><Relationship Id="rId20" Type="http://schemas.openxmlformats.org/officeDocument/2006/relationships/hyperlink" Target="http://en.wikipedia.org/wiki/British_English" TargetMode="External"/><Relationship Id="rId1" Type="http://schemas.openxmlformats.org/officeDocument/2006/relationships/hyperlink" Target="http://en.wikipedia.org/wiki/Merriam-Webster%27s_Advanced_Learner%27s_English_Dictionary" TargetMode="External"/><Relationship Id="rId6" Type="http://schemas.openxmlformats.org/officeDocument/2006/relationships/hyperlink" Target="http://en.wikipedia.org/wiki/Pearson-Longman" TargetMode="External"/><Relationship Id="rId11" Type="http://schemas.openxmlformats.org/officeDocument/2006/relationships/hyperlink" Target="http://en.wikipedia.org/wiki/Special:BookSources/1405025263" TargetMode="External"/><Relationship Id="rId5" Type="http://schemas.openxmlformats.org/officeDocument/2006/relationships/hyperlink" Target="http://en.wikipedia.org/wiki/Longman_Dictionary_of_Contemporary_English" TargetMode="External"/><Relationship Id="rId15" Type="http://schemas.openxmlformats.org/officeDocument/2006/relationships/hyperlink" Target="http://en.wikipedia.org/wiki/Special:BookSources/0521885418" TargetMode="External"/><Relationship Id="rId10" Type="http://schemas.openxmlformats.org/officeDocument/2006/relationships/hyperlink" Target="http://en.wikipedia.org/wiki/Macmillan_Education" TargetMode="External"/><Relationship Id="rId19" Type="http://schemas.openxmlformats.org/officeDocument/2006/relationships/hyperlink" Target="http://en.wikipedia.org/wiki/Special:BookSources/019479900X" TargetMode="External"/><Relationship Id="rId4" Type="http://schemas.openxmlformats.org/officeDocument/2006/relationships/hyperlink" Target="http://en.wikipedia.org/wiki/American_English" TargetMode="External"/><Relationship Id="rId9" Type="http://schemas.openxmlformats.org/officeDocument/2006/relationships/hyperlink" Target="http://en.wikipedia.org/wiki/Macmillan_English_Dictionary_for_Advanced_Learners" TargetMode="External"/><Relationship Id="rId14" Type="http://schemas.openxmlformats.org/officeDocument/2006/relationships/hyperlink" Target="http://en.wikipedia.org/wiki/Cambridge_University_Pr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>
      <selection activeCell="L22" sqref="L22"/>
    </sheetView>
  </sheetViews>
  <sheetFormatPr baseColWidth="10" defaultRowHeight="15" x14ac:dyDescent="0.25"/>
  <cols>
    <col min="2" max="2" width="9.5703125" bestFit="1" customWidth="1"/>
    <col min="3" max="3" width="9.85546875" bestFit="1" customWidth="1"/>
    <col min="5" max="5" width="5.140625" bestFit="1" customWidth="1"/>
    <col min="6" max="6" width="6.5703125" bestFit="1" customWidth="1"/>
    <col min="8" max="8" width="7" bestFit="1" customWidth="1"/>
  </cols>
  <sheetData>
    <row r="1" spans="1:19" ht="26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9" ht="51.75" thickBot="1" x14ac:dyDescent="0.3">
      <c r="A2" s="2" t="s">
        <v>9</v>
      </c>
      <c r="B2" s="3">
        <v>3</v>
      </c>
      <c r="C2" s="4">
        <v>8</v>
      </c>
      <c r="D2" s="3">
        <v>3</v>
      </c>
      <c r="E2" s="4">
        <v>8</v>
      </c>
      <c r="F2" s="4">
        <v>3</v>
      </c>
      <c r="G2" s="4">
        <v>3</v>
      </c>
      <c r="H2" s="3">
        <v>3</v>
      </c>
      <c r="I2" s="3">
        <v>3</v>
      </c>
    </row>
    <row r="3" spans="1:19" ht="51.75" thickBot="1" x14ac:dyDescent="0.3">
      <c r="A3" s="2" t="s">
        <v>10</v>
      </c>
      <c r="B3" s="3">
        <v>3</v>
      </c>
      <c r="C3" s="4">
        <v>8</v>
      </c>
      <c r="D3" s="3">
        <v>3</v>
      </c>
      <c r="E3" s="4">
        <v>8</v>
      </c>
      <c r="F3" s="4">
        <v>3</v>
      </c>
      <c r="G3" s="4">
        <v>3</v>
      </c>
      <c r="H3" s="3">
        <v>3</v>
      </c>
      <c r="I3" s="3">
        <v>3</v>
      </c>
    </row>
    <row r="4" spans="1:19" ht="39" thickBot="1" x14ac:dyDescent="0.3">
      <c r="A4" s="2" t="s">
        <v>11</v>
      </c>
      <c r="B4" s="3">
        <v>3</v>
      </c>
      <c r="C4" s="4">
        <v>8</v>
      </c>
      <c r="D4" s="3">
        <v>3</v>
      </c>
      <c r="E4" s="4">
        <v>8</v>
      </c>
      <c r="F4" s="4">
        <v>3</v>
      </c>
      <c r="G4" s="4">
        <v>3</v>
      </c>
      <c r="H4" s="3">
        <v>3</v>
      </c>
      <c r="I4" s="3">
        <v>3</v>
      </c>
    </row>
    <row r="5" spans="1:19" ht="51.75" thickBot="1" x14ac:dyDescent="0.3">
      <c r="A5" s="2" t="s">
        <v>12</v>
      </c>
      <c r="B5" s="3">
        <v>3</v>
      </c>
      <c r="C5" s="4">
        <v>8</v>
      </c>
      <c r="D5" s="3">
        <v>3</v>
      </c>
      <c r="E5" s="4">
        <v>8</v>
      </c>
      <c r="F5" s="4">
        <v>3</v>
      </c>
      <c r="G5" s="4">
        <v>3</v>
      </c>
      <c r="H5" s="3">
        <v>3</v>
      </c>
      <c r="I5" s="3">
        <v>3</v>
      </c>
    </row>
    <row r="6" spans="1:19" ht="51.75" thickBot="1" x14ac:dyDescent="0.3">
      <c r="A6" s="2" t="s">
        <v>13</v>
      </c>
      <c r="B6" s="3">
        <v>3</v>
      </c>
      <c r="C6" s="4">
        <v>8</v>
      </c>
      <c r="D6" s="3">
        <v>3</v>
      </c>
      <c r="E6" s="4">
        <v>8</v>
      </c>
      <c r="F6" s="4">
        <v>3</v>
      </c>
      <c r="G6" s="4">
        <v>6</v>
      </c>
      <c r="H6" s="3">
        <v>3</v>
      </c>
      <c r="I6" s="3">
        <v>3</v>
      </c>
    </row>
    <row r="7" spans="1:19" ht="39" thickBot="1" x14ac:dyDescent="0.3">
      <c r="A7" s="2" t="s">
        <v>14</v>
      </c>
      <c r="B7" s="3">
        <v>3</v>
      </c>
      <c r="C7" s="4">
        <v>8</v>
      </c>
      <c r="D7" s="3">
        <v>3</v>
      </c>
      <c r="E7" s="4">
        <v>8</v>
      </c>
      <c r="F7" s="4">
        <v>3</v>
      </c>
      <c r="G7" s="4">
        <v>6</v>
      </c>
      <c r="H7" s="3">
        <v>3</v>
      </c>
      <c r="I7" s="3">
        <v>3</v>
      </c>
    </row>
    <row r="9" spans="1:19" x14ac:dyDescent="0.25">
      <c r="K9" s="5" t="s">
        <v>25</v>
      </c>
      <c r="L9" s="5" t="s">
        <v>26</v>
      </c>
      <c r="M9" s="5"/>
      <c r="N9" s="5"/>
      <c r="O9" s="5"/>
      <c r="P9" s="5"/>
      <c r="Q9" s="5"/>
      <c r="R9" s="5"/>
      <c r="S9" s="5"/>
    </row>
    <row r="10" spans="1:19" x14ac:dyDescent="0.25">
      <c r="K10" s="5"/>
      <c r="L10" s="6">
        <v>1</v>
      </c>
      <c r="M10" s="6">
        <v>2</v>
      </c>
      <c r="N10" s="6">
        <v>3</v>
      </c>
      <c r="O10" s="6">
        <v>4</v>
      </c>
      <c r="P10" s="6">
        <v>5</v>
      </c>
      <c r="Q10" s="6">
        <v>6</v>
      </c>
      <c r="R10" s="6">
        <v>7</v>
      </c>
      <c r="S10" s="6">
        <v>8</v>
      </c>
    </row>
    <row r="11" spans="1:19" x14ac:dyDescent="0.25">
      <c r="I11" t="s">
        <v>27</v>
      </c>
      <c r="J11">
        <f>SUM(L11:S11)</f>
        <v>48</v>
      </c>
      <c r="K11" s="7">
        <f>8*6</f>
        <v>48</v>
      </c>
      <c r="L11" s="7">
        <f>COUNTIF($B$2:$I$7,L10)</f>
        <v>0</v>
      </c>
      <c r="M11" s="7">
        <f t="shared" ref="M11:S11" si="0">COUNTIF($B$2:$I$7,M10)</f>
        <v>0</v>
      </c>
      <c r="N11" s="7">
        <f t="shared" si="0"/>
        <v>34</v>
      </c>
      <c r="O11" s="7">
        <f t="shared" si="0"/>
        <v>0</v>
      </c>
      <c r="P11" s="7">
        <f t="shared" si="0"/>
        <v>0</v>
      </c>
      <c r="Q11" s="7">
        <f t="shared" si="0"/>
        <v>2</v>
      </c>
      <c r="R11" s="7">
        <f t="shared" si="0"/>
        <v>0</v>
      </c>
      <c r="S11" s="7">
        <f t="shared" si="0"/>
        <v>12</v>
      </c>
    </row>
    <row r="12" spans="1:19" x14ac:dyDescent="0.25">
      <c r="I12" t="s">
        <v>28</v>
      </c>
      <c r="J12">
        <f t="shared" ref="J12:J13" si="1">SUM(L12:S12)</f>
        <v>24</v>
      </c>
      <c r="K12" s="7">
        <f>8*3</f>
        <v>24</v>
      </c>
      <c r="L12" s="7">
        <f>COUNTIF(Collegiate!$B$2:$I$4,L10)</f>
        <v>0</v>
      </c>
      <c r="M12" s="7">
        <f>COUNTIF(Collegiate!$B$2:$I$4,M10)</f>
        <v>0</v>
      </c>
      <c r="N12" s="7">
        <f>COUNTIF(Collegiate!$B$2:$I$4,N10)</f>
        <v>15</v>
      </c>
      <c r="O12" s="7">
        <f>COUNTIF(Collegiate!$B$2:$I$4,O10)</f>
        <v>0</v>
      </c>
      <c r="P12" s="7">
        <f>COUNTIF(Collegiate!$B$2:$I$4,P10)</f>
        <v>0</v>
      </c>
      <c r="Q12" s="7">
        <f>COUNTIF(Collegiate!$B$2:$I$4,Q10)</f>
        <v>3</v>
      </c>
      <c r="R12" s="7">
        <f>COUNTIF(Collegiate!$B$2:$I$4,R10)</f>
        <v>0</v>
      </c>
      <c r="S12" s="7">
        <f>COUNTIF(Collegiate!$B$2:$I$4,S10)</f>
        <v>6</v>
      </c>
    </row>
    <row r="13" spans="1:19" x14ac:dyDescent="0.25">
      <c r="I13" t="s">
        <v>29</v>
      </c>
      <c r="J13">
        <f t="shared" si="1"/>
        <v>35</v>
      </c>
      <c r="K13" s="7">
        <f>7*5</f>
        <v>35</v>
      </c>
      <c r="L13" s="7">
        <f>COUNTIF(Learner!$B$2:$H$6,L10)</f>
        <v>0</v>
      </c>
      <c r="M13" s="7">
        <f>COUNTIF(Learner!$B$2:$H$6,M10)</f>
        <v>0</v>
      </c>
      <c r="N13" s="7">
        <f>COUNTIF(Learner!$B$2:$H$6,N10)</f>
        <v>23</v>
      </c>
      <c r="O13" s="7">
        <f>COUNTIF(Learner!$B$2:$H$6,O10)</f>
        <v>0</v>
      </c>
      <c r="P13" s="7">
        <f>COUNTIF(Learner!$B$2:$H$6,P10)</f>
        <v>0</v>
      </c>
      <c r="Q13" s="7">
        <f>COUNTIF(Learner!$B$2:$H$6,Q10)</f>
        <v>2</v>
      </c>
      <c r="R13" s="7">
        <f>COUNTIF(Learner!$B$2:$H$6,R10)</f>
        <v>0</v>
      </c>
      <c r="S13" s="7">
        <f>COUNTIF(Learner!$B$2:$H$6,S10)</f>
        <v>10</v>
      </c>
    </row>
    <row r="14" spans="1:19" x14ac:dyDescent="0.25">
      <c r="I14" t="s">
        <v>30</v>
      </c>
      <c r="J14">
        <f>SUM(J11:J13)</f>
        <v>107</v>
      </c>
      <c r="K14">
        <f t="shared" ref="K14:S14" si="2">SUM(K11:K13)</f>
        <v>107</v>
      </c>
      <c r="L14">
        <f t="shared" si="2"/>
        <v>0</v>
      </c>
      <c r="M14">
        <f t="shared" si="2"/>
        <v>0</v>
      </c>
      <c r="N14">
        <f t="shared" si="2"/>
        <v>72</v>
      </c>
      <c r="O14">
        <f t="shared" si="2"/>
        <v>0</v>
      </c>
      <c r="P14">
        <f t="shared" si="2"/>
        <v>0</v>
      </c>
      <c r="Q14">
        <f t="shared" si="2"/>
        <v>7</v>
      </c>
      <c r="R14">
        <f t="shared" si="2"/>
        <v>0</v>
      </c>
      <c r="S14">
        <f t="shared" si="2"/>
        <v>28</v>
      </c>
    </row>
  </sheetData>
  <mergeCells count="2">
    <mergeCell ref="K9:K10"/>
    <mergeCell ref="L9:S9"/>
  </mergeCells>
  <hyperlinks>
    <hyperlink ref="A2" r:id="rId1" location="Webster.27s_Third_New_International_Dictionary_.281961.29" tooltip="Webster's Dictionary" display="http://en.wikipedia.org/wiki/Webster%27s_Dictionary - Webster.27s_Third_New_International_Dictionary_.281961.29"/>
    <hyperlink ref="B2" r:id="rId2" tooltip="Merriam-Webster" display="http://en.wikipedia.org/wiki/Merriam-Webster"/>
    <hyperlink ref="D2" r:id="rId3" display="http://en.wikipedia.org/wiki/Special:BookSources/0764563394"/>
    <hyperlink ref="H2" r:id="rId4" tooltip="American English" display="http://en.wikipedia.org/wiki/American_English"/>
    <hyperlink ref="I2" r:id="rId5" tooltip="Pronunciation respelling for English" display="http://en.wikipedia.org/wiki/Pronunciation_respelling_for_English"/>
    <hyperlink ref="A3" r:id="rId6" tooltip="Oxford English Dictionary" display="http://en.wikipedia.org/wiki/Oxford_English_Dictionary"/>
    <hyperlink ref="B3" r:id="rId7" tooltip="Oxford University Press" display="http://en.wikipedia.org/wiki/Oxford_University_Press"/>
    <hyperlink ref="D3" r:id="rId8" display="http://en.wikipedia.org/wiki/Special:BookSources/0198611862"/>
    <hyperlink ref="H3" r:id="rId9" tooltip="British English" display="http://en.wikipedia.org/wiki/British_English"/>
    <hyperlink ref="I3" r:id="rId10" tooltip="International Phonetic Alphabet" display="http://en.wikipedia.org/wiki/International_Phonetic_Alphabet"/>
    <hyperlink ref="A4" r:id="rId11" tooltip="Oxford Dictionary of English" display="http://en.wikipedia.org/wiki/Oxford_Dictionary_of_English"/>
    <hyperlink ref="B4" r:id="rId12" tooltip="Oxford University Press" display="http://en.wikipedia.org/wiki/Oxford_University_Press"/>
    <hyperlink ref="D4" r:id="rId13" display="http://en.wikipedia.org/wiki/Special:BookSources/0199571120"/>
    <hyperlink ref="H4" r:id="rId14" tooltip="British English" display="http://en.wikipedia.org/wiki/British_English"/>
    <hyperlink ref="I4" r:id="rId15" tooltip="International Phonetic Alphabet" display="http://en.wikipedia.org/wiki/International_Phonetic_Alphabet"/>
    <hyperlink ref="A5" r:id="rId16" tooltip="New Oxford American Dictionary" display="http://en.wikipedia.org/wiki/New_Oxford_American_Dictionary"/>
    <hyperlink ref="B5" r:id="rId17" tooltip="Oxford University Press" display="http://en.wikipedia.org/wiki/Oxford_University_Press"/>
    <hyperlink ref="D5" r:id="rId18" display="http://en.wikipedia.org/wiki/Special:BookSources/0195392884"/>
    <hyperlink ref="H5" r:id="rId19" tooltip="American English" display="http://en.wikipedia.org/wiki/American_English"/>
    <hyperlink ref="I5" r:id="rId20" tooltip="Pronunciation respelling for English" display="http://en.wikipedia.org/wiki/Pronunciation_respelling_for_English"/>
    <hyperlink ref="A6" r:id="rId21" tooltip="The American Heritage Dictionary of the English Language" display="http://en.wikipedia.org/wiki/The_American_Heritage_Dictionary_of_the_English_Language"/>
    <hyperlink ref="B6" r:id="rId22" tooltip="Houghton Mifflin Harcourt" display="http://en.wikipedia.org/wiki/Houghton_Mifflin_Harcourt"/>
    <hyperlink ref="D6" r:id="rId23" display="http://en.wikipedia.org/wiki/Special:BookSources/0547041012"/>
    <hyperlink ref="H6" r:id="rId24" tooltip="American English" display="http://en.wikipedia.org/wiki/American_English"/>
    <hyperlink ref="I6" r:id="rId25" tooltip="Pronunciation respelling for English" display="http://en.wikipedia.org/wiki/Pronunciation_respelling_for_English"/>
    <hyperlink ref="A7" r:id="rId26" tooltip="Collins English Dictionary" display="http://en.wikipedia.org/wiki/Collins_English_Dictionary"/>
    <hyperlink ref="B7" r:id="rId27" tooltip="HarperCollins Publishers" display="http://en.wikipedia.org/wiki/HarperCollins_Publishers"/>
    <hyperlink ref="D7" r:id="rId28" display="http://en.wikipedia.org/wiki/Special:BookSources/0007437862"/>
    <hyperlink ref="H7" r:id="rId29" tooltip="British English" display="http://en.wikipedia.org/wiki/British_English"/>
    <hyperlink ref="I7" r:id="rId30" tooltip="International Phonetic Alphabet" display="http://en.wikipedia.org/wiki/International_Phonetic_Alphabet"/>
  </hyperlinks>
  <pageMargins left="0.7" right="0.7" top="0.75" bottom="0.75" header="0.3" footer="0.3"/>
  <pageSetup paperSize="9" orientation="portrait" horizontalDpi="4294967293" verticalDpi="4294967293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I5" sqref="I5"/>
    </sheetView>
  </sheetViews>
  <sheetFormatPr baseColWidth="10" defaultRowHeight="15" x14ac:dyDescent="0.25"/>
  <cols>
    <col min="1" max="1" width="18.7109375" customWidth="1"/>
    <col min="2" max="2" width="9.5703125" bestFit="1" customWidth="1"/>
    <col min="3" max="3" width="14.28515625" bestFit="1" customWidth="1"/>
    <col min="4" max="4" width="13.28515625" bestFit="1" customWidth="1"/>
    <col min="5" max="5" width="5.140625" bestFit="1" customWidth="1"/>
    <col min="6" max="6" width="6.5703125" bestFit="1" customWidth="1"/>
    <col min="8" max="8" width="7" bestFit="1" customWidth="1"/>
  </cols>
  <sheetData>
    <row r="1" spans="1:9" ht="26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26.25" thickBot="1" x14ac:dyDescent="0.3">
      <c r="A2" s="2" t="s">
        <v>15</v>
      </c>
      <c r="B2" s="3">
        <v>3</v>
      </c>
      <c r="C2" s="4">
        <v>8</v>
      </c>
      <c r="D2" s="3">
        <v>3</v>
      </c>
      <c r="E2" s="4">
        <v>8</v>
      </c>
      <c r="F2" s="4">
        <v>3</v>
      </c>
      <c r="G2" s="4">
        <v>3</v>
      </c>
      <c r="H2" s="3">
        <v>3</v>
      </c>
      <c r="I2" s="4">
        <v>6</v>
      </c>
    </row>
    <row r="3" spans="1:9" ht="26.25" thickBot="1" x14ac:dyDescent="0.3">
      <c r="A3" s="2" t="s">
        <v>16</v>
      </c>
      <c r="B3" s="3">
        <v>3</v>
      </c>
      <c r="C3" s="4">
        <v>8</v>
      </c>
      <c r="D3" s="4">
        <v>3</v>
      </c>
      <c r="E3" s="4">
        <v>8</v>
      </c>
      <c r="F3" s="4">
        <v>3</v>
      </c>
      <c r="G3" s="4">
        <v>6</v>
      </c>
      <c r="H3" s="3">
        <v>3</v>
      </c>
      <c r="I3" s="4">
        <v>6</v>
      </c>
    </row>
    <row r="4" spans="1:9" ht="26.25" thickBot="1" x14ac:dyDescent="0.3">
      <c r="A4" s="2" t="s">
        <v>17</v>
      </c>
      <c r="B4" s="3">
        <v>3</v>
      </c>
      <c r="C4" s="4">
        <v>8</v>
      </c>
      <c r="D4" s="4">
        <v>3</v>
      </c>
      <c r="E4" s="4">
        <v>8</v>
      </c>
      <c r="F4" s="4">
        <v>3</v>
      </c>
      <c r="G4" s="4">
        <v>3</v>
      </c>
      <c r="H4" s="3">
        <v>3</v>
      </c>
      <c r="I4" s="3">
        <v>3</v>
      </c>
    </row>
  </sheetData>
  <hyperlinks>
    <hyperlink ref="A2" r:id="rId1" location="Merriam-Webster.27s_Collegiate_Dictionary" tooltip="Webster's Dictionary" display="http://en.wikipedia.org/wiki/Webster%27s_Dictionary - Merriam-Webster.27s_Collegiate_Dictionary"/>
    <hyperlink ref="B2" r:id="rId2" tooltip="Merriam-Webster" display="http://en.wikipedia.org/wiki/Merriam-Webster"/>
    <hyperlink ref="D2" r:id="rId3" display="http://en.wikipedia.org/wiki/Special:BookSources/0877798095"/>
    <hyperlink ref="H2" r:id="rId4" tooltip="American English" display="http://en.wikipedia.org/wiki/American_English"/>
    <hyperlink ref="A3" r:id="rId5" location="Second_and_later_editions" tooltip="The American Heritage Dictionary of the English Language" display="http://en.wikipedia.org/wiki/The_American_Heritage_Dictionary_of_the_English_Language - Second_and_later_editions"/>
    <hyperlink ref="B3" r:id="rId6" tooltip="Houghton Mifflin Harcourt" display="http://en.wikipedia.org/wiki/Houghton_Mifflin_Harcourt"/>
    <hyperlink ref="H3" r:id="rId7" tooltip="American English" display="http://en.wikipedia.org/wiki/American_English"/>
    <hyperlink ref="A4" r:id="rId8" tooltip="Webster's New World Dictionary" display="http://en.wikipedia.org/wiki/Webster%27s_New_World_Dictionary"/>
    <hyperlink ref="B4" r:id="rId9" tooltip="John Wiley &amp; Sons" display="http://en.wikipedia.org/wiki/John_Wiley_%26_Sons"/>
    <hyperlink ref="H4" r:id="rId10" tooltip="American English" display="http://en.wikipedia.org/wiki/American_English"/>
    <hyperlink ref="I4" r:id="rId11" tooltip="Pronunciation respelling for English" display="http://en.wikipedia.org/wiki/Pronunciation_respelling_for_English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7" sqref="H7"/>
    </sheetView>
  </sheetViews>
  <sheetFormatPr baseColWidth="10" defaultRowHeight="15" x14ac:dyDescent="0.25"/>
  <sheetData>
    <row r="1" spans="1:8" ht="39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19</v>
      </c>
    </row>
    <row r="2" spans="1:8" ht="77.25" thickBot="1" x14ac:dyDescent="0.3">
      <c r="A2" s="2" t="s">
        <v>20</v>
      </c>
      <c r="B2" s="3">
        <v>3</v>
      </c>
      <c r="C2" s="4">
        <v>8</v>
      </c>
      <c r="D2" s="3">
        <v>3</v>
      </c>
      <c r="E2" s="4">
        <v>8</v>
      </c>
      <c r="F2" s="4">
        <v>3</v>
      </c>
      <c r="G2" s="4">
        <v>3</v>
      </c>
      <c r="H2" s="3">
        <v>3</v>
      </c>
    </row>
    <row r="3" spans="1:8" ht="51.75" thickBot="1" x14ac:dyDescent="0.3">
      <c r="A3" s="2" t="s">
        <v>21</v>
      </c>
      <c r="B3" s="3">
        <v>3</v>
      </c>
      <c r="C3" s="4">
        <v>8</v>
      </c>
      <c r="D3" s="3">
        <v>3</v>
      </c>
      <c r="E3" s="4">
        <v>8</v>
      </c>
      <c r="F3" s="4">
        <v>3</v>
      </c>
      <c r="G3" s="4">
        <v>3</v>
      </c>
      <c r="H3" s="3">
        <v>3</v>
      </c>
    </row>
    <row r="4" spans="1:8" ht="64.5" thickBot="1" x14ac:dyDescent="0.3">
      <c r="A4" s="2" t="s">
        <v>22</v>
      </c>
      <c r="B4" s="3">
        <v>3</v>
      </c>
      <c r="C4" s="4">
        <v>8</v>
      </c>
      <c r="D4" s="3">
        <v>3</v>
      </c>
      <c r="E4" s="4">
        <v>8</v>
      </c>
      <c r="F4" s="4">
        <v>3</v>
      </c>
      <c r="G4" s="4">
        <v>6</v>
      </c>
      <c r="H4" s="3">
        <v>3</v>
      </c>
    </row>
    <row r="5" spans="1:8" ht="51.75" thickBot="1" x14ac:dyDescent="0.3">
      <c r="A5" s="2" t="s">
        <v>23</v>
      </c>
      <c r="B5" s="3">
        <v>3</v>
      </c>
      <c r="C5" s="3">
        <v>8</v>
      </c>
      <c r="D5" s="3">
        <v>3</v>
      </c>
      <c r="E5" s="4">
        <v>8</v>
      </c>
      <c r="F5" s="4">
        <v>3</v>
      </c>
      <c r="G5" s="4">
        <v>6</v>
      </c>
      <c r="H5" s="3">
        <v>3</v>
      </c>
    </row>
    <row r="6" spans="1:8" ht="51.75" thickBot="1" x14ac:dyDescent="0.3">
      <c r="A6" s="2" t="s">
        <v>24</v>
      </c>
      <c r="B6" s="3">
        <v>3</v>
      </c>
      <c r="C6" s="4">
        <v>8</v>
      </c>
      <c r="D6" s="3">
        <v>3</v>
      </c>
      <c r="E6" s="4">
        <v>8</v>
      </c>
      <c r="F6" s="4">
        <v>3</v>
      </c>
      <c r="G6" s="4">
        <v>3</v>
      </c>
      <c r="H6" s="3">
        <v>3</v>
      </c>
    </row>
  </sheetData>
  <hyperlinks>
    <hyperlink ref="A2" r:id="rId1" tooltip="Merriam-Webster's Advanced Learner's English Dictionary" display="http://en.wikipedia.org/wiki/Merriam-Webster%27s_Advanced_Learner%27s_English_Dictionary"/>
    <hyperlink ref="B2" r:id="rId2" tooltip="Merriam-Webster" display="http://en.wikipedia.org/wiki/Merriam-Webster"/>
    <hyperlink ref="D2" r:id="rId3" display="http://en.wikipedia.org/wiki/Special:BookSources/0877795509"/>
    <hyperlink ref="H2" r:id="rId4" tooltip="American English" display="http://en.wikipedia.org/wiki/American_English"/>
    <hyperlink ref="A3" r:id="rId5" tooltip="Longman Dictionary of Contemporary English" display="http://en.wikipedia.org/wiki/Longman_Dictionary_of_Contemporary_English"/>
    <hyperlink ref="B3" r:id="rId6" tooltip="Pearson-Longman" display="http://en.wikipedia.org/wiki/Pearson-Longman"/>
    <hyperlink ref="D3" r:id="rId7" display="http://en.wikipedia.org/wiki/Special:BookSources/1408215330"/>
    <hyperlink ref="H3" r:id="rId8" tooltip="American English" display="http://en.wikipedia.org/wiki/American_English"/>
    <hyperlink ref="A4" r:id="rId9" tooltip="Macmillan English Dictionary for Advanced Learners" display="http://en.wikipedia.org/wiki/Macmillan_English_Dictionary_for_Advanced_Learners"/>
    <hyperlink ref="B4" r:id="rId10" tooltip="Macmillan Education" display="http://en.wikipedia.org/wiki/Macmillan_Education"/>
    <hyperlink ref="D4" r:id="rId11" display="http://en.wikipedia.org/wiki/Special:BookSources/1405025263"/>
    <hyperlink ref="H4" r:id="rId12" tooltip="British English" display="http://en.wikipedia.org/wiki/British_English"/>
    <hyperlink ref="A5" r:id="rId13" tooltip="Cambridge Advanced Learner's Dictionary" display="http://en.wikipedia.org/wiki/Cambridge_Advanced_Learner%27s_Dictionary"/>
    <hyperlink ref="B5" r:id="rId14" tooltip="Cambridge University Press" display="http://en.wikipedia.org/wiki/Cambridge_University_Press"/>
    <hyperlink ref="C5" location="cite_note-3" display="cite_note-3"/>
    <hyperlink ref="D5" r:id="rId15" display="http://en.wikipedia.org/wiki/Special:BookSources/0521885418"/>
    <hyperlink ref="H5" r:id="rId16" tooltip="British English" display="http://en.wikipedia.org/wiki/British_English"/>
    <hyperlink ref="A6" r:id="rId17" tooltip="Oxford Advanced Learner's Dictionary" display="http://en.wikipedia.org/wiki/Oxford_Advanced_Learner%27s_Dictionary"/>
    <hyperlink ref="B6" r:id="rId18" tooltip="Oxford University Press" display="http://en.wikipedia.org/wiki/Oxford_University_Press"/>
    <hyperlink ref="D6" r:id="rId19" display="http://en.wikipedia.org/wiki/Special:BookSources/019479900X"/>
    <hyperlink ref="H6" r:id="rId20" tooltip="British English" display="http://en.wikipedia.org/wiki/British_English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Full Size</vt:lpstr>
      <vt:lpstr>Collegiate</vt:lpstr>
      <vt:lpstr>Learner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2013-05-12T18:18:40Z</dcterms:created>
  <dcterms:modified xsi:type="dcterms:W3CDTF">2013-05-15T07:11:20Z</dcterms:modified>
</cp:coreProperties>
</file>