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2"/>
  </bookViews>
  <sheets>
    <sheet name="General" sheetId="1" r:id="rId1"/>
    <sheet name="Programming Language Features" sheetId="2" r:id="rId2"/>
    <sheet name="Data Interface Method" sheetId="3" r:id="rId3"/>
    <sheet name="Technical" sheetId="4" r:id="rId4"/>
  </sheets>
  <calcPr calcId="145621"/>
</workbook>
</file>

<file path=xl/calcChain.xml><?xml version="1.0" encoding="utf-8"?>
<calcChain xmlns="http://schemas.openxmlformats.org/spreadsheetml/2006/main">
  <c r="L19" i="1" l="1"/>
  <c r="N19" i="1"/>
  <c r="O19" i="1"/>
  <c r="P19" i="1"/>
  <c r="Q19" i="1"/>
  <c r="R19" i="1"/>
  <c r="S19" i="1"/>
  <c r="T19" i="1"/>
  <c r="M19" i="1"/>
  <c r="L18" i="1"/>
  <c r="N18" i="1"/>
  <c r="O18" i="1"/>
  <c r="P18" i="1"/>
  <c r="Q18" i="1"/>
  <c r="Q20" i="1" s="1"/>
  <c r="R18" i="1"/>
  <c r="S18" i="1"/>
  <c r="T18" i="1"/>
  <c r="M18" i="1"/>
  <c r="L17" i="1"/>
  <c r="N17" i="1"/>
  <c r="O17" i="1"/>
  <c r="P17" i="1"/>
  <c r="Q17" i="1"/>
  <c r="R17" i="1"/>
  <c r="S17" i="1"/>
  <c r="T17" i="1"/>
  <c r="M17" i="1"/>
  <c r="N16" i="1"/>
  <c r="N20" i="1" s="1"/>
  <c r="O16" i="1"/>
  <c r="P16" i="1"/>
  <c r="Q16" i="1"/>
  <c r="R16" i="1"/>
  <c r="R20" i="1" s="1"/>
  <c r="S16" i="1"/>
  <c r="T16" i="1"/>
  <c r="M16" i="1"/>
  <c r="L16" i="1"/>
  <c r="L20" i="1"/>
  <c r="K19" i="1" l="1"/>
  <c r="O20" i="1"/>
  <c r="P20" i="1"/>
  <c r="K18" i="1"/>
  <c r="S20" i="1"/>
  <c r="T20" i="1"/>
  <c r="K17" i="1"/>
  <c r="M20" i="1"/>
  <c r="K16" i="1"/>
  <c r="K20" i="1" l="1"/>
</calcChain>
</file>

<file path=xl/sharedStrings.xml><?xml version="1.0" encoding="utf-8"?>
<sst xmlns="http://schemas.openxmlformats.org/spreadsheetml/2006/main" count="87" uniqueCount="48">
  <si>
    <t>Name</t>
  </si>
  <si>
    <t>Creator</t>
  </si>
  <si>
    <t>Primary Purpose(s)</t>
  </si>
  <si>
    <t>First release date</t>
  </si>
  <si>
    <t>Most recent update</t>
  </si>
  <si>
    <t>Most recent version</t>
  </si>
  <si>
    <t>Cost</t>
  </si>
  <si>
    <t>License</t>
  </si>
  <si>
    <t>Main user interface type</t>
  </si>
  <si>
    <t>Development status</t>
  </si>
  <si>
    <t>Audulus</t>
  </si>
  <si>
    <t>ChucK</t>
  </si>
  <si>
    <t>Csound</t>
  </si>
  <si>
    <t>Impromptu</t>
  </si>
  <si>
    <t>Max/MSP</t>
  </si>
  <si>
    <t>nsound</t>
  </si>
  <si>
    <t>Pure Data</t>
  </si>
  <si>
    <t>Reaktor</t>
  </si>
  <si>
    <t>SuperCollider</t>
  </si>
  <si>
    <t>sfront</t>
  </si>
  <si>
    <t>Usine</t>
  </si>
  <si>
    <t>Textual/graphical</t>
  </si>
  <si>
    <t>Object-oriented</t>
  </si>
  <si>
    <t>Type system</t>
  </si>
  <si>
    <t>MPEG-4/SA</t>
  </si>
  <si>
    <t>Shell scripting</t>
  </si>
  <si>
    <t>MIDI</t>
  </si>
  <si>
    <t>OSC</t>
  </si>
  <si>
    <t>HID</t>
  </si>
  <si>
    <t>VST</t>
  </si>
  <si>
    <t>Audio Units</t>
  </si>
  <si>
    <t>Other</t>
  </si>
  <si>
    <t>In</t>
  </si>
  <si>
    <t>Out</t>
  </si>
  <si>
    <t>As host</t>
  </si>
  <si>
    <t>As unit</t>
  </si>
  <si>
    <t>Operating system(s)</t>
  </si>
  <si>
    <t>Source code language(s)</t>
  </si>
  <si>
    <t>Programming (plugin) API language(s)</t>
  </si>
  <si>
    <t>Other technical features</t>
  </si>
  <si>
    <t>Common Music</t>
  </si>
  <si>
    <t>nb Cells</t>
  </si>
  <si>
    <t>patterns amount</t>
  </si>
  <si>
    <t>tab1</t>
  </si>
  <si>
    <t>tab2</t>
  </si>
  <si>
    <t>tab3</t>
  </si>
  <si>
    <t>tab4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</si>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</sst>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4" fillId="2" borderId="1" xfId="0" applyNumberFormat="1" applyFont="1" applyFill="1" applyBorder="1" applyAlignment="1">
      <alignment vertical="center" wrapText="1"/>
    </xf>
    <xf numFmtId="0" fontId="7" fillId="0" borderId="7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Max/MSP" TargetMode="External"/><Relationship Id="rId13" Type="http://schemas.openxmlformats.org/officeDocument/2006/relationships/hyperlink" Target="http://en.wikipedia.org/wiki/Miller_Puckette" TargetMode="External"/><Relationship Id="rId18" Type="http://schemas.openxmlformats.org/officeDocument/2006/relationships/hyperlink" Target="http://en.wikipedia.org/wiki/GUI" TargetMode="External"/><Relationship Id="rId3" Type="http://schemas.openxmlformats.org/officeDocument/2006/relationships/hyperlink" Target="http://en.wikipedia.org/wiki/GNU_General_Public_License" TargetMode="External"/><Relationship Id="rId21" Type="http://schemas.openxmlformats.org/officeDocument/2006/relationships/hyperlink" Target="http://www.eecs.berkeley.edu/~lazzaro/sa/" TargetMode="External"/><Relationship Id="rId7" Type="http://schemas.openxmlformats.org/officeDocument/2006/relationships/hyperlink" Target="http://en.wikipedia.org/wiki/Impromptu_(programming_environment)" TargetMode="External"/><Relationship Id="rId12" Type="http://schemas.openxmlformats.org/officeDocument/2006/relationships/hyperlink" Target="http://en.wikipedia.org/wiki/Pure_Data" TargetMode="External"/><Relationship Id="rId17" Type="http://schemas.openxmlformats.org/officeDocument/2006/relationships/hyperlink" Target="http://en.wikipedia.org/wiki/Native_Instruments" TargetMode="External"/><Relationship Id="rId2" Type="http://schemas.openxmlformats.org/officeDocument/2006/relationships/hyperlink" Target="http://en.wikipedia.org/wiki/ChucK" TargetMode="External"/><Relationship Id="rId16" Type="http://schemas.openxmlformats.org/officeDocument/2006/relationships/hyperlink" Target="http://en.wikipedia.org/wiki/Reaktor" TargetMode="External"/><Relationship Id="rId20" Type="http://schemas.openxmlformats.org/officeDocument/2006/relationships/hyperlink" Target="http://en.wikipedia.org/wiki/GNU_General_Public_License" TargetMode="External"/><Relationship Id="rId1" Type="http://schemas.openxmlformats.org/officeDocument/2006/relationships/hyperlink" Target="http://en.wikipedia.org/w/index.php?title=Audulus&amp;action=edit&amp;redlink=1" TargetMode="External"/><Relationship Id="rId6" Type="http://schemas.openxmlformats.org/officeDocument/2006/relationships/hyperlink" Target="http://en.wikipedia.org/wiki/GNU_Lesser_General_Public_License" TargetMode="External"/><Relationship Id="rId11" Type="http://schemas.openxmlformats.org/officeDocument/2006/relationships/hyperlink" Target="http://en.wikipedia.org/wiki/GNU_General_Public_Licens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en.wikipedia.org/wiki/Barry_Vercoe" TargetMode="External"/><Relationship Id="rId15" Type="http://schemas.openxmlformats.org/officeDocument/2006/relationships/hyperlink" Target="http://en.wikipedia.org/wiki/BSD_licenses" TargetMode="External"/><Relationship Id="rId23" Type="http://schemas.openxmlformats.org/officeDocument/2006/relationships/hyperlink" Target="http://en.wikipedia.org/wiki/Usine" TargetMode="External"/><Relationship Id="rId10" Type="http://schemas.openxmlformats.org/officeDocument/2006/relationships/hyperlink" Target="http://nsound.sourceforge.net/" TargetMode="External"/><Relationship Id="rId19" Type="http://schemas.openxmlformats.org/officeDocument/2006/relationships/hyperlink" Target="http://en.wikipedia.org/wiki/SuperCollider" TargetMode="External"/><Relationship Id="rId4" Type="http://schemas.openxmlformats.org/officeDocument/2006/relationships/hyperlink" Target="http://en.wikipedia.org/wiki/Csound" TargetMode="External"/><Relationship Id="rId9" Type="http://schemas.openxmlformats.org/officeDocument/2006/relationships/hyperlink" Target="http://en.wikipedia.org/wiki/Miller_Puckette" TargetMode="External"/><Relationship Id="rId14" Type="http://schemas.openxmlformats.org/officeDocument/2006/relationships/hyperlink" Target="http://en.wikipedia.org/wiki/Acoustics" TargetMode="External"/><Relationship Id="rId22" Type="http://schemas.openxmlformats.org/officeDocument/2006/relationships/hyperlink" Target="http://en.wikipedia.org/wiki/BSD_licens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sound.sourceforge.net/" TargetMode="External"/><Relationship Id="rId13" Type="http://schemas.openxmlformats.org/officeDocument/2006/relationships/hyperlink" Target="http://en.wikipedia.org/wiki/Usine" TargetMode="External"/><Relationship Id="rId3" Type="http://schemas.openxmlformats.org/officeDocument/2006/relationships/hyperlink" Target="http://en.wikipedia.org/w/index.php?title=Audulus&amp;action=edit&amp;redlink=1" TargetMode="External"/><Relationship Id="rId7" Type="http://schemas.openxmlformats.org/officeDocument/2006/relationships/hyperlink" Target="http://en.wikipedia.org/wiki/Max/MSP" TargetMode="External"/><Relationship Id="rId12" Type="http://schemas.openxmlformats.org/officeDocument/2006/relationships/hyperlink" Target="http://en.wikipedia.org/wiki/MPEG-4_Structured_Audio" TargetMode="External"/><Relationship Id="rId2" Type="http://schemas.openxmlformats.org/officeDocument/2006/relationships/hyperlink" Target="http://en.wikipedia.org/wiki/Type_system" TargetMode="External"/><Relationship Id="rId1" Type="http://schemas.openxmlformats.org/officeDocument/2006/relationships/hyperlink" Target="http://en.wikipedia.org/wiki/Object-oriented" TargetMode="External"/><Relationship Id="rId6" Type="http://schemas.openxmlformats.org/officeDocument/2006/relationships/hyperlink" Target="http://en.wikipedia.org/wiki/Impromptu_(programming_environment)" TargetMode="External"/><Relationship Id="rId11" Type="http://schemas.openxmlformats.org/officeDocument/2006/relationships/hyperlink" Target="http://en.wikipedia.org/wiki/SuperCollider" TargetMode="External"/><Relationship Id="rId5" Type="http://schemas.openxmlformats.org/officeDocument/2006/relationships/hyperlink" Target="http://en.wikipedia.org/wiki/Csound" TargetMode="External"/><Relationship Id="rId10" Type="http://schemas.openxmlformats.org/officeDocument/2006/relationships/hyperlink" Target="http://en.wikipedia.org/wiki/Reaktor" TargetMode="External"/><Relationship Id="rId4" Type="http://schemas.openxmlformats.org/officeDocument/2006/relationships/hyperlink" Target="http://en.wikipedia.org/wiki/ChucK" TargetMode="External"/><Relationship Id="rId9" Type="http://schemas.openxmlformats.org/officeDocument/2006/relationships/hyperlink" Target="http://en.wikipedia.org/wiki/Pure_Dat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sound" TargetMode="External"/><Relationship Id="rId13" Type="http://schemas.openxmlformats.org/officeDocument/2006/relationships/hyperlink" Target="http://en.wikipedia.org/wiki/Reaktor" TargetMode="External"/><Relationship Id="rId3" Type="http://schemas.openxmlformats.org/officeDocument/2006/relationships/hyperlink" Target="http://en.wikipedia.org/wiki/Human_interface_device" TargetMode="External"/><Relationship Id="rId7" Type="http://schemas.openxmlformats.org/officeDocument/2006/relationships/hyperlink" Target="http://en.wikipedia.org/wiki/ChucK" TargetMode="External"/><Relationship Id="rId12" Type="http://schemas.openxmlformats.org/officeDocument/2006/relationships/hyperlink" Target="http://en.wikipedia.org/wiki/Pure_Data" TargetMode="External"/><Relationship Id="rId17" Type="http://schemas.openxmlformats.org/officeDocument/2006/relationships/hyperlink" Target="http://en.wikipedia.org/wiki/Usine" TargetMode="External"/><Relationship Id="rId2" Type="http://schemas.openxmlformats.org/officeDocument/2006/relationships/hyperlink" Target="http://en.wikipedia.org/wiki/Open_Sound_Control" TargetMode="External"/><Relationship Id="rId16" Type="http://schemas.openxmlformats.org/officeDocument/2006/relationships/hyperlink" Target="http://en.wikipedia.org/wiki/MPEG-4_Structured_Audio" TargetMode="External"/><Relationship Id="rId1" Type="http://schemas.openxmlformats.org/officeDocument/2006/relationships/hyperlink" Target="http://en.wikipedia.org/wiki/MIDI" TargetMode="External"/><Relationship Id="rId6" Type="http://schemas.openxmlformats.org/officeDocument/2006/relationships/hyperlink" Target="http://en.wikipedia.org/w/index.php?title=Audulus&amp;action=edit&amp;redlink=1" TargetMode="External"/><Relationship Id="rId11" Type="http://schemas.openxmlformats.org/officeDocument/2006/relationships/hyperlink" Target="http://nsound.sourceforge.net/" TargetMode="External"/><Relationship Id="rId5" Type="http://schemas.openxmlformats.org/officeDocument/2006/relationships/hyperlink" Target="http://en.wikipedia.org/wiki/Audio_Units" TargetMode="External"/><Relationship Id="rId15" Type="http://schemas.openxmlformats.org/officeDocument/2006/relationships/hyperlink" Target="http://www.eecs.berkeley.edu/~lazzaro/sa/" TargetMode="External"/><Relationship Id="rId10" Type="http://schemas.openxmlformats.org/officeDocument/2006/relationships/hyperlink" Target="http://en.wikipedia.org/wiki/Max/MSP" TargetMode="External"/><Relationship Id="rId4" Type="http://schemas.openxmlformats.org/officeDocument/2006/relationships/hyperlink" Target="http://en.wikipedia.org/wiki/Virtual_Studio_Technology" TargetMode="External"/><Relationship Id="rId9" Type="http://schemas.openxmlformats.org/officeDocument/2006/relationships/hyperlink" Target="http://en.wikipedia.org/wiki/Impromptu_(programming_environment)" TargetMode="External"/><Relationship Id="rId14" Type="http://schemas.openxmlformats.org/officeDocument/2006/relationships/hyperlink" Target="http://en.wikipedia.org/wiki/SuperCollid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mpromptu_(programming_environment)" TargetMode="External"/><Relationship Id="rId13" Type="http://schemas.openxmlformats.org/officeDocument/2006/relationships/hyperlink" Target="http://en.wikipedia.org/w/index.php?title=Digital_Filters&amp;action=edit&amp;redlink=1" TargetMode="External"/><Relationship Id="rId18" Type="http://schemas.openxmlformats.org/officeDocument/2006/relationships/hyperlink" Target="http://en.wikipedia.org/wiki/C%2B%2B" TargetMode="External"/><Relationship Id="rId3" Type="http://schemas.openxmlformats.org/officeDocument/2006/relationships/hyperlink" Target="http://en.wikipedia.org/wiki/C%2B%2B" TargetMode="External"/><Relationship Id="rId21" Type="http://schemas.openxmlformats.org/officeDocument/2006/relationships/hyperlink" Target="http://en.wikipedia.org/wiki/MPEG-4_Structured_Audio" TargetMode="External"/><Relationship Id="rId7" Type="http://schemas.openxmlformats.org/officeDocument/2006/relationships/hyperlink" Target="http://en.wikipedia.org/wiki/Csound" TargetMode="External"/><Relationship Id="rId12" Type="http://schemas.openxmlformats.org/officeDocument/2006/relationships/hyperlink" Target="http://en.wikipedia.org/wiki/C%2B%2B" TargetMode="External"/><Relationship Id="rId17" Type="http://schemas.openxmlformats.org/officeDocument/2006/relationships/hyperlink" Target="http://en.wikipedia.org/wiki/SuperCollider" TargetMode="External"/><Relationship Id="rId25" Type="http://schemas.openxmlformats.org/officeDocument/2006/relationships/hyperlink" Target="http://en.wikipedia.org/wiki/C%2B%2B" TargetMode="External"/><Relationship Id="rId2" Type="http://schemas.openxmlformats.org/officeDocument/2006/relationships/hyperlink" Target="http://en.wikipedia.org/wiki/ChucK" TargetMode="External"/><Relationship Id="rId16" Type="http://schemas.openxmlformats.org/officeDocument/2006/relationships/hyperlink" Target="http://en.wikipedia.org/wiki/Reaktor" TargetMode="External"/><Relationship Id="rId20" Type="http://schemas.openxmlformats.org/officeDocument/2006/relationships/hyperlink" Target="http://en.wikipedia.org/wiki/C%2B%2B" TargetMode="External"/><Relationship Id="rId1" Type="http://schemas.openxmlformats.org/officeDocument/2006/relationships/hyperlink" Target="http://en.wikipedia.org/w/index.php?title=Audulus&amp;action=edit&amp;redlink=1" TargetMode="External"/><Relationship Id="rId6" Type="http://schemas.openxmlformats.org/officeDocument/2006/relationships/hyperlink" Target="http://en.wikipedia.org/wiki/Command-line" TargetMode="External"/><Relationship Id="rId11" Type="http://schemas.openxmlformats.org/officeDocument/2006/relationships/hyperlink" Target="http://nsound.sourceforge.net/" TargetMode="External"/><Relationship Id="rId24" Type="http://schemas.openxmlformats.org/officeDocument/2006/relationships/hyperlink" Target="http://en.wikipedia.org/wiki/Embarcadero_Delphi" TargetMode="External"/><Relationship Id="rId5" Type="http://schemas.openxmlformats.org/officeDocument/2006/relationships/hyperlink" Target="http://en.wikipedia.org/w/index.php?title=Common_Music&amp;action=edit&amp;redlink=1" TargetMode="External"/><Relationship Id="rId15" Type="http://schemas.openxmlformats.org/officeDocument/2006/relationships/hyperlink" Target="http://en.wikipedia.org/wiki/C_(programming_language)" TargetMode="External"/><Relationship Id="rId23" Type="http://schemas.openxmlformats.org/officeDocument/2006/relationships/hyperlink" Target="http://en.wikipedia.org/wiki/Microsoft_Windows" TargetMode="External"/><Relationship Id="rId10" Type="http://schemas.openxmlformats.org/officeDocument/2006/relationships/hyperlink" Target="http://en.wikipedia.org/wiki/Max/MSP" TargetMode="External"/><Relationship Id="rId19" Type="http://schemas.openxmlformats.org/officeDocument/2006/relationships/hyperlink" Target="http://www.eecs.berkeley.edu/~lazzaro/sa/" TargetMode="External"/><Relationship Id="rId4" Type="http://schemas.openxmlformats.org/officeDocument/2006/relationships/hyperlink" Target="http://en.wikipedia.org/wiki/Command-line" TargetMode="External"/><Relationship Id="rId9" Type="http://schemas.openxmlformats.org/officeDocument/2006/relationships/hyperlink" Target="http://en.wikipedia.org/wiki/Mac_OS_X" TargetMode="External"/><Relationship Id="rId14" Type="http://schemas.openxmlformats.org/officeDocument/2006/relationships/hyperlink" Target="http://en.wikipedia.org/wiki/Pure_Data" TargetMode="External"/><Relationship Id="rId22" Type="http://schemas.openxmlformats.org/officeDocument/2006/relationships/hyperlink" Target="http://en.wikipedia.org/wiki/Us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L20" sqref="L20:T20"/>
    </sheetView>
  </sheetViews>
  <sheetFormatPr baseColWidth="10" defaultRowHeight="15" x14ac:dyDescent="0.25"/>
  <sheetData>
    <row r="1" spans="1:20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15.75" thickBot="1" x14ac:dyDescent="0.3">
      <c r="A2" s="2" t="s">
        <v>10</v>
      </c>
      <c r="B2" s="3">
        <v>3</v>
      </c>
      <c r="C2" s="3">
        <v>4</v>
      </c>
      <c r="D2" s="9">
        <v>8</v>
      </c>
      <c r="E2" s="9">
        <v>8</v>
      </c>
      <c r="F2" s="9">
        <v>8</v>
      </c>
      <c r="G2" s="3">
        <v>4</v>
      </c>
      <c r="H2" s="3">
        <v>3</v>
      </c>
      <c r="I2" s="3">
        <v>3</v>
      </c>
      <c r="J2" s="3">
        <v>3</v>
      </c>
    </row>
    <row r="3" spans="1:20" ht="15.75" thickBot="1" x14ac:dyDescent="0.3">
      <c r="A3" s="2" t="s">
        <v>11</v>
      </c>
      <c r="B3" s="3">
        <v>4</v>
      </c>
      <c r="C3" s="3">
        <v>4</v>
      </c>
      <c r="D3" s="9">
        <v>8</v>
      </c>
      <c r="E3" s="9">
        <v>8</v>
      </c>
      <c r="F3" s="9">
        <v>8</v>
      </c>
      <c r="G3" s="4">
        <v>3</v>
      </c>
      <c r="H3" s="2">
        <v>3</v>
      </c>
      <c r="I3" s="3">
        <v>3</v>
      </c>
      <c r="J3" s="3">
        <v>3</v>
      </c>
    </row>
    <row r="4" spans="1:20" ht="15.75" thickBot="1" x14ac:dyDescent="0.3">
      <c r="A4" s="2" t="s">
        <v>12</v>
      </c>
      <c r="B4" s="2">
        <v>3</v>
      </c>
      <c r="C4" s="3">
        <v>4</v>
      </c>
      <c r="D4" s="9">
        <v>8</v>
      </c>
      <c r="E4" s="9">
        <v>8</v>
      </c>
      <c r="F4" s="9">
        <v>8</v>
      </c>
      <c r="G4" s="4">
        <v>3</v>
      </c>
      <c r="H4" s="2">
        <v>3</v>
      </c>
      <c r="I4" s="3">
        <v>4</v>
      </c>
      <c r="J4" s="3">
        <v>3</v>
      </c>
    </row>
    <row r="5" spans="1:20" ht="15.75" thickBot="1" x14ac:dyDescent="0.3">
      <c r="A5" s="2" t="s">
        <v>13</v>
      </c>
      <c r="B5" s="3">
        <v>3</v>
      </c>
      <c r="C5" s="5">
        <v>4</v>
      </c>
      <c r="D5" s="9">
        <v>8</v>
      </c>
      <c r="E5" s="9">
        <v>8</v>
      </c>
      <c r="F5" s="9">
        <v>8</v>
      </c>
      <c r="G5" s="4">
        <v>3</v>
      </c>
      <c r="H5" s="3">
        <v>3</v>
      </c>
      <c r="I5" s="3">
        <v>3</v>
      </c>
      <c r="J5" s="3">
        <v>3</v>
      </c>
    </row>
    <row r="6" spans="1:20" ht="15.75" thickBot="1" x14ac:dyDescent="0.3">
      <c r="A6" s="2" t="s">
        <v>14</v>
      </c>
      <c r="B6" s="2">
        <v>3</v>
      </c>
      <c r="C6" s="3">
        <v>4</v>
      </c>
      <c r="D6" s="9">
        <v>8</v>
      </c>
      <c r="E6" s="9">
        <v>8</v>
      </c>
      <c r="F6" s="9">
        <v>8</v>
      </c>
      <c r="G6" s="3">
        <v>3</v>
      </c>
      <c r="H6" s="3">
        <v>3</v>
      </c>
      <c r="I6" s="3">
        <v>3</v>
      </c>
      <c r="J6" s="3">
        <v>3</v>
      </c>
    </row>
    <row r="7" spans="1:20" ht="15.75" thickBot="1" x14ac:dyDescent="0.3">
      <c r="A7" s="2" t="s">
        <v>15</v>
      </c>
      <c r="B7" s="3">
        <v>3</v>
      </c>
      <c r="C7" s="3">
        <v>4</v>
      </c>
      <c r="D7" s="9">
        <v>8</v>
      </c>
      <c r="E7" s="9">
        <v>8</v>
      </c>
      <c r="F7" s="9">
        <v>8</v>
      </c>
      <c r="G7" s="4">
        <v>3</v>
      </c>
      <c r="H7" s="2">
        <v>3</v>
      </c>
      <c r="I7" s="3">
        <v>3</v>
      </c>
      <c r="J7" s="3">
        <v>3</v>
      </c>
    </row>
    <row r="8" spans="1:20" ht="15.75" thickBot="1" x14ac:dyDescent="0.3">
      <c r="A8" s="2" t="s">
        <v>16</v>
      </c>
      <c r="B8" s="2">
        <v>3</v>
      </c>
      <c r="C8" s="2">
        <v>4</v>
      </c>
      <c r="D8" s="9">
        <v>8</v>
      </c>
      <c r="E8" s="9">
        <v>8</v>
      </c>
      <c r="F8" s="9">
        <v>8</v>
      </c>
      <c r="G8" s="4">
        <v>3</v>
      </c>
      <c r="H8" s="2">
        <v>3</v>
      </c>
      <c r="I8" s="3">
        <v>3</v>
      </c>
      <c r="J8" s="3">
        <v>3</v>
      </c>
    </row>
    <row r="9" spans="1:20" ht="15.75" thickBot="1" x14ac:dyDescent="0.3">
      <c r="A9" s="2" t="s">
        <v>17</v>
      </c>
      <c r="B9" s="2">
        <v>3</v>
      </c>
      <c r="C9" s="2">
        <v>4</v>
      </c>
      <c r="D9" s="9">
        <v>8</v>
      </c>
      <c r="E9" s="9">
        <v>8</v>
      </c>
      <c r="F9" s="9">
        <v>8</v>
      </c>
      <c r="G9" s="3">
        <v>3</v>
      </c>
      <c r="H9" s="3">
        <v>3</v>
      </c>
      <c r="I9" s="3">
        <v>3</v>
      </c>
      <c r="J9" s="3">
        <v>3</v>
      </c>
    </row>
    <row r="10" spans="1:20" ht="26.25" thickBot="1" x14ac:dyDescent="0.3">
      <c r="A10" s="2" t="s">
        <v>18</v>
      </c>
      <c r="B10" s="3">
        <v>3</v>
      </c>
      <c r="C10" s="3">
        <v>4</v>
      </c>
      <c r="D10" s="9">
        <v>8</v>
      </c>
      <c r="E10" s="9">
        <v>8</v>
      </c>
      <c r="F10" s="9">
        <v>8</v>
      </c>
      <c r="G10" s="4">
        <v>3</v>
      </c>
      <c r="H10" s="2">
        <v>3</v>
      </c>
      <c r="I10" s="3">
        <v>3</v>
      </c>
      <c r="J10" s="3">
        <v>3</v>
      </c>
    </row>
    <row r="11" spans="1:20" ht="15.75" thickBot="1" x14ac:dyDescent="0.3">
      <c r="A11" s="2" t="s">
        <v>19</v>
      </c>
      <c r="B11" s="3">
        <v>3</v>
      </c>
      <c r="C11" s="5">
        <v>4</v>
      </c>
      <c r="D11" s="9">
        <v>8</v>
      </c>
      <c r="E11" s="9">
        <v>8</v>
      </c>
      <c r="F11" s="9">
        <v>8</v>
      </c>
      <c r="G11" s="4">
        <v>3</v>
      </c>
      <c r="H11" s="2">
        <v>3</v>
      </c>
      <c r="I11" s="3">
        <v>3</v>
      </c>
      <c r="J11" s="3">
        <v>3</v>
      </c>
    </row>
    <row r="12" spans="1:20" ht="15.75" thickBot="1" x14ac:dyDescent="0.3">
      <c r="A12" s="2" t="s">
        <v>20</v>
      </c>
      <c r="B12" s="3">
        <v>3</v>
      </c>
      <c r="C12" s="3">
        <v>4</v>
      </c>
      <c r="D12" s="9">
        <v>8</v>
      </c>
      <c r="E12" s="9">
        <v>8</v>
      </c>
      <c r="F12" s="9">
        <v>8</v>
      </c>
      <c r="G12" s="4">
        <v>4</v>
      </c>
      <c r="H12" s="3">
        <v>3</v>
      </c>
      <c r="I12" s="3">
        <v>3</v>
      </c>
      <c r="J12" s="3">
        <v>3</v>
      </c>
    </row>
    <row r="14" spans="1:20" x14ac:dyDescent="0.25">
      <c r="L14" s="12" t="s">
        <v>41</v>
      </c>
      <c r="M14" s="12" t="s">
        <v>42</v>
      </c>
      <c r="N14" s="12"/>
      <c r="O14" s="12"/>
      <c r="P14" s="12"/>
      <c r="Q14" s="12"/>
      <c r="R14" s="12"/>
      <c r="S14" s="12"/>
      <c r="T14" s="12"/>
    </row>
    <row r="15" spans="1:20" x14ac:dyDescent="0.25">
      <c r="L15" s="12"/>
      <c r="M15" s="10">
        <v>1</v>
      </c>
      <c r="N15" s="10">
        <v>2</v>
      </c>
      <c r="O15" s="10">
        <v>3</v>
      </c>
      <c r="P15" s="10">
        <v>4</v>
      </c>
      <c r="Q15" s="10">
        <v>5</v>
      </c>
      <c r="R15" s="10">
        <v>6</v>
      </c>
      <c r="S15" s="10">
        <v>7</v>
      </c>
      <c r="T15" s="10">
        <v>8</v>
      </c>
    </row>
    <row r="16" spans="1:20" x14ac:dyDescent="0.25">
      <c r="J16" t="s">
        <v>43</v>
      </c>
      <c r="K16">
        <f>SUM(M16:T16)</f>
        <v>99</v>
      </c>
      <c r="L16" s="11">
        <f>9*11</f>
        <v>99</v>
      </c>
      <c r="M16" s="11">
        <f>COUNTIF($B$2:$J$12,M15)</f>
        <v>0</v>
      </c>
      <c r="N16" s="11">
        <f t="shared" ref="N16:T16" si="0">COUNTIF($B$2:$J$12,N15)</f>
        <v>0</v>
      </c>
      <c r="O16" s="11">
        <f t="shared" si="0"/>
        <v>51</v>
      </c>
      <c r="P16" s="11">
        <f t="shared" si="0"/>
        <v>15</v>
      </c>
      <c r="Q16" s="11">
        <f t="shared" si="0"/>
        <v>0</v>
      </c>
      <c r="R16" s="11">
        <f t="shared" si="0"/>
        <v>0</v>
      </c>
      <c r="S16" s="11">
        <f t="shared" si="0"/>
        <v>0</v>
      </c>
      <c r="T16" s="11">
        <f t="shared" si="0"/>
        <v>33</v>
      </c>
    </row>
    <row r="17" spans="10:20" x14ac:dyDescent="0.25">
      <c r="J17" t="s">
        <v>44</v>
      </c>
      <c r="K17">
        <f t="shared" ref="K17:K19" si="1">SUM(M17:T17)</f>
        <v>33</v>
      </c>
      <c r="L17" s="11">
        <f>3*11</f>
        <v>33</v>
      </c>
      <c r="M17" s="11">
        <f>COUNTIF('Programming Language Features'!$B$2:$D$12,M15)</f>
        <v>11</v>
      </c>
      <c r="N17" s="11">
        <f>COUNTIF('Programming Language Features'!$B$2:$D$12,N15)</f>
        <v>0</v>
      </c>
      <c r="O17" s="11">
        <f>COUNTIF('Programming Language Features'!$B$2:$D$12,O15)</f>
        <v>13</v>
      </c>
      <c r="P17" s="11">
        <f>COUNTIF('Programming Language Features'!$B$2:$D$12,P15)</f>
        <v>3</v>
      </c>
      <c r="Q17" s="11">
        <f>COUNTIF('Programming Language Features'!$B$2:$D$12,Q15)</f>
        <v>1</v>
      </c>
      <c r="R17" s="11">
        <f>COUNTIF('Programming Language Features'!$B$2:$D$12,R15)</f>
        <v>5</v>
      </c>
      <c r="S17" s="11">
        <f>COUNTIF('Programming Language Features'!$B$2:$D$12,S15)</f>
        <v>0</v>
      </c>
      <c r="T17" s="11">
        <f>COUNTIF('Programming Language Features'!$B$2:$D$12,T15)</f>
        <v>0</v>
      </c>
    </row>
    <row r="18" spans="10:20" x14ac:dyDescent="0.25">
      <c r="J18" t="s">
        <v>45</v>
      </c>
      <c r="K18">
        <f t="shared" si="1"/>
        <v>121</v>
      </c>
      <c r="L18" s="11">
        <f>11*11</f>
        <v>121</v>
      </c>
      <c r="M18" s="11">
        <f>COUNTIF('Data Interface Method'!$B$3:$L$13,M15)</f>
        <v>77</v>
      </c>
      <c r="N18" s="11">
        <f>COUNTIF('Data Interface Method'!$B$3:$L$13,N15)</f>
        <v>0</v>
      </c>
      <c r="O18" s="11">
        <f>COUNTIF('Data Interface Method'!$B$3:$L$13,O15)</f>
        <v>2</v>
      </c>
      <c r="P18" s="11">
        <f>COUNTIF('Data Interface Method'!$B$3:$L$13,P15)</f>
        <v>3</v>
      </c>
      <c r="Q18" s="11">
        <f>COUNTIF('Data Interface Method'!$B$3:$L$13,Q15)</f>
        <v>0</v>
      </c>
      <c r="R18" s="11">
        <f>COUNTIF('Data Interface Method'!$B$3:$L$13,R15)</f>
        <v>37</v>
      </c>
      <c r="S18" s="11">
        <f>COUNTIF('Data Interface Method'!$B$3:$L$13,S15)</f>
        <v>0</v>
      </c>
      <c r="T18" s="11">
        <f>COUNTIF('Data Interface Method'!$B$3:$L$13,T15)</f>
        <v>2</v>
      </c>
    </row>
    <row r="19" spans="10:20" x14ac:dyDescent="0.25">
      <c r="J19" t="s">
        <v>46</v>
      </c>
      <c r="K19">
        <f t="shared" si="1"/>
        <v>48</v>
      </c>
      <c r="L19" s="11">
        <f>4*12</f>
        <v>48</v>
      </c>
      <c r="M19" s="11">
        <f>COUNTIF(Technical!$B$2:$E$13,M15)</f>
        <v>0</v>
      </c>
      <c r="N19" s="11">
        <f>COUNTIF(Technical!$B$2:$E$13,N15)</f>
        <v>0</v>
      </c>
      <c r="O19" s="11">
        <f>COUNTIF(Technical!$B$2:$E$13,O15)</f>
        <v>12</v>
      </c>
      <c r="P19" s="11">
        <f>COUNTIF(Technical!$B$2:$E$13,P15)</f>
        <v>26</v>
      </c>
      <c r="Q19" s="11">
        <f>COUNTIF(Technical!$B$2:$E$13,Q15)</f>
        <v>0</v>
      </c>
      <c r="R19" s="11">
        <f>COUNTIF(Technical!$B$2:$E$13,R15)</f>
        <v>10</v>
      </c>
      <c r="S19" s="11">
        <f>COUNTIF(Technical!$B$2:$E$13,S15)</f>
        <v>0</v>
      </c>
      <c r="T19" s="11">
        <f>COUNTIF(Technical!$B$2:$E$13,T15)</f>
        <v>0</v>
      </c>
    </row>
    <row r="20" spans="10:20" x14ac:dyDescent="0.25">
      <c r="J20" t="s">
        <v>47</v>
      </c>
      <c r="K20">
        <f>SUM(K16:K19)</f>
        <v>301</v>
      </c>
      <c r="L20">
        <f t="shared" ref="L20:T20" si="2">SUM(L16:L19)</f>
        <v>301</v>
      </c>
      <c r="M20">
        <f t="shared" si="2"/>
        <v>88</v>
      </c>
      <c r="N20">
        <f t="shared" si="2"/>
        <v>0</v>
      </c>
      <c r="O20">
        <f t="shared" si="2"/>
        <v>78</v>
      </c>
      <c r="P20">
        <f t="shared" si="2"/>
        <v>47</v>
      </c>
      <c r="Q20">
        <f t="shared" si="2"/>
        <v>1</v>
      </c>
      <c r="R20">
        <f t="shared" si="2"/>
        <v>52</v>
      </c>
      <c r="S20">
        <f t="shared" si="2"/>
        <v>0</v>
      </c>
      <c r="T20">
        <f t="shared" si="2"/>
        <v>35</v>
      </c>
    </row>
  </sheetData>
  <mergeCells count="2">
    <mergeCell ref="L14:L15"/>
    <mergeCell ref="M14:T14"/>
  </mergeCells>
  <hyperlinks>
    <hyperlink ref="A2" r:id="rId1" tooltip="Audulus (page does not exist)" display="http://en.wikipedia.org/w/index.php?title=Audulus&amp;action=edit&amp;redlink=1"/>
    <hyperlink ref="A3" r:id="rId2" tooltip="ChucK" display="http://en.wikipedia.org/wiki/ChucK"/>
    <hyperlink ref="H3" r:id="rId3" tooltip="GNU General Public License" display="http://en.wikipedia.org/wiki/GNU_General_Public_License"/>
    <hyperlink ref="A4" r:id="rId4" tooltip="Csound" display="http://en.wikipedia.org/wiki/Csound"/>
    <hyperlink ref="B4" r:id="rId5" tooltip="Barry Vercoe" display="http://en.wikipedia.org/wiki/Barry_Vercoe"/>
    <hyperlink ref="H4" r:id="rId6" tooltip="GNU Lesser General Public License" display="http://en.wikipedia.org/wiki/GNU_Lesser_General_Public_License"/>
    <hyperlink ref="A5" r:id="rId7" tooltip="Impromptu (programming environment)" display="http://en.wikipedia.org/wiki/Impromptu_(programming_environment)"/>
    <hyperlink ref="A6" r:id="rId8" tooltip="Max/MSP" display="http://en.wikipedia.org/wiki/Max/MSP"/>
    <hyperlink ref="B6" r:id="rId9" tooltip="Miller Puckette" display="http://en.wikipedia.org/wiki/Miller_Puckette"/>
    <hyperlink ref="A7" r:id="rId10" display="http://nsound.sourceforge.net/"/>
    <hyperlink ref="H7" r:id="rId11" tooltip="GNU General Public License" display="http://en.wikipedia.org/wiki/GNU_General_Public_License"/>
    <hyperlink ref="A8" r:id="rId12" tooltip="Pure Data" display="http://en.wikipedia.org/wiki/Pure_Data"/>
    <hyperlink ref="B8" r:id="rId13" tooltip="Miller Puckette" display="http://en.wikipedia.org/wiki/Miller_Puckette"/>
    <hyperlink ref="C8" r:id="rId14" tooltip="Acoustics" display="http://en.wikipedia.org/wiki/Acoustics"/>
    <hyperlink ref="H8" r:id="rId15" tooltip="BSD licenses" display="http://en.wikipedia.org/wiki/BSD_licenses"/>
    <hyperlink ref="A9" r:id="rId16" tooltip="Reaktor" display="http://en.wikipedia.org/wiki/Reaktor"/>
    <hyperlink ref="B9" r:id="rId17" tooltip="Native Instruments" display="http://en.wikipedia.org/wiki/Native_Instruments"/>
    <hyperlink ref="C9" r:id="rId18" tooltip="GUI" display="http://en.wikipedia.org/wiki/GUI"/>
    <hyperlink ref="A10" r:id="rId19" tooltip="SuperCollider" display="http://en.wikipedia.org/wiki/SuperCollider"/>
    <hyperlink ref="H10" r:id="rId20" tooltip="GNU General Public License" display="http://en.wikipedia.org/wiki/GNU_General_Public_License"/>
    <hyperlink ref="A11" r:id="rId21" display="http://www.eecs.berkeley.edu/~lazzaro/sa/"/>
    <hyperlink ref="H11" r:id="rId22" tooltip="BSD licenses" display="http://en.wikipedia.org/wiki/BSD_licenses"/>
    <hyperlink ref="A12" r:id="rId23" tooltip="Usine" display="http://en.wikipedia.org/wiki/Usine"/>
  </hyperlinks>
  <pageMargins left="0.7" right="0.7" top="0.75" bottom="0.75" header="0.3" footer="0.3"/>
  <pageSetup paperSize="9" orientation="portrait" horizontalDpi="4294967293" verticalDpi="4294967293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baseColWidth="10" defaultRowHeight="15" x14ac:dyDescent="0.25"/>
  <cols>
    <col min="1" max="1" width="11.28515625" bestFit="1" customWidth="1"/>
  </cols>
  <sheetData>
    <row r="1" spans="1:4" ht="26.25" thickBot="1" x14ac:dyDescent="0.3">
      <c r="A1" s="1" t="s">
        <v>0</v>
      </c>
      <c r="B1" s="1" t="s">
        <v>21</v>
      </c>
      <c r="C1" s="6" t="s">
        <v>22</v>
      </c>
      <c r="D1" s="6" t="s">
        <v>23</v>
      </c>
    </row>
    <row r="2" spans="1:4" ht="15.75" thickBot="1" x14ac:dyDescent="0.3">
      <c r="A2" s="2" t="s">
        <v>10</v>
      </c>
      <c r="B2" s="3">
        <v>3</v>
      </c>
      <c r="C2" s="3">
        <v>1</v>
      </c>
      <c r="D2" s="3">
        <v>6</v>
      </c>
    </row>
    <row r="3" spans="1:4" ht="15.75" thickBot="1" x14ac:dyDescent="0.3">
      <c r="A3" s="2" t="s">
        <v>11</v>
      </c>
      <c r="B3" s="3">
        <v>3</v>
      </c>
      <c r="C3" s="3">
        <v>1</v>
      </c>
      <c r="D3" s="3">
        <v>3</v>
      </c>
    </row>
    <row r="4" spans="1:4" ht="15.75" thickBot="1" x14ac:dyDescent="0.3">
      <c r="A4" s="2" t="s">
        <v>12</v>
      </c>
      <c r="B4" s="3">
        <v>4</v>
      </c>
      <c r="C4" s="3">
        <v>1</v>
      </c>
      <c r="D4" s="3">
        <v>6</v>
      </c>
    </row>
    <row r="5" spans="1:4" ht="15.75" thickBot="1" x14ac:dyDescent="0.3">
      <c r="A5" s="2" t="s">
        <v>13</v>
      </c>
      <c r="B5" s="3">
        <v>3</v>
      </c>
      <c r="C5" s="3">
        <v>5</v>
      </c>
      <c r="D5" s="3">
        <v>4</v>
      </c>
    </row>
    <row r="6" spans="1:4" ht="15.75" thickBot="1" x14ac:dyDescent="0.3">
      <c r="A6" s="2" t="s">
        <v>14</v>
      </c>
      <c r="B6" s="3">
        <v>3</v>
      </c>
      <c r="C6" s="3">
        <v>1</v>
      </c>
      <c r="D6" s="3">
        <v>6</v>
      </c>
    </row>
    <row r="7" spans="1:4" ht="15.75" thickBot="1" x14ac:dyDescent="0.3">
      <c r="A7" s="2" t="s">
        <v>15</v>
      </c>
      <c r="B7" s="3">
        <v>3</v>
      </c>
      <c r="C7" s="3">
        <v>1</v>
      </c>
      <c r="D7" s="3">
        <v>3</v>
      </c>
    </row>
    <row r="8" spans="1:4" ht="15.75" thickBot="1" x14ac:dyDescent="0.3">
      <c r="A8" s="2" t="s">
        <v>16</v>
      </c>
      <c r="B8" s="3">
        <v>3</v>
      </c>
      <c r="C8" s="3">
        <v>1</v>
      </c>
      <c r="D8" s="3">
        <v>6</v>
      </c>
    </row>
    <row r="9" spans="1:4" ht="15.75" thickBot="1" x14ac:dyDescent="0.3">
      <c r="A9" s="2" t="s">
        <v>17</v>
      </c>
      <c r="B9" s="3">
        <v>3</v>
      </c>
      <c r="C9" s="3">
        <v>1</v>
      </c>
      <c r="D9" s="3">
        <v>6</v>
      </c>
    </row>
    <row r="10" spans="1:4" ht="26.25" thickBot="1" x14ac:dyDescent="0.3">
      <c r="A10" s="2" t="s">
        <v>18</v>
      </c>
      <c r="B10" s="3">
        <v>4</v>
      </c>
      <c r="C10" s="3">
        <v>1</v>
      </c>
      <c r="D10" s="3">
        <v>3</v>
      </c>
    </row>
    <row r="11" spans="1:4" ht="15.75" thickBot="1" x14ac:dyDescent="0.3">
      <c r="A11" s="2" t="s">
        <v>24</v>
      </c>
      <c r="B11" s="3">
        <v>3</v>
      </c>
      <c r="C11" s="3">
        <v>1</v>
      </c>
      <c r="D11" s="3">
        <v>1</v>
      </c>
    </row>
    <row r="12" spans="1:4" ht="15.75" thickBot="1" x14ac:dyDescent="0.3">
      <c r="A12" s="2" t="s">
        <v>20</v>
      </c>
      <c r="B12" s="3">
        <v>3</v>
      </c>
      <c r="C12" s="3">
        <v>1</v>
      </c>
      <c r="D12" s="3">
        <v>3</v>
      </c>
    </row>
  </sheetData>
  <hyperlinks>
    <hyperlink ref="C1" r:id="rId1" tooltip="Object-oriented" display="http://en.wikipedia.org/wiki/Object-oriented"/>
    <hyperlink ref="D1" r:id="rId2" tooltip="Type system" display="http://en.wikipedia.org/wiki/Type_system"/>
    <hyperlink ref="A2" r:id="rId3" tooltip="Audulus (page does not exist)" display="http://en.wikipedia.org/w/index.php?title=Audulus&amp;action=edit&amp;redlink=1"/>
    <hyperlink ref="A3" r:id="rId4" tooltip="ChucK" display="http://en.wikipedia.org/wiki/ChucK"/>
    <hyperlink ref="A4" r:id="rId5" tooltip="Csound" display="http://en.wikipedia.org/wiki/Csound"/>
    <hyperlink ref="A5" r:id="rId6" tooltip="Impromptu (programming environment)" display="http://en.wikipedia.org/wiki/Impromptu_(programming_environment)"/>
    <hyperlink ref="A6" r:id="rId7" tooltip="Max/MSP" display="http://en.wikipedia.org/wiki/Max/MSP"/>
    <hyperlink ref="A7" r:id="rId8" display="http://nsound.sourceforge.net/"/>
    <hyperlink ref="A8" r:id="rId9" tooltip="Pure Data" display="http://en.wikipedia.org/wiki/Pure_Data"/>
    <hyperlink ref="A9" r:id="rId10" tooltip="Reaktor" display="http://en.wikipedia.org/wiki/Reaktor"/>
    <hyperlink ref="A10" r:id="rId11" tooltip="SuperCollider" display="http://en.wikipedia.org/wiki/SuperCollider"/>
    <hyperlink ref="A11" r:id="rId12" tooltip="MPEG-4 Structured Audio" display="http://en.wikipedia.org/wiki/MPEG-4_Structured_Audio"/>
    <hyperlink ref="A12" r:id="rId13" tooltip="Usine" display="http://en.wikipedia.org/wiki/Usin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9" sqref="D19"/>
    </sheetView>
  </sheetViews>
  <sheetFormatPr baseColWidth="10" defaultRowHeight="15" x14ac:dyDescent="0.25"/>
  <cols>
    <col min="1" max="1" width="13.85546875" customWidth="1"/>
    <col min="12" max="12" width="9.140625" customWidth="1"/>
    <col min="13" max="15" width="34.28515625" customWidth="1"/>
  </cols>
  <sheetData>
    <row r="1" spans="1:12" ht="15.75" thickBot="1" x14ac:dyDescent="0.3">
      <c r="A1" s="15" t="s">
        <v>0</v>
      </c>
      <c r="B1" s="17" t="s">
        <v>25</v>
      </c>
      <c r="C1" s="18"/>
      <c r="D1" s="13" t="s">
        <v>26</v>
      </c>
      <c r="E1" s="14"/>
      <c r="F1" s="13" t="s">
        <v>27</v>
      </c>
      <c r="G1" s="14"/>
      <c r="H1" s="19" t="s">
        <v>28</v>
      </c>
      <c r="I1" s="19" t="s">
        <v>29</v>
      </c>
      <c r="J1" s="13" t="s">
        <v>30</v>
      </c>
      <c r="K1" s="14"/>
      <c r="L1" s="15" t="s">
        <v>31</v>
      </c>
    </row>
    <row r="2" spans="1:12" ht="15.75" thickBot="1" x14ac:dyDescent="0.3">
      <c r="A2" s="16"/>
      <c r="B2" s="1" t="s">
        <v>32</v>
      </c>
      <c r="C2" s="1" t="s">
        <v>33</v>
      </c>
      <c r="D2" s="1" t="s">
        <v>32</v>
      </c>
      <c r="E2" s="1" t="s">
        <v>33</v>
      </c>
      <c r="F2" s="1" t="s">
        <v>32</v>
      </c>
      <c r="G2" s="1" t="s">
        <v>33</v>
      </c>
      <c r="H2" s="20"/>
      <c r="I2" s="20"/>
      <c r="J2" s="1" t="s">
        <v>34</v>
      </c>
      <c r="K2" s="1" t="s">
        <v>35</v>
      </c>
      <c r="L2" s="16"/>
    </row>
    <row r="3" spans="1:12" ht="15.75" thickBot="1" x14ac:dyDescent="0.3">
      <c r="A3" s="2" t="s">
        <v>10</v>
      </c>
      <c r="B3" s="3">
        <v>6</v>
      </c>
      <c r="C3" s="3">
        <v>6</v>
      </c>
      <c r="D3" s="4">
        <v>1</v>
      </c>
      <c r="E3" s="3">
        <v>6</v>
      </c>
      <c r="F3" s="3">
        <v>6</v>
      </c>
      <c r="G3" s="3">
        <v>6</v>
      </c>
      <c r="H3" s="3">
        <v>6</v>
      </c>
      <c r="I3" s="3">
        <v>6</v>
      </c>
      <c r="J3" s="4">
        <v>1</v>
      </c>
      <c r="K3" s="4">
        <v>1</v>
      </c>
      <c r="L3" s="3">
        <v>6</v>
      </c>
    </row>
    <row r="4" spans="1:12" ht="15.75" thickBot="1" x14ac:dyDescent="0.3">
      <c r="A4" s="2" t="s">
        <v>11</v>
      </c>
      <c r="B4" s="3">
        <v>6</v>
      </c>
      <c r="C4" s="3">
        <v>6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3">
        <v>6</v>
      </c>
      <c r="J4" s="3">
        <v>6</v>
      </c>
      <c r="K4" s="3">
        <v>6</v>
      </c>
      <c r="L4" s="3">
        <v>6</v>
      </c>
    </row>
    <row r="5" spans="1:12" ht="15.75" thickBot="1" x14ac:dyDescent="0.3">
      <c r="A5" s="2" t="s">
        <v>12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3">
        <v>6</v>
      </c>
      <c r="I5" s="4">
        <v>1</v>
      </c>
      <c r="J5" s="3">
        <v>6</v>
      </c>
      <c r="K5" s="3">
        <v>6</v>
      </c>
      <c r="L5" s="3">
        <v>8</v>
      </c>
    </row>
    <row r="6" spans="1:12" ht="15.75" thickBot="1" x14ac:dyDescent="0.3">
      <c r="A6" s="2" t="s">
        <v>13</v>
      </c>
      <c r="B6" s="3">
        <v>6</v>
      </c>
      <c r="C6" s="3">
        <v>6</v>
      </c>
      <c r="D6" s="4">
        <v>1</v>
      </c>
      <c r="E6" s="4">
        <v>1</v>
      </c>
      <c r="F6" s="4">
        <v>1</v>
      </c>
      <c r="G6" s="4">
        <v>1</v>
      </c>
      <c r="H6" s="3">
        <v>6</v>
      </c>
      <c r="I6" s="3">
        <v>6</v>
      </c>
      <c r="J6" s="4">
        <v>1</v>
      </c>
      <c r="K6" s="7">
        <v>1</v>
      </c>
      <c r="L6" s="3">
        <v>8</v>
      </c>
    </row>
    <row r="7" spans="1:12" ht="15.75" thickBot="1" x14ac:dyDescent="0.3">
      <c r="A7" s="2" t="s">
        <v>14</v>
      </c>
      <c r="B7" s="3">
        <v>6</v>
      </c>
      <c r="C7" s="3">
        <v>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3">
        <v>6</v>
      </c>
      <c r="L7" s="3">
        <v>6</v>
      </c>
    </row>
    <row r="8" spans="1:12" ht="15.75" thickBot="1" x14ac:dyDescent="0.3">
      <c r="A8" s="2" t="s">
        <v>15</v>
      </c>
      <c r="B8" s="4">
        <v>1</v>
      </c>
      <c r="C8" s="4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3">
        <v>4</v>
      </c>
    </row>
    <row r="9" spans="1:12" ht="15.75" thickBot="1" x14ac:dyDescent="0.3">
      <c r="A9" s="2" t="s">
        <v>16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7">
        <v>1</v>
      </c>
      <c r="K9" s="7">
        <v>1</v>
      </c>
      <c r="L9" s="3">
        <v>4</v>
      </c>
    </row>
    <row r="10" spans="1:12" ht="15.75" thickBot="1" x14ac:dyDescent="0.3">
      <c r="A10" s="2" t="s">
        <v>17</v>
      </c>
      <c r="B10" s="3">
        <v>6</v>
      </c>
      <c r="C10" s="3">
        <v>6</v>
      </c>
      <c r="D10" s="4">
        <v>1</v>
      </c>
      <c r="E10" s="4">
        <v>1</v>
      </c>
      <c r="F10" s="4">
        <v>1</v>
      </c>
      <c r="G10" s="4">
        <v>1</v>
      </c>
      <c r="H10" s="3">
        <v>6</v>
      </c>
      <c r="I10" s="4">
        <v>1</v>
      </c>
      <c r="J10" s="7">
        <v>1</v>
      </c>
      <c r="K10" s="4">
        <v>1</v>
      </c>
      <c r="L10" s="3">
        <v>6</v>
      </c>
    </row>
    <row r="11" spans="1:12" ht="15.75" thickBot="1" x14ac:dyDescent="0.3">
      <c r="A11" s="2" t="s">
        <v>18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3">
        <v>6</v>
      </c>
      <c r="J11" s="7">
        <v>1</v>
      </c>
      <c r="K11" s="4">
        <v>1</v>
      </c>
      <c r="L11" s="3">
        <v>4</v>
      </c>
    </row>
    <row r="12" spans="1:12" ht="15.75" thickBot="1" x14ac:dyDescent="0.3">
      <c r="A12" s="2" t="s">
        <v>19</v>
      </c>
      <c r="B12" s="3">
        <v>6</v>
      </c>
      <c r="C12" s="3">
        <v>6</v>
      </c>
      <c r="D12" s="4">
        <v>1</v>
      </c>
      <c r="E12" s="4">
        <v>1</v>
      </c>
      <c r="F12" s="7">
        <v>1</v>
      </c>
      <c r="G12" s="7">
        <v>1</v>
      </c>
      <c r="H12" s="7">
        <v>1</v>
      </c>
      <c r="I12" s="3">
        <v>6</v>
      </c>
      <c r="J12" s="3">
        <v>6</v>
      </c>
      <c r="K12" s="3">
        <v>6</v>
      </c>
      <c r="L12" s="2">
        <v>3</v>
      </c>
    </row>
    <row r="13" spans="1:12" ht="15.75" thickBot="1" x14ac:dyDescent="0.3">
      <c r="A13" s="2" t="s">
        <v>20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3">
        <v>6</v>
      </c>
      <c r="K13" s="3">
        <v>6</v>
      </c>
      <c r="L13" s="3">
        <v>3</v>
      </c>
    </row>
  </sheetData>
  <mergeCells count="8">
    <mergeCell ref="J1:K1"/>
    <mergeCell ref="L1:L2"/>
    <mergeCell ref="A1:A2"/>
    <mergeCell ref="B1:C1"/>
    <mergeCell ref="D1:E1"/>
    <mergeCell ref="F1:G1"/>
    <mergeCell ref="H1:H2"/>
    <mergeCell ref="I1:I2"/>
  </mergeCells>
  <hyperlinks>
    <hyperlink ref="D1" r:id="rId1" tooltip="MIDI" display="http://en.wikipedia.org/wiki/MIDI"/>
    <hyperlink ref="F1" r:id="rId2" tooltip="Open Sound Control" display="http://en.wikipedia.org/wiki/Open_Sound_Control"/>
    <hyperlink ref="H1" r:id="rId3" tooltip="Human interface device" display="http://en.wikipedia.org/wiki/Human_interface_device"/>
    <hyperlink ref="I1" r:id="rId4" tooltip="Virtual Studio Technology" display="http://en.wikipedia.org/wiki/Virtual_Studio_Technology"/>
    <hyperlink ref="J1" r:id="rId5" tooltip="Audio Units" display="http://en.wikipedia.org/wiki/Audio_Units"/>
    <hyperlink ref="A3" r:id="rId6" tooltip="Audulus (page does not exist)" display="http://en.wikipedia.org/w/index.php?title=Audulus&amp;action=edit&amp;redlink=1"/>
    <hyperlink ref="A4" r:id="rId7" tooltip="ChucK" display="http://en.wikipedia.org/wiki/ChucK"/>
    <hyperlink ref="A5" r:id="rId8" tooltip="Csound" display="http://en.wikipedia.org/wiki/Csound"/>
    <hyperlink ref="A6" r:id="rId9" tooltip="Impromptu (programming environment)" display="http://en.wikipedia.org/wiki/Impromptu_(programming_environment)"/>
    <hyperlink ref="A7" r:id="rId10" tooltip="Max/MSP" display="http://en.wikipedia.org/wiki/Max/MSP"/>
    <hyperlink ref="A8" r:id="rId11" display="http://nsound.sourceforge.net/"/>
    <hyperlink ref="A9" r:id="rId12" tooltip="Pure Data" display="http://en.wikipedia.org/wiki/Pure_Data"/>
    <hyperlink ref="A10" r:id="rId13" tooltip="Reaktor" display="http://en.wikipedia.org/wiki/Reaktor"/>
    <hyperlink ref="A11" r:id="rId14" tooltip="SuperCollider" display="http://en.wikipedia.org/wiki/SuperCollider"/>
    <hyperlink ref="A12" r:id="rId15" display="http://www.eecs.berkeley.edu/~lazzaro/sa/"/>
    <hyperlink ref="L12" r:id="rId16" tooltip="MPEG-4 Structured Audio" display="http://en.wikipedia.org/wiki/MPEG-4_Structured_Audio"/>
    <hyperlink ref="A13" r:id="rId17" tooltip="Usine" display="http://en.wikipedia.org/wiki/Usin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baseColWidth="10" defaultRowHeight="15" x14ac:dyDescent="0.25"/>
  <cols>
    <col min="3" max="3" width="21.7109375" customWidth="1"/>
    <col min="4" max="4" width="26" customWidth="1"/>
    <col min="5" max="5" width="23" bestFit="1" customWidth="1"/>
  </cols>
  <sheetData>
    <row r="1" spans="1:5" ht="26.25" thickBot="1" x14ac:dyDescent="0.3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ht="15.75" thickBot="1" x14ac:dyDescent="0.3">
      <c r="A2" s="2" t="s">
        <v>10</v>
      </c>
      <c r="B2" s="5">
        <v>4</v>
      </c>
      <c r="C2" s="5">
        <v>4</v>
      </c>
      <c r="D2" s="3">
        <v>6</v>
      </c>
      <c r="E2" s="3">
        <v>6</v>
      </c>
    </row>
    <row r="3" spans="1:5" ht="15.75" thickBot="1" x14ac:dyDescent="0.3">
      <c r="A3" s="2" t="s">
        <v>11</v>
      </c>
      <c r="B3" s="5">
        <v>4</v>
      </c>
      <c r="C3" s="2">
        <v>3</v>
      </c>
      <c r="D3" s="3">
        <v>6</v>
      </c>
      <c r="E3" s="2">
        <v>4</v>
      </c>
    </row>
    <row r="4" spans="1:5" ht="26.25" thickBot="1" x14ac:dyDescent="0.3">
      <c r="A4" s="2" t="s">
        <v>40</v>
      </c>
      <c r="B4" s="5">
        <v>4</v>
      </c>
      <c r="C4" s="5">
        <v>4</v>
      </c>
      <c r="D4" s="5">
        <v>4</v>
      </c>
      <c r="E4" s="2">
        <v>3</v>
      </c>
    </row>
    <row r="5" spans="1:5" ht="15.75" thickBot="1" x14ac:dyDescent="0.3">
      <c r="A5" s="2" t="s">
        <v>12</v>
      </c>
      <c r="B5" s="5">
        <v>4</v>
      </c>
      <c r="C5" s="5">
        <v>4</v>
      </c>
      <c r="D5" s="5">
        <v>4</v>
      </c>
      <c r="E5" s="3">
        <v>4</v>
      </c>
    </row>
    <row r="6" spans="1:5" ht="15.75" thickBot="1" x14ac:dyDescent="0.3">
      <c r="A6" s="2" t="s">
        <v>13</v>
      </c>
      <c r="B6" s="2">
        <v>3</v>
      </c>
      <c r="C6" s="5">
        <v>4</v>
      </c>
      <c r="D6" s="5">
        <v>4</v>
      </c>
      <c r="E6" s="3">
        <v>4</v>
      </c>
    </row>
    <row r="7" spans="1:5" ht="15.75" thickBot="1" x14ac:dyDescent="0.3">
      <c r="A7" s="2" t="s">
        <v>14</v>
      </c>
      <c r="B7" s="5">
        <v>4</v>
      </c>
      <c r="C7" s="5">
        <v>4</v>
      </c>
      <c r="D7" s="5">
        <v>4</v>
      </c>
      <c r="E7" s="3">
        <v>6</v>
      </c>
    </row>
    <row r="8" spans="1:5" ht="15.75" thickBot="1" x14ac:dyDescent="0.3">
      <c r="A8" s="2" t="s">
        <v>15</v>
      </c>
      <c r="B8" s="5">
        <v>4</v>
      </c>
      <c r="C8" s="2">
        <v>3</v>
      </c>
      <c r="D8" s="5">
        <v>4</v>
      </c>
      <c r="E8" s="2">
        <v>3</v>
      </c>
    </row>
    <row r="9" spans="1:5" ht="15.75" thickBot="1" x14ac:dyDescent="0.3">
      <c r="A9" s="2" t="s">
        <v>16</v>
      </c>
      <c r="B9" s="5">
        <v>4</v>
      </c>
      <c r="C9" s="2">
        <v>3</v>
      </c>
      <c r="D9" s="5">
        <v>4</v>
      </c>
      <c r="E9" s="3">
        <v>6</v>
      </c>
    </row>
    <row r="10" spans="1:5" ht="15.75" thickBot="1" x14ac:dyDescent="0.3">
      <c r="A10" s="2" t="s">
        <v>17</v>
      </c>
      <c r="B10" s="5">
        <v>4</v>
      </c>
      <c r="C10" s="3">
        <v>6</v>
      </c>
      <c r="D10" s="3">
        <v>6</v>
      </c>
      <c r="E10" s="3">
        <v>6</v>
      </c>
    </row>
    <row r="11" spans="1:5" ht="26.25" thickBot="1" x14ac:dyDescent="0.3">
      <c r="A11" s="2" t="s">
        <v>18</v>
      </c>
      <c r="B11" s="5">
        <v>4</v>
      </c>
      <c r="C11" s="5">
        <v>4</v>
      </c>
      <c r="D11" s="2">
        <v>3</v>
      </c>
      <c r="E11" s="5">
        <v>4</v>
      </c>
    </row>
    <row r="12" spans="1:5" ht="15.75" thickBot="1" x14ac:dyDescent="0.3">
      <c r="A12" s="2" t="s">
        <v>19</v>
      </c>
      <c r="B12" s="5">
        <v>4</v>
      </c>
      <c r="C12" s="2">
        <v>3</v>
      </c>
      <c r="D12" s="3">
        <v>6</v>
      </c>
      <c r="E12" s="2">
        <v>3</v>
      </c>
    </row>
    <row r="13" spans="1:5" ht="15.75" thickBot="1" x14ac:dyDescent="0.3">
      <c r="A13" s="2" t="s">
        <v>20</v>
      </c>
      <c r="B13" s="2">
        <v>3</v>
      </c>
      <c r="C13" s="2">
        <v>3</v>
      </c>
      <c r="D13" s="2">
        <v>3</v>
      </c>
      <c r="E13" s="8">
        <v>6</v>
      </c>
    </row>
  </sheetData>
  <hyperlinks>
    <hyperlink ref="A2" r:id="rId1" tooltip="Audulus (page does not exist)" display="http://en.wikipedia.org/w/index.php?title=Audulus&amp;action=edit&amp;redlink=1"/>
    <hyperlink ref="A3" r:id="rId2" tooltip="ChucK" display="http://en.wikipedia.org/wiki/ChucK"/>
    <hyperlink ref="C3" r:id="rId3" tooltip="C++" display="http://en.wikipedia.org/wiki/C%2B%2B"/>
    <hyperlink ref="E3" r:id="rId4" tooltip="Command-line" display="http://en.wikipedia.org/wiki/Command-line"/>
    <hyperlink ref="A4" r:id="rId5" tooltip="Common Music (page does not exist)" display="http://en.wikipedia.org/w/index.php?title=Common_Music&amp;action=edit&amp;redlink=1"/>
    <hyperlink ref="E4" r:id="rId6" tooltip="Command-line" display="http://en.wikipedia.org/wiki/Command-line"/>
    <hyperlink ref="A5" r:id="rId7" tooltip="Csound" display="http://en.wikipedia.org/wiki/Csound"/>
    <hyperlink ref="A6" r:id="rId8" tooltip="Impromptu (programming environment)" display="http://en.wikipedia.org/wiki/Impromptu_(programming_environment)"/>
    <hyperlink ref="B6" r:id="rId9" tooltip="Mac OS X" display="http://en.wikipedia.org/wiki/Mac_OS_X"/>
    <hyperlink ref="A7" r:id="rId10" tooltip="Max/MSP" display="http://en.wikipedia.org/wiki/Max/MSP"/>
    <hyperlink ref="A8" r:id="rId11" display="http://nsound.sourceforge.net/"/>
    <hyperlink ref="C8" r:id="rId12" tooltip="C++" display="http://en.wikipedia.org/wiki/C%2B%2B"/>
    <hyperlink ref="E8" r:id="rId13" tooltip="Digital Filters (page does not exist)" display="http://en.wikipedia.org/w/index.php?title=Digital_Filters&amp;action=edit&amp;redlink=1"/>
    <hyperlink ref="A9" r:id="rId14" tooltip="Pure Data" display="http://en.wikipedia.org/wiki/Pure_Data"/>
    <hyperlink ref="C9" r:id="rId15" tooltip="C (programming language)" display="http://en.wikipedia.org/wiki/C_(programming_language)"/>
    <hyperlink ref="A10" r:id="rId16" tooltip="Reaktor" display="http://en.wikipedia.org/wiki/Reaktor"/>
    <hyperlink ref="A11" r:id="rId17" tooltip="SuperCollider" display="http://en.wikipedia.org/wiki/SuperCollider"/>
    <hyperlink ref="D11" r:id="rId18" tooltip="C++" display="http://en.wikipedia.org/wiki/C%2B%2B"/>
    <hyperlink ref="A12" r:id="rId19" display="http://www.eecs.berkeley.edu/~lazzaro/sa/"/>
    <hyperlink ref="C12" r:id="rId20" tooltip="C++" display="http://en.wikipedia.org/wiki/C%2B%2B"/>
    <hyperlink ref="E12" r:id="rId21" tooltip="MPEG-4 Structured Audio" display="http://en.wikipedia.org/wiki/MPEG-4_Structured_Audio"/>
    <hyperlink ref="A13" r:id="rId22" tooltip="Usine" display="http://en.wikipedia.org/wiki/Usine"/>
    <hyperlink ref="B13" r:id="rId23" tooltip="Microsoft Windows" display="http://en.wikipedia.org/wiki/Microsoft_Windows"/>
    <hyperlink ref="C13" r:id="rId24" tooltip="Embarcadero Delphi" display="http://en.wikipedia.org/wiki/Embarcadero_Delphi"/>
    <hyperlink ref="D13" r:id="rId25" tooltip="C++" display="http://en.wikipedia.org/wiki/C%2B%2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</vt:lpstr>
      <vt:lpstr>Programming Language Features</vt:lpstr>
      <vt:lpstr>Data Interface Method</vt:lpstr>
      <vt:lpstr>Technical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2013-05-12T17:16:37Z</dcterms:created>
  <dcterms:modified xsi:type="dcterms:W3CDTF">2013-05-15T19:56:27Z</dcterms:modified>
</cp:coreProperties>
</file>