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ree and Open Source Software" sheetId="1" r:id="rId1"/>
    <sheet name="Proprietary Software" sheetId="2" r:id="rId2"/>
    <sheet name="Further Details" sheetId="3" r:id="rId3"/>
  </sheets>
  <calcPr calcId="145621"/>
</workbook>
</file>

<file path=xl/calcChain.xml><?xml version="1.0" encoding="utf-8"?>
<calcChain xmlns="http://schemas.openxmlformats.org/spreadsheetml/2006/main">
  <c r="K32" i="1" l="1"/>
  <c r="L32" i="1"/>
  <c r="M32" i="1"/>
  <c r="N32" i="1"/>
  <c r="O32" i="1"/>
  <c r="P32" i="1"/>
  <c r="Q32" i="1"/>
  <c r="J32" i="1"/>
  <c r="I32" i="1"/>
  <c r="K31" i="1"/>
  <c r="L31" i="1"/>
  <c r="M31" i="1"/>
  <c r="N31" i="1"/>
  <c r="N34" i="1" s="1"/>
  <c r="O31" i="1"/>
  <c r="P31" i="1"/>
  <c r="Q31" i="1"/>
  <c r="I31" i="1"/>
  <c r="I34" i="1" s="1"/>
  <c r="J31" i="1"/>
  <c r="H33" i="1"/>
  <c r="O34" i="1" l="1"/>
  <c r="K34" i="1"/>
  <c r="P34" i="1"/>
  <c r="L34" i="1"/>
  <c r="Q34" i="1"/>
  <c r="M34" i="1"/>
  <c r="H32" i="1"/>
  <c r="J34" i="1"/>
  <c r="H31" i="1"/>
  <c r="H34" i="1" l="1"/>
</calcChain>
</file>

<file path=xl/sharedStrings.xml><?xml version="1.0" encoding="utf-8"?>
<sst xmlns="http://schemas.openxmlformats.org/spreadsheetml/2006/main" count="156" uniqueCount="132">
  <si>
    <t>Package</t>
  </si>
  <si>
    <t>License</t>
  </si>
  <si>
    <t>Windows</t>
  </si>
  <si>
    <t>Mac OS</t>
  </si>
  <si>
    <t>Linux</t>
  </si>
  <si>
    <t>Market focus</t>
  </si>
  <si>
    <t>GL</t>
  </si>
  <si>
    <t>DEB</t>
  </si>
  <si>
    <t>$£€¥</t>
  </si>
  <si>
    <t>OB</t>
  </si>
  <si>
    <t>POS</t>
  </si>
  <si>
    <t>EC</t>
  </si>
  <si>
    <t>SOCT</t>
  </si>
  <si>
    <t>PR</t>
  </si>
  <si>
    <t>ERP</t>
  </si>
  <si>
    <t>CRM</t>
  </si>
  <si>
    <t>BI</t>
  </si>
  <si>
    <t>HRM</t>
  </si>
  <si>
    <t>SCM</t>
  </si>
  <si>
    <t>IM</t>
  </si>
  <si>
    <t>RM</t>
  </si>
  <si>
    <t>MU</t>
  </si>
  <si>
    <t>Multi</t>
  </si>
  <si>
    <t>Tax</t>
  </si>
  <si>
    <t>Other Features</t>
  </si>
  <si>
    <t>Structure</t>
  </si>
  <si>
    <t>Language</t>
  </si>
  <si>
    <t>A1.iO</t>
  </si>
  <si>
    <t>Adempiere</t>
  </si>
  <si>
    <t>Compiere</t>
  </si>
  <si>
    <t>FrontAccounting</t>
  </si>
  <si>
    <t>GnuCash</t>
  </si>
  <si>
    <t>GNU Enterprise</t>
  </si>
  <si>
    <t>Grisbi</t>
  </si>
  <si>
    <t>HomeBank</t>
  </si>
  <si>
    <t>JFire</t>
  </si>
  <si>
    <t>JGnash</t>
  </si>
  <si>
    <t>KMyMoney</t>
  </si>
  <si>
    <t>LedgerSMB</t>
  </si>
  <si>
    <t>Apache OFBiz</t>
  </si>
  <si>
    <t>Openbravo</t>
  </si>
  <si>
    <t>OpenERP</t>
  </si>
  <si>
    <t>Postbooks</t>
  </si>
  <si>
    <t>SQL-Ledger</t>
  </si>
  <si>
    <t>Tryton</t>
  </si>
  <si>
    <t>TurboCASH</t>
  </si>
  <si>
    <t>webERP</t>
  </si>
  <si>
    <t>Mac OS X</t>
  </si>
  <si>
    <t>Type</t>
  </si>
  <si>
    <t>24SevenOffice</t>
  </si>
  <si>
    <t>The Access Group</t>
  </si>
  <si>
    <t>Acumatica</t>
  </si>
  <si>
    <t>Advanced Business Solutions</t>
  </si>
  <si>
    <t>AME Accounting Software</t>
  </si>
  <si>
    <t>Baan</t>
  </si>
  <si>
    <t>BIG4books</t>
  </si>
  <si>
    <t>Brightpearl</t>
  </si>
  <si>
    <t>CGram Enterprise</t>
  </si>
  <si>
    <t>CODA</t>
  </si>
  <si>
    <t>Comarch Altum</t>
  </si>
  <si>
    <t>Cougar Mountain Software</t>
  </si>
  <si>
    <t>FinancialForce.com</t>
  </si>
  <si>
    <t>FlexAccount</t>
  </si>
  <si>
    <t>Fortora Fresh Finance</t>
  </si>
  <si>
    <t>FreshBooks</t>
  </si>
  <si>
    <t>iBank</t>
  </si>
  <si>
    <t>invoiceit</t>
  </si>
  <si>
    <t>Intacct</t>
  </si>
  <si>
    <t>IRIS Exchequer</t>
  </si>
  <si>
    <t>KashFlow</t>
  </si>
  <si>
    <t>Kashoo</t>
  </si>
  <si>
    <t>Microsoft Dynamics AX</t>
  </si>
  <si>
    <t>Microsoft Dynamics GP</t>
  </si>
  <si>
    <t>Microsoft Dynamics NAV</t>
  </si>
  <si>
    <t>Microsoft Dynamics SL</t>
  </si>
  <si>
    <t>Microsoft Money</t>
  </si>
  <si>
    <t>Microsoft Office Accounting</t>
  </si>
  <si>
    <t>Mint.com</t>
  </si>
  <si>
    <t>Moneydance</t>
  </si>
  <si>
    <t>MYOB AccountRight</t>
  </si>
  <si>
    <t>MYOB EXO Business</t>
  </si>
  <si>
    <t>NewViews</t>
  </si>
  <si>
    <t>NOSA XP</t>
  </si>
  <si>
    <t>NetSuite</t>
  </si>
  <si>
    <t>NolaPro</t>
  </si>
  <si>
    <t>Openda QX</t>
  </si>
  <si>
    <t>Open Systems Accounting Software</t>
  </si>
  <si>
    <t>Outright</t>
  </si>
  <si>
    <t>Passport Software, Inc.</t>
  </si>
  <si>
    <t>Softline Pastel</t>
  </si>
  <si>
    <t>Oracle E-Business Suite</t>
  </si>
  <si>
    <t>Peachtree by Sage</t>
  </si>
  <si>
    <t>POS Solutions</t>
  </si>
  <si>
    <t>QuickBooks Online</t>
  </si>
  <si>
    <t>QuickBooks Pro/Premier</t>
  </si>
  <si>
    <t>QuickBooks Enterprise Solutions</t>
  </si>
  <si>
    <t>Quicken</t>
  </si>
  <si>
    <t>Red Wing Software</t>
  </si>
  <si>
    <t>Sage</t>
  </si>
  <si>
    <t>Sage 300 ERP</t>
  </si>
  <si>
    <t>Sage Line 50</t>
  </si>
  <si>
    <t>Sage Pastel Evolution</t>
  </si>
  <si>
    <t>Sage PFW ERP</t>
  </si>
  <si>
    <t>SAP Business One</t>
  </si>
  <si>
    <t>SAP Business ByDesign</t>
  </si>
  <si>
    <t>SAP ERP</t>
  </si>
  <si>
    <t>Simply Accounting</t>
  </si>
  <si>
    <t>Tally</t>
  </si>
  <si>
    <t>TRAVERSE</t>
  </si>
  <si>
    <t>Wave accounting</t>
  </si>
  <si>
    <t>Xero</t>
  </si>
  <si>
    <t>You Need a Budget (YNAB)</t>
  </si>
  <si>
    <r>
      <t>Express Accounts</t>
    </r>
    <r>
      <rPr>
        <b/>
        <sz val="10"/>
        <color rgb="FF000000"/>
        <rFont val="Arial"/>
        <family val="2"/>
      </rPr>
      <t> from</t>
    </r>
    <r>
      <rPr>
        <b/>
        <sz val="10"/>
        <color rgb="FF0645AD"/>
        <rFont val="Arial"/>
        <family val="2"/>
      </rPr>
      <t>NCH Software</t>
    </r>
  </si>
  <si>
    <t>Programming Language</t>
  </si>
  <si>
    <t>First public release date</t>
  </si>
  <si>
    <t>Latest stable release</t>
  </si>
  <si>
    <t>Stable release date</t>
  </si>
  <si>
    <t>Development Status</t>
  </si>
  <si>
    <t>Database</t>
  </si>
  <si>
    <t>Supported languages</t>
  </si>
  <si>
    <t>CGram Software</t>
  </si>
  <si>
    <t>Frontaccounting</t>
  </si>
  <si>
    <t>IntarS</t>
  </si>
  <si>
    <r>
      <t>AR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AP</t>
    </r>
  </si>
  <si>
    <r>
      <t>D</t>
    </r>
    <r>
      <rPr>
        <sz val="10"/>
        <color rgb="FF000000"/>
        <rFont val="Arial"/>
        <family val="2"/>
      </rPr>
      <t>/</t>
    </r>
    <r>
      <rPr>
        <sz val="10"/>
        <color rgb="FF0645AD"/>
        <rFont val="Arial"/>
        <family val="2"/>
      </rPr>
      <t>WM</t>
    </r>
  </si>
  <si>
    <t>nb Cells</t>
  </si>
  <si>
    <t>patterns amount</t>
  </si>
  <si>
    <t>tab1</t>
  </si>
  <si>
    <t>tab2</t>
  </si>
  <si>
    <t>tab3</t>
  </si>
  <si>
    <t>total</t>
  </si>
  <si>
    <t>Manf. /BOM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</si>
</sst>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b/>
      <sz val="10"/>
      <color rgb="FF0645AD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808080"/>
      </left>
      <right style="medium">
        <color rgb="FFAAAAAA"/>
      </right>
      <top style="medium">
        <color rgb="FF808080"/>
      </top>
      <bottom/>
      <diagonal/>
    </border>
    <border>
      <left style="medium">
        <color rgb="FFAAAAAA"/>
      </left>
      <right style="medium">
        <color rgb="FFAAAAAA"/>
      </right>
      <top style="medium">
        <color rgb="FF808080"/>
      </top>
      <bottom/>
      <diagonal/>
    </border>
    <border>
      <left style="medium">
        <color rgb="FFAAAAAA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808080"/>
      </right>
      <top style="medium">
        <color rgb="FFAAAAAA"/>
      </top>
      <bottom style="medium">
        <color rgb="FFAAAAAA"/>
      </bottom>
      <diagonal/>
    </border>
    <border>
      <left style="medium">
        <color rgb="FF808080"/>
      </left>
      <right style="medium">
        <color rgb="FFAAAAAA"/>
      </right>
      <top style="medium">
        <color rgb="FFAAAAAA"/>
      </top>
      <bottom style="medium">
        <color rgb="FF808080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808080"/>
      </bottom>
      <diagonal/>
    </border>
    <border>
      <left style="medium">
        <color rgb="FFAAAAAA"/>
      </left>
      <right style="medium">
        <color rgb="FF808080"/>
      </right>
      <top style="medium">
        <color rgb="FFAAAAAA"/>
      </top>
      <bottom style="medium">
        <color rgb="FF808080"/>
      </bottom>
      <diagonal/>
    </border>
    <border>
      <left style="medium">
        <color rgb="FF808080"/>
      </left>
      <right style="medium">
        <color rgb="FFAAAAAA"/>
      </right>
      <top style="medium">
        <color rgb="FF808080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808080"/>
      </top>
      <bottom style="medium">
        <color rgb="FFAAAAAA"/>
      </bottom>
      <diagonal/>
    </border>
    <border>
      <left style="medium">
        <color rgb="FFAAAAAA"/>
      </left>
      <right style="medium">
        <color rgb="FF808080"/>
      </right>
      <top style="medium">
        <color rgb="FF808080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3" fillId="4" borderId="7" xfId="1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4" borderId="5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 wrapText="1"/>
    </xf>
    <xf numFmtId="0" fontId="7" fillId="4" borderId="7" xfId="1" applyFont="1" applyFill="1" applyBorder="1" applyAlignment="1">
      <alignment horizontal="left" vertical="center" wrapText="1"/>
    </xf>
    <xf numFmtId="0" fontId="7" fillId="2" borderId="8" xfId="1" applyFont="1" applyFill="1" applyBorder="1" applyAlignment="1">
      <alignment vertical="center" wrapText="1"/>
    </xf>
    <xf numFmtId="0" fontId="8" fillId="0" borderId="13" xfId="0" applyFont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vertical="center" wrapText="1"/>
    </xf>
    <xf numFmtId="0" fontId="7" fillId="3" borderId="3" xfId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8" xfId="0" applyNumberFormat="1" applyFont="1" applyFill="1" applyBorder="1" applyAlignment="1">
      <alignment vertical="center" wrapText="1"/>
    </xf>
    <xf numFmtId="0" fontId="8" fillId="0" borderId="13" xfId="0" applyFont="1" applyBorder="1" applyAlignment="1" applyProtection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Customer_relationship_management" TargetMode="External"/><Relationship Id="rId18" Type="http://schemas.openxmlformats.org/officeDocument/2006/relationships/hyperlink" Target="http://en.wikipedia.org/wiki/Inventory_Management" TargetMode="External"/><Relationship Id="rId26" Type="http://schemas.openxmlformats.org/officeDocument/2006/relationships/hyperlink" Target="http://en.wikipedia.org/wiki/GPL2" TargetMode="External"/><Relationship Id="rId39" Type="http://schemas.openxmlformats.org/officeDocument/2006/relationships/hyperlink" Target="http://en.wikipedia.org/wiki/GPL" TargetMode="External"/><Relationship Id="rId21" Type="http://schemas.openxmlformats.org/officeDocument/2006/relationships/hyperlink" Target="http://en.wikipedia.org/wiki/Tax_Return" TargetMode="External"/><Relationship Id="rId34" Type="http://schemas.openxmlformats.org/officeDocument/2006/relationships/hyperlink" Target="http://en.wikipedia.org/wiki/Grisbi" TargetMode="External"/><Relationship Id="rId42" Type="http://schemas.openxmlformats.org/officeDocument/2006/relationships/hyperlink" Target="http://en.wikipedia.org/wiki/KMyMoney" TargetMode="External"/><Relationship Id="rId47" Type="http://schemas.openxmlformats.org/officeDocument/2006/relationships/hyperlink" Target="http://en.wikipedia.org/wiki/Apache_OFBiz" TargetMode="External"/><Relationship Id="rId50" Type="http://schemas.openxmlformats.org/officeDocument/2006/relationships/hyperlink" Target="http://en.wikipedia.org/wiki/Openbravo" TargetMode="External"/><Relationship Id="rId55" Type="http://schemas.openxmlformats.org/officeDocument/2006/relationships/hyperlink" Target="http://en.wikipedia.org/wiki/Postbooks" TargetMode="External"/><Relationship Id="rId63" Type="http://schemas.openxmlformats.org/officeDocument/2006/relationships/hyperlink" Target="http://en.wikipedia.org/wiki/GPL" TargetMode="External"/><Relationship Id="rId7" Type="http://schemas.openxmlformats.org/officeDocument/2006/relationships/hyperlink" Target="http://en.wikipedia.org/wiki/Foreign_currency" TargetMode="External"/><Relationship Id="rId2" Type="http://schemas.openxmlformats.org/officeDocument/2006/relationships/hyperlink" Target="http://en.wikipedia.org/wiki/Microsoft_Windows" TargetMode="External"/><Relationship Id="rId16" Type="http://schemas.openxmlformats.org/officeDocument/2006/relationships/hyperlink" Target="http://en.wikipedia.org/wiki/Manufacturing" TargetMode="External"/><Relationship Id="rId20" Type="http://schemas.openxmlformats.org/officeDocument/2006/relationships/hyperlink" Target="http://en.wikipedia.org/wiki/Multi-user" TargetMode="External"/><Relationship Id="rId29" Type="http://schemas.openxmlformats.org/officeDocument/2006/relationships/hyperlink" Target="http://en.wikipedia.org/wiki/GPL" TargetMode="External"/><Relationship Id="rId41" Type="http://schemas.openxmlformats.org/officeDocument/2006/relationships/hyperlink" Target="http://en.wikipedia.org/wiki/GPL" TargetMode="External"/><Relationship Id="rId54" Type="http://schemas.openxmlformats.org/officeDocument/2006/relationships/hyperlink" Target="http://en.wikipedia.org/wiki/SaaS" TargetMode="External"/><Relationship Id="rId62" Type="http://schemas.openxmlformats.org/officeDocument/2006/relationships/hyperlink" Target="http://en.wikipedia.org/wiki/TurboCASH" TargetMode="External"/><Relationship Id="rId1" Type="http://schemas.openxmlformats.org/officeDocument/2006/relationships/hyperlink" Target="http://en.wikipedia.org/wiki/License" TargetMode="External"/><Relationship Id="rId6" Type="http://schemas.openxmlformats.org/officeDocument/2006/relationships/hyperlink" Target="http://en.wikipedia.org/wiki/Double-entry_bookkeeping" TargetMode="External"/><Relationship Id="rId11" Type="http://schemas.openxmlformats.org/officeDocument/2006/relationships/hyperlink" Target="http://en.wikipedia.org/wiki/Payroll" TargetMode="External"/><Relationship Id="rId24" Type="http://schemas.openxmlformats.org/officeDocument/2006/relationships/hyperlink" Target="http://en.wikipedia.org/wiki/GPL" TargetMode="External"/><Relationship Id="rId32" Type="http://schemas.openxmlformats.org/officeDocument/2006/relationships/hyperlink" Target="http://en.wikipedia.org/wiki/GNU_Enterprise" TargetMode="External"/><Relationship Id="rId37" Type="http://schemas.openxmlformats.org/officeDocument/2006/relationships/hyperlink" Target="http://en.wikipedia.org/wiki/GPL" TargetMode="External"/><Relationship Id="rId40" Type="http://schemas.openxmlformats.org/officeDocument/2006/relationships/hyperlink" Target="http://en.wikipedia.org/wiki/JGnash" TargetMode="External"/><Relationship Id="rId45" Type="http://schemas.openxmlformats.org/officeDocument/2006/relationships/hyperlink" Target="http://en.wikipedia.org/wiki/GPL" TargetMode="External"/><Relationship Id="rId53" Type="http://schemas.openxmlformats.org/officeDocument/2006/relationships/hyperlink" Target="http://en.wikipedia.org/wiki/GPL" TargetMode="External"/><Relationship Id="rId58" Type="http://schemas.openxmlformats.org/officeDocument/2006/relationships/hyperlink" Target="http://en.wikipedia.org/wiki/GPL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en.wikipedia.org/wiki/General_Ledger" TargetMode="External"/><Relationship Id="rId15" Type="http://schemas.openxmlformats.org/officeDocument/2006/relationships/hyperlink" Target="http://en.wikipedia.org/wiki/Human_Resource_Management" TargetMode="External"/><Relationship Id="rId23" Type="http://schemas.openxmlformats.org/officeDocument/2006/relationships/hyperlink" Target="http://en.wikipedia.org/wiki/Adempiere" TargetMode="External"/><Relationship Id="rId28" Type="http://schemas.openxmlformats.org/officeDocument/2006/relationships/hyperlink" Target="http://en.wikipedia.org/wiki/Frontaccounting" TargetMode="External"/><Relationship Id="rId36" Type="http://schemas.openxmlformats.org/officeDocument/2006/relationships/hyperlink" Target="http://en.wikipedia.org/wiki/HomeBank" TargetMode="External"/><Relationship Id="rId49" Type="http://schemas.openxmlformats.org/officeDocument/2006/relationships/hyperlink" Target="http://en.wikipedia.org/wiki/SaaS" TargetMode="External"/><Relationship Id="rId57" Type="http://schemas.openxmlformats.org/officeDocument/2006/relationships/hyperlink" Target="http://en.wikipedia.org/wiki/SQL-Ledger" TargetMode="External"/><Relationship Id="rId61" Type="http://schemas.openxmlformats.org/officeDocument/2006/relationships/hyperlink" Target="http://en.wikipedia.org/wiki/Thin_Client" TargetMode="External"/><Relationship Id="rId10" Type="http://schemas.openxmlformats.org/officeDocument/2006/relationships/hyperlink" Target="http://en.wikipedia.org/wiki/ECommerce" TargetMode="External"/><Relationship Id="rId19" Type="http://schemas.openxmlformats.org/officeDocument/2006/relationships/hyperlink" Target="http://en.wikipedia.org/wiki/Records_Management" TargetMode="External"/><Relationship Id="rId31" Type="http://schemas.openxmlformats.org/officeDocument/2006/relationships/hyperlink" Target="http://en.wikipedia.org/wiki/GPL" TargetMode="External"/><Relationship Id="rId44" Type="http://schemas.openxmlformats.org/officeDocument/2006/relationships/hyperlink" Target="http://en.wikipedia.org/wiki/LedgerSMB" TargetMode="External"/><Relationship Id="rId52" Type="http://schemas.openxmlformats.org/officeDocument/2006/relationships/hyperlink" Target="http://en.wikipedia.org/wiki/OpenERP" TargetMode="External"/><Relationship Id="rId60" Type="http://schemas.openxmlformats.org/officeDocument/2006/relationships/hyperlink" Target="http://en.wikipedia.org/wiki/GPL" TargetMode="External"/><Relationship Id="rId65" Type="http://schemas.openxmlformats.org/officeDocument/2006/relationships/hyperlink" Target="http://en.wikipedia.org/wiki/GPL" TargetMode="External"/><Relationship Id="rId4" Type="http://schemas.openxmlformats.org/officeDocument/2006/relationships/hyperlink" Target="http://en.wikipedia.org/wiki/Linux" TargetMode="External"/><Relationship Id="rId9" Type="http://schemas.openxmlformats.org/officeDocument/2006/relationships/hyperlink" Target="http://en.wikipedia.org/wiki/Point_of_Sale" TargetMode="External"/><Relationship Id="rId14" Type="http://schemas.openxmlformats.org/officeDocument/2006/relationships/hyperlink" Target="http://en.wikipedia.org/wiki/Business_Intelligence" TargetMode="External"/><Relationship Id="rId22" Type="http://schemas.openxmlformats.org/officeDocument/2006/relationships/hyperlink" Target="http://en.wikipedia.org/wiki/A1_ERP" TargetMode="External"/><Relationship Id="rId27" Type="http://schemas.openxmlformats.org/officeDocument/2006/relationships/hyperlink" Target="http://en.wikipedia.org/wiki/Manufacturing_Execution_System" TargetMode="External"/><Relationship Id="rId30" Type="http://schemas.openxmlformats.org/officeDocument/2006/relationships/hyperlink" Target="http://en.wikipedia.org/wiki/GnuCash" TargetMode="External"/><Relationship Id="rId35" Type="http://schemas.openxmlformats.org/officeDocument/2006/relationships/hyperlink" Target="http://en.wikipedia.org/wiki/GPL" TargetMode="External"/><Relationship Id="rId43" Type="http://schemas.openxmlformats.org/officeDocument/2006/relationships/hyperlink" Target="http://en.wikipedia.org/wiki/GPL" TargetMode="External"/><Relationship Id="rId48" Type="http://schemas.openxmlformats.org/officeDocument/2006/relationships/hyperlink" Target="http://en.wikipedia.org/wiki/Apache_License" TargetMode="External"/><Relationship Id="rId56" Type="http://schemas.openxmlformats.org/officeDocument/2006/relationships/hyperlink" Target="http://en.wikipedia.org/wiki/CPAL" TargetMode="External"/><Relationship Id="rId64" Type="http://schemas.openxmlformats.org/officeDocument/2006/relationships/hyperlink" Target="http://en.wikipedia.org/wiki/WebERP" TargetMode="External"/><Relationship Id="rId8" Type="http://schemas.openxmlformats.org/officeDocument/2006/relationships/hyperlink" Target="http://en.wikipedia.org/wiki/Online_banking" TargetMode="External"/><Relationship Id="rId51" Type="http://schemas.openxmlformats.org/officeDocument/2006/relationships/hyperlink" Target="http://en.wikipedia.org/wiki/Mozilla_Public_License" TargetMode="External"/><Relationship Id="rId3" Type="http://schemas.openxmlformats.org/officeDocument/2006/relationships/hyperlink" Target="http://en.wikipedia.org/wiki/Mac_OS" TargetMode="External"/><Relationship Id="rId12" Type="http://schemas.openxmlformats.org/officeDocument/2006/relationships/hyperlink" Target="http://en.wikipedia.org/wiki/Enterprise_Resource_Planning" TargetMode="External"/><Relationship Id="rId17" Type="http://schemas.openxmlformats.org/officeDocument/2006/relationships/hyperlink" Target="http://en.wikipedia.org/wiki/Supply_Chain_Management" TargetMode="External"/><Relationship Id="rId25" Type="http://schemas.openxmlformats.org/officeDocument/2006/relationships/hyperlink" Target="http://en.wikipedia.org/wiki/Compiere" TargetMode="External"/><Relationship Id="rId33" Type="http://schemas.openxmlformats.org/officeDocument/2006/relationships/hyperlink" Target="http://en.wikipedia.org/wiki/GPL" TargetMode="External"/><Relationship Id="rId38" Type="http://schemas.openxmlformats.org/officeDocument/2006/relationships/hyperlink" Target="http://en.wikipedia.org/wiki/JFire" TargetMode="External"/><Relationship Id="rId46" Type="http://schemas.openxmlformats.org/officeDocument/2006/relationships/hyperlink" Target="http://en.wikipedia.org/wiki/SaaS" TargetMode="External"/><Relationship Id="rId59" Type="http://schemas.openxmlformats.org/officeDocument/2006/relationships/hyperlink" Target="http://en.wikipedia.org/wiki/Tryt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Grisbi" TargetMode="External"/><Relationship Id="rId13" Type="http://schemas.openxmlformats.org/officeDocument/2006/relationships/hyperlink" Target="http://en.wikipedia.org/wiki/KMyMoney" TargetMode="External"/><Relationship Id="rId18" Type="http://schemas.openxmlformats.org/officeDocument/2006/relationships/hyperlink" Target="http://en.wikipedia.org/wiki/OpenERP" TargetMode="External"/><Relationship Id="rId3" Type="http://schemas.openxmlformats.org/officeDocument/2006/relationships/hyperlink" Target="http://en.wikipedia.org/wiki/CGram_Software" TargetMode="External"/><Relationship Id="rId21" Type="http://schemas.openxmlformats.org/officeDocument/2006/relationships/hyperlink" Target="http://en.wikipedia.org/wiki/WebERP" TargetMode="External"/><Relationship Id="rId7" Type="http://schemas.openxmlformats.org/officeDocument/2006/relationships/hyperlink" Target="http://en.wikipedia.org/wiki/GNU_Enterprise" TargetMode="External"/><Relationship Id="rId12" Type="http://schemas.openxmlformats.org/officeDocument/2006/relationships/hyperlink" Target="http://en.wikipedia.org/wiki/JGnash" TargetMode="External"/><Relationship Id="rId17" Type="http://schemas.openxmlformats.org/officeDocument/2006/relationships/hyperlink" Target="http://en.wikipedia.org/wiki/Openbravo" TargetMode="External"/><Relationship Id="rId2" Type="http://schemas.openxmlformats.org/officeDocument/2006/relationships/hyperlink" Target="http://en.wikipedia.org/wiki/Apache_OFBiz" TargetMode="External"/><Relationship Id="rId16" Type="http://schemas.openxmlformats.org/officeDocument/2006/relationships/hyperlink" Target="http://en.wikipedia.org/wiki/Gettext" TargetMode="External"/><Relationship Id="rId20" Type="http://schemas.openxmlformats.org/officeDocument/2006/relationships/hyperlink" Target="http://en.wikipedia.org/wiki/Tryton" TargetMode="External"/><Relationship Id="rId1" Type="http://schemas.openxmlformats.org/officeDocument/2006/relationships/hyperlink" Target="http://en.wikipedia.org/wiki/Adempiere" TargetMode="External"/><Relationship Id="rId6" Type="http://schemas.openxmlformats.org/officeDocument/2006/relationships/hyperlink" Target="http://en.wikipedia.org/wiki/GnuCash" TargetMode="External"/><Relationship Id="rId11" Type="http://schemas.openxmlformats.org/officeDocument/2006/relationships/hyperlink" Target="http://en.wikipedia.org/wiki/JFire" TargetMode="External"/><Relationship Id="rId5" Type="http://schemas.openxmlformats.org/officeDocument/2006/relationships/hyperlink" Target="http://en.wikipedia.org/wiki/Frontaccounting" TargetMode="External"/><Relationship Id="rId15" Type="http://schemas.openxmlformats.org/officeDocument/2006/relationships/hyperlink" Target="http://en.wikipedia.org/wiki/LedgerSMB" TargetMode="External"/><Relationship Id="rId10" Type="http://schemas.openxmlformats.org/officeDocument/2006/relationships/hyperlink" Target="http://en.wikipedia.org/wiki/IntarS" TargetMode="External"/><Relationship Id="rId19" Type="http://schemas.openxmlformats.org/officeDocument/2006/relationships/hyperlink" Target="http://en.wikipedia.org/wiki/SQL-Ledger" TargetMode="External"/><Relationship Id="rId4" Type="http://schemas.openxmlformats.org/officeDocument/2006/relationships/hyperlink" Target="http://en.wikipedia.org/wiki/Compiere" TargetMode="External"/><Relationship Id="rId9" Type="http://schemas.openxmlformats.org/officeDocument/2006/relationships/hyperlink" Target="http://en.wikipedia.org/wiki/HomeBank" TargetMode="External"/><Relationship Id="rId14" Type="http://schemas.openxmlformats.org/officeDocument/2006/relationships/hyperlink" Target="http://en.wikipedia.org/wiki/New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selection activeCell="L38" sqref="L38"/>
    </sheetView>
  </sheetViews>
  <sheetFormatPr baseColWidth="10" defaultRowHeight="15" x14ac:dyDescent="0.25"/>
  <sheetData>
    <row r="1" spans="1:30" ht="35.25" customHeight="1" thickBot="1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5" t="s">
        <v>6</v>
      </c>
      <c r="H1" s="27" t="s">
        <v>123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7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16" t="s">
        <v>131</v>
      </c>
      <c r="U1" s="25" t="s">
        <v>18</v>
      </c>
      <c r="V1" s="25" t="s">
        <v>19</v>
      </c>
      <c r="W1" s="25" t="s">
        <v>20</v>
      </c>
      <c r="X1" s="27" t="s">
        <v>124</v>
      </c>
      <c r="Y1" s="25" t="s">
        <v>21</v>
      </c>
      <c r="Z1" s="17" t="s">
        <v>22</v>
      </c>
      <c r="AA1" s="25" t="s">
        <v>23</v>
      </c>
      <c r="AB1" s="26" t="s">
        <v>24</v>
      </c>
      <c r="AC1" s="26" t="s">
        <v>25</v>
      </c>
      <c r="AD1" s="28" t="s">
        <v>26</v>
      </c>
    </row>
    <row r="2" spans="1:30" ht="15.75" thickBot="1" x14ac:dyDescent="0.3">
      <c r="A2" s="18" t="s">
        <v>27</v>
      </c>
      <c r="B2" s="6">
        <v>3</v>
      </c>
      <c r="C2" s="5">
        <v>1</v>
      </c>
      <c r="D2" s="5">
        <v>1</v>
      </c>
      <c r="E2" s="5">
        <v>1</v>
      </c>
      <c r="F2" s="6">
        <v>4</v>
      </c>
      <c r="G2" s="6">
        <v>6</v>
      </c>
      <c r="H2" s="6">
        <v>6</v>
      </c>
      <c r="I2" s="6">
        <v>6</v>
      </c>
      <c r="J2" s="6">
        <v>6</v>
      </c>
      <c r="K2" s="6">
        <v>6</v>
      </c>
      <c r="L2" s="6">
        <v>6</v>
      </c>
      <c r="M2" s="5">
        <v>1</v>
      </c>
      <c r="N2" s="6">
        <v>6</v>
      </c>
      <c r="O2" s="6">
        <v>6</v>
      </c>
      <c r="P2" s="5">
        <v>1</v>
      </c>
      <c r="Q2" s="5">
        <v>1</v>
      </c>
      <c r="R2" s="6">
        <v>6</v>
      </c>
      <c r="S2" s="5">
        <v>1</v>
      </c>
      <c r="T2" s="6">
        <v>6</v>
      </c>
      <c r="U2" s="5">
        <v>1</v>
      </c>
      <c r="V2" s="6">
        <v>6</v>
      </c>
      <c r="W2" s="6">
        <v>6</v>
      </c>
      <c r="X2" s="6">
        <v>6</v>
      </c>
      <c r="Y2" s="6">
        <v>6</v>
      </c>
      <c r="Z2" s="5">
        <v>1</v>
      </c>
      <c r="AA2" s="6">
        <v>6</v>
      </c>
      <c r="AB2" s="7">
        <v>4</v>
      </c>
      <c r="AC2" s="6">
        <v>3</v>
      </c>
      <c r="AD2" s="8">
        <v>4</v>
      </c>
    </row>
    <row r="3" spans="1:30" ht="15.75" thickBot="1" x14ac:dyDescent="0.3">
      <c r="A3" s="18" t="s">
        <v>28</v>
      </c>
      <c r="B3" s="19">
        <v>3</v>
      </c>
      <c r="C3" s="5">
        <v>1</v>
      </c>
      <c r="D3" s="5">
        <v>1</v>
      </c>
      <c r="E3" s="5">
        <v>1</v>
      </c>
      <c r="F3" s="6">
        <v>3</v>
      </c>
      <c r="G3" s="5">
        <v>1</v>
      </c>
      <c r="H3" s="5">
        <v>1</v>
      </c>
      <c r="I3" s="6">
        <v>6</v>
      </c>
      <c r="J3" s="6">
        <v>6</v>
      </c>
      <c r="K3" s="6">
        <v>6</v>
      </c>
      <c r="L3" s="5">
        <v>1</v>
      </c>
      <c r="M3" s="5">
        <v>1</v>
      </c>
      <c r="N3" s="6">
        <v>6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6">
        <v>6</v>
      </c>
      <c r="X3" s="5">
        <v>1</v>
      </c>
      <c r="Y3" s="6">
        <v>6</v>
      </c>
      <c r="Z3" s="6">
        <v>6</v>
      </c>
      <c r="AA3" s="6">
        <v>6</v>
      </c>
      <c r="AB3" s="6">
        <v>7</v>
      </c>
      <c r="AC3" s="6">
        <v>3</v>
      </c>
      <c r="AD3" s="8">
        <v>4</v>
      </c>
    </row>
    <row r="4" spans="1:30" ht="15.75" thickBot="1" x14ac:dyDescent="0.3">
      <c r="A4" s="18" t="s">
        <v>29</v>
      </c>
      <c r="B4" s="19">
        <v>4</v>
      </c>
      <c r="C4" s="5">
        <v>1</v>
      </c>
      <c r="D4" s="5">
        <v>1</v>
      </c>
      <c r="E4" s="5">
        <v>1</v>
      </c>
      <c r="F4" s="6">
        <v>3</v>
      </c>
      <c r="G4" s="6">
        <v>6</v>
      </c>
      <c r="H4" s="6">
        <v>6</v>
      </c>
      <c r="I4" s="6">
        <v>6</v>
      </c>
      <c r="J4" s="6">
        <v>6</v>
      </c>
      <c r="K4" s="6">
        <v>6</v>
      </c>
      <c r="L4" s="5">
        <v>1</v>
      </c>
      <c r="M4" s="6">
        <v>6</v>
      </c>
      <c r="N4" s="6">
        <v>6</v>
      </c>
      <c r="O4" s="6">
        <v>6</v>
      </c>
      <c r="P4" s="5">
        <v>1</v>
      </c>
      <c r="Q4" s="5">
        <v>1</v>
      </c>
      <c r="R4" s="6">
        <v>6</v>
      </c>
      <c r="S4" s="6">
        <v>6</v>
      </c>
      <c r="T4" s="5">
        <v>1</v>
      </c>
      <c r="U4" s="6">
        <v>6</v>
      </c>
      <c r="V4" s="6">
        <v>6</v>
      </c>
      <c r="W4" s="6">
        <v>6</v>
      </c>
      <c r="X4" s="5">
        <v>1</v>
      </c>
      <c r="Y4" s="6">
        <v>6</v>
      </c>
      <c r="Z4" s="6">
        <v>6</v>
      </c>
      <c r="AA4" s="6">
        <v>6</v>
      </c>
      <c r="AB4" s="19">
        <v>3</v>
      </c>
      <c r="AC4" s="6">
        <v>3</v>
      </c>
      <c r="AD4" s="8">
        <v>3</v>
      </c>
    </row>
    <row r="5" spans="1:30" ht="26.25" thickBot="1" x14ac:dyDescent="0.3">
      <c r="A5" s="18" t="s">
        <v>30</v>
      </c>
      <c r="B5" s="19">
        <v>3</v>
      </c>
      <c r="C5" s="5">
        <v>1</v>
      </c>
      <c r="D5" s="5">
        <v>1</v>
      </c>
      <c r="E5" s="5">
        <v>1</v>
      </c>
      <c r="F5" s="6">
        <v>4</v>
      </c>
      <c r="G5" s="5">
        <v>1</v>
      </c>
      <c r="H5" s="5">
        <v>1</v>
      </c>
      <c r="I5" s="5">
        <v>1</v>
      </c>
      <c r="J5" s="5">
        <v>1</v>
      </c>
      <c r="K5" s="6">
        <v>6</v>
      </c>
      <c r="L5" s="5">
        <v>1</v>
      </c>
      <c r="M5" s="6">
        <v>6</v>
      </c>
      <c r="N5" s="6">
        <v>6</v>
      </c>
      <c r="O5" s="6">
        <v>6</v>
      </c>
      <c r="P5" s="5">
        <v>1</v>
      </c>
      <c r="Q5" s="5">
        <v>1</v>
      </c>
      <c r="R5" s="6">
        <v>6</v>
      </c>
      <c r="S5" s="6">
        <v>6</v>
      </c>
      <c r="T5" s="5">
        <v>1</v>
      </c>
      <c r="U5" s="5">
        <v>1</v>
      </c>
      <c r="V5" s="5">
        <v>1</v>
      </c>
      <c r="W5" s="6">
        <v>6</v>
      </c>
      <c r="X5" s="6">
        <v>6</v>
      </c>
      <c r="Y5" s="5">
        <v>1</v>
      </c>
      <c r="Z5" s="5">
        <v>1</v>
      </c>
      <c r="AA5" s="6">
        <v>6</v>
      </c>
      <c r="AB5" s="6">
        <v>6</v>
      </c>
      <c r="AC5" s="6">
        <v>3</v>
      </c>
      <c r="AD5" s="8">
        <v>3</v>
      </c>
    </row>
    <row r="6" spans="1:30" ht="15.75" thickBot="1" x14ac:dyDescent="0.3">
      <c r="A6" s="18" t="s">
        <v>31</v>
      </c>
      <c r="B6" s="19">
        <v>3</v>
      </c>
      <c r="C6" s="5">
        <v>1</v>
      </c>
      <c r="D6" s="5">
        <v>1</v>
      </c>
      <c r="E6" s="5">
        <v>1</v>
      </c>
      <c r="F6" s="6">
        <v>4</v>
      </c>
      <c r="G6" s="5">
        <v>1</v>
      </c>
      <c r="H6" s="5">
        <v>1</v>
      </c>
      <c r="I6" s="5">
        <v>1</v>
      </c>
      <c r="J6" s="5">
        <v>1</v>
      </c>
      <c r="K6" s="6">
        <v>6</v>
      </c>
      <c r="L6" s="6">
        <v>6</v>
      </c>
      <c r="M6" s="6">
        <v>6</v>
      </c>
      <c r="N6" s="5">
        <v>1</v>
      </c>
      <c r="O6" s="5">
        <v>1</v>
      </c>
      <c r="P6" s="6">
        <v>6</v>
      </c>
      <c r="Q6" s="6">
        <v>6</v>
      </c>
      <c r="R6" s="6">
        <v>6</v>
      </c>
      <c r="S6" s="6">
        <v>6</v>
      </c>
      <c r="T6" s="6">
        <v>6</v>
      </c>
      <c r="U6" s="6">
        <v>6</v>
      </c>
      <c r="V6" s="6">
        <v>6</v>
      </c>
      <c r="W6" s="6">
        <v>6</v>
      </c>
      <c r="X6" s="6">
        <v>6</v>
      </c>
      <c r="Y6" s="6">
        <v>6</v>
      </c>
      <c r="Z6" s="6">
        <v>6</v>
      </c>
      <c r="AA6" s="6">
        <v>3</v>
      </c>
      <c r="AB6" s="6">
        <v>6</v>
      </c>
      <c r="AC6" s="6">
        <v>3</v>
      </c>
      <c r="AD6" s="8">
        <v>4</v>
      </c>
    </row>
    <row r="7" spans="1:30" ht="26.25" thickBot="1" x14ac:dyDescent="0.3">
      <c r="A7" s="18" t="s">
        <v>32</v>
      </c>
      <c r="B7" s="19">
        <v>3</v>
      </c>
      <c r="C7" s="5">
        <v>1</v>
      </c>
      <c r="D7" s="5">
        <v>1</v>
      </c>
      <c r="E7" s="5">
        <v>1</v>
      </c>
      <c r="F7" s="6">
        <v>4</v>
      </c>
      <c r="G7" s="6">
        <v>6</v>
      </c>
      <c r="H7" s="6">
        <v>6</v>
      </c>
      <c r="I7" s="6">
        <v>6</v>
      </c>
      <c r="J7" s="5">
        <v>1</v>
      </c>
      <c r="K7" s="6">
        <v>6</v>
      </c>
      <c r="L7" s="6">
        <v>6</v>
      </c>
      <c r="M7" s="5">
        <v>1</v>
      </c>
      <c r="N7" s="6">
        <v>6</v>
      </c>
      <c r="O7" s="6">
        <v>6</v>
      </c>
      <c r="P7" s="5">
        <v>1</v>
      </c>
      <c r="Q7" s="5">
        <v>1</v>
      </c>
      <c r="R7" s="6">
        <v>6</v>
      </c>
      <c r="S7" s="5">
        <v>1</v>
      </c>
      <c r="T7" s="6">
        <v>6</v>
      </c>
      <c r="U7" s="5">
        <v>1</v>
      </c>
      <c r="V7" s="6">
        <v>6</v>
      </c>
      <c r="W7" s="6">
        <v>6</v>
      </c>
      <c r="X7" s="6">
        <v>6</v>
      </c>
      <c r="Y7" s="6">
        <v>6</v>
      </c>
      <c r="Z7" s="6">
        <v>6</v>
      </c>
      <c r="AA7" s="6">
        <v>6</v>
      </c>
      <c r="AB7" s="6">
        <v>6</v>
      </c>
      <c r="AC7" s="6">
        <v>4</v>
      </c>
      <c r="AD7" s="8">
        <v>3</v>
      </c>
    </row>
    <row r="8" spans="1:30" ht="15.75" thickBot="1" x14ac:dyDescent="0.3">
      <c r="A8" s="18" t="s">
        <v>33</v>
      </c>
      <c r="B8" s="19">
        <v>3</v>
      </c>
      <c r="C8" s="5">
        <v>1</v>
      </c>
      <c r="D8" s="5">
        <v>1</v>
      </c>
      <c r="E8" s="5">
        <v>1</v>
      </c>
      <c r="F8" s="6">
        <v>3</v>
      </c>
      <c r="G8" s="5">
        <v>1</v>
      </c>
      <c r="H8" s="6">
        <v>6</v>
      </c>
      <c r="I8" s="6">
        <v>6</v>
      </c>
      <c r="J8" s="5">
        <v>1</v>
      </c>
      <c r="K8" s="6">
        <v>6</v>
      </c>
      <c r="L8" s="6">
        <v>6</v>
      </c>
      <c r="M8" s="6">
        <v>6</v>
      </c>
      <c r="N8" s="6">
        <v>6</v>
      </c>
      <c r="O8" s="6">
        <v>6</v>
      </c>
      <c r="P8" s="6">
        <v>6</v>
      </c>
      <c r="Q8" s="6">
        <v>6</v>
      </c>
      <c r="R8" s="6">
        <v>6</v>
      </c>
      <c r="S8" s="6">
        <v>6</v>
      </c>
      <c r="T8" s="6">
        <v>6</v>
      </c>
      <c r="U8" s="6">
        <v>6</v>
      </c>
      <c r="V8" s="6">
        <v>6</v>
      </c>
      <c r="W8" s="6">
        <v>6</v>
      </c>
      <c r="X8" s="6">
        <v>6</v>
      </c>
      <c r="Y8" s="5">
        <v>1</v>
      </c>
      <c r="Z8" s="6">
        <v>6</v>
      </c>
      <c r="AA8" s="6">
        <v>6</v>
      </c>
      <c r="AB8" s="6">
        <v>5</v>
      </c>
      <c r="AC8" s="6">
        <v>3</v>
      </c>
      <c r="AD8" s="8">
        <v>3</v>
      </c>
    </row>
    <row r="9" spans="1:30" ht="15.75" thickBot="1" x14ac:dyDescent="0.3">
      <c r="A9" s="18" t="s">
        <v>34</v>
      </c>
      <c r="B9" s="19">
        <v>3</v>
      </c>
      <c r="C9" s="5">
        <v>1</v>
      </c>
      <c r="D9" s="5">
        <v>1</v>
      </c>
      <c r="E9" s="5">
        <v>1</v>
      </c>
      <c r="F9" s="6">
        <v>3</v>
      </c>
      <c r="G9" s="5">
        <v>1</v>
      </c>
      <c r="H9" s="6">
        <v>6</v>
      </c>
      <c r="I9" s="6">
        <v>6</v>
      </c>
      <c r="J9" s="6">
        <v>6</v>
      </c>
      <c r="K9" s="6">
        <v>6</v>
      </c>
      <c r="L9" s="6">
        <v>6</v>
      </c>
      <c r="M9" s="6">
        <v>6</v>
      </c>
      <c r="N9" s="6">
        <v>6</v>
      </c>
      <c r="O9" s="6">
        <v>6</v>
      </c>
      <c r="P9" s="6">
        <v>6</v>
      </c>
      <c r="Q9" s="6">
        <v>6</v>
      </c>
      <c r="R9" s="6">
        <v>6</v>
      </c>
      <c r="S9" s="6">
        <v>6</v>
      </c>
      <c r="T9" s="6">
        <v>6</v>
      </c>
      <c r="U9" s="6">
        <v>6</v>
      </c>
      <c r="V9" s="6">
        <v>6</v>
      </c>
      <c r="W9" s="6">
        <v>6</v>
      </c>
      <c r="X9" s="6">
        <v>6</v>
      </c>
      <c r="Y9" s="6">
        <v>6</v>
      </c>
      <c r="Z9" s="6">
        <v>6</v>
      </c>
      <c r="AA9" s="6">
        <v>6</v>
      </c>
      <c r="AB9" s="6">
        <v>5</v>
      </c>
      <c r="AC9" s="6">
        <v>3</v>
      </c>
      <c r="AD9" s="8">
        <v>4</v>
      </c>
    </row>
    <row r="10" spans="1:30" ht="15.75" thickBot="1" x14ac:dyDescent="0.3">
      <c r="A10" s="18" t="s">
        <v>35</v>
      </c>
      <c r="B10" s="19">
        <v>3</v>
      </c>
      <c r="C10" s="5">
        <v>1</v>
      </c>
      <c r="D10" s="9">
        <v>1</v>
      </c>
      <c r="E10" s="5">
        <v>1</v>
      </c>
      <c r="F10" s="6">
        <v>3</v>
      </c>
      <c r="G10" s="6">
        <v>6</v>
      </c>
      <c r="H10" s="6">
        <v>6</v>
      </c>
      <c r="I10" s="6">
        <v>6</v>
      </c>
      <c r="J10" s="6">
        <v>6</v>
      </c>
      <c r="K10" s="6">
        <v>6</v>
      </c>
      <c r="L10" s="5">
        <v>1</v>
      </c>
      <c r="M10" s="6">
        <v>6</v>
      </c>
      <c r="N10" s="6">
        <v>6</v>
      </c>
      <c r="O10" s="6">
        <v>6</v>
      </c>
      <c r="P10" s="5">
        <v>1</v>
      </c>
      <c r="Q10" s="5">
        <v>1</v>
      </c>
      <c r="R10" s="6">
        <v>6</v>
      </c>
      <c r="S10" s="6">
        <v>6</v>
      </c>
      <c r="T10" s="6">
        <v>6</v>
      </c>
      <c r="U10" s="6">
        <v>6</v>
      </c>
      <c r="V10" s="6">
        <v>6</v>
      </c>
      <c r="W10" s="6">
        <v>6</v>
      </c>
      <c r="X10" s="5">
        <v>1</v>
      </c>
      <c r="Y10" s="6">
        <v>6</v>
      </c>
      <c r="Z10" s="6">
        <v>6</v>
      </c>
      <c r="AA10" s="6">
        <v>6</v>
      </c>
      <c r="AB10" s="6">
        <v>6</v>
      </c>
      <c r="AC10" s="6">
        <v>4</v>
      </c>
      <c r="AD10" s="8">
        <v>3</v>
      </c>
    </row>
    <row r="11" spans="1:30" ht="15.75" thickBot="1" x14ac:dyDescent="0.3">
      <c r="A11" s="18" t="s">
        <v>36</v>
      </c>
      <c r="B11" s="19">
        <v>3</v>
      </c>
      <c r="C11" s="5">
        <v>1</v>
      </c>
      <c r="D11" s="5">
        <v>1</v>
      </c>
      <c r="E11" s="5">
        <v>1</v>
      </c>
      <c r="F11" s="6">
        <v>3</v>
      </c>
      <c r="G11" s="5">
        <v>1</v>
      </c>
      <c r="H11" s="6">
        <v>6</v>
      </c>
      <c r="I11" s="5">
        <v>1</v>
      </c>
      <c r="J11" s="5">
        <v>1</v>
      </c>
      <c r="K11" s="6">
        <v>6</v>
      </c>
      <c r="L11" s="6">
        <v>6</v>
      </c>
      <c r="M11" s="6">
        <v>6</v>
      </c>
      <c r="N11" s="6">
        <v>6</v>
      </c>
      <c r="O11" s="6">
        <v>6</v>
      </c>
      <c r="P11" s="6">
        <v>6</v>
      </c>
      <c r="Q11" s="6">
        <v>6</v>
      </c>
      <c r="R11" s="6">
        <v>6</v>
      </c>
      <c r="S11" s="6">
        <v>6</v>
      </c>
      <c r="T11" s="6">
        <v>6</v>
      </c>
      <c r="U11" s="6">
        <v>6</v>
      </c>
      <c r="V11" s="6">
        <v>6</v>
      </c>
      <c r="W11" s="6">
        <v>6</v>
      </c>
      <c r="X11" s="6">
        <v>6</v>
      </c>
      <c r="Y11" s="6">
        <v>6</v>
      </c>
      <c r="Z11" s="6">
        <v>6</v>
      </c>
      <c r="AA11" s="6">
        <v>6</v>
      </c>
      <c r="AB11" s="6">
        <v>6</v>
      </c>
      <c r="AC11" s="6">
        <v>3</v>
      </c>
      <c r="AD11" s="8">
        <v>3</v>
      </c>
    </row>
    <row r="12" spans="1:30" ht="15.75" thickBot="1" x14ac:dyDescent="0.3">
      <c r="A12" s="18" t="s">
        <v>37</v>
      </c>
      <c r="B12" s="19">
        <v>3</v>
      </c>
      <c r="C12" s="5">
        <v>1</v>
      </c>
      <c r="D12" s="5">
        <v>1</v>
      </c>
      <c r="E12" s="5">
        <v>1</v>
      </c>
      <c r="F12" s="6">
        <v>3</v>
      </c>
      <c r="G12" s="5">
        <v>1</v>
      </c>
      <c r="H12" s="6">
        <v>6</v>
      </c>
      <c r="I12" s="5">
        <v>1</v>
      </c>
      <c r="J12" s="5">
        <v>1</v>
      </c>
      <c r="K12" s="5">
        <v>1</v>
      </c>
      <c r="L12" s="6">
        <v>6</v>
      </c>
      <c r="M12" s="6">
        <v>6</v>
      </c>
      <c r="N12" s="5">
        <v>1</v>
      </c>
      <c r="O12" s="6">
        <v>6</v>
      </c>
      <c r="P12" s="6">
        <v>6</v>
      </c>
      <c r="Q12" s="6">
        <v>6</v>
      </c>
      <c r="R12" s="6">
        <v>6</v>
      </c>
      <c r="S12" s="6">
        <v>6</v>
      </c>
      <c r="T12" s="6">
        <v>6</v>
      </c>
      <c r="U12" s="6">
        <v>6</v>
      </c>
      <c r="V12" s="6">
        <v>6</v>
      </c>
      <c r="W12" s="6">
        <v>6</v>
      </c>
      <c r="X12" s="6">
        <v>6</v>
      </c>
      <c r="Y12" s="6">
        <v>6</v>
      </c>
      <c r="Z12" s="6">
        <v>6</v>
      </c>
      <c r="AA12" s="6">
        <v>6</v>
      </c>
      <c r="AB12" s="6">
        <v>6</v>
      </c>
      <c r="AC12" s="6">
        <v>3</v>
      </c>
      <c r="AD12" s="8">
        <v>3</v>
      </c>
    </row>
    <row r="13" spans="1:30" ht="15.75" thickBot="1" x14ac:dyDescent="0.3">
      <c r="A13" s="18" t="s">
        <v>38</v>
      </c>
      <c r="B13" s="19">
        <v>3</v>
      </c>
      <c r="C13" s="5">
        <v>1</v>
      </c>
      <c r="D13" s="5">
        <v>1</v>
      </c>
      <c r="E13" s="5">
        <v>1</v>
      </c>
      <c r="F13" s="6">
        <v>3</v>
      </c>
      <c r="G13" s="5">
        <v>1</v>
      </c>
      <c r="H13" s="5">
        <v>1</v>
      </c>
      <c r="I13" s="5">
        <v>1</v>
      </c>
      <c r="J13" s="5">
        <v>1</v>
      </c>
      <c r="K13" s="6">
        <v>6</v>
      </c>
      <c r="L13" s="5">
        <v>1</v>
      </c>
      <c r="M13" s="6">
        <v>6</v>
      </c>
      <c r="N13" s="6">
        <v>6</v>
      </c>
      <c r="O13" s="6">
        <v>6</v>
      </c>
      <c r="P13" s="5">
        <v>1</v>
      </c>
      <c r="Q13" s="6">
        <v>6</v>
      </c>
      <c r="R13" s="6">
        <v>6</v>
      </c>
      <c r="S13" s="6">
        <v>6</v>
      </c>
      <c r="T13" s="5">
        <v>1</v>
      </c>
      <c r="U13" s="6">
        <v>6</v>
      </c>
      <c r="V13" s="5">
        <v>1</v>
      </c>
      <c r="W13" s="6">
        <v>6</v>
      </c>
      <c r="X13" s="6">
        <v>6</v>
      </c>
      <c r="Y13" s="5">
        <v>1</v>
      </c>
      <c r="Z13" s="5">
        <v>1</v>
      </c>
      <c r="AA13" s="6">
        <v>6</v>
      </c>
      <c r="AB13" s="19">
        <v>4</v>
      </c>
      <c r="AC13" s="6">
        <v>3</v>
      </c>
      <c r="AD13" s="8">
        <v>3</v>
      </c>
    </row>
    <row r="14" spans="1:30" ht="26.25" thickBot="1" x14ac:dyDescent="0.3">
      <c r="A14" s="18" t="s">
        <v>39</v>
      </c>
      <c r="B14" s="19">
        <v>3</v>
      </c>
      <c r="C14" s="5">
        <v>1</v>
      </c>
      <c r="D14" s="5">
        <v>1</v>
      </c>
      <c r="E14" s="5">
        <v>1</v>
      </c>
      <c r="F14" s="6">
        <v>3</v>
      </c>
      <c r="G14" s="5">
        <v>1</v>
      </c>
      <c r="H14" s="5">
        <v>1</v>
      </c>
      <c r="I14" s="6">
        <v>6</v>
      </c>
      <c r="J14" s="6">
        <v>6</v>
      </c>
      <c r="K14" s="6">
        <v>6</v>
      </c>
      <c r="L14" s="5">
        <v>1</v>
      </c>
      <c r="M14" s="5">
        <v>1</v>
      </c>
      <c r="N14" s="6">
        <v>6</v>
      </c>
      <c r="O14" s="6">
        <v>6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6">
        <v>6</v>
      </c>
      <c r="X14" s="6">
        <v>6</v>
      </c>
      <c r="Y14" s="6">
        <v>6</v>
      </c>
      <c r="Z14" s="6">
        <v>6</v>
      </c>
      <c r="AA14" s="6">
        <v>6</v>
      </c>
      <c r="AB14" s="19">
        <v>4</v>
      </c>
      <c r="AC14" s="6">
        <v>3</v>
      </c>
      <c r="AD14" s="8">
        <v>3</v>
      </c>
    </row>
    <row r="15" spans="1:30" ht="15.75" thickBot="1" x14ac:dyDescent="0.3">
      <c r="A15" s="18" t="s">
        <v>40</v>
      </c>
      <c r="B15" s="19">
        <v>3</v>
      </c>
      <c r="C15" s="5">
        <v>1</v>
      </c>
      <c r="D15" s="5">
        <v>1</v>
      </c>
      <c r="E15" s="5">
        <v>1</v>
      </c>
      <c r="F15" s="6">
        <v>4</v>
      </c>
      <c r="G15" s="5">
        <v>1</v>
      </c>
      <c r="H15" s="5">
        <v>1</v>
      </c>
      <c r="I15" s="6">
        <v>6</v>
      </c>
      <c r="J15" s="6">
        <v>6</v>
      </c>
      <c r="K15" s="6">
        <v>6</v>
      </c>
      <c r="L15" s="5">
        <v>1</v>
      </c>
      <c r="M15" s="5">
        <v>1</v>
      </c>
      <c r="N15" s="6">
        <v>6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6">
        <v>6</v>
      </c>
      <c r="V15" s="5">
        <v>1</v>
      </c>
      <c r="W15" s="6">
        <v>6</v>
      </c>
      <c r="X15" s="6">
        <v>6</v>
      </c>
      <c r="Y15" s="6">
        <v>6</v>
      </c>
      <c r="Z15" s="6">
        <v>6</v>
      </c>
      <c r="AA15" s="6">
        <v>6</v>
      </c>
      <c r="AB15" s="6">
        <v>6</v>
      </c>
      <c r="AC15" s="6">
        <v>3</v>
      </c>
      <c r="AD15" s="8">
        <v>3</v>
      </c>
    </row>
    <row r="16" spans="1:30" ht="15.75" thickBot="1" x14ac:dyDescent="0.3">
      <c r="A16" s="18" t="s">
        <v>41</v>
      </c>
      <c r="B16" s="19">
        <v>3</v>
      </c>
      <c r="C16" s="5">
        <v>1</v>
      </c>
      <c r="D16" s="5">
        <v>1</v>
      </c>
      <c r="E16" s="5">
        <v>1</v>
      </c>
      <c r="F16" s="6">
        <v>3</v>
      </c>
      <c r="G16" s="5">
        <v>1</v>
      </c>
      <c r="H16" s="5">
        <v>1</v>
      </c>
      <c r="I16" s="5">
        <v>1</v>
      </c>
      <c r="J16" s="5">
        <v>1</v>
      </c>
      <c r="K16" s="6">
        <v>6</v>
      </c>
      <c r="L16" s="5">
        <v>1</v>
      </c>
      <c r="M16" s="5">
        <v>1</v>
      </c>
      <c r="N16" s="6">
        <v>6</v>
      </c>
      <c r="O16" s="6">
        <v>6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6">
        <v>6</v>
      </c>
      <c r="X16" s="6">
        <v>6</v>
      </c>
      <c r="Y16" s="5">
        <v>1</v>
      </c>
      <c r="Z16" s="5">
        <v>1</v>
      </c>
      <c r="AA16" s="6">
        <v>6</v>
      </c>
      <c r="AB16" s="19">
        <v>4</v>
      </c>
      <c r="AC16" s="6">
        <v>4</v>
      </c>
      <c r="AD16" s="8">
        <v>3</v>
      </c>
    </row>
    <row r="17" spans="1:30" ht="15.75" thickBot="1" x14ac:dyDescent="0.3">
      <c r="A17" s="18" t="s">
        <v>42</v>
      </c>
      <c r="B17" s="19">
        <v>3</v>
      </c>
      <c r="C17" s="5">
        <v>1</v>
      </c>
      <c r="D17" s="5">
        <v>1</v>
      </c>
      <c r="E17" s="5">
        <v>1</v>
      </c>
      <c r="F17" s="6">
        <v>4</v>
      </c>
      <c r="G17" s="5">
        <v>1</v>
      </c>
      <c r="H17" s="5">
        <v>1</v>
      </c>
      <c r="I17" s="5">
        <v>1</v>
      </c>
      <c r="J17" s="5">
        <v>1</v>
      </c>
      <c r="K17" s="6">
        <v>6</v>
      </c>
      <c r="L17" s="5">
        <v>1</v>
      </c>
      <c r="M17" s="5">
        <v>1</v>
      </c>
      <c r="N17" s="6">
        <v>6</v>
      </c>
      <c r="O17" s="6">
        <v>6</v>
      </c>
      <c r="P17" s="5">
        <v>1</v>
      </c>
      <c r="Q17" s="5">
        <v>1</v>
      </c>
      <c r="R17" s="5">
        <v>1</v>
      </c>
      <c r="S17" s="6">
        <v>6</v>
      </c>
      <c r="T17" s="5">
        <v>1</v>
      </c>
      <c r="U17" s="6">
        <v>6</v>
      </c>
      <c r="V17" s="5">
        <v>1</v>
      </c>
      <c r="W17" s="6">
        <v>6</v>
      </c>
      <c r="X17" s="5">
        <v>1</v>
      </c>
      <c r="Y17" s="6">
        <v>6</v>
      </c>
      <c r="Z17" s="6">
        <v>6</v>
      </c>
      <c r="AA17" s="6">
        <v>6</v>
      </c>
      <c r="AB17" s="6">
        <v>3</v>
      </c>
      <c r="AC17" s="6">
        <v>3</v>
      </c>
      <c r="AD17" s="8">
        <v>4</v>
      </c>
    </row>
    <row r="18" spans="1:30" ht="15.75" thickBot="1" x14ac:dyDescent="0.3">
      <c r="A18" s="18" t="s">
        <v>43</v>
      </c>
      <c r="B18" s="19">
        <v>3</v>
      </c>
      <c r="C18" s="5">
        <v>1</v>
      </c>
      <c r="D18" s="5">
        <v>1</v>
      </c>
      <c r="E18" s="5">
        <v>1</v>
      </c>
      <c r="F18" s="6">
        <v>3</v>
      </c>
      <c r="G18" s="5">
        <v>1</v>
      </c>
      <c r="H18" s="5">
        <v>1</v>
      </c>
      <c r="I18" s="5">
        <v>1</v>
      </c>
      <c r="J18" s="5">
        <v>1</v>
      </c>
      <c r="K18" s="6">
        <v>6</v>
      </c>
      <c r="L18" s="5">
        <v>1</v>
      </c>
      <c r="M18" s="6">
        <v>6</v>
      </c>
      <c r="N18" s="6">
        <v>6</v>
      </c>
      <c r="O18" s="6">
        <v>6</v>
      </c>
      <c r="P18" s="5">
        <v>1</v>
      </c>
      <c r="Q18" s="6">
        <v>6</v>
      </c>
      <c r="R18" s="6">
        <v>6</v>
      </c>
      <c r="S18" s="6">
        <v>6</v>
      </c>
      <c r="T18" s="5">
        <v>1</v>
      </c>
      <c r="U18" s="6">
        <v>6</v>
      </c>
      <c r="V18" s="5">
        <v>1</v>
      </c>
      <c r="W18" s="6">
        <v>6</v>
      </c>
      <c r="X18" s="6">
        <v>6</v>
      </c>
      <c r="Y18" s="5">
        <v>1</v>
      </c>
      <c r="Z18" s="5">
        <v>1</v>
      </c>
      <c r="AA18" s="6">
        <v>6</v>
      </c>
      <c r="AB18" s="6">
        <v>6</v>
      </c>
      <c r="AC18" s="6">
        <v>3</v>
      </c>
      <c r="AD18" s="8">
        <v>3</v>
      </c>
    </row>
    <row r="19" spans="1:30" ht="15.75" thickBot="1" x14ac:dyDescent="0.3">
      <c r="A19" s="18" t="s">
        <v>44</v>
      </c>
      <c r="B19" s="19">
        <v>3</v>
      </c>
      <c r="C19" s="5">
        <v>1</v>
      </c>
      <c r="D19" s="5">
        <v>1</v>
      </c>
      <c r="E19" s="5">
        <v>1</v>
      </c>
      <c r="F19" s="6">
        <v>4</v>
      </c>
      <c r="G19" s="5">
        <v>1</v>
      </c>
      <c r="H19" s="5">
        <v>1</v>
      </c>
      <c r="I19" s="5">
        <v>1</v>
      </c>
      <c r="J19" s="5">
        <v>1</v>
      </c>
      <c r="K19" s="6">
        <v>6</v>
      </c>
      <c r="L19" s="6">
        <v>6</v>
      </c>
      <c r="M19" s="6">
        <v>6</v>
      </c>
      <c r="N19" s="6">
        <v>6</v>
      </c>
      <c r="O19" s="6">
        <v>6</v>
      </c>
      <c r="P19" s="5">
        <v>1</v>
      </c>
      <c r="Q19" s="6">
        <v>6</v>
      </c>
      <c r="R19" s="6">
        <v>6</v>
      </c>
      <c r="S19" s="6">
        <v>6</v>
      </c>
      <c r="T19" s="6">
        <v>6</v>
      </c>
      <c r="U19" s="5">
        <v>1</v>
      </c>
      <c r="V19" s="5">
        <v>1</v>
      </c>
      <c r="W19" s="6">
        <v>6</v>
      </c>
      <c r="X19" s="5">
        <v>1</v>
      </c>
      <c r="Y19" s="6">
        <v>6</v>
      </c>
      <c r="Z19" s="6">
        <v>6</v>
      </c>
      <c r="AA19" s="6">
        <v>6</v>
      </c>
      <c r="AB19" s="6">
        <v>6</v>
      </c>
      <c r="AC19" s="19">
        <v>4</v>
      </c>
      <c r="AD19" s="8">
        <v>3</v>
      </c>
    </row>
    <row r="20" spans="1:30" ht="15.75" thickBot="1" x14ac:dyDescent="0.3">
      <c r="A20" s="18" t="s">
        <v>45</v>
      </c>
      <c r="B20" s="19">
        <v>3</v>
      </c>
      <c r="C20" s="5">
        <v>1</v>
      </c>
      <c r="D20" s="9">
        <v>1</v>
      </c>
      <c r="E20" s="9">
        <v>1</v>
      </c>
      <c r="F20" s="6">
        <v>4</v>
      </c>
      <c r="G20" s="5">
        <v>1</v>
      </c>
      <c r="H20" s="5">
        <v>1</v>
      </c>
      <c r="I20" s="5">
        <v>1</v>
      </c>
      <c r="J20" s="6">
        <v>6</v>
      </c>
      <c r="K20" s="6">
        <v>6</v>
      </c>
      <c r="L20" s="5">
        <v>1</v>
      </c>
      <c r="M20" s="6">
        <v>6</v>
      </c>
      <c r="N20" s="6">
        <v>6</v>
      </c>
      <c r="O20" s="6">
        <v>6</v>
      </c>
      <c r="P20" s="6">
        <v>6</v>
      </c>
      <c r="Q20" s="6">
        <v>6</v>
      </c>
      <c r="R20" s="6">
        <v>6</v>
      </c>
      <c r="S20" s="6">
        <v>6</v>
      </c>
      <c r="T20" s="5">
        <v>1</v>
      </c>
      <c r="U20" s="6">
        <v>6</v>
      </c>
      <c r="V20" s="5">
        <v>1</v>
      </c>
      <c r="W20" s="6">
        <v>6</v>
      </c>
      <c r="X20" s="6">
        <v>6</v>
      </c>
      <c r="Y20" s="5">
        <v>1</v>
      </c>
      <c r="Z20" s="5">
        <v>1</v>
      </c>
      <c r="AA20" s="6">
        <v>6</v>
      </c>
      <c r="AB20" s="6">
        <v>6</v>
      </c>
      <c r="AC20" s="6">
        <v>3</v>
      </c>
      <c r="AD20" s="8">
        <v>3</v>
      </c>
    </row>
    <row r="21" spans="1:30" ht="15.75" thickBot="1" x14ac:dyDescent="0.3">
      <c r="A21" s="20" t="s">
        <v>46</v>
      </c>
      <c r="B21" s="21">
        <v>3</v>
      </c>
      <c r="C21" s="12">
        <v>1</v>
      </c>
      <c r="D21" s="12">
        <v>1</v>
      </c>
      <c r="E21" s="12">
        <v>1</v>
      </c>
      <c r="F21" s="13">
        <v>4</v>
      </c>
      <c r="G21" s="12">
        <v>1</v>
      </c>
      <c r="H21" s="12">
        <v>1</v>
      </c>
      <c r="I21" s="12">
        <v>1</v>
      </c>
      <c r="J21" s="12">
        <v>1</v>
      </c>
      <c r="K21" s="13">
        <v>6</v>
      </c>
      <c r="L21" s="13">
        <v>6</v>
      </c>
      <c r="M21" s="13">
        <v>6</v>
      </c>
      <c r="N21" s="13">
        <v>6</v>
      </c>
      <c r="O21" s="13">
        <v>6</v>
      </c>
      <c r="P21" s="12">
        <v>1</v>
      </c>
      <c r="Q21" s="13">
        <v>6</v>
      </c>
      <c r="R21" s="13">
        <v>6</v>
      </c>
      <c r="S21" s="13">
        <v>6</v>
      </c>
      <c r="T21" s="13">
        <v>6</v>
      </c>
      <c r="U21" s="13">
        <v>6</v>
      </c>
      <c r="V21" s="13">
        <v>6</v>
      </c>
      <c r="W21" s="13">
        <v>6</v>
      </c>
      <c r="X21" s="13">
        <v>6</v>
      </c>
      <c r="Y21" s="13">
        <v>6</v>
      </c>
      <c r="Z21" s="13">
        <v>6</v>
      </c>
      <c r="AA21" s="13">
        <v>6</v>
      </c>
      <c r="AB21" s="13">
        <v>6</v>
      </c>
      <c r="AC21" s="13">
        <v>3</v>
      </c>
      <c r="AD21" s="14">
        <v>3</v>
      </c>
    </row>
    <row r="29" spans="1:30" x14ac:dyDescent="0.25">
      <c r="I29" s="31" t="s">
        <v>125</v>
      </c>
      <c r="J29" s="31" t="s">
        <v>126</v>
      </c>
      <c r="K29" s="31"/>
      <c r="L29" s="31"/>
      <c r="M29" s="31"/>
      <c r="N29" s="31"/>
      <c r="O29" s="31"/>
      <c r="P29" s="31"/>
      <c r="Q29" s="31"/>
    </row>
    <row r="30" spans="1:30" x14ac:dyDescent="0.25">
      <c r="I30" s="31"/>
      <c r="J30" s="22">
        <v>1</v>
      </c>
      <c r="K30" s="22">
        <v>2</v>
      </c>
      <c r="L30" s="22">
        <v>3</v>
      </c>
      <c r="M30" s="22">
        <v>4</v>
      </c>
      <c r="N30" s="22">
        <v>5</v>
      </c>
      <c r="O30" s="22">
        <v>6</v>
      </c>
      <c r="P30" s="22">
        <v>7</v>
      </c>
      <c r="Q30" s="22">
        <v>8</v>
      </c>
    </row>
    <row r="31" spans="1:30" x14ac:dyDescent="0.25">
      <c r="G31" t="s">
        <v>127</v>
      </c>
      <c r="H31">
        <f>SUM(J31:Q31)</f>
        <v>580</v>
      </c>
      <c r="I31" s="23">
        <f>29*20</f>
        <v>580</v>
      </c>
      <c r="J31" s="23">
        <f>COUNTIF($B2:$AD$21,J30)</f>
        <v>214</v>
      </c>
      <c r="K31" s="23">
        <f>COUNTIF($B2:$AD$21,K30)</f>
        <v>0</v>
      </c>
      <c r="L31" s="23">
        <f>COUNTIF($B2:$AD$21,L30)</f>
        <v>64</v>
      </c>
      <c r="M31" s="23">
        <f>COUNTIF($B2:$AD$21,M30)</f>
        <v>23</v>
      </c>
      <c r="N31" s="23">
        <f>COUNTIF($B2:$AD$21,N30)</f>
        <v>2</v>
      </c>
      <c r="O31" s="23">
        <f>COUNTIF($B2:$AD$21,O30)</f>
        <v>276</v>
      </c>
      <c r="P31" s="23">
        <f>COUNTIF($B2:$AD$21,P30)</f>
        <v>1</v>
      </c>
      <c r="Q31" s="23">
        <f>COUNTIF($B2:$AD$21,Q30)</f>
        <v>0</v>
      </c>
    </row>
    <row r="32" spans="1:30" x14ac:dyDescent="0.25">
      <c r="G32" t="s">
        <v>128</v>
      </c>
      <c r="H32">
        <f t="shared" ref="H32:H33" si="0">SUM(J32:Q32)</f>
        <v>448</v>
      </c>
      <c r="I32" s="23">
        <f>7*64</f>
        <v>448</v>
      </c>
      <c r="J32" s="23">
        <f>COUNTIF('Proprietary Software'!$B$2:$H$65,J30)</f>
        <v>190</v>
      </c>
      <c r="K32" s="23">
        <f>COUNTIF('Proprietary Software'!$B$2:$H$65,K30)</f>
        <v>2</v>
      </c>
      <c r="L32" s="23">
        <f>COUNTIF('Proprietary Software'!$B$2:$H$65,L30)</f>
        <v>143</v>
      </c>
      <c r="M32" s="23">
        <f>COUNTIF('Proprietary Software'!$B$2:$H$65,M30)</f>
        <v>107</v>
      </c>
      <c r="N32" s="23">
        <f>COUNTIF('Proprietary Software'!$B$2:$H$65,N30)</f>
        <v>4</v>
      </c>
      <c r="O32" s="23">
        <f>COUNTIF('Proprietary Software'!$B$2:$H$65,O30)</f>
        <v>0</v>
      </c>
      <c r="P32" s="23">
        <f>COUNTIF('Proprietary Software'!$B$2:$H$65,P30)</f>
        <v>2</v>
      </c>
      <c r="Q32" s="23">
        <f>COUNTIF('Proprietary Software'!$B$2:$H$65,Q30)</f>
        <v>0</v>
      </c>
    </row>
    <row r="33" spans="7:17" x14ac:dyDescent="0.25">
      <c r="G33" t="s">
        <v>129</v>
      </c>
      <c r="H33">
        <f t="shared" si="0"/>
        <v>510</v>
      </c>
      <c r="I33" s="23">
        <v>510</v>
      </c>
      <c r="J33" s="23">
        <v>103</v>
      </c>
      <c r="K33" s="23">
        <v>2</v>
      </c>
      <c r="L33" s="23">
        <v>77</v>
      </c>
      <c r="M33" s="23">
        <v>8</v>
      </c>
      <c r="N33" s="23">
        <v>19</v>
      </c>
      <c r="O33" s="23">
        <v>139</v>
      </c>
      <c r="P33" s="23">
        <v>2</v>
      </c>
      <c r="Q33" s="23">
        <v>160</v>
      </c>
    </row>
    <row r="34" spans="7:17" x14ac:dyDescent="0.25">
      <c r="G34" t="s">
        <v>130</v>
      </c>
      <c r="H34">
        <f>SUM(H31:H33)</f>
        <v>1538</v>
      </c>
      <c r="I34">
        <f t="shared" ref="I34:Q34" si="1">SUM(I31:I33)</f>
        <v>1538</v>
      </c>
      <c r="J34">
        <f t="shared" si="1"/>
        <v>507</v>
      </c>
      <c r="K34">
        <f t="shared" si="1"/>
        <v>4</v>
      </c>
      <c r="L34">
        <f t="shared" si="1"/>
        <v>284</v>
      </c>
      <c r="M34">
        <f t="shared" si="1"/>
        <v>138</v>
      </c>
      <c r="N34">
        <f t="shared" si="1"/>
        <v>25</v>
      </c>
      <c r="O34">
        <f t="shared" si="1"/>
        <v>415</v>
      </c>
      <c r="P34">
        <f t="shared" si="1"/>
        <v>5</v>
      </c>
      <c r="Q34">
        <f t="shared" si="1"/>
        <v>160</v>
      </c>
    </row>
  </sheetData>
  <mergeCells count="2">
    <mergeCell ref="I29:I30"/>
    <mergeCell ref="J29:Q29"/>
  </mergeCells>
  <hyperlinks>
    <hyperlink ref="B1" r:id="rId1" tooltip="License" display="http://en.wikipedia.org/wiki/License"/>
    <hyperlink ref="C1" r:id="rId2" tooltip="Microsoft Windows" display="http://en.wikipedia.org/wiki/Microsoft_Windows"/>
    <hyperlink ref="D1" r:id="rId3" tooltip="Mac OS" display="http://en.wikipedia.org/wiki/Mac_OS"/>
    <hyperlink ref="E1" r:id="rId4" tooltip="Linux" display="http://en.wikipedia.org/wiki/Linux"/>
    <hyperlink ref="G1" r:id="rId5" tooltip="General Ledger" display="http://en.wikipedia.org/wiki/General_Ledger"/>
    <hyperlink ref="I1" r:id="rId6" tooltip="Double-entry bookkeeping" display="http://en.wikipedia.org/wiki/Double-entry_bookkeeping"/>
    <hyperlink ref="J1" r:id="rId7" tooltip="Foreign currency" display="http://en.wikipedia.org/wiki/Foreign_currency"/>
    <hyperlink ref="K1" r:id="rId8" tooltip="Online banking" display="http://en.wikipedia.org/wiki/Online_banking"/>
    <hyperlink ref="L1" r:id="rId9" tooltip="Point of Sale" display="http://en.wikipedia.org/wiki/Point_of_Sale"/>
    <hyperlink ref="M1" r:id="rId10" tooltip="ECommerce" display="http://en.wikipedia.org/wiki/ECommerce"/>
    <hyperlink ref="O1" r:id="rId11" tooltip="Payroll" display="http://en.wikipedia.org/wiki/Payroll"/>
    <hyperlink ref="P1" r:id="rId12" tooltip="Enterprise Resource Planning" display="http://en.wikipedia.org/wiki/Enterprise_Resource_Planning"/>
    <hyperlink ref="Q1" r:id="rId13" tooltip="Customer relationship management" display="http://en.wikipedia.org/wiki/Customer_relationship_management"/>
    <hyperlink ref="R1" r:id="rId14" tooltip="Business Intelligence" display="http://en.wikipedia.org/wiki/Business_Intelligence"/>
    <hyperlink ref="S1" r:id="rId15" tooltip="Human Resource Management" display="http://en.wikipedia.org/wiki/Human_Resource_Management"/>
    <hyperlink ref="T1" r:id="rId16" tooltip="Manufacturing" display="http://en.wikipedia.org/wiki/Manufacturing"/>
    <hyperlink ref="U1" r:id="rId17" tooltip="Supply Chain Management" display="http://en.wikipedia.org/wiki/Supply_Chain_Management"/>
    <hyperlink ref="V1" r:id="rId18" tooltip="Inventory Management" display="http://en.wikipedia.org/wiki/Inventory_Management"/>
    <hyperlink ref="W1" r:id="rId19" tooltip="Records Management" display="http://en.wikipedia.org/wiki/Records_Management"/>
    <hyperlink ref="Y1" r:id="rId20" tooltip="Multi-user" display="http://en.wikipedia.org/wiki/Multi-user"/>
    <hyperlink ref="AA1" r:id="rId21" tooltip="Tax Return" display="http://en.wikipedia.org/wiki/Tax_Return"/>
    <hyperlink ref="A2" r:id="rId22" tooltip="A1 ERP" display="http://en.wikipedia.org/wiki/A1_ERP"/>
    <hyperlink ref="A3" r:id="rId23" tooltip="Adempiere" display="http://en.wikipedia.org/wiki/Adempiere"/>
    <hyperlink ref="B3" r:id="rId24" tooltip="GPL" display="http://en.wikipedia.org/wiki/GPL"/>
    <hyperlink ref="A4" r:id="rId25" tooltip="Compiere" display="http://en.wikipedia.org/wiki/Compiere"/>
    <hyperlink ref="B4" r:id="rId26" tooltip="GPL2" display="http://en.wikipedia.org/wiki/GPL2"/>
    <hyperlink ref="AB4" r:id="rId27" tooltip="Manufacturing Execution System" display="http://en.wikipedia.org/wiki/Manufacturing_Execution_System"/>
    <hyperlink ref="A5" r:id="rId28" tooltip="Frontaccounting" display="http://en.wikipedia.org/wiki/Frontaccounting"/>
    <hyperlink ref="B5" r:id="rId29" tooltip="GPL" display="http://en.wikipedia.org/wiki/GPL"/>
    <hyperlink ref="A6" r:id="rId30" tooltip="GnuCash" display="http://en.wikipedia.org/wiki/GnuCash"/>
    <hyperlink ref="B6" r:id="rId31" tooltip="GPL" display="http://en.wikipedia.org/wiki/GPL"/>
    <hyperlink ref="A7" r:id="rId32" tooltip="GNU Enterprise" display="http://en.wikipedia.org/wiki/GNU_Enterprise"/>
    <hyperlink ref="B7" r:id="rId33" tooltip="GPL" display="http://en.wikipedia.org/wiki/GPL"/>
    <hyperlink ref="A8" r:id="rId34" tooltip="Grisbi" display="http://en.wikipedia.org/wiki/Grisbi"/>
    <hyperlink ref="B8" r:id="rId35" tooltip="GPL" display="http://en.wikipedia.org/wiki/GPL"/>
    <hyperlink ref="A9" r:id="rId36" tooltip="HomeBank" display="http://en.wikipedia.org/wiki/HomeBank"/>
    <hyperlink ref="B9" r:id="rId37" tooltip="GPL" display="http://en.wikipedia.org/wiki/GPL"/>
    <hyperlink ref="A10" r:id="rId38" tooltip="JFire" display="http://en.wikipedia.org/wiki/JFire"/>
    <hyperlink ref="B10" r:id="rId39" tooltip="GPL" display="http://en.wikipedia.org/wiki/GPL"/>
    <hyperlink ref="A11" r:id="rId40" tooltip="JGnash" display="http://en.wikipedia.org/wiki/JGnash"/>
    <hyperlink ref="B11" r:id="rId41" tooltip="GPL" display="http://en.wikipedia.org/wiki/GPL"/>
    <hyperlink ref="A12" r:id="rId42" tooltip="KMyMoney" display="http://en.wikipedia.org/wiki/KMyMoney"/>
    <hyperlink ref="B12" r:id="rId43" tooltip="GPL" display="http://en.wikipedia.org/wiki/GPL"/>
    <hyperlink ref="A13" r:id="rId44" tooltip="LedgerSMB" display="http://en.wikipedia.org/wiki/LedgerSMB"/>
    <hyperlink ref="B13" r:id="rId45" tooltip="GPL" display="http://en.wikipedia.org/wiki/GPL"/>
    <hyperlink ref="AB13" r:id="rId46" tooltip="SaaS" display="http://en.wikipedia.org/wiki/SaaS"/>
    <hyperlink ref="A14" r:id="rId47" tooltip="Apache OFBiz" display="http://en.wikipedia.org/wiki/Apache_OFBiz"/>
    <hyperlink ref="B14" r:id="rId48" tooltip="Apache License" display="http://en.wikipedia.org/wiki/Apache_License"/>
    <hyperlink ref="AB14" r:id="rId49" tooltip="SaaS" display="http://en.wikipedia.org/wiki/SaaS"/>
    <hyperlink ref="A15" r:id="rId50" tooltip="Openbravo" display="http://en.wikipedia.org/wiki/Openbravo"/>
    <hyperlink ref="B15" r:id="rId51" tooltip="Mozilla Public License" display="http://en.wikipedia.org/wiki/Mozilla_Public_License"/>
    <hyperlink ref="A16" r:id="rId52" tooltip="OpenERP" display="http://en.wikipedia.org/wiki/OpenERP"/>
    <hyperlink ref="B16" r:id="rId53" tooltip="GPL" display="http://en.wikipedia.org/wiki/GPL"/>
    <hyperlink ref="AB16" r:id="rId54" tooltip="SaaS" display="http://en.wikipedia.org/wiki/SaaS"/>
    <hyperlink ref="A17" r:id="rId55" tooltip="Postbooks" display="http://en.wikipedia.org/wiki/Postbooks"/>
    <hyperlink ref="B17" r:id="rId56" tooltip="CPAL" display="http://en.wikipedia.org/wiki/CPAL"/>
    <hyperlink ref="A18" r:id="rId57" tooltip="SQL-Ledger" display="http://en.wikipedia.org/wiki/SQL-Ledger"/>
    <hyperlink ref="B18" r:id="rId58" tooltip="GPL" display="http://en.wikipedia.org/wiki/GPL"/>
    <hyperlink ref="A19" r:id="rId59" tooltip="Tryton" display="http://en.wikipedia.org/wiki/Tryton"/>
    <hyperlink ref="B19" r:id="rId60" tooltip="GPL" display="http://en.wikipedia.org/wiki/GPL"/>
    <hyperlink ref="AC19" r:id="rId61" tooltip="Thin Client" display="http://en.wikipedia.org/wiki/Thin_Client"/>
    <hyperlink ref="A20" r:id="rId62" tooltip="TurboCASH" display="http://en.wikipedia.org/wiki/TurboCASH"/>
    <hyperlink ref="B20" r:id="rId63" tooltip="GPL" display="http://en.wikipedia.org/wiki/GPL"/>
    <hyperlink ref="A21" r:id="rId64" tooltip="WebERP" display="http://en.wikipedia.org/wiki/WebERP"/>
    <hyperlink ref="B21" r:id="rId65" tooltip="GPL" display="http://en.wikipedia.org/wiki/GPL"/>
  </hyperlinks>
  <pageMargins left="0.7" right="0.7" top="0.75" bottom="0.75" header="0.3" footer="0.3"/>
  <pageSetup paperSize="9" orientation="portrait" horizontalDpi="4294967293" verticalDpi="4294967293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28" workbookViewId="0">
      <selection activeCell="E35" sqref="E35"/>
    </sheetView>
  </sheetViews>
  <sheetFormatPr baseColWidth="10" defaultRowHeight="15" x14ac:dyDescent="0.25"/>
  <cols>
    <col min="1" max="1" width="32.85546875" bestFit="1" customWidth="1"/>
    <col min="2" max="2" width="7.5703125" bestFit="1" customWidth="1"/>
    <col min="3" max="3" width="9.28515625" bestFit="1" customWidth="1"/>
    <col min="5" max="5" width="5.7109375" bestFit="1" customWidth="1"/>
    <col min="6" max="6" width="12.42578125" bestFit="1" customWidth="1"/>
    <col min="7" max="7" width="5.42578125" bestFit="1" customWidth="1"/>
    <col min="8" max="8" width="9.28515625" bestFit="1" customWidth="1"/>
  </cols>
  <sheetData>
    <row r="1" spans="1:8" ht="15.75" thickBot="1" x14ac:dyDescent="0.3">
      <c r="A1" s="1" t="s">
        <v>0</v>
      </c>
      <c r="B1" t="s">
        <v>1</v>
      </c>
      <c r="C1" t="s">
        <v>2</v>
      </c>
      <c r="D1" t="s">
        <v>47</v>
      </c>
      <c r="E1" t="s">
        <v>4</v>
      </c>
      <c r="F1" s="2" t="s">
        <v>5</v>
      </c>
      <c r="G1" s="2" t="s">
        <v>48</v>
      </c>
      <c r="H1" s="3" t="s">
        <v>25</v>
      </c>
    </row>
    <row r="2" spans="1:8" ht="15.75" thickBot="1" x14ac:dyDescent="0.3">
      <c r="A2" t="s">
        <v>49</v>
      </c>
      <c r="B2">
        <v>3</v>
      </c>
      <c r="C2" s="5">
        <v>1</v>
      </c>
      <c r="D2" s="5">
        <v>1</v>
      </c>
      <c r="E2" s="5">
        <v>1</v>
      </c>
      <c r="F2" s="6">
        <v>4</v>
      </c>
      <c r="G2" s="7">
        <v>4</v>
      </c>
      <c r="H2" s="8">
        <v>3</v>
      </c>
    </row>
    <row r="3" spans="1:8" ht="15.75" thickBot="1" x14ac:dyDescent="0.3">
      <c r="A3" t="s">
        <v>50</v>
      </c>
      <c r="B3">
        <v>3</v>
      </c>
      <c r="C3" s="5">
        <v>1</v>
      </c>
      <c r="D3" s="9">
        <v>1</v>
      </c>
      <c r="E3" s="9">
        <v>1</v>
      </c>
      <c r="F3" s="6">
        <v>3</v>
      </c>
      <c r="G3" s="7">
        <v>4</v>
      </c>
      <c r="H3" s="8">
        <v>3</v>
      </c>
    </row>
    <row r="4" spans="1:8" ht="15.75" thickBot="1" x14ac:dyDescent="0.3">
      <c r="A4" t="s">
        <v>51</v>
      </c>
      <c r="B4" s="7">
        <v>4</v>
      </c>
      <c r="C4" s="5">
        <v>1</v>
      </c>
      <c r="D4" s="9">
        <v>1</v>
      </c>
      <c r="E4" s="9">
        <v>1</v>
      </c>
      <c r="F4" s="6">
        <v>3</v>
      </c>
      <c r="G4" s="7">
        <v>4</v>
      </c>
      <c r="H4" s="8">
        <v>4</v>
      </c>
    </row>
    <row r="5" spans="1:8" ht="15.75" thickBot="1" x14ac:dyDescent="0.3">
      <c r="A5" t="s">
        <v>52</v>
      </c>
      <c r="B5">
        <v>3</v>
      </c>
      <c r="C5" s="5">
        <v>1</v>
      </c>
      <c r="D5" s="9">
        <v>1</v>
      </c>
      <c r="E5" s="5">
        <v>1</v>
      </c>
      <c r="F5" s="6">
        <v>4</v>
      </c>
      <c r="G5">
        <v>3</v>
      </c>
      <c r="H5" s="8">
        <v>3</v>
      </c>
    </row>
    <row r="6" spans="1:8" ht="15.75" thickBot="1" x14ac:dyDescent="0.3">
      <c r="A6" t="s">
        <v>53</v>
      </c>
      <c r="B6">
        <v>3</v>
      </c>
      <c r="C6" s="5">
        <v>1</v>
      </c>
      <c r="D6" s="9">
        <v>1</v>
      </c>
      <c r="E6" s="9">
        <v>1</v>
      </c>
      <c r="F6" s="6">
        <v>4</v>
      </c>
      <c r="G6" s="7">
        <v>4</v>
      </c>
      <c r="H6" s="8">
        <v>3</v>
      </c>
    </row>
    <row r="7" spans="1:8" ht="15.75" thickBot="1" x14ac:dyDescent="0.3">
      <c r="A7" t="s">
        <v>54</v>
      </c>
      <c r="B7">
        <v>3</v>
      </c>
      <c r="C7" s="5">
        <v>1</v>
      </c>
      <c r="D7" s="5">
        <v>1</v>
      </c>
      <c r="E7" s="5">
        <v>1</v>
      </c>
      <c r="F7" s="6">
        <v>4</v>
      </c>
      <c r="G7">
        <v>3</v>
      </c>
      <c r="H7" s="8">
        <v>4</v>
      </c>
    </row>
    <row r="8" spans="1:8" ht="15.75" thickBot="1" x14ac:dyDescent="0.3">
      <c r="A8" t="s">
        <v>55</v>
      </c>
      <c r="B8">
        <v>3</v>
      </c>
      <c r="C8" s="5">
        <v>1</v>
      </c>
      <c r="D8" s="5">
        <v>1</v>
      </c>
      <c r="E8" s="5">
        <v>1</v>
      </c>
      <c r="F8" s="6">
        <v>4</v>
      </c>
      <c r="G8" s="7">
        <v>4</v>
      </c>
      <c r="H8" s="8">
        <v>3</v>
      </c>
    </row>
    <row r="9" spans="1:8" ht="15.75" thickBot="1" x14ac:dyDescent="0.3">
      <c r="A9" t="s">
        <v>56</v>
      </c>
      <c r="B9">
        <v>3</v>
      </c>
      <c r="C9" s="5">
        <v>1</v>
      </c>
      <c r="D9" s="5">
        <v>1</v>
      </c>
      <c r="E9" s="5">
        <v>1</v>
      </c>
      <c r="F9" s="6">
        <v>4</v>
      </c>
      <c r="G9" s="7">
        <v>4</v>
      </c>
      <c r="H9" s="8">
        <v>3</v>
      </c>
    </row>
    <row r="10" spans="1:8" ht="15.75" thickBot="1" x14ac:dyDescent="0.3">
      <c r="A10" t="s">
        <v>57</v>
      </c>
      <c r="B10">
        <v>3</v>
      </c>
      <c r="C10" s="5">
        <v>1</v>
      </c>
      <c r="D10" s="5">
        <v>1</v>
      </c>
      <c r="E10" s="5">
        <v>1</v>
      </c>
      <c r="F10" s="6">
        <v>4</v>
      </c>
      <c r="G10" s="7">
        <v>4</v>
      </c>
      <c r="H10" s="8">
        <v>3</v>
      </c>
    </row>
    <row r="11" spans="1:8" ht="15.75" thickBot="1" x14ac:dyDescent="0.3">
      <c r="A11" t="s">
        <v>58</v>
      </c>
      <c r="B11">
        <v>3</v>
      </c>
      <c r="C11" s="5">
        <v>1</v>
      </c>
      <c r="D11" s="9">
        <v>1</v>
      </c>
      <c r="E11" s="5">
        <v>1</v>
      </c>
      <c r="F11" s="6">
        <v>3</v>
      </c>
      <c r="G11" s="7">
        <v>4</v>
      </c>
      <c r="H11" s="8">
        <v>4</v>
      </c>
    </row>
    <row r="12" spans="1:8" ht="15.75" thickBot="1" x14ac:dyDescent="0.3">
      <c r="A12" t="s">
        <v>59</v>
      </c>
      <c r="B12">
        <v>3</v>
      </c>
      <c r="C12" s="5">
        <v>1</v>
      </c>
      <c r="D12" s="9">
        <v>1</v>
      </c>
      <c r="E12" s="9">
        <v>1</v>
      </c>
      <c r="F12" s="6">
        <v>4</v>
      </c>
      <c r="G12" s="7">
        <v>4</v>
      </c>
      <c r="H12" s="8">
        <v>4</v>
      </c>
    </row>
    <row r="13" spans="1:8" ht="15.75" thickBot="1" x14ac:dyDescent="0.3">
      <c r="A13" t="s">
        <v>60</v>
      </c>
      <c r="B13">
        <v>3</v>
      </c>
      <c r="C13" s="5">
        <v>1</v>
      </c>
      <c r="D13" s="9">
        <v>1</v>
      </c>
      <c r="E13" s="9">
        <v>1</v>
      </c>
      <c r="F13" s="6">
        <v>4</v>
      </c>
      <c r="G13" s="6">
        <v>4</v>
      </c>
      <c r="H13" s="8">
        <v>4</v>
      </c>
    </row>
    <row r="14" spans="1:8" ht="26.25" thickBot="1" x14ac:dyDescent="0.3">
      <c r="A14" s="10" t="s">
        <v>112</v>
      </c>
      <c r="B14">
        <v>3</v>
      </c>
      <c r="C14" s="5">
        <v>1</v>
      </c>
      <c r="D14" s="5">
        <v>1</v>
      </c>
      <c r="E14" s="9">
        <v>1</v>
      </c>
      <c r="F14" s="6">
        <v>4</v>
      </c>
      <c r="G14" s="6">
        <v>4</v>
      </c>
      <c r="H14" s="8">
        <v>4</v>
      </c>
    </row>
    <row r="15" spans="1:8" ht="15.75" thickBot="1" x14ac:dyDescent="0.3">
      <c r="A15" t="s">
        <v>61</v>
      </c>
      <c r="B15">
        <v>3</v>
      </c>
      <c r="C15" s="5">
        <v>1</v>
      </c>
      <c r="D15" s="5">
        <v>1</v>
      </c>
      <c r="E15" s="5">
        <v>1</v>
      </c>
      <c r="F15" s="6">
        <v>4</v>
      </c>
      <c r="G15">
        <v>4</v>
      </c>
      <c r="H15" s="8">
        <v>3</v>
      </c>
    </row>
    <row r="16" spans="1:8" ht="15.75" thickBot="1" x14ac:dyDescent="0.3">
      <c r="A16" t="s">
        <v>62</v>
      </c>
      <c r="B16">
        <v>3</v>
      </c>
      <c r="C16" s="5">
        <v>1</v>
      </c>
      <c r="D16" s="9">
        <v>1</v>
      </c>
      <c r="E16" s="9">
        <v>1</v>
      </c>
      <c r="F16" s="6">
        <v>4</v>
      </c>
      <c r="G16">
        <v>4</v>
      </c>
      <c r="H16" s="8">
        <v>4</v>
      </c>
    </row>
    <row r="17" spans="1:8" ht="15.75" thickBot="1" x14ac:dyDescent="0.3">
      <c r="A17" t="s">
        <v>63</v>
      </c>
      <c r="B17">
        <v>3</v>
      </c>
      <c r="C17" s="5">
        <v>1</v>
      </c>
      <c r="D17" s="5">
        <v>1</v>
      </c>
      <c r="E17" s="9">
        <v>1</v>
      </c>
      <c r="F17" s="6">
        <v>3</v>
      </c>
      <c r="G17" s="6">
        <v>5</v>
      </c>
      <c r="H17" s="8">
        <v>3</v>
      </c>
    </row>
    <row r="18" spans="1:8" ht="15.75" thickBot="1" x14ac:dyDescent="0.3">
      <c r="A18" t="s">
        <v>64</v>
      </c>
      <c r="B18">
        <v>3</v>
      </c>
      <c r="C18" s="5">
        <v>1</v>
      </c>
      <c r="D18" s="5">
        <v>1</v>
      </c>
      <c r="E18" s="5">
        <v>1</v>
      </c>
      <c r="F18">
        <v>3</v>
      </c>
      <c r="G18" s="6">
        <v>4</v>
      </c>
      <c r="H18" s="8">
        <v>3</v>
      </c>
    </row>
    <row r="19" spans="1:8" ht="15.75" thickBot="1" x14ac:dyDescent="0.3">
      <c r="A19" t="s">
        <v>65</v>
      </c>
      <c r="B19">
        <v>3</v>
      </c>
      <c r="C19" s="9">
        <v>1</v>
      </c>
      <c r="D19" s="5">
        <v>1</v>
      </c>
      <c r="E19" s="9">
        <v>1</v>
      </c>
      <c r="F19" s="6">
        <v>3</v>
      </c>
      <c r="G19" s="6">
        <v>5</v>
      </c>
      <c r="H19" s="8">
        <v>4</v>
      </c>
    </row>
    <row r="20" spans="1:8" ht="15.75" thickBot="1" x14ac:dyDescent="0.3">
      <c r="A20" t="s">
        <v>66</v>
      </c>
      <c r="B20">
        <v>3</v>
      </c>
      <c r="C20" s="5">
        <v>1</v>
      </c>
      <c r="D20" s="9">
        <v>1</v>
      </c>
      <c r="E20" s="9">
        <v>1</v>
      </c>
      <c r="F20" s="6">
        <v>4</v>
      </c>
      <c r="G20" s="7">
        <v>4</v>
      </c>
      <c r="H20" s="8">
        <v>3</v>
      </c>
    </row>
    <row r="21" spans="1:8" ht="15.75" thickBot="1" x14ac:dyDescent="0.3">
      <c r="A21" t="s">
        <v>67</v>
      </c>
      <c r="B21">
        <v>3</v>
      </c>
      <c r="C21" s="5">
        <v>1</v>
      </c>
      <c r="D21" s="5">
        <v>1</v>
      </c>
      <c r="E21" s="5">
        <v>1</v>
      </c>
      <c r="F21" s="6">
        <v>3</v>
      </c>
      <c r="G21" s="6">
        <v>4</v>
      </c>
      <c r="H21" s="8">
        <v>3</v>
      </c>
    </row>
    <row r="22" spans="1:8" ht="15.75" thickBot="1" x14ac:dyDescent="0.3">
      <c r="A22" t="s">
        <v>68</v>
      </c>
      <c r="B22">
        <v>3</v>
      </c>
      <c r="C22" s="5">
        <v>1</v>
      </c>
      <c r="D22" s="9">
        <v>1</v>
      </c>
      <c r="E22" s="5">
        <v>1</v>
      </c>
      <c r="F22" s="6">
        <v>3</v>
      </c>
      <c r="G22" s="7">
        <v>4</v>
      </c>
      <c r="H22" s="8">
        <v>4</v>
      </c>
    </row>
    <row r="23" spans="1:8" ht="15.75" thickBot="1" x14ac:dyDescent="0.3">
      <c r="A23" t="s">
        <v>69</v>
      </c>
      <c r="B23">
        <v>3</v>
      </c>
      <c r="C23" s="5">
        <v>1</v>
      </c>
      <c r="D23" s="5">
        <v>1</v>
      </c>
      <c r="E23" s="5">
        <v>1</v>
      </c>
      <c r="F23" s="6">
        <v>4</v>
      </c>
      <c r="G23" s="7">
        <v>4</v>
      </c>
      <c r="H23" s="8">
        <v>3</v>
      </c>
    </row>
    <row r="24" spans="1:8" ht="15.75" thickBot="1" x14ac:dyDescent="0.3">
      <c r="A24" t="s">
        <v>70</v>
      </c>
      <c r="B24">
        <v>3</v>
      </c>
      <c r="C24" s="5">
        <v>1</v>
      </c>
      <c r="D24" s="5">
        <v>1</v>
      </c>
      <c r="E24" s="5">
        <v>1</v>
      </c>
      <c r="F24">
        <v>3</v>
      </c>
      <c r="G24" s="6">
        <v>4</v>
      </c>
      <c r="H24" s="8">
        <v>3</v>
      </c>
    </row>
    <row r="25" spans="1:8" ht="15.75" thickBot="1" x14ac:dyDescent="0.3">
      <c r="A25" t="s">
        <v>71</v>
      </c>
      <c r="B25">
        <v>3</v>
      </c>
      <c r="C25" s="5">
        <v>1</v>
      </c>
      <c r="D25" s="9">
        <v>1</v>
      </c>
      <c r="E25" s="9">
        <v>1</v>
      </c>
      <c r="F25" s="6">
        <v>3</v>
      </c>
      <c r="G25" s="7">
        <v>4</v>
      </c>
      <c r="H25" s="8">
        <v>4</v>
      </c>
    </row>
    <row r="26" spans="1:8" ht="15.75" thickBot="1" x14ac:dyDescent="0.3">
      <c r="A26" t="s">
        <v>72</v>
      </c>
      <c r="B26">
        <v>3</v>
      </c>
      <c r="C26" s="5">
        <v>1</v>
      </c>
      <c r="D26" s="9">
        <v>1</v>
      </c>
      <c r="E26" s="9">
        <v>1</v>
      </c>
      <c r="F26" s="6">
        <v>3</v>
      </c>
      <c r="G26" s="7">
        <v>4</v>
      </c>
      <c r="H26" s="8">
        <v>3</v>
      </c>
    </row>
    <row r="27" spans="1:8" ht="15.75" thickBot="1" x14ac:dyDescent="0.3">
      <c r="A27" t="s">
        <v>73</v>
      </c>
      <c r="B27">
        <v>3</v>
      </c>
      <c r="C27" s="5">
        <v>1</v>
      </c>
      <c r="D27" s="9">
        <v>1</v>
      </c>
      <c r="E27" s="9">
        <v>1</v>
      </c>
      <c r="F27" s="6">
        <v>3</v>
      </c>
      <c r="G27" s="7">
        <v>4</v>
      </c>
      <c r="H27" s="8">
        <v>3</v>
      </c>
    </row>
    <row r="28" spans="1:8" ht="15.75" thickBot="1" x14ac:dyDescent="0.3">
      <c r="A28" t="s">
        <v>74</v>
      </c>
      <c r="B28">
        <v>3</v>
      </c>
      <c r="C28" s="5">
        <v>1</v>
      </c>
      <c r="D28" s="9">
        <v>1</v>
      </c>
      <c r="E28" s="9">
        <v>1</v>
      </c>
      <c r="F28" s="6">
        <v>3</v>
      </c>
      <c r="G28" s="6">
        <v>5</v>
      </c>
      <c r="H28" s="8">
        <v>4</v>
      </c>
    </row>
    <row r="29" spans="1:8" ht="15.75" thickBot="1" x14ac:dyDescent="0.3">
      <c r="A29" t="s">
        <v>75</v>
      </c>
      <c r="B29">
        <v>3</v>
      </c>
      <c r="C29" s="5">
        <v>1</v>
      </c>
      <c r="D29" s="9">
        <v>1</v>
      </c>
      <c r="E29" s="9">
        <v>1</v>
      </c>
      <c r="F29" s="6">
        <v>3</v>
      </c>
      <c r="G29" s="6">
        <v>7</v>
      </c>
      <c r="H29" s="8">
        <v>3</v>
      </c>
    </row>
    <row r="30" spans="1:8" ht="15.75" thickBot="1" x14ac:dyDescent="0.3">
      <c r="A30" t="s">
        <v>76</v>
      </c>
      <c r="B30">
        <v>3</v>
      </c>
      <c r="C30" s="5">
        <v>1</v>
      </c>
      <c r="D30" s="9">
        <v>1</v>
      </c>
      <c r="E30" s="9">
        <v>1</v>
      </c>
      <c r="F30" s="6">
        <v>3</v>
      </c>
      <c r="G30" s="6">
        <v>7</v>
      </c>
      <c r="H30" s="8">
        <v>3</v>
      </c>
    </row>
    <row r="31" spans="1:8" ht="15.75" thickBot="1" x14ac:dyDescent="0.3">
      <c r="A31" t="s">
        <v>77</v>
      </c>
      <c r="B31">
        <v>3</v>
      </c>
      <c r="C31" s="5">
        <v>1</v>
      </c>
      <c r="D31" s="5">
        <v>1</v>
      </c>
      <c r="E31" s="5">
        <v>1</v>
      </c>
      <c r="F31" s="6">
        <v>3</v>
      </c>
      <c r="G31">
        <v>3</v>
      </c>
      <c r="H31" s="8">
        <v>3</v>
      </c>
    </row>
    <row r="32" spans="1:8" ht="15.75" thickBot="1" x14ac:dyDescent="0.3">
      <c r="A32" t="s">
        <v>78</v>
      </c>
      <c r="B32">
        <v>3</v>
      </c>
      <c r="C32" s="5">
        <v>1</v>
      </c>
      <c r="D32" s="5">
        <v>1</v>
      </c>
      <c r="E32" s="5">
        <v>1</v>
      </c>
      <c r="F32" s="6">
        <v>3</v>
      </c>
      <c r="G32">
        <v>4</v>
      </c>
      <c r="H32" s="8">
        <v>3</v>
      </c>
    </row>
    <row r="33" spans="1:8" ht="15.75" thickBot="1" x14ac:dyDescent="0.3">
      <c r="A33" t="s">
        <v>79</v>
      </c>
      <c r="B33">
        <v>3</v>
      </c>
      <c r="C33" s="5">
        <v>1</v>
      </c>
      <c r="D33" s="5">
        <v>1</v>
      </c>
      <c r="E33" s="9">
        <v>1</v>
      </c>
      <c r="F33" s="6">
        <v>4</v>
      </c>
      <c r="G33" s="6">
        <v>4</v>
      </c>
      <c r="H33" s="8">
        <v>3</v>
      </c>
    </row>
    <row r="34" spans="1:8" ht="15.75" thickBot="1" x14ac:dyDescent="0.3">
      <c r="A34" t="s">
        <v>80</v>
      </c>
      <c r="B34">
        <v>3</v>
      </c>
      <c r="C34" s="5">
        <v>1</v>
      </c>
      <c r="D34" s="9">
        <v>1</v>
      </c>
      <c r="E34" s="9">
        <v>1</v>
      </c>
      <c r="F34" s="6">
        <v>4</v>
      </c>
      <c r="G34" s="6">
        <v>4</v>
      </c>
      <c r="H34" s="8">
        <v>4</v>
      </c>
    </row>
    <row r="35" spans="1:8" ht="15.75" thickBot="1" x14ac:dyDescent="0.3">
      <c r="A35" t="s">
        <v>81</v>
      </c>
      <c r="B35">
        <v>3</v>
      </c>
      <c r="C35" s="5">
        <v>1</v>
      </c>
      <c r="D35" s="9">
        <v>1</v>
      </c>
      <c r="E35" s="9">
        <v>1</v>
      </c>
      <c r="F35" s="6">
        <v>4</v>
      </c>
      <c r="G35" s="7">
        <v>4</v>
      </c>
      <c r="H35" s="8">
        <v>4</v>
      </c>
    </row>
    <row r="36" spans="1:8" ht="15.75" thickBot="1" x14ac:dyDescent="0.3">
      <c r="A36" t="s">
        <v>82</v>
      </c>
      <c r="B36">
        <v>3</v>
      </c>
      <c r="C36" s="5">
        <v>1</v>
      </c>
      <c r="D36" s="9">
        <v>1</v>
      </c>
      <c r="E36" s="9">
        <v>1</v>
      </c>
      <c r="F36" s="6">
        <v>4</v>
      </c>
      <c r="G36" s="7">
        <v>4</v>
      </c>
      <c r="H36" s="8">
        <v>4</v>
      </c>
    </row>
    <row r="37" spans="1:8" ht="15.75" thickBot="1" x14ac:dyDescent="0.3">
      <c r="A37" t="s">
        <v>83</v>
      </c>
      <c r="B37">
        <v>3</v>
      </c>
      <c r="C37" s="5">
        <v>1</v>
      </c>
      <c r="D37" s="5">
        <v>1</v>
      </c>
      <c r="E37" s="5">
        <v>1</v>
      </c>
      <c r="F37" s="6">
        <v>3</v>
      </c>
      <c r="G37" s="7">
        <v>4</v>
      </c>
      <c r="H37" s="8">
        <v>3</v>
      </c>
    </row>
    <row r="38" spans="1:8" ht="15.75" thickBot="1" x14ac:dyDescent="0.3">
      <c r="A38" t="s">
        <v>84</v>
      </c>
      <c r="B38">
        <v>4</v>
      </c>
      <c r="C38" s="5">
        <v>1</v>
      </c>
      <c r="D38" s="5">
        <v>1</v>
      </c>
      <c r="E38" s="5">
        <v>1</v>
      </c>
      <c r="F38" s="6">
        <v>4</v>
      </c>
      <c r="G38" s="7">
        <v>4</v>
      </c>
      <c r="H38" s="8">
        <v>4</v>
      </c>
    </row>
    <row r="39" spans="1:8" ht="15.75" thickBot="1" x14ac:dyDescent="0.3">
      <c r="A39" t="s">
        <v>85</v>
      </c>
      <c r="B39">
        <v>3</v>
      </c>
      <c r="C39" s="5">
        <v>2</v>
      </c>
      <c r="D39" s="9">
        <v>1</v>
      </c>
      <c r="E39" s="5">
        <v>2</v>
      </c>
      <c r="F39" s="6">
        <v>4</v>
      </c>
      <c r="G39" s="7">
        <v>4</v>
      </c>
      <c r="H39" s="8">
        <v>4</v>
      </c>
    </row>
    <row r="40" spans="1:8" ht="15.75" thickBot="1" x14ac:dyDescent="0.3">
      <c r="A40" t="s">
        <v>86</v>
      </c>
      <c r="B40">
        <v>3</v>
      </c>
      <c r="C40" s="5">
        <v>1</v>
      </c>
      <c r="D40" s="5">
        <v>1</v>
      </c>
      <c r="E40" s="5">
        <v>1</v>
      </c>
      <c r="F40" s="6">
        <v>4</v>
      </c>
      <c r="G40" s="7">
        <v>4</v>
      </c>
      <c r="H40" s="8">
        <v>3</v>
      </c>
    </row>
    <row r="41" spans="1:8" ht="15.75" thickBot="1" x14ac:dyDescent="0.3">
      <c r="A41" t="s">
        <v>87</v>
      </c>
      <c r="B41">
        <v>3</v>
      </c>
      <c r="C41" s="5">
        <v>1</v>
      </c>
      <c r="D41" s="5">
        <v>1</v>
      </c>
      <c r="E41" s="5">
        <v>1</v>
      </c>
      <c r="F41" s="6">
        <v>4</v>
      </c>
      <c r="G41" s="7">
        <v>4</v>
      </c>
      <c r="H41" s="8">
        <v>3</v>
      </c>
    </row>
    <row r="42" spans="1:8" ht="15.75" thickBot="1" x14ac:dyDescent="0.3">
      <c r="A42" t="s">
        <v>88</v>
      </c>
      <c r="B42">
        <v>3</v>
      </c>
      <c r="C42" s="5">
        <v>1</v>
      </c>
      <c r="D42" s="9">
        <v>1</v>
      </c>
      <c r="E42" s="5">
        <v>1</v>
      </c>
      <c r="F42" s="6">
        <v>4</v>
      </c>
      <c r="G42" s="7">
        <v>4</v>
      </c>
      <c r="H42" s="8">
        <v>3</v>
      </c>
    </row>
    <row r="43" spans="1:8" ht="15.75" thickBot="1" x14ac:dyDescent="0.3">
      <c r="A43" t="s">
        <v>89</v>
      </c>
      <c r="B43" s="7">
        <v>4</v>
      </c>
      <c r="C43" s="5">
        <v>1</v>
      </c>
      <c r="D43" s="5">
        <v>1</v>
      </c>
      <c r="E43" s="9">
        <v>1</v>
      </c>
      <c r="F43" s="6">
        <v>4</v>
      </c>
      <c r="G43" s="7">
        <v>4</v>
      </c>
      <c r="H43" s="8">
        <v>3</v>
      </c>
    </row>
    <row r="44" spans="1:8" ht="15.75" thickBot="1" x14ac:dyDescent="0.3">
      <c r="A44" t="s">
        <v>90</v>
      </c>
      <c r="B44">
        <v>3</v>
      </c>
      <c r="C44" s="5">
        <v>1</v>
      </c>
      <c r="D44" s="5">
        <v>1</v>
      </c>
      <c r="E44" s="5">
        <v>1</v>
      </c>
      <c r="F44" s="6">
        <v>3</v>
      </c>
      <c r="G44">
        <v>3</v>
      </c>
      <c r="H44" s="8">
        <v>3</v>
      </c>
    </row>
    <row r="45" spans="1:8" ht="15.75" thickBot="1" x14ac:dyDescent="0.3">
      <c r="A45" t="s">
        <v>91</v>
      </c>
      <c r="B45">
        <v>3</v>
      </c>
      <c r="C45" s="5">
        <v>1</v>
      </c>
      <c r="D45" s="9">
        <v>1</v>
      </c>
      <c r="E45" s="9">
        <v>1</v>
      </c>
      <c r="F45" s="6">
        <v>4</v>
      </c>
      <c r="G45" s="6">
        <v>3</v>
      </c>
      <c r="H45" s="8">
        <v>3</v>
      </c>
    </row>
    <row r="46" spans="1:8" ht="15.75" thickBot="1" x14ac:dyDescent="0.3">
      <c r="A46" t="s">
        <v>92</v>
      </c>
      <c r="B46">
        <v>3</v>
      </c>
      <c r="C46" s="5">
        <v>1</v>
      </c>
      <c r="D46" s="9">
        <v>1</v>
      </c>
      <c r="E46" s="9">
        <v>1</v>
      </c>
      <c r="F46" s="6">
        <v>3</v>
      </c>
      <c r="G46">
        <v>3</v>
      </c>
      <c r="H46" s="8">
        <v>3</v>
      </c>
    </row>
    <row r="47" spans="1:8" ht="15.75" thickBot="1" x14ac:dyDescent="0.3">
      <c r="A47" t="s">
        <v>93</v>
      </c>
      <c r="B47">
        <v>3</v>
      </c>
      <c r="C47" s="5">
        <v>1</v>
      </c>
      <c r="D47" s="5">
        <v>1</v>
      </c>
      <c r="E47" s="5">
        <v>1</v>
      </c>
      <c r="F47" s="6">
        <v>3</v>
      </c>
      <c r="G47" s="6">
        <v>4</v>
      </c>
      <c r="H47" s="8">
        <v>3</v>
      </c>
    </row>
    <row r="48" spans="1:8" ht="15.75" thickBot="1" x14ac:dyDescent="0.3">
      <c r="A48" t="s">
        <v>94</v>
      </c>
      <c r="B48">
        <v>3</v>
      </c>
      <c r="C48" s="5">
        <v>1</v>
      </c>
      <c r="D48" s="5">
        <v>1</v>
      </c>
      <c r="E48" s="9">
        <v>1</v>
      </c>
      <c r="F48" s="6">
        <v>4</v>
      </c>
      <c r="G48" s="6">
        <v>4</v>
      </c>
      <c r="H48" s="8">
        <v>3</v>
      </c>
    </row>
    <row r="49" spans="1:8" ht="15.75" thickBot="1" x14ac:dyDescent="0.3">
      <c r="A49" t="s">
        <v>95</v>
      </c>
      <c r="B49">
        <v>3</v>
      </c>
      <c r="C49" s="5">
        <v>1</v>
      </c>
      <c r="D49" s="5">
        <v>1</v>
      </c>
      <c r="E49" s="9">
        <v>1</v>
      </c>
      <c r="F49" s="6">
        <v>3</v>
      </c>
      <c r="G49" s="6">
        <v>4</v>
      </c>
      <c r="H49" s="8">
        <v>3</v>
      </c>
    </row>
    <row r="50" spans="1:8" ht="15.75" thickBot="1" x14ac:dyDescent="0.3">
      <c r="A50" t="s">
        <v>96</v>
      </c>
      <c r="B50">
        <v>3</v>
      </c>
      <c r="C50" s="5">
        <v>1</v>
      </c>
      <c r="D50" s="5">
        <v>1</v>
      </c>
      <c r="E50" s="9">
        <v>1</v>
      </c>
      <c r="F50" s="6">
        <v>3</v>
      </c>
      <c r="G50" s="6">
        <v>4</v>
      </c>
      <c r="H50" s="8">
        <v>3</v>
      </c>
    </row>
    <row r="51" spans="1:8" ht="15.75" thickBot="1" x14ac:dyDescent="0.3">
      <c r="A51" t="s">
        <v>97</v>
      </c>
      <c r="B51">
        <v>3</v>
      </c>
      <c r="C51" s="5">
        <v>1</v>
      </c>
      <c r="D51" s="9">
        <v>1</v>
      </c>
      <c r="E51" s="9">
        <v>1</v>
      </c>
      <c r="F51" s="6">
        <v>4</v>
      </c>
      <c r="G51" s="7">
        <v>4</v>
      </c>
      <c r="H51" s="8">
        <v>3</v>
      </c>
    </row>
    <row r="52" spans="1:8" ht="15.75" thickBot="1" x14ac:dyDescent="0.3">
      <c r="A52" t="s">
        <v>98</v>
      </c>
      <c r="B52">
        <v>3</v>
      </c>
      <c r="C52" s="5">
        <v>1</v>
      </c>
      <c r="D52" s="9">
        <v>1</v>
      </c>
      <c r="E52" s="9">
        <v>1</v>
      </c>
      <c r="F52" s="6">
        <v>3</v>
      </c>
      <c r="G52" s="7">
        <v>4</v>
      </c>
      <c r="H52" s="8">
        <v>3</v>
      </c>
    </row>
    <row r="53" spans="1:8" ht="15.75" thickBot="1" x14ac:dyDescent="0.3">
      <c r="A53" t="s">
        <v>99</v>
      </c>
      <c r="B53">
        <v>3</v>
      </c>
      <c r="C53" s="5">
        <v>1</v>
      </c>
      <c r="D53" s="5">
        <v>1</v>
      </c>
      <c r="E53" s="5">
        <v>1</v>
      </c>
      <c r="F53" s="6">
        <v>3</v>
      </c>
      <c r="G53" s="7">
        <v>4</v>
      </c>
      <c r="H53" s="8">
        <v>4</v>
      </c>
    </row>
    <row r="54" spans="1:8" ht="15.75" thickBot="1" x14ac:dyDescent="0.3">
      <c r="A54" t="s">
        <v>100</v>
      </c>
      <c r="B54">
        <v>3</v>
      </c>
      <c r="C54" s="5">
        <v>1</v>
      </c>
      <c r="D54" s="9">
        <v>1</v>
      </c>
      <c r="E54" s="9">
        <v>1</v>
      </c>
      <c r="F54">
        <v>3</v>
      </c>
      <c r="G54" s="6">
        <v>5</v>
      </c>
      <c r="H54" s="8">
        <v>3</v>
      </c>
    </row>
    <row r="55" spans="1:8" ht="15.75" thickBot="1" x14ac:dyDescent="0.3">
      <c r="A55" t="s">
        <v>101</v>
      </c>
      <c r="B55">
        <v>3</v>
      </c>
      <c r="C55" s="5">
        <v>1</v>
      </c>
      <c r="D55" s="9">
        <v>1</v>
      </c>
      <c r="E55" s="9">
        <v>1</v>
      </c>
      <c r="F55">
        <v>4</v>
      </c>
      <c r="G55" s="7">
        <v>4</v>
      </c>
      <c r="H55" s="8">
        <v>3</v>
      </c>
    </row>
    <row r="56" spans="1:8" ht="15.75" thickBot="1" x14ac:dyDescent="0.3">
      <c r="A56" t="s">
        <v>102</v>
      </c>
      <c r="B56">
        <v>3</v>
      </c>
      <c r="C56" s="5">
        <v>1</v>
      </c>
      <c r="D56" s="9">
        <v>1</v>
      </c>
      <c r="E56" s="5">
        <v>1</v>
      </c>
      <c r="F56" s="6">
        <v>3</v>
      </c>
      <c r="G56" s="7">
        <v>4</v>
      </c>
      <c r="H56" s="8">
        <v>3</v>
      </c>
    </row>
    <row r="57" spans="1:8" ht="15.75" thickBot="1" x14ac:dyDescent="0.3">
      <c r="A57" t="s">
        <v>103</v>
      </c>
      <c r="B57">
        <v>3</v>
      </c>
      <c r="C57" s="5">
        <v>1</v>
      </c>
      <c r="D57" s="9">
        <v>1</v>
      </c>
      <c r="E57" s="9">
        <v>1</v>
      </c>
      <c r="F57">
        <v>4</v>
      </c>
      <c r="G57" s="7">
        <v>4</v>
      </c>
      <c r="H57" s="8">
        <v>3</v>
      </c>
    </row>
    <row r="58" spans="1:8" ht="15.75" thickBot="1" x14ac:dyDescent="0.3">
      <c r="A58" t="s">
        <v>104</v>
      </c>
      <c r="B58">
        <v>3</v>
      </c>
      <c r="C58" s="5">
        <v>1</v>
      </c>
      <c r="D58" s="9">
        <v>1</v>
      </c>
      <c r="E58" s="9">
        <v>1</v>
      </c>
      <c r="F58">
        <v>4</v>
      </c>
      <c r="G58" s="7">
        <v>4</v>
      </c>
      <c r="H58" s="8">
        <v>3</v>
      </c>
    </row>
    <row r="59" spans="1:8" ht="15.75" thickBot="1" x14ac:dyDescent="0.3">
      <c r="A59" t="s">
        <v>105</v>
      </c>
      <c r="B59">
        <v>3</v>
      </c>
      <c r="C59" s="5">
        <v>1</v>
      </c>
      <c r="D59" s="5">
        <v>1</v>
      </c>
      <c r="E59" s="5">
        <v>1</v>
      </c>
      <c r="F59" s="6">
        <v>4</v>
      </c>
      <c r="G59" s="7">
        <v>4</v>
      </c>
      <c r="H59" s="8">
        <v>4</v>
      </c>
    </row>
    <row r="60" spans="1:8" ht="15.75" thickBot="1" x14ac:dyDescent="0.3">
      <c r="A60" t="s">
        <v>106</v>
      </c>
      <c r="B60">
        <v>3</v>
      </c>
      <c r="C60" s="5">
        <v>1</v>
      </c>
      <c r="D60" s="9">
        <v>1</v>
      </c>
      <c r="E60" s="5">
        <v>1</v>
      </c>
      <c r="F60" s="6">
        <v>3</v>
      </c>
      <c r="G60" s="6">
        <v>4</v>
      </c>
      <c r="H60" s="8">
        <v>3</v>
      </c>
    </row>
    <row r="61" spans="1:8" ht="15.75" thickBot="1" x14ac:dyDescent="0.3">
      <c r="A61" t="s">
        <v>107</v>
      </c>
      <c r="B61">
        <v>3</v>
      </c>
      <c r="C61" s="5">
        <v>1</v>
      </c>
      <c r="D61" s="9">
        <v>1</v>
      </c>
      <c r="E61" s="9">
        <v>1</v>
      </c>
      <c r="F61" s="6">
        <v>3</v>
      </c>
      <c r="G61" s="6">
        <v>4</v>
      </c>
      <c r="H61" s="8">
        <v>3</v>
      </c>
    </row>
    <row r="62" spans="1:8" ht="15.75" thickBot="1" x14ac:dyDescent="0.3">
      <c r="A62" t="s">
        <v>108</v>
      </c>
      <c r="B62">
        <v>3</v>
      </c>
      <c r="C62" s="5">
        <v>1</v>
      </c>
      <c r="D62" s="9">
        <v>1</v>
      </c>
      <c r="E62" s="9">
        <v>1</v>
      </c>
      <c r="F62" s="6">
        <v>4</v>
      </c>
      <c r="G62" s="7">
        <v>4</v>
      </c>
      <c r="H62" s="8">
        <v>3</v>
      </c>
    </row>
    <row r="63" spans="1:8" ht="15.75" thickBot="1" x14ac:dyDescent="0.3">
      <c r="A63" t="s">
        <v>109</v>
      </c>
      <c r="B63">
        <v>3</v>
      </c>
      <c r="C63" s="5">
        <v>1</v>
      </c>
      <c r="D63" s="5">
        <v>1</v>
      </c>
      <c r="E63" s="5">
        <v>1</v>
      </c>
      <c r="F63" s="6">
        <v>4</v>
      </c>
      <c r="G63" s="7">
        <v>4</v>
      </c>
      <c r="H63" s="8">
        <v>3</v>
      </c>
    </row>
    <row r="64" spans="1:8" ht="15.75" thickBot="1" x14ac:dyDescent="0.3">
      <c r="A64" t="s">
        <v>110</v>
      </c>
      <c r="B64">
        <v>3</v>
      </c>
      <c r="C64" s="5">
        <v>1</v>
      </c>
      <c r="D64" s="5">
        <v>1</v>
      </c>
      <c r="E64" s="5">
        <v>1</v>
      </c>
      <c r="F64">
        <v>4</v>
      </c>
      <c r="G64" s="7">
        <v>4</v>
      </c>
      <c r="H64" s="8">
        <v>3</v>
      </c>
    </row>
    <row r="65" spans="1:8" ht="15.75" thickBot="1" x14ac:dyDescent="0.3">
      <c r="A65" t="s">
        <v>111</v>
      </c>
      <c r="B65">
        <v>3</v>
      </c>
      <c r="C65" s="12">
        <v>1</v>
      </c>
      <c r="D65" s="12">
        <v>1</v>
      </c>
      <c r="E65" s="12">
        <v>1</v>
      </c>
      <c r="F65" s="13">
        <v>3</v>
      </c>
      <c r="G65" s="13">
        <v>4</v>
      </c>
      <c r="H65" s="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6" sqref="D26"/>
    </sheetView>
  </sheetViews>
  <sheetFormatPr baseColWidth="10" defaultRowHeight="15" x14ac:dyDescent="0.25"/>
  <cols>
    <col min="2" max="2" width="25.42578125" customWidth="1"/>
    <col min="3" max="3" width="22.7109375" customWidth="1"/>
    <col min="4" max="4" width="23" customWidth="1"/>
    <col min="5" max="5" width="23.5703125" customWidth="1"/>
    <col min="6" max="6" width="25.140625" customWidth="1"/>
    <col min="7" max="7" width="25.7109375" customWidth="1"/>
    <col min="8" max="8" width="38.140625" customWidth="1"/>
  </cols>
  <sheetData>
    <row r="1" spans="1:8" ht="26.25" thickBot="1" x14ac:dyDescent="0.3">
      <c r="A1" s="1" t="s">
        <v>0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3" t="s">
        <v>119</v>
      </c>
    </row>
    <row r="2" spans="1:8" ht="15.75" thickBot="1" x14ac:dyDescent="0.3">
      <c r="A2" s="4" t="s">
        <v>28</v>
      </c>
      <c r="B2" s="6">
        <v>4</v>
      </c>
      <c r="C2" s="29">
        <v>8</v>
      </c>
      <c r="D2" s="6">
        <v>8</v>
      </c>
      <c r="E2" s="6">
        <v>8</v>
      </c>
      <c r="F2" s="6">
        <v>3</v>
      </c>
      <c r="G2" s="6">
        <v>4</v>
      </c>
      <c r="H2" s="8">
        <v>4</v>
      </c>
    </row>
    <row r="3" spans="1:8" ht="26.25" thickBot="1" x14ac:dyDescent="0.3">
      <c r="A3" s="4" t="s">
        <v>39</v>
      </c>
      <c r="B3" s="6">
        <v>3</v>
      </c>
      <c r="C3" s="29">
        <v>5</v>
      </c>
      <c r="D3" s="6">
        <v>8</v>
      </c>
      <c r="E3" s="6">
        <v>8</v>
      </c>
      <c r="F3" s="6">
        <v>3</v>
      </c>
      <c r="G3" s="6">
        <v>3</v>
      </c>
      <c r="H3" s="8">
        <v>3</v>
      </c>
    </row>
    <row r="4" spans="1:8" ht="26.25" thickBot="1" x14ac:dyDescent="0.3">
      <c r="A4" s="4" t="s">
        <v>120</v>
      </c>
      <c r="B4" s="6">
        <v>4</v>
      </c>
      <c r="C4" s="29">
        <v>8</v>
      </c>
      <c r="D4" s="6">
        <v>8</v>
      </c>
      <c r="E4" s="6">
        <v>8</v>
      </c>
      <c r="F4" s="6">
        <v>3</v>
      </c>
      <c r="G4" s="6">
        <v>3</v>
      </c>
      <c r="H4" s="8">
        <v>3</v>
      </c>
    </row>
    <row r="5" spans="1:8" ht="15.75" thickBot="1" x14ac:dyDescent="0.3">
      <c r="A5" s="4" t="s">
        <v>29</v>
      </c>
      <c r="B5" s="6">
        <v>4</v>
      </c>
      <c r="C5" s="29">
        <v>8</v>
      </c>
      <c r="D5" s="6">
        <v>8</v>
      </c>
      <c r="E5" s="6">
        <v>8</v>
      </c>
      <c r="F5" s="6">
        <v>3</v>
      </c>
      <c r="G5" s="6">
        <v>4</v>
      </c>
      <c r="H5" s="8">
        <v>4</v>
      </c>
    </row>
    <row r="6" spans="1:8" ht="26.25" thickBot="1" x14ac:dyDescent="0.3">
      <c r="A6" s="4" t="s">
        <v>121</v>
      </c>
      <c r="B6" s="6">
        <v>3</v>
      </c>
      <c r="C6" s="29">
        <v>6</v>
      </c>
      <c r="D6" s="6">
        <v>8</v>
      </c>
      <c r="E6" s="6">
        <v>8</v>
      </c>
      <c r="F6" s="6">
        <v>3</v>
      </c>
      <c r="G6" s="6">
        <v>3</v>
      </c>
      <c r="H6" s="15">
        <v>4</v>
      </c>
    </row>
    <row r="7" spans="1:8" ht="15.75" thickBot="1" x14ac:dyDescent="0.3">
      <c r="A7" s="4" t="s">
        <v>31</v>
      </c>
      <c r="B7" s="6">
        <v>4</v>
      </c>
      <c r="C7" s="29">
        <v>8</v>
      </c>
      <c r="D7" s="6">
        <v>8</v>
      </c>
      <c r="E7" s="6">
        <v>8</v>
      </c>
      <c r="F7" s="6">
        <v>3</v>
      </c>
      <c r="G7" s="6">
        <v>4</v>
      </c>
      <c r="H7" s="15">
        <v>4</v>
      </c>
    </row>
    <row r="8" spans="1:8" ht="26.25" thickBot="1" x14ac:dyDescent="0.3">
      <c r="A8" s="4" t="s">
        <v>32</v>
      </c>
      <c r="B8" s="6">
        <v>3</v>
      </c>
      <c r="C8" s="29">
        <v>8</v>
      </c>
      <c r="D8" s="6">
        <v>8</v>
      </c>
      <c r="E8" s="6">
        <v>8</v>
      </c>
      <c r="F8" s="6">
        <v>3</v>
      </c>
      <c r="G8" s="6">
        <v>3</v>
      </c>
      <c r="H8" s="8">
        <v>4</v>
      </c>
    </row>
    <row r="9" spans="1:8" ht="15.75" thickBot="1" x14ac:dyDescent="0.3">
      <c r="A9" s="4" t="s">
        <v>33</v>
      </c>
      <c r="B9" s="6">
        <v>3</v>
      </c>
      <c r="C9" s="29">
        <v>6</v>
      </c>
      <c r="D9" s="6">
        <v>8</v>
      </c>
      <c r="E9" s="6">
        <v>8</v>
      </c>
      <c r="F9" s="6">
        <v>3</v>
      </c>
      <c r="G9" s="6">
        <v>6</v>
      </c>
      <c r="H9" s="8">
        <v>4</v>
      </c>
    </row>
    <row r="10" spans="1:8" ht="15.75" thickBot="1" x14ac:dyDescent="0.3">
      <c r="A10" s="4" t="s">
        <v>34</v>
      </c>
      <c r="B10" s="6">
        <v>3</v>
      </c>
      <c r="C10" s="29">
        <v>8</v>
      </c>
      <c r="D10" s="6">
        <v>8</v>
      </c>
      <c r="E10" s="6">
        <v>8</v>
      </c>
      <c r="F10" s="6">
        <v>3</v>
      </c>
      <c r="G10" s="6">
        <v>3</v>
      </c>
      <c r="H10" s="8">
        <v>4</v>
      </c>
    </row>
    <row r="11" spans="1:8" ht="15.75" thickBot="1" x14ac:dyDescent="0.3">
      <c r="A11" s="4" t="s">
        <v>122</v>
      </c>
      <c r="B11" s="6">
        <v>3</v>
      </c>
      <c r="C11" s="29">
        <v>8</v>
      </c>
      <c r="D11" s="6">
        <v>8</v>
      </c>
      <c r="E11" s="6">
        <v>8</v>
      </c>
      <c r="F11" s="6">
        <v>3</v>
      </c>
      <c r="G11" s="6">
        <v>5</v>
      </c>
      <c r="H11" s="8">
        <v>3</v>
      </c>
    </row>
    <row r="12" spans="1:8" ht="15.75" thickBot="1" x14ac:dyDescent="0.3">
      <c r="A12" s="4" t="s">
        <v>35</v>
      </c>
      <c r="B12" s="6">
        <v>4</v>
      </c>
      <c r="C12" s="29">
        <v>5</v>
      </c>
      <c r="D12" s="6">
        <v>8</v>
      </c>
      <c r="E12" s="6">
        <v>8</v>
      </c>
      <c r="F12" s="6">
        <v>5</v>
      </c>
      <c r="G12" s="6">
        <v>4</v>
      </c>
      <c r="H12" s="8">
        <v>4</v>
      </c>
    </row>
    <row r="13" spans="1:8" ht="15.75" thickBot="1" x14ac:dyDescent="0.3">
      <c r="A13" s="4" t="s">
        <v>36</v>
      </c>
      <c r="B13" s="6">
        <v>3</v>
      </c>
      <c r="C13" s="29">
        <v>8</v>
      </c>
      <c r="D13" s="6">
        <v>8</v>
      </c>
      <c r="E13" s="6">
        <v>8</v>
      </c>
      <c r="F13" s="6">
        <v>3</v>
      </c>
      <c r="G13" s="6">
        <v>4</v>
      </c>
      <c r="H13" s="8">
        <v>3</v>
      </c>
    </row>
    <row r="14" spans="1:8" ht="15.75" thickBot="1" x14ac:dyDescent="0.3">
      <c r="A14" s="4" t="s">
        <v>37</v>
      </c>
      <c r="B14" s="6">
        <v>3</v>
      </c>
      <c r="C14" s="29">
        <v>8</v>
      </c>
      <c r="D14" s="6">
        <v>8</v>
      </c>
      <c r="E14" s="6">
        <v>8</v>
      </c>
      <c r="F14" s="6">
        <v>3</v>
      </c>
      <c r="G14" s="6">
        <v>3</v>
      </c>
      <c r="H14" s="8">
        <v>4</v>
      </c>
    </row>
    <row r="15" spans="1:8" ht="15.75" thickBot="1" x14ac:dyDescent="0.3">
      <c r="A15" s="4" t="s">
        <v>81</v>
      </c>
      <c r="B15" s="7">
        <v>4</v>
      </c>
      <c r="C15" s="29">
        <v>8</v>
      </c>
      <c r="D15" s="6">
        <v>8</v>
      </c>
      <c r="E15" s="6">
        <v>8</v>
      </c>
      <c r="F15" s="6">
        <v>3</v>
      </c>
      <c r="G15" s="6">
        <v>4</v>
      </c>
      <c r="H15" s="8">
        <v>3</v>
      </c>
    </row>
    <row r="16" spans="1:8" ht="15.75" thickBot="1" x14ac:dyDescent="0.3">
      <c r="A16" s="4" t="s">
        <v>38</v>
      </c>
      <c r="B16" s="6">
        <v>3</v>
      </c>
      <c r="C16" s="29">
        <v>8</v>
      </c>
      <c r="D16" s="6">
        <v>8</v>
      </c>
      <c r="E16" s="6">
        <v>8</v>
      </c>
      <c r="F16" s="6">
        <v>3</v>
      </c>
      <c r="G16" s="6">
        <v>3</v>
      </c>
      <c r="H16" s="15">
        <v>4</v>
      </c>
    </row>
    <row r="17" spans="1:8" ht="15.75" thickBot="1" x14ac:dyDescent="0.3">
      <c r="A17" s="4" t="s">
        <v>40</v>
      </c>
      <c r="B17" s="6">
        <v>4</v>
      </c>
      <c r="C17" s="29">
        <v>5</v>
      </c>
      <c r="D17" s="6">
        <v>8</v>
      </c>
      <c r="E17" s="6">
        <v>8</v>
      </c>
      <c r="F17" s="6">
        <v>3</v>
      </c>
      <c r="G17" s="6">
        <v>4</v>
      </c>
      <c r="H17" s="8">
        <v>3</v>
      </c>
    </row>
    <row r="18" spans="1:8" ht="15.75" thickBot="1" x14ac:dyDescent="0.3">
      <c r="A18" s="4" t="s">
        <v>41</v>
      </c>
      <c r="B18" s="6">
        <v>4</v>
      </c>
      <c r="C18" s="29">
        <v>5</v>
      </c>
      <c r="D18" s="6">
        <v>8</v>
      </c>
      <c r="E18" s="6">
        <v>8</v>
      </c>
      <c r="F18" s="6">
        <v>3</v>
      </c>
      <c r="G18" s="6">
        <v>4</v>
      </c>
      <c r="H18" s="8">
        <v>3</v>
      </c>
    </row>
    <row r="19" spans="1:8" ht="15.75" thickBot="1" x14ac:dyDescent="0.3">
      <c r="A19" s="4" t="s">
        <v>43</v>
      </c>
      <c r="B19" s="6">
        <v>3</v>
      </c>
      <c r="C19" s="29">
        <v>5</v>
      </c>
      <c r="D19" s="6">
        <v>8</v>
      </c>
      <c r="E19" s="6">
        <v>8</v>
      </c>
      <c r="F19" s="6">
        <v>5</v>
      </c>
      <c r="G19" s="6">
        <v>3</v>
      </c>
      <c r="H19" s="8">
        <v>4</v>
      </c>
    </row>
    <row r="20" spans="1:8" ht="15.75" thickBot="1" x14ac:dyDescent="0.3">
      <c r="A20" s="4" t="s">
        <v>44</v>
      </c>
      <c r="B20" s="6">
        <v>3</v>
      </c>
      <c r="C20" s="29">
        <v>8</v>
      </c>
      <c r="D20" s="6">
        <v>8</v>
      </c>
      <c r="E20" s="6">
        <v>8</v>
      </c>
      <c r="F20" s="6">
        <v>3</v>
      </c>
      <c r="G20" s="6">
        <v>4</v>
      </c>
      <c r="H20" s="8">
        <v>4</v>
      </c>
    </row>
    <row r="21" spans="1:8" ht="15.75" thickBot="1" x14ac:dyDescent="0.3">
      <c r="A21" s="11" t="s">
        <v>46</v>
      </c>
      <c r="B21" s="13">
        <v>3</v>
      </c>
      <c r="C21" s="30">
        <v>8</v>
      </c>
      <c r="D21" s="13">
        <v>8</v>
      </c>
      <c r="E21" s="13">
        <v>8</v>
      </c>
      <c r="F21" s="13">
        <v>3</v>
      </c>
      <c r="G21" s="13">
        <v>4</v>
      </c>
      <c r="H21" s="14">
        <v>3</v>
      </c>
    </row>
  </sheetData>
  <hyperlinks>
    <hyperlink ref="A2" r:id="rId1" tooltip="Adempiere" display="http://en.wikipedia.org/wiki/Adempiere"/>
    <hyperlink ref="A3" r:id="rId2" tooltip="Apache OFBiz" display="http://en.wikipedia.org/wiki/Apache_OFBiz"/>
    <hyperlink ref="A4" r:id="rId3" tooltip="CGram Software" display="http://en.wikipedia.org/wiki/CGram_Software"/>
    <hyperlink ref="A5" r:id="rId4" tooltip="Compiere" display="http://en.wikipedia.org/wiki/Compiere"/>
    <hyperlink ref="A6" r:id="rId5" tooltip="Frontaccounting" display="http://en.wikipedia.org/wiki/Frontaccounting"/>
    <hyperlink ref="H6" location="cite_note-1" display="cite_note-1"/>
    <hyperlink ref="A7" r:id="rId6" tooltip="GnuCash" display="http://en.wikipedia.org/wiki/GnuCash"/>
    <hyperlink ref="H7" location="cite_note-2" display="cite_note-2"/>
    <hyperlink ref="A8" r:id="rId7" tooltip="GNU Enterprise" display="http://en.wikipedia.org/wiki/GNU_Enterprise"/>
    <hyperlink ref="A9" r:id="rId8" tooltip="Grisbi" display="http://en.wikipedia.org/wiki/Grisbi"/>
    <hyperlink ref="A10" r:id="rId9" tooltip="HomeBank" display="http://en.wikipedia.org/wiki/HomeBank"/>
    <hyperlink ref="A11" r:id="rId10" tooltip="IntarS" display="http://en.wikipedia.org/wiki/IntarS"/>
    <hyperlink ref="A12" r:id="rId11" tooltip="JFire" display="http://en.wikipedia.org/wiki/JFire"/>
    <hyperlink ref="A13" r:id="rId12" tooltip="JGnash" display="http://en.wikipedia.org/wiki/JGnash"/>
    <hyperlink ref="A14" r:id="rId13" tooltip="KMyMoney" display="http://en.wikipedia.org/wiki/KMyMoney"/>
    <hyperlink ref="A15" r:id="rId14" tooltip="NewViews" display="http://en.wikipedia.org/wiki/NewViews"/>
    <hyperlink ref="A16" r:id="rId15" tooltip="LedgerSMB" display="http://en.wikipedia.org/wiki/LedgerSMB"/>
    <hyperlink ref="H16" r:id="rId16" location="Translating" tooltip="Gettext" display="http://en.wikipedia.org/wiki/Gettext - Translating"/>
    <hyperlink ref="A17" r:id="rId17" tooltip="Openbravo" display="http://en.wikipedia.org/wiki/Openbravo"/>
    <hyperlink ref="A18" r:id="rId18" tooltip="OpenERP" display="http://en.wikipedia.org/wiki/OpenERP"/>
    <hyperlink ref="A19" r:id="rId19" tooltip="SQL-Ledger" display="http://en.wikipedia.org/wiki/SQL-Ledger"/>
    <hyperlink ref="A20" r:id="rId20" tooltip="Tryton" display="http://en.wikipedia.org/wiki/Tryton"/>
    <hyperlink ref="A21" r:id="rId21" tooltip="WebERP" display="http://en.wikipedia.org/wiki/WebER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Free and Open Source Software</vt:lpstr>
      <vt:lpstr>Proprietary Software</vt:lpstr>
      <vt:lpstr>Further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2013-05-12T16:41:36Z</dcterms:created>
  <dcterms:modified xsi:type="dcterms:W3CDTF">2013-05-15T20:00:48Z</dcterms:modified>
</cp:coreProperties>
</file>