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2585" activeTab="5"/>
  </bookViews>
  <sheets>
    <sheet name="General Characteristics" sheetId="1" r:id="rId1"/>
    <sheet name="Interactive Features" sheetId="2" r:id="rId2"/>
    <sheet name="Programming Features" sheetId="3" r:id="rId3"/>
    <sheet name="String and FileName Matching" sheetId="4" r:id="rId4"/>
    <sheet name="Interprocess Communication" sheetId="5" r:id="rId5"/>
    <sheet name="Security Features" sheetId="6" r:id="rId6"/>
  </sheets>
  <calcPr calcId="145621"/>
</workbook>
</file>

<file path=xl/calcChain.xml><?xml version="1.0" encoding="utf-8"?>
<calcChain xmlns="http://schemas.openxmlformats.org/spreadsheetml/2006/main">
  <c r="E34" i="1" l="1"/>
  <c r="G34" i="1"/>
  <c r="H34" i="1"/>
  <c r="I34" i="1"/>
  <c r="J34" i="1"/>
  <c r="K34" i="1"/>
  <c r="L34" i="1"/>
  <c r="M34" i="1"/>
  <c r="F34" i="1"/>
  <c r="G33" i="1"/>
  <c r="H33" i="1"/>
  <c r="I33" i="1"/>
  <c r="J33" i="1"/>
  <c r="K33" i="1"/>
  <c r="L33" i="1"/>
  <c r="M33" i="1"/>
  <c r="F33" i="1"/>
  <c r="E33" i="1"/>
  <c r="E32" i="1"/>
  <c r="G32" i="1"/>
  <c r="H32" i="1"/>
  <c r="I32" i="1"/>
  <c r="J32" i="1"/>
  <c r="K32" i="1"/>
  <c r="L32" i="1"/>
  <c r="M32" i="1"/>
  <c r="F32" i="1"/>
  <c r="G31" i="1"/>
  <c r="H31" i="1"/>
  <c r="I31" i="1"/>
  <c r="J31" i="1"/>
  <c r="K31" i="1"/>
  <c r="L31" i="1"/>
  <c r="M31" i="1"/>
  <c r="F31" i="1"/>
  <c r="E31" i="1"/>
  <c r="E30" i="1"/>
  <c r="G30" i="1"/>
  <c r="H30" i="1"/>
  <c r="I30" i="1"/>
  <c r="J30" i="1"/>
  <c r="K30" i="1"/>
  <c r="L30" i="1"/>
  <c r="M30" i="1"/>
  <c r="F30" i="1"/>
  <c r="E29" i="1"/>
  <c r="G29" i="1"/>
  <c r="H29" i="1"/>
  <c r="I29" i="1"/>
  <c r="J29" i="1"/>
  <c r="K29" i="1"/>
  <c r="L29" i="1"/>
  <c r="M29" i="1"/>
  <c r="F29" i="1"/>
  <c r="J35" i="1" l="1"/>
  <c r="D32" i="1"/>
  <c r="D33" i="1"/>
  <c r="D34" i="1"/>
  <c r="I35" i="1"/>
  <c r="D31" i="1"/>
  <c r="E35" i="1"/>
  <c r="K35" i="1"/>
  <c r="G35" i="1"/>
  <c r="M35" i="1"/>
  <c r="L35" i="1"/>
  <c r="H35" i="1"/>
  <c r="D30" i="1"/>
  <c r="F35" i="1"/>
  <c r="D29" i="1"/>
  <c r="D35" i="1" l="1"/>
</calcChain>
</file>

<file path=xl/sharedStrings.xml><?xml version="1.0" encoding="utf-8"?>
<sst xmlns="http://schemas.openxmlformats.org/spreadsheetml/2006/main" count="296" uniqueCount="183">
  <si>
    <t>Usual environment</t>
  </si>
  <si>
    <t>Usually invoked</t>
  </si>
  <si>
    <t>Introduced</t>
  </si>
  <si>
    <t>Platform-independent</t>
  </si>
  <si>
    <t>Default login shell in</t>
  </si>
  <si>
    <t>Default script shell in</t>
  </si>
  <si>
    <t>License</t>
  </si>
  <si>
    <t>Unicode</t>
  </si>
  <si>
    <t>available as statically linked, independent single file executable</t>
  </si>
  <si>
    <t>Bourne shell</t>
  </si>
  <si>
    <t>bash (v4.0)</t>
  </si>
  <si>
    <t>csh</t>
  </si>
  <si>
    <t>tcsh</t>
  </si>
  <si>
    <t>Scsh</t>
  </si>
  <si>
    <t>ksh (ksh93t+)</t>
  </si>
  <si>
    <t>pdksh</t>
  </si>
  <si>
    <t>zsh</t>
  </si>
  <si>
    <t>ash</t>
  </si>
  <si>
    <t>TCC (formerly 4NT)</t>
  </si>
  <si>
    <t>Windows PowerShell</t>
  </si>
  <si>
    <t>COMMAND.COM</t>
  </si>
  <si>
    <t>4DOS</t>
  </si>
  <si>
    <t>OS/2 cmd.exe</t>
  </si>
  <si>
    <t>rc</t>
  </si>
  <si>
    <t>BeanShell</t>
  </si>
  <si>
    <t>Python shell</t>
  </si>
  <si>
    <t>Ruby shell</t>
  </si>
  <si>
    <t>fish</t>
  </si>
  <si>
    <t>Notes [edit]</t>
  </si>
  <si>
    <t>6. ^ As part of IEEE Std.1003.2-1992 (POSIX.2); integrated into IEEE Std.1003.1 with the 2001 revision.</t>
  </si>
  <si>
    <t>12. ^ Command extensions enabled, or "cmd /x".</t>
  </si>
  <si>
    <t>14. ^ Windows PowerShell is installed with Windows 7, however, it is an optional download for users of Windows Vista or Windows XP.</t>
  </si>
  <si>
    <t>16. ^ MS-DOS and Windows component – covered by a valid license for MS-DOS or Microsoft Windows</t>
  </si>
  <si>
    <t>17. ^ OS/2 component – covered by a valid license for OS/2</t>
  </si>
  <si>
    <r>
      <t>1. ^</t>
    </r>
    <r>
      <rPr>
        <sz val="10"/>
        <color rgb="FF000000"/>
        <rFont val="Arial"/>
        <family val="2"/>
      </rPr>
      <t> A </t>
    </r>
    <r>
      <rPr>
        <sz val="10"/>
        <color rgb="FF3366BB"/>
        <rFont val="Arial"/>
        <family val="2"/>
      </rPr>
      <t>platform independent version</t>
    </r>
    <r>
      <rPr>
        <sz val="10"/>
        <color rgb="FF000000"/>
        <rFont val="Arial"/>
        <family val="2"/>
      </rPr>
      <t> based on the historical UNIX V7 original source code is available from </t>
    </r>
    <r>
      <rPr>
        <sz val="10"/>
        <color rgb="FF3366BB"/>
        <rFont val="Arial"/>
        <family val="2"/>
      </rPr>
      <t>Geoff Collyer</t>
    </r>
  </si>
  <si>
    <r>
      <t>2. ^</t>
    </r>
    <r>
      <rPr>
        <sz val="10"/>
        <color rgb="FF000000"/>
        <rFont val="Arial"/>
        <family val="2"/>
      </rPr>
      <t> A </t>
    </r>
    <r>
      <rPr>
        <sz val="10"/>
        <color rgb="FF3366BB"/>
        <rFont val="Arial"/>
        <family val="2"/>
      </rPr>
      <t>platform independent version</t>
    </r>
    <r>
      <rPr>
        <sz val="10"/>
        <color rgb="FF000000"/>
        <rFont val="Arial"/>
        <family val="2"/>
      </rPr>
      <t> based on the SVr4/Solaris source code is available from </t>
    </r>
    <r>
      <rPr>
        <sz val="10"/>
        <color rgb="FF0645AD"/>
        <rFont val="Arial"/>
        <family val="2"/>
      </rPr>
      <t>Jörg Schilling</t>
    </r>
  </si>
  <si>
    <r>
      <t>3. ^</t>
    </r>
    <r>
      <rPr>
        <sz val="10"/>
        <color rgb="FF000000"/>
        <rFont val="Arial"/>
        <family val="2"/>
      </rPr>
      <t> The historic UNIX V7 version is available under </t>
    </r>
    <r>
      <rPr>
        <sz val="10"/>
        <color rgb="FF3366BB"/>
        <rFont val="Arial"/>
        <family val="2"/>
      </rPr>
      <t>a BSD-style license</t>
    </r>
    <r>
      <rPr>
        <sz val="10"/>
        <color rgb="FF000000"/>
        <rFont val="Arial"/>
        <family val="2"/>
      </rPr>
      <t> through the </t>
    </r>
    <r>
      <rPr>
        <sz val="10"/>
        <color rgb="FFBA0000"/>
        <rFont val="Arial"/>
        <family val="2"/>
      </rPr>
      <t>Unix Heritage Society</t>
    </r>
    <r>
      <rPr>
        <sz val="10"/>
        <color rgb="FF000000"/>
        <rFont val="Arial"/>
        <family val="2"/>
      </rPr>
      <t> and others.</t>
    </r>
  </si>
  <si>
    <r>
      <t>4. ^</t>
    </r>
    <r>
      <rPr>
        <sz val="10"/>
        <color rgb="FF000000"/>
        <rFont val="Arial"/>
        <family val="2"/>
      </rPr>
      <t> The SVr4 (OpenSolaris) version </t>
    </r>
    <r>
      <rPr>
        <sz val="10"/>
        <color rgb="FF3366BB"/>
        <rFont val="Arial"/>
        <family val="2"/>
      </rPr>
      <t>http://src.opensolaris.org/source/xref/onnv/onnv-gate/usr/src/cmd/sh/</t>
    </r>
    <r>
      <rPr>
        <sz val="10"/>
        <color rgb="FF000000"/>
        <rFont val="Arial"/>
        <family val="2"/>
      </rPr>
      <t> is available under CDDL, older versions (except UNIX V7) are available under a AT&amp;T proprietray license. However, most extent versions (AIX, IRIX64, HPUX, Tru64) remain under AT&amp;T licence.</t>
    </r>
  </si>
  <si>
    <r>
      <t>5. ^</t>
    </r>
    <r>
      <rPr>
        <sz val="10"/>
        <color rgb="FF000000"/>
        <rFont val="Arial"/>
        <family val="2"/>
      </rPr>
      <t> </t>
    </r>
    <r>
      <rPr>
        <sz val="10"/>
        <color rgb="FF0645AD"/>
        <rFont val="Arial"/>
        <family val="2"/>
      </rPr>
      <t>IEEE</t>
    </r>
    <r>
      <rPr>
        <sz val="10"/>
        <color rgb="FF000000"/>
        <rFont val="Arial"/>
        <family val="2"/>
      </rPr>
      <t> (6 December 2001). </t>
    </r>
    <r>
      <rPr>
        <i/>
        <sz val="10"/>
        <color rgb="FF000000"/>
        <rFont val="Arial"/>
        <family val="2"/>
      </rPr>
      <t>1003.1 Standard for Information Technology – Portable Operating System Interface (POSIX): Shell and Utilities, Issue 6</t>
    </r>
    <r>
      <rPr>
        <sz val="10"/>
        <color rgb="FF000000"/>
        <rFont val="Arial"/>
        <family val="2"/>
      </rPr>
      <t>.</t>
    </r>
  </si>
  <si>
    <r>
      <t>7. ^</t>
    </r>
    <r>
      <rPr>
        <sz val="10"/>
        <color rgb="FF000000"/>
        <rFont val="Arial"/>
        <family val="2"/>
      </rPr>
      <t> Brian Fox (forwarded by Leonard H. Tower Jr.) (7 June 1989). "</t>
    </r>
    <r>
      <rPr>
        <sz val="10"/>
        <color rgb="FF3366BB"/>
        <rFont val="Arial"/>
        <family val="2"/>
      </rPr>
      <t>Bash is in beta release!</t>
    </r>
    <r>
      <rPr>
        <sz val="10"/>
        <color rgb="FF000000"/>
        <rFont val="Arial"/>
        <family val="2"/>
      </rPr>
      <t>". </t>
    </r>
    <r>
      <rPr>
        <sz val="10"/>
        <color rgb="FF3366BB"/>
        <rFont val="Arial"/>
        <family val="2"/>
      </rPr>
      <t>gnu.announce</t>
    </r>
    <r>
      <rPr>
        <sz val="10"/>
        <color rgb="FF000000"/>
        <rFont val="Arial"/>
        <family val="2"/>
      </rPr>
      <t>. </t>
    </r>
    <r>
      <rPr>
        <sz val="10"/>
        <color rgb="FF3366BB"/>
        <rFont val="Arial"/>
        <family val="2"/>
      </rPr>
      <t>Web link</t>
    </r>
    <r>
      <rPr>
        <sz val="10"/>
        <color rgb="FF000000"/>
        <rFont val="Arial"/>
        <family val="2"/>
      </rPr>
      <t>. Retrieved 28 October 2010.</t>
    </r>
  </si>
  <si>
    <r>
      <t>8. ^</t>
    </r>
    <r>
      <rPr>
        <sz val="10"/>
        <color rgb="FF000000"/>
        <rFont val="Arial"/>
        <family val="2"/>
      </rPr>
      <t> Ken Greer (3 October 1983). "C shell with command and filename recognition/completion". </t>
    </r>
    <r>
      <rPr>
        <sz val="10"/>
        <color rgb="FF3366BB"/>
        <rFont val="Arial"/>
        <family val="2"/>
      </rPr>
      <t>net.sources</t>
    </r>
    <r>
      <rPr>
        <sz val="10"/>
        <color rgb="FF000000"/>
        <rFont val="Arial"/>
        <family val="2"/>
      </rPr>
      <t>. </t>
    </r>
    <r>
      <rPr>
        <sz val="10"/>
        <color rgb="FF3366BB"/>
        <rFont val="Arial"/>
        <family val="2"/>
      </rPr>
      <t>Web link</t>
    </r>
    <r>
      <rPr>
        <sz val="10"/>
        <color rgb="FF000000"/>
        <rFont val="Arial"/>
        <family val="2"/>
      </rPr>
      <t>. Retrieved 29 December 2010.</t>
    </r>
  </si>
  <si>
    <r>
      <t>9. ^</t>
    </r>
    <r>
      <rPr>
        <sz val="10"/>
        <color rgb="FF000000"/>
        <rFont val="Arial"/>
        <family val="2"/>
      </rPr>
      <t> Ron Gomes (9 June 1983). "Toronto USENIX Conference Schedule (tentative)". </t>
    </r>
    <r>
      <rPr>
        <sz val="10"/>
        <color rgb="FF3366BB"/>
        <rFont val="Arial"/>
        <family val="2"/>
      </rPr>
      <t>net.usenix</t>
    </r>
    <r>
      <rPr>
        <sz val="10"/>
        <color rgb="FF000000"/>
        <rFont val="Arial"/>
        <family val="2"/>
      </rPr>
      <t>. </t>
    </r>
    <r>
      <rPr>
        <sz val="10"/>
        <color rgb="FF3366BB"/>
        <rFont val="Arial"/>
        <family val="2"/>
      </rPr>
      <t>Web link</t>
    </r>
    <r>
      <rPr>
        <sz val="10"/>
        <color rgb="FF000000"/>
        <rFont val="Arial"/>
        <family val="2"/>
      </rPr>
      <t>. Retrieved 29 December 2010.</t>
    </r>
  </si>
  <si>
    <r>
      <t>10. ^</t>
    </r>
    <r>
      <rPr>
        <sz val="10"/>
        <color rgb="FF000000"/>
        <rFont val="Arial"/>
        <family val="2"/>
      </rPr>
      <t> Guy Harris (10 October 1983). "csh question". </t>
    </r>
    <r>
      <rPr>
        <sz val="10"/>
        <color rgb="FF3366BB"/>
        <rFont val="Arial"/>
        <family val="2"/>
      </rPr>
      <t>net.flame</t>
    </r>
    <r>
      <rPr>
        <sz val="10"/>
        <color rgb="FF000000"/>
        <rFont val="Arial"/>
        <family val="2"/>
      </rPr>
      <t>. </t>
    </r>
    <r>
      <rPr>
        <sz val="10"/>
        <color rgb="FF3366BB"/>
        <rFont val="Arial"/>
        <family val="2"/>
      </rPr>
      <t>Web link</t>
    </r>
    <r>
      <rPr>
        <sz val="10"/>
        <color rgb="FF000000"/>
        <rFont val="Arial"/>
        <family val="2"/>
      </rPr>
      <t>. Retrieved 29 December 2010.</t>
    </r>
  </si>
  <si>
    <r>
      <t>11.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sz val="10"/>
        <color rgb="FF3366BB"/>
        <rFont val="Arial"/>
        <family val="2"/>
      </rPr>
      <t>Default shell in OpenBSD</t>
    </r>
    <r>
      <rPr>
        <sz val="10"/>
        <color rgb="FF000000"/>
        <rFont val="Arial"/>
        <family val="2"/>
      </rPr>
      <t> is ksh (pdksh).</t>
    </r>
  </si>
  <si>
    <r>
      <t>13.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Windows component – covered by a valid license for Microsoft Windows</t>
    </r>
  </si>
  <si>
    <r>
      <t>15. ^</t>
    </r>
    <r>
      <rPr>
        <sz val="10"/>
        <color rgb="FF000000"/>
        <rFont val="Arial"/>
        <family val="2"/>
      </rPr>
      <t> Third-party re-implementations, such as </t>
    </r>
    <r>
      <rPr>
        <sz val="10"/>
        <color rgb="FF0645AD"/>
        <rFont val="Arial"/>
        <family val="2"/>
      </rPr>
      <t>DosBox</t>
    </r>
    <r>
      <rPr>
        <sz val="10"/>
        <color rgb="FF000000"/>
        <rFont val="Arial"/>
        <family val="2"/>
      </rPr>
      <t>, </t>
    </r>
    <r>
      <rPr>
        <sz val="10"/>
        <color rgb="FF0645AD"/>
        <rFont val="Arial"/>
        <family val="2"/>
      </rPr>
      <t>Wine</t>
    </r>
    <r>
      <rPr>
        <sz val="10"/>
        <color rgb="FF000000"/>
        <rFont val="Arial"/>
        <family val="2"/>
      </rPr>
      <t>, and </t>
    </r>
    <r>
      <rPr>
        <sz val="10"/>
        <color rgb="FF0645AD"/>
        <rFont val="Arial"/>
        <family val="2"/>
      </rPr>
      <t>FreeDOS</t>
    </r>
    <r>
      <rPr>
        <sz val="10"/>
        <color rgb="FF000000"/>
        <rFont val="Arial"/>
        <family val="2"/>
      </rPr>
      <t> are available.</t>
    </r>
  </si>
  <si>
    <r>
      <t>18. ^</t>
    </r>
    <r>
      <rPr>
        <sz val="10"/>
        <color rgb="FF000000"/>
        <rFont val="Arial"/>
        <family val="2"/>
      </rPr>
      <t> </t>
    </r>
    <r>
      <rPr>
        <sz val="10"/>
        <color rgb="FF3366BB"/>
        <rFont val="Arial"/>
        <family val="2"/>
      </rPr>
      <t>"HP OpenVMS DCL Dictionary"</t>
    </r>
    <r>
      <rPr>
        <sz val="10"/>
        <color rgb="FF000000"/>
        <rFont val="Arial"/>
        <family val="2"/>
      </rPr>
      <t>. Retrieved 23 March 2009.</t>
    </r>
  </si>
  <si>
    <r>
      <t>19. ^</t>
    </r>
    <r>
      <rPr>
        <sz val="10"/>
        <color rgb="FF000000"/>
        <rFont val="Arial"/>
        <family val="2"/>
      </rPr>
      <t> Axel Liljencrantz (17 May 2005). </t>
    </r>
    <r>
      <rPr>
        <sz val="10"/>
        <color rgb="FF3366BB"/>
        <rFont val="Arial"/>
        <family val="2"/>
      </rPr>
      <t>"Fish - The friendly interactive shell"</t>
    </r>
    <r>
      <rPr>
        <sz val="10"/>
        <color rgb="FF000000"/>
        <rFont val="Arial"/>
        <family val="2"/>
      </rPr>
      <t>. Retrieved 8 April 2013.</t>
    </r>
  </si>
  <si>
    <t>Command</t>
  </si>
  <si>
    <t>name</t>
  </si>
  <si>
    <t>completion</t>
  </si>
  <si>
    <t>Path/file</t>
  </si>
  <si>
    <t>argument</t>
  </si>
  <si>
    <t>Non-Path/file</t>
  </si>
  <si>
    <t>Wildcard</t>
  </si>
  <si>
    <t>history</t>
  </si>
  <si>
    <t>Mandatory</t>
  </si>
  <si>
    <t>prompt</t>
  </si>
  <si>
    <t>Automatic</t>
  </si>
  <si>
    <t>suggestions</t>
  </si>
  <si>
    <t>Syntax</t>
  </si>
  <si>
    <t>highlighting</t>
  </si>
  <si>
    <t>Directory</t>
  </si>
  <si>
    <t>Implicit</t>
  </si>
  <si>
    <t>directory</t>
  </si>
  <si>
    <t>change</t>
  </si>
  <si>
    <t>Spell</t>
  </si>
  <si>
    <t>checking</t>
  </si>
  <si>
    <t>Integrated</t>
  </si>
  <si>
    <t>environment</t>
  </si>
  <si>
    <t>Snippets</t>
  </si>
  <si>
    <t>Value</t>
  </si>
  <si>
    <t>Menu/options</t>
  </si>
  <si>
    <t>Progress</t>
  </si>
  <si>
    <t>indicator</t>
  </si>
  <si>
    <t>Interactive</t>
  </si>
  <si>
    <t>table</t>
  </si>
  <si>
    <t>Context</t>
  </si>
  <si>
    <t>sensitive</t>
  </si>
  <si>
    <t>help</t>
  </si>
  <si>
    <t>builder</t>
  </si>
  <si>
    <t>POSIX shell</t>
  </si>
  <si>
    <t>VMS DCL</t>
  </si>
  <si>
    <t>1. ^ Alt-Shift-8 or Alt-* will expand to the full matching list of filenames</t>
  </si>
  <si>
    <t>3. ^ zsh does not feature syntax highlighting, but a 3rd party projekt exists which offer this capability as an add-on</t>
  </si>
  <si>
    <t>4. ^ TCC has special prompt function for yes, no, cancel, close, retry.</t>
  </si>
  <si>
    <t>10. ^ Available through the DOSKEY add-on</t>
  </si>
  <si>
    <t>11. ^ Available in DR-DOS</t>
  </si>
  <si>
    <t>14. ^ When used with IPython)</t>
  </si>
  <si>
    <t>15. ^ When used with UtilityBelt gem</t>
  </si>
  <si>
    <t>18. ^ The fish shell is an interactive character based input/output surface</t>
  </si>
  <si>
    <r>
      <t>2. ^</t>
    </r>
    <r>
      <rPr>
        <sz val="10"/>
        <color rgb="FF000000"/>
        <rFont val="Arial"/>
        <family val="2"/>
      </rPr>
      <t> </t>
    </r>
    <r>
      <rPr>
        <sz val="10"/>
        <color rgb="FF3366BB"/>
        <rFont val="Arial"/>
        <family val="2"/>
      </rPr>
      <t>"[Z Shell] Completion System"</t>
    </r>
    <r>
      <rPr>
        <sz val="10"/>
        <color rgb="FF000000"/>
        <rFont val="Arial"/>
        <family val="2"/>
      </rPr>
      <t>.</t>
    </r>
  </si>
  <si>
    <r>
      <t>5.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t>
    </r>
    <r>
      <rPr>
        <b/>
        <i/>
        <vertAlign val="superscript"/>
        <sz val="10"/>
        <color rgb="FF0645AD"/>
        <rFont val="Arial"/>
        <family val="2"/>
      </rPr>
      <t>d</t>
    </r>
    <r>
      <rPr>
        <sz val="10"/>
        <color rgb="FF000000"/>
        <rFont val="Arial"/>
        <family val="2"/>
      </rPr>
      <t> </t>
    </r>
    <r>
      <rPr>
        <b/>
        <i/>
        <vertAlign val="superscript"/>
        <sz val="10"/>
        <color rgb="FF0645AD"/>
        <rFont val="Arial"/>
        <family val="2"/>
      </rPr>
      <t>e</t>
    </r>
    <r>
      <rPr>
        <sz val="10"/>
        <color rgb="FF000000"/>
        <rFont val="Arial"/>
        <family val="2"/>
      </rPr>
      <t> Available in PowerShell Integrated Scripting Environment (ISE) which offers integrated command line pane, script editor, intellisense, help, scriting snippets, source-level debugging, syntax highlighting, automatic suggestions (</t>
    </r>
    <r>
      <rPr>
        <sz val="10"/>
        <color rgb="FF0645AD"/>
        <rFont val="Arial"/>
        <family val="2"/>
      </rPr>
      <t>IntelliSense</t>
    </r>
    <r>
      <rPr>
        <sz val="10"/>
        <color rgb="FF000000"/>
        <rFont val="Arial"/>
        <family val="2"/>
      </rPr>
      <t>) and more.</t>
    </r>
  </si>
  <si>
    <r>
      <t>6. ^</t>
    </r>
    <r>
      <rPr>
        <sz val="10"/>
        <color rgb="FF000000"/>
        <rFont val="Arial"/>
        <family val="2"/>
      </rPr>
      <t> The </t>
    </r>
    <r>
      <rPr>
        <sz val="10"/>
        <color rgb="FF3366BB"/>
        <rFont val="Arial"/>
        <family val="2"/>
      </rPr>
      <t>$host.ui.PromptForChoice</t>
    </r>
    <r>
      <rPr>
        <sz val="10"/>
        <color rgb="FF000000"/>
        <rFont val="Arial"/>
        <family val="2"/>
      </rPr>
      <t> function allows for a menu-style prompt for choices. The prompt works from background jobs as well as from remote sessions, displaying the menu prompt on the console of the controlling session.</t>
    </r>
  </si>
  <si>
    <r>
      <t>7. ^</t>
    </r>
    <r>
      <rPr>
        <sz val="10"/>
        <color rgb="FF000000"/>
        <rFont val="Arial"/>
        <family val="2"/>
      </rPr>
      <t> The </t>
    </r>
    <r>
      <rPr>
        <sz val="10"/>
        <color rgb="FF3366BB"/>
        <rFont val="Arial"/>
        <family val="2"/>
      </rPr>
      <t>Write-Progress</t>
    </r>
    <r>
      <rPr>
        <sz val="10"/>
        <color rgb="FF000000"/>
        <rFont val="Arial"/>
        <family val="2"/>
      </rPr>
      <t> cmdlet writes a progress bar which can indicate percentage, remaining seconds etc. The progress bar messages work from background jobs or remote sessions in addition to interactive scripts, i.e. the progress bar is displayed on the console of the controlling session, not as part of the regular output.</t>
    </r>
  </si>
  <si>
    <r>
      <t>8. ^</t>
    </r>
    <r>
      <rPr>
        <sz val="10"/>
        <color rgb="FF000000"/>
        <rFont val="Arial"/>
        <family val="2"/>
      </rPr>
      <t> The </t>
    </r>
    <r>
      <rPr>
        <sz val="10"/>
        <color rgb="FF3366BB"/>
        <rFont val="Arial"/>
        <family val="2"/>
      </rPr>
      <t>Out-GridView</t>
    </r>
    <r>
      <rPr>
        <sz val="10"/>
        <color rgb="FF000000"/>
        <rFont val="Arial"/>
        <family val="2"/>
      </rPr>
      <t> (with a the alias ogv) opens an interactive "grid view" (table) where the user can sort, filter and select/choose rows, rearrange columns etc.</t>
    </r>
  </si>
  <si>
    <r>
      <t>9. ^</t>
    </r>
    <r>
      <rPr>
        <sz val="10"/>
        <color rgb="FF000000"/>
        <rFont val="Arial"/>
        <family val="2"/>
      </rPr>
      <t> The </t>
    </r>
    <r>
      <rPr>
        <sz val="10"/>
        <color rgb="FF3366BB"/>
        <rFont val="Arial"/>
        <family val="2"/>
      </rPr>
      <t>Show-Command</t>
    </r>
    <r>
      <rPr>
        <sz val="10"/>
        <color rgb="FF000000"/>
        <rFont val="Arial"/>
        <family val="2"/>
      </rPr>
      <t> cmdlet inspects the command definition and opens an interactive windows with a named input field for each parameter/switch</t>
    </r>
  </si>
  <si>
    <r>
      <t>12.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Handled by </t>
    </r>
    <r>
      <rPr>
        <sz val="10"/>
        <color rgb="FF0645AD"/>
        <rFont val="Arial"/>
        <family val="2"/>
      </rPr>
      <t>rio</t>
    </r>
    <r>
      <rPr>
        <sz val="10"/>
        <color rgb="FF000000"/>
        <rFont val="Arial"/>
        <family val="2"/>
      </rPr>
      <t>, </t>
    </r>
    <r>
      <rPr>
        <sz val="10"/>
        <color rgb="FF0645AD"/>
        <rFont val="Arial"/>
        <family val="2"/>
      </rPr>
      <t>GNU readline</t>
    </r>
    <r>
      <rPr>
        <sz val="10"/>
        <color rgb="FF000000"/>
        <rFont val="Arial"/>
        <family val="2"/>
      </rPr>
      <t>, </t>
    </r>
    <r>
      <rPr>
        <sz val="10"/>
        <color rgb="FFBA0000"/>
        <rFont val="Arial"/>
        <family val="2"/>
      </rPr>
      <t>editline</t>
    </r>
    <r>
      <rPr>
        <sz val="10"/>
        <color rgb="FF000000"/>
        <rFont val="Arial"/>
        <family val="2"/>
      </rPr>
      <t> or </t>
    </r>
    <r>
      <rPr>
        <sz val="10"/>
        <color rgb="FFBA0000"/>
        <rFont val="Arial"/>
        <family val="2"/>
      </rPr>
      <t>vrl</t>
    </r>
  </si>
  <si>
    <r>
      <t>13.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provided by the rlcompleter module or IPython</t>
    </r>
  </si>
  <si>
    <r>
      <t>16. ^</t>
    </r>
    <r>
      <rPr>
        <sz val="10"/>
        <color rgb="FF000000"/>
        <rFont val="Arial"/>
        <family val="2"/>
      </rPr>
      <t> </t>
    </r>
    <r>
      <rPr>
        <sz val="10"/>
        <color rgb="FF3366BB"/>
        <rFont val="Arial"/>
        <family val="2"/>
      </rPr>
      <t>"Fish user documentation"</t>
    </r>
    <r>
      <rPr>
        <sz val="10"/>
        <color rgb="FF000000"/>
        <rFont val="Arial"/>
        <family val="2"/>
      </rPr>
      <t>.</t>
    </r>
  </si>
  <si>
    <r>
      <t>17. ^</t>
    </r>
    <r>
      <rPr>
        <sz val="10"/>
        <color rgb="FF000000"/>
        <rFont val="Arial"/>
        <family val="2"/>
      </rPr>
      <t> </t>
    </r>
    <r>
      <rPr>
        <sz val="10"/>
        <color rgb="FF3366BB"/>
        <rFont val="Arial"/>
        <family val="2"/>
      </rPr>
      <t>"Fish user documentation"</t>
    </r>
    <r>
      <rPr>
        <sz val="10"/>
        <color rgb="FF000000"/>
        <rFont val="Arial"/>
        <family val="2"/>
      </rPr>
      <t>. "Completion of filenames, even on strings with wildcards such as '*', '**' and '?'."</t>
    </r>
  </si>
  <si>
    <r>
      <t>19. ^</t>
    </r>
    <r>
      <rPr>
        <sz val="10"/>
        <color rgb="FF000000"/>
        <rFont val="Arial"/>
        <family val="2"/>
      </rPr>
      <t> </t>
    </r>
    <r>
      <rPr>
        <sz val="10"/>
        <color rgb="FF3366BB"/>
        <rFont val="Arial"/>
        <family val="2"/>
      </rPr>
      <t>http://zsh.sourceforge.net/Doc/Release/Completion-System.html</t>
    </r>
  </si>
  <si>
    <r>
      <t>20. ^</t>
    </r>
    <r>
      <rPr>
        <sz val="10"/>
        <color rgb="FF000000"/>
        <rFont val="Arial"/>
        <family val="2"/>
      </rPr>
      <t> </t>
    </r>
    <r>
      <rPr>
        <sz val="10"/>
        <color rgb="FF3366BB"/>
        <rFont val="Arial"/>
        <family val="2"/>
      </rPr>
      <t>"Use PowerShell to Make Mandatory Parameters"</t>
    </r>
    <r>
      <rPr>
        <sz val="10"/>
        <color rgb="FF000000"/>
        <rFont val="Arial"/>
        <family val="2"/>
      </rPr>
      <t>.</t>
    </r>
  </si>
  <si>
    <r>
      <t>21. ^</t>
    </r>
    <r>
      <rPr>
        <sz val="10"/>
        <color rgb="FF000000"/>
        <rFont val="Arial"/>
        <family val="2"/>
      </rPr>
      <t> </t>
    </r>
    <r>
      <rPr>
        <sz val="10"/>
        <color rgb="FF3366BB"/>
        <rFont val="Arial"/>
        <family val="2"/>
      </rPr>
      <t>http://jpsoft.com/take-command-windows-scripting.html</t>
    </r>
  </si>
  <si>
    <r>
      <t>22.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sz val="10"/>
        <color rgb="FF3366BB"/>
        <rFont val="Arial"/>
        <family val="2"/>
      </rPr>
      <t>http://technet.microsoft.com/en-us/library/hh849182.aspx</t>
    </r>
  </si>
  <si>
    <r>
      <t>23. ^</t>
    </r>
    <r>
      <rPr>
        <sz val="10"/>
        <color rgb="FF000000"/>
        <rFont val="Arial"/>
        <family val="2"/>
      </rPr>
      <t> </t>
    </r>
    <r>
      <rPr>
        <sz val="10"/>
        <color rgb="FF3366BB"/>
        <rFont val="Arial"/>
        <family val="2"/>
      </rPr>
      <t>http://www.powershellmagazine.com/2011/09/28/powershell-v3-ise-and-ise-scripting-model-changes-improvements/</t>
    </r>
  </si>
  <si>
    <r>
      <t>24. ^</t>
    </r>
    <r>
      <rPr>
        <sz val="10"/>
        <color rgb="FF000000"/>
        <rFont val="Arial"/>
        <family val="2"/>
      </rPr>
      <t> </t>
    </r>
    <r>
      <rPr>
        <sz val="10"/>
        <color rgb="FF3366BB"/>
        <rFont val="Arial"/>
        <family val="2"/>
      </rPr>
      <t>[1]</t>
    </r>
  </si>
  <si>
    <r>
      <t>25. ^</t>
    </r>
    <r>
      <rPr>
        <sz val="10"/>
        <color rgb="FF000000"/>
        <rFont val="Arial"/>
        <family val="2"/>
      </rPr>
      <t> </t>
    </r>
    <r>
      <rPr>
        <sz val="10"/>
        <color rgb="FF3366BB"/>
        <rFont val="Arial"/>
        <family val="2"/>
      </rPr>
      <t>http://technet.microsoft.com/en-us/library/hh849915.aspx</t>
    </r>
  </si>
  <si>
    <t>Functions</t>
  </si>
  <si>
    <t>Exception handling</t>
  </si>
  <si>
    <t>Search and replace on variables</t>
  </si>
  <si>
    <t>Parallel assignment</t>
  </si>
  <si>
    <t>Variadic functions</t>
  </si>
  <si>
    <t>Default arguments</t>
  </si>
  <si>
    <t>Named parameters</t>
  </si>
  <si>
    <t>Lambda functions</t>
  </si>
  <si>
    <t>eval function</t>
  </si>
  <si>
    <t>Pseudorandom number generation</t>
  </si>
  <si>
    <t>Bytecode</t>
  </si>
  <si>
    <t>Windows cmd.exe</t>
  </si>
  <si>
    <t>Pattern Matching (regular expressions built-in)</t>
  </si>
  <si>
    <t>Pattern Matching (globbing)</t>
  </si>
  <si>
    <t>Globbing qualifiers (filename generation based on file attributes)</t>
  </si>
  <si>
    <t>Recursive globbing (generating files from any level of subdirectories)</t>
  </si>
  <si>
    <r>
      <t>1. ^</t>
    </r>
    <r>
      <rPr>
        <sz val="10"/>
        <color rgb="FF000000"/>
        <rFont val="Arial"/>
        <family val="2"/>
      </rPr>
      <t> Zsh offers a variety of </t>
    </r>
    <r>
      <rPr>
        <sz val="10"/>
        <color rgb="FF3366BB"/>
        <rFont val="Arial"/>
        <family val="2"/>
      </rPr>
      <t>globbing options</t>
    </r>
    <r>
      <rPr>
        <sz val="10"/>
        <color rgb="FF000000"/>
        <rFont val="Arial"/>
        <family val="2"/>
      </rPr>
      <t>.</t>
    </r>
  </si>
  <si>
    <r>
      <t>2. ^</t>
    </r>
    <r>
      <rPr>
        <sz val="10"/>
        <color rgb="FF000000"/>
        <rFont val="Arial"/>
        <family val="2"/>
      </rPr>
      <t> PowerShell leverages the full </t>
    </r>
    <r>
      <rPr>
        <sz val="10"/>
        <color rgb="FF0645AD"/>
        <rFont val="Arial"/>
        <family val="2"/>
      </rPr>
      <t>.NET</t>
    </r>
    <r>
      <rPr>
        <sz val="10"/>
        <color rgb="FF000000"/>
        <rFont val="Arial"/>
        <family val="2"/>
      </rPr>
      <t> regular expression engine which features named captures, zero-width lookahead/-behind, greedy/non-greedy, character classes, level counting etc.</t>
    </r>
  </si>
  <si>
    <t>Pipes</t>
  </si>
  <si>
    <t>Command substitution</t>
  </si>
  <si>
    <t>Process substitution</t>
  </si>
  <si>
    <t>Subshells</t>
  </si>
  <si>
    <r>
      <t>TCP</t>
    </r>
    <r>
      <rPr>
        <b/>
        <sz val="7.5"/>
        <color rgb="FF000000"/>
        <rFont val="Arial"/>
        <family val="2"/>
      </rPr>
      <t>/</t>
    </r>
    <r>
      <rPr>
        <b/>
        <sz val="7.5"/>
        <color rgb="FF0645AD"/>
        <rFont val="Arial"/>
        <family val="2"/>
      </rPr>
      <t>UDP</t>
    </r>
    <r>
      <rPr>
        <b/>
        <sz val="7.5"/>
        <color rgb="FF000000"/>
        <rFont val="Arial"/>
        <family val="2"/>
      </rPr>
      <t> connections as streams</t>
    </r>
  </si>
  <si>
    <r>
      <t>Stream</t>
    </r>
    <r>
      <rPr>
        <b/>
        <sz val="10"/>
        <color rgb="FF000000"/>
        <rFont val="Arial"/>
        <family val="2"/>
      </rPr>
      <t> </t>
    </r>
    <r>
      <rPr>
        <b/>
        <sz val="10"/>
        <color rgb="FF0645AD"/>
        <rFont val="Arial"/>
        <family val="2"/>
      </rPr>
      <t>redirection</t>
    </r>
  </si>
  <si>
    <r>
      <t>Native </t>
    </r>
    <r>
      <rPr>
        <b/>
        <sz val="10"/>
        <color rgb="FF0645AD"/>
        <rFont val="Arial"/>
        <family val="2"/>
      </rPr>
      <t>CIM</t>
    </r>
    <r>
      <rPr>
        <b/>
        <sz val="10"/>
        <color rgb="FF000000"/>
        <rFont val="Arial"/>
        <family val="2"/>
      </rPr>
      <t>/</t>
    </r>
    <r>
      <rPr>
        <b/>
        <sz val="10"/>
        <color rgb="FF0645AD"/>
        <rFont val="Arial"/>
        <family val="2"/>
      </rPr>
      <t>WBEM</t>
    </r>
    <r>
      <rPr>
        <b/>
        <sz val="10"/>
        <color rgb="FF000000"/>
        <rFont val="Arial"/>
        <family val="2"/>
      </rPr>
      <t> support</t>
    </r>
  </si>
  <si>
    <r>
      <t>POSIX</t>
    </r>
    <r>
      <rPr>
        <b/>
        <sz val="10"/>
        <color rgb="FF000000"/>
        <rFont val="Arial"/>
        <family val="2"/>
      </rPr>
      <t> shell</t>
    </r>
    <r>
      <rPr>
        <vertAlign val="superscript"/>
        <sz val="10"/>
        <color rgb="FF0645AD"/>
        <rFont val="Arial"/>
        <family val="2"/>
      </rPr>
      <t>[5]</t>
    </r>
  </si>
  <si>
    <r>
      <t>Windows</t>
    </r>
    <r>
      <rPr>
        <b/>
        <sz val="10"/>
        <color rgb="FF0645AD"/>
        <rFont val="Arial"/>
        <family val="2"/>
      </rPr>
      <t>cmd.exe</t>
    </r>
    <r>
      <rPr>
        <vertAlign val="superscript"/>
        <sz val="10"/>
        <color rgb="FF0645AD"/>
        <rFont val="Arial"/>
        <family val="2"/>
      </rPr>
      <t>[12]</t>
    </r>
  </si>
  <si>
    <r>
      <t>VMS DCL</t>
    </r>
    <r>
      <rPr>
        <vertAlign val="superscript"/>
        <sz val="10"/>
        <color rgb="FF0645AD"/>
        <rFont val="Arial"/>
        <family val="2"/>
      </rPr>
      <t>[18]</t>
    </r>
  </si>
  <si>
    <t>Secure (password) prompt</t>
  </si>
  <si>
    <t>Secure credentials prompt</t>
  </si>
  <si>
    <t>Encrypted variables/ parameters</t>
  </si>
  <si>
    <t>General execution restriction</t>
  </si>
  <si>
    <t>Script origin execution restriction</t>
  </si>
  <si>
    <t>Signed script restriction</t>
  </si>
  <si>
    <t>Multilevel execution policies</t>
  </si>
  <si>
    <t>Restricted shell subset</t>
  </si>
  <si>
    <t>Safe data subset</t>
  </si>
  <si>
    <t>4. ^ Read-Host -AsSecureString reads a string of characters from the input device into an encrypted string, one character at a time thus ensuring that there is no memory image of the clear text which could be gleaned from scanning memory, or from crash dumps, memory dumps, paging files, log files or similar</t>
  </si>
  <si>
    <t>5. ^ PowerShell script files (.ps1 files) are by default associated with the Notepad editor, not with the PowerShell execution engine. Invoking a .ps1 file will launch Notepad rather than executing the script. Even though the underlying operating system (Windows) supports an</t>
  </si>
  <si>
    <t>9. ^ Startup scripts per computer/user can import modules and expose a subset the commands/functions available in the modules.</t>
  </si>
  <si>
    <r>
      <t>1.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t>
    </r>
    <r>
      <rPr>
        <b/>
        <i/>
        <vertAlign val="superscript"/>
        <sz val="10"/>
        <color rgb="FF0645AD"/>
        <rFont val="Arial"/>
        <family val="2"/>
      </rPr>
      <t>d</t>
    </r>
    <r>
      <rPr>
        <sz val="10"/>
        <color rgb="FF000000"/>
        <rFont val="Arial"/>
        <family val="2"/>
      </rPr>
      <t> </t>
    </r>
    <r>
      <rPr>
        <b/>
        <i/>
        <vertAlign val="superscript"/>
        <sz val="10"/>
        <color rgb="FF0645AD"/>
        <rFont val="Arial"/>
        <family val="2"/>
      </rPr>
      <t>e</t>
    </r>
    <r>
      <rPr>
        <sz val="10"/>
        <color rgb="FF000000"/>
        <rFont val="Arial"/>
        <family val="2"/>
      </rPr>
      <t> </t>
    </r>
    <r>
      <rPr>
        <b/>
        <i/>
        <vertAlign val="superscript"/>
        <sz val="10"/>
        <color rgb="FF0645AD"/>
        <rFont val="Arial"/>
        <family val="2"/>
      </rPr>
      <t>f</t>
    </r>
    <r>
      <rPr>
        <sz val="10"/>
        <color rgb="FF000000"/>
        <rFont val="Arial"/>
        <family val="2"/>
      </rPr>
      <t> </t>
    </r>
    <r>
      <rPr>
        <b/>
        <i/>
        <vertAlign val="superscript"/>
        <sz val="10"/>
        <color rgb="FF0645AD"/>
        <rFont val="Arial"/>
        <family val="2"/>
      </rPr>
      <t>g</t>
    </r>
    <r>
      <rPr>
        <sz val="10"/>
        <color rgb="FF000000"/>
        <rFont val="Arial"/>
        <family val="2"/>
      </rPr>
      <t> </t>
    </r>
    <r>
      <rPr>
        <b/>
        <i/>
        <vertAlign val="superscript"/>
        <sz val="10"/>
        <color rgb="FF0645AD"/>
        <rFont val="Arial"/>
        <family val="2"/>
      </rPr>
      <t>h</t>
    </r>
    <r>
      <rPr>
        <sz val="10"/>
        <color rgb="FF000000"/>
        <rFont val="Arial"/>
        <family val="2"/>
      </rPr>
      <t> </t>
    </r>
    <r>
      <rPr>
        <b/>
        <i/>
        <vertAlign val="superscript"/>
        <sz val="10"/>
        <color rgb="FF0645AD"/>
        <rFont val="Arial"/>
        <family val="2"/>
      </rPr>
      <t>i</t>
    </r>
    <r>
      <rPr>
        <sz val="10"/>
        <color rgb="FF000000"/>
        <rFont val="Arial"/>
        <family val="2"/>
      </rPr>
      <t> The shell can use the stty utility to supress echoing of typed characters to the screen. This requires multiple steps: 1. reading the current echo state, 2. switching echo off, 3. read the input 4. switch echo state back to the original state.</t>
    </r>
  </si>
  <si>
    <r>
      <t>2.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t>
    </r>
    <r>
      <rPr>
        <b/>
        <i/>
        <vertAlign val="superscript"/>
        <sz val="10"/>
        <color rgb="FF0645AD"/>
        <rFont val="Arial"/>
        <family val="2"/>
      </rPr>
      <t>d</t>
    </r>
    <r>
      <rPr>
        <sz val="10"/>
        <color rgb="FF000000"/>
        <rFont val="Arial"/>
        <family val="2"/>
      </rPr>
      <t> </t>
    </r>
    <r>
      <rPr>
        <b/>
        <i/>
        <vertAlign val="superscript"/>
        <sz val="10"/>
        <color rgb="FF0645AD"/>
        <rFont val="Arial"/>
        <family val="2"/>
      </rPr>
      <t>e</t>
    </r>
    <r>
      <rPr>
        <sz val="10"/>
        <color rgb="FF000000"/>
        <rFont val="Arial"/>
        <family val="2"/>
      </rPr>
      <t> </t>
    </r>
    <r>
      <rPr>
        <b/>
        <i/>
        <vertAlign val="superscript"/>
        <sz val="10"/>
        <color rgb="FF0645AD"/>
        <rFont val="Arial"/>
        <family val="2"/>
      </rPr>
      <t>f</t>
    </r>
    <r>
      <rPr>
        <sz val="10"/>
        <color rgb="FF000000"/>
        <rFont val="Arial"/>
        <family val="2"/>
      </rPr>
      <t> </t>
    </r>
    <r>
      <rPr>
        <b/>
        <i/>
        <vertAlign val="superscript"/>
        <sz val="10"/>
        <color rgb="FF0645AD"/>
        <rFont val="Arial"/>
        <family val="2"/>
      </rPr>
      <t>g</t>
    </r>
    <r>
      <rPr>
        <sz val="10"/>
        <color rgb="FF000000"/>
        <rFont val="Arial"/>
        <family val="2"/>
      </rPr>
      <t> </t>
    </r>
    <r>
      <rPr>
        <b/>
        <i/>
        <vertAlign val="superscript"/>
        <sz val="10"/>
        <color rgb="FF0645AD"/>
        <rFont val="Arial"/>
        <family val="2"/>
      </rPr>
      <t>h</t>
    </r>
    <r>
      <rPr>
        <sz val="10"/>
        <color rgb="FF000000"/>
        <rFont val="Arial"/>
        <family val="2"/>
      </rPr>
      <t> </t>
    </r>
    <r>
      <rPr>
        <b/>
        <i/>
        <vertAlign val="superscript"/>
        <sz val="10"/>
        <color rgb="FF0645AD"/>
        <rFont val="Arial"/>
        <family val="2"/>
      </rPr>
      <t>i</t>
    </r>
    <r>
      <rPr>
        <sz val="10"/>
        <color rgb="FF000000"/>
        <rFont val="Arial"/>
        <family val="2"/>
      </rPr>
      <t> </t>
    </r>
    <r>
      <rPr>
        <b/>
        <i/>
        <vertAlign val="superscript"/>
        <sz val="10"/>
        <color rgb="FF0645AD"/>
        <rFont val="Arial"/>
        <family val="2"/>
      </rPr>
      <t>j</t>
    </r>
    <r>
      <rPr>
        <sz val="10"/>
        <color rgb="FF000000"/>
        <rFont val="Arial"/>
        <family val="2"/>
      </rPr>
      <t> </t>
    </r>
    <r>
      <rPr>
        <b/>
        <i/>
        <vertAlign val="superscript"/>
        <sz val="10"/>
        <color rgb="FF0645AD"/>
        <rFont val="Arial"/>
        <family val="2"/>
      </rPr>
      <t>k</t>
    </r>
    <r>
      <rPr>
        <sz val="10"/>
        <color rgb="FF000000"/>
        <rFont val="Arial"/>
        <family val="2"/>
      </rPr>
      <t> Scripts can only be invoked directly if user has </t>
    </r>
    <r>
      <rPr>
        <i/>
        <sz val="10"/>
        <color rgb="FF000000"/>
        <rFont val="Arial"/>
        <family val="2"/>
      </rPr>
      <t>execute permission</t>
    </r>
    <r>
      <rPr>
        <sz val="10"/>
        <color rgb="FF000000"/>
        <rFont val="Arial"/>
        <family val="2"/>
      </rPr>
      <t> on the file. Scripts can still be piped as input to the shell processor without execute permission.</t>
    </r>
  </si>
  <si>
    <r>
      <t>3.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INPUT /P echoes back asterisks for each typed character</t>
    </r>
  </si>
  <si>
    <r>
      <t>6. ^</t>
    </r>
    <r>
      <rPr>
        <sz val="10"/>
        <color rgb="FF000000"/>
        <rFont val="Arial"/>
        <family val="2"/>
      </rPr>
      <t> PowerShell allows an execution policy to specify if scripts with zone identifiers indicating that they were obtained from an untrusted zone should be allowed to execute.</t>
    </r>
    <r>
      <rPr>
        <sz val="10"/>
        <color rgb="FF3366BB"/>
        <rFont val="Arial"/>
        <family val="2"/>
      </rPr>
      <t>[2]</t>
    </r>
  </si>
  <si>
    <r>
      <t>7. ^</t>
    </r>
    <r>
      <rPr>
        <sz val="10"/>
        <color rgb="FF000000"/>
        <rFont val="Arial"/>
        <family val="2"/>
      </rPr>
      <t> PowerShell scripts can be signed with a </t>
    </r>
    <r>
      <rPr>
        <sz val="10"/>
        <color rgb="FF0645AD"/>
        <rFont val="Arial"/>
        <family val="2"/>
      </rPr>
      <t>digital certificate</t>
    </r>
    <r>
      <rPr>
        <sz val="10"/>
        <color rgb="FF000000"/>
        <rFont val="Arial"/>
        <family val="2"/>
      </rPr>
      <t>, and PowerShell can be set to block execution of unsigned scripts.</t>
    </r>
    <r>
      <rPr>
        <sz val="10"/>
        <color rgb="FF3366BB"/>
        <rFont val="Arial"/>
        <family val="2"/>
      </rPr>
      <t>[3]</t>
    </r>
  </si>
  <si>
    <r>
      <t>8. ^</t>
    </r>
    <r>
      <rPr>
        <sz val="10"/>
        <color rgb="FF000000"/>
        <rFont val="Arial"/>
        <family val="2"/>
      </rPr>
      <t> PowerShell defines 5 levels (scopes) where execution policies can be defined, where a higher level overrides a lower level. </t>
    </r>
    <r>
      <rPr>
        <sz val="10"/>
        <color rgb="FF3366BB"/>
        <rFont val="Arial"/>
        <family val="2"/>
      </rPr>
      <t>[4]</t>
    </r>
  </si>
  <si>
    <r>
      <t>10. ^</t>
    </r>
    <r>
      <rPr>
        <sz val="10"/>
        <color rgb="FF000000"/>
        <rFont val="Arial"/>
        <family val="2"/>
      </rPr>
      <t> PowerShell </t>
    </r>
    <r>
      <rPr>
        <i/>
        <sz val="10"/>
        <color rgb="FF000000"/>
        <rFont val="Arial"/>
        <family val="2"/>
      </rPr>
      <t>Data sections</t>
    </r>
    <r>
      <rPr>
        <sz val="10"/>
        <color rgb="FF000000"/>
        <rFont val="Arial"/>
        <family val="2"/>
      </rPr>
      <t> define sections of scripts which can be evaluated using a restricted subset of commands.</t>
    </r>
    <r>
      <rPr>
        <sz val="10"/>
        <color rgb="FF3366BB"/>
        <rFont val="Arial"/>
        <family val="2"/>
      </rPr>
      <t>[5]</t>
    </r>
  </si>
  <si>
    <r>
      <t>11. ^</t>
    </r>
    <r>
      <rPr>
        <sz val="10"/>
        <color rgb="FF000000"/>
        <rFont val="Arial"/>
        <family val="2"/>
      </rPr>
      <t> -l makes rc behave as a restricted login shell.</t>
    </r>
    <r>
      <rPr>
        <sz val="10"/>
        <color rgb="FF3366BB"/>
        <rFont val="Arial"/>
        <family val="2"/>
      </rPr>
      <t>[6]</t>
    </r>
  </si>
  <si>
    <r>
      <t>12. ^</t>
    </r>
    <r>
      <rPr>
        <sz val="10"/>
        <color rgb="FF000000"/>
        <rFont val="Arial"/>
        <family val="2"/>
      </rPr>
      <t> Provos, Niels. </t>
    </r>
    <r>
      <rPr>
        <sz val="10"/>
        <color rgb="FF3366BB"/>
        <rFont val="Arial"/>
        <family val="2"/>
      </rPr>
      <t>"Encrypting Virtual Memory"</t>
    </r>
    <r>
      <rPr>
        <sz val="10"/>
        <color rgb="FF000000"/>
        <rFont val="Arial"/>
        <family val="2"/>
      </rPr>
      <t>. Center for Information Technology Integration, University of Michigan. Retrieved 20 December 2012.</t>
    </r>
  </si>
  <si>
    <r>
      <t>13. ^</t>
    </r>
    <r>
      <rPr>
        <sz val="10"/>
        <color rgb="FF000000"/>
        <rFont val="Arial"/>
        <family val="2"/>
      </rPr>
      <t> </t>
    </r>
    <r>
      <rPr>
        <sz val="10"/>
        <color rgb="FF3366BB"/>
        <rFont val="Arial"/>
        <family val="2"/>
      </rPr>
      <t>"bash - GNU Bourne-Again SHell"</t>
    </r>
    <r>
      <rPr>
        <sz val="10"/>
        <color rgb="FF000000"/>
        <rFont val="Arial"/>
        <family val="2"/>
      </rPr>
      <t>. "read -s Silent mode. If input is coming from a terminal, characters are not echoed."</t>
    </r>
  </si>
  <si>
    <r>
      <t>14. ^</t>
    </r>
    <r>
      <rPr>
        <sz val="10"/>
        <color rgb="FF000000"/>
        <rFont val="Arial"/>
        <family val="2"/>
      </rPr>
      <t> </t>
    </r>
    <r>
      <rPr>
        <sz val="10"/>
        <color rgb="FF3366BB"/>
        <rFont val="Arial"/>
        <family val="2"/>
      </rPr>
      <t>"Using the Read-Host Cmdlet"</t>
    </r>
    <r>
      <rPr>
        <sz val="10"/>
        <color rgb="FF000000"/>
        <rFont val="Arial"/>
        <family val="2"/>
      </rPr>
      <t>. "By adding the -assecurestring parameter you can mask the data entered at the prompt"</t>
    </r>
  </si>
  <si>
    <r>
      <t>15. ^</t>
    </r>
    <r>
      <rPr>
        <sz val="10"/>
        <color rgb="FF000000"/>
        <rFont val="Arial"/>
        <family val="2"/>
      </rPr>
      <t> </t>
    </r>
    <r>
      <rPr>
        <sz val="10"/>
        <color rgb="FF3366BB"/>
        <rFont val="Arial"/>
        <family val="2"/>
      </rPr>
      <t>"Linux / Unix Command: stty"</t>
    </r>
    <r>
      <rPr>
        <sz val="10"/>
        <color rgb="FF000000"/>
        <rFont val="Arial"/>
        <family val="2"/>
      </rPr>
      <t>.</t>
    </r>
  </si>
  <si>
    <r>
      <t>16. ^</t>
    </r>
    <r>
      <rPr>
        <sz val="10"/>
        <color rgb="FF000000"/>
        <rFont val="Arial"/>
        <family val="2"/>
      </rPr>
      <t> </t>
    </r>
    <r>
      <rPr>
        <sz val="10"/>
        <color rgb="FF3366BB"/>
        <rFont val="Arial"/>
        <family val="2"/>
      </rPr>
      <t>http://blogs.msdn.com/b/powershell/archive/2008/06/20/getting-credentials-from-the-command-line.aspx</t>
    </r>
  </si>
  <si>
    <r>
      <t>17. ^</t>
    </r>
    <r>
      <rPr>
        <sz val="10"/>
        <color rgb="FF000000"/>
        <rFont val="Arial"/>
        <family val="2"/>
      </rPr>
      <t> Albing, Carl; Vossen, J.P.; Newham, Cameron (2007). "3.8. Prompting for a Password". </t>
    </r>
    <r>
      <rPr>
        <i/>
        <sz val="10"/>
        <color rgb="FF000000"/>
        <rFont val="Arial"/>
        <family val="2"/>
      </rPr>
      <t>Bash cookbook</t>
    </r>
    <r>
      <rPr>
        <sz val="10"/>
        <color rgb="FF000000"/>
        <rFont val="Arial"/>
        <family val="2"/>
      </rPr>
      <t> (1. ed. ed.). Sebastopol, Calif.: O'Reilly. p. 65. </t>
    </r>
    <r>
      <rPr>
        <sz val="10"/>
        <color rgb="FF0645AD"/>
        <rFont val="Arial"/>
        <family val="2"/>
      </rPr>
      <t>ISBN</t>
    </r>
    <r>
      <rPr>
        <sz val="10"/>
        <color rgb="FF000000"/>
        <rFont val="Arial"/>
        <family val="2"/>
      </rPr>
      <t> </t>
    </r>
    <r>
      <rPr>
        <sz val="10"/>
        <color rgb="FF0645AD"/>
        <rFont val="Arial"/>
        <family val="2"/>
      </rPr>
      <t>978-0-596-52678-8</t>
    </r>
    <r>
      <rPr>
        <sz val="10"/>
        <color rgb="FF000000"/>
        <rFont val="Arial"/>
        <family val="2"/>
      </rPr>
      <t>. "Be aware that if you read a password into an environment variable it is in memory in plain text, and thus may be accessed via a core dump or /proc/core. It is also in the process environment, which may be accessible by other processes."</t>
    </r>
  </si>
  <si>
    <r>
      <t>18. ^</t>
    </r>
    <r>
      <rPr>
        <sz val="10"/>
        <color rgb="FF000000"/>
        <rFont val="Arial"/>
        <family val="2"/>
      </rPr>
      <t> Holmes, Lee. </t>
    </r>
    <r>
      <rPr>
        <sz val="10"/>
        <color rgb="FF3366BB"/>
        <rFont val="Arial"/>
        <family val="2"/>
      </rPr>
      <t>"SecureStrings in PowerShell"</t>
    </r>
    <r>
      <rPr>
        <sz val="10"/>
        <color rgb="FF000000"/>
        <rFont val="Arial"/>
        <family val="2"/>
      </rPr>
      <t>. Retrieved 18 December 2012.</t>
    </r>
  </si>
  <si>
    <r>
      <t>19. ^</t>
    </r>
    <r>
      <rPr>
        <sz val="10"/>
        <color rgb="FF000000"/>
        <rFont val="Arial"/>
        <family val="2"/>
      </rPr>
      <t> </t>
    </r>
    <r>
      <rPr>
        <sz val="10"/>
        <color rgb="FF3366BB"/>
        <rFont val="Arial"/>
        <family val="2"/>
      </rPr>
      <t>http://www.windowsecurity.com/articles/PowerShell-Security.html</t>
    </r>
  </si>
  <si>
    <r>
      <t>20. ^</t>
    </r>
    <r>
      <rPr>
        <sz val="10"/>
        <color rgb="FF000000"/>
        <rFont val="Arial"/>
        <family val="2"/>
      </rPr>
      <t> </t>
    </r>
    <r>
      <rPr>
        <sz val="10"/>
        <color rgb="FF3366BB"/>
        <rFont val="Arial"/>
        <family val="2"/>
      </rPr>
      <t>http://www.hanselman.com/blog/SigningPowerShellScripts.aspx</t>
    </r>
  </si>
  <si>
    <r>
      <t>21. ^</t>
    </r>
    <r>
      <rPr>
        <sz val="10"/>
        <color rgb="FF000000"/>
        <rFont val="Arial"/>
        <family val="2"/>
      </rPr>
      <t> </t>
    </r>
    <r>
      <rPr>
        <sz val="10"/>
        <color rgb="FF3366BB"/>
        <rFont val="Arial"/>
        <family val="2"/>
      </rPr>
      <t>http://blogs.technet.com/b/heyscriptingguy/archive/2010/06/17/hey-scripting-guy-how-can-i-sign-windows-powershell-scripts-with-an-enterprise-windows-pki-part-2-of-2.aspx</t>
    </r>
  </si>
  <si>
    <r>
      <t>22. ^</t>
    </r>
    <r>
      <rPr>
        <sz val="10"/>
        <color rgb="FF000000"/>
        <rFont val="Arial"/>
        <family val="2"/>
      </rPr>
      <t> </t>
    </r>
    <r>
      <rPr>
        <sz val="10"/>
        <color rgb="FF3366BB"/>
        <rFont val="Arial"/>
        <family val="2"/>
      </rPr>
      <t>http://technet.microsoft.com/en-us/library/ee176949.aspx</t>
    </r>
  </si>
  <si>
    <r>
      <t>23. ^</t>
    </r>
    <r>
      <rPr>
        <sz val="10"/>
        <color rgb="FF000000"/>
        <rFont val="Arial"/>
        <family val="2"/>
      </rPr>
      <t> </t>
    </r>
    <r>
      <rPr>
        <sz val="10"/>
        <color rgb="FF3366BB"/>
        <rFont val="Arial"/>
        <family val="2"/>
      </rPr>
      <t>http://pwet.fr/man/linux/commandes/posix/sh</t>
    </r>
  </si>
  <si>
    <r>
      <t>24. ^</t>
    </r>
    <r>
      <rPr>
        <sz val="10"/>
        <color rgb="FF000000"/>
        <rFont val="Arial"/>
        <family val="2"/>
      </rPr>
      <t> </t>
    </r>
    <r>
      <rPr>
        <sz val="10"/>
        <color rgb="FF3366BB"/>
        <rFont val="Arial"/>
        <family val="2"/>
      </rPr>
      <t>http://www.gnu.org/software/bash/manual/html_node/The-Restricted-Shell.html</t>
    </r>
  </si>
  <si>
    <r>
      <t>25. ^</t>
    </r>
    <r>
      <rPr>
        <sz val="10"/>
        <color rgb="FF000000"/>
        <rFont val="Arial"/>
        <family val="2"/>
      </rPr>
      <t> </t>
    </r>
    <r>
      <rPr>
        <sz val="10"/>
        <color rgb="FF3366BB"/>
        <rFont val="Arial"/>
        <family val="2"/>
      </rPr>
      <t>http://technet.microsoft.com/en-us/library/hh849712.aspx</t>
    </r>
  </si>
  <si>
    <r>
      <t>26. ^</t>
    </r>
    <r>
      <rPr>
        <sz val="10"/>
        <color rgb="FF000000"/>
        <rFont val="Arial"/>
        <family val="2"/>
      </rPr>
      <t> Albing, Carl; Vossen, J.P.; Newham, Cameron (2007). </t>
    </r>
    <r>
      <rPr>
        <i/>
        <sz val="10"/>
        <color rgb="FF000000"/>
        <rFont val="Arial"/>
        <family val="2"/>
      </rPr>
      <t>Bash cookbook</t>
    </r>
    <r>
      <rPr>
        <sz val="10"/>
        <color rgb="FF000000"/>
        <rFont val="Arial"/>
        <family val="2"/>
      </rPr>
      <t> (1. ed. ed.). Sebastopol, Calif.: O'Reilly. </t>
    </r>
    <r>
      <rPr>
        <sz val="10"/>
        <color rgb="FF0645AD"/>
        <rFont val="Arial"/>
        <family val="2"/>
      </rPr>
      <t>ISBN</t>
    </r>
    <r>
      <rPr>
        <sz val="10"/>
        <color rgb="FF000000"/>
        <rFont val="Arial"/>
        <family val="2"/>
      </rPr>
      <t> </t>
    </r>
    <r>
      <rPr>
        <sz val="10"/>
        <color rgb="FF0645AD"/>
        <rFont val="Arial"/>
        <family val="2"/>
      </rPr>
      <t>978-0-596-52678-8</t>
    </r>
    <r>
      <rPr>
        <sz val="10"/>
        <color rgb="FF000000"/>
        <rFont val="Arial"/>
        <family val="2"/>
      </rPr>
      <t>. "[...] is hardly what one thinks of as a passive list of configured variables. It can run other commands (e.g.,cat) and use if statements to vary its choices. It even ends by echoing a message. Be careful when you source something, as it’s a wide open door into your script."</t>
    </r>
  </si>
  <si>
    <r>
      <t>27. ^</t>
    </r>
    <r>
      <rPr>
        <sz val="10"/>
        <color rgb="FF000000"/>
        <rFont val="Arial"/>
        <family val="2"/>
      </rPr>
      <t> </t>
    </r>
    <r>
      <rPr>
        <sz val="10"/>
        <color rgb="FF3366BB"/>
        <rFont val="Arial"/>
        <family val="2"/>
      </rPr>
      <t>"about_Data_Sections"</t>
    </r>
    <r>
      <rPr>
        <sz val="10"/>
        <color rgb="FF000000"/>
        <rFont val="Arial"/>
        <family val="2"/>
      </rPr>
      <t>. Microsoft. Retrieved 18 December 2012.</t>
    </r>
  </si>
  <si>
    <t>nb Cells</t>
  </si>
  <si>
    <t>patterns amount</t>
  </si>
  <si>
    <t>tab1</t>
  </si>
  <si>
    <t>tab2</t>
  </si>
  <si>
    <t>tab3</t>
  </si>
  <si>
    <t>tab4</t>
  </si>
  <si>
    <t>tab5</t>
  </si>
  <si>
    <t>tab6</t>
  </si>
  <si>
    <t>total</t>
  </si>
  <si>
    <t>Windows cmd.exe</t>
  </si>
  <si>
    <t>OS/2 cmd.exe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</si>
</sst>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7.5"/>
      <color rgb="FF000000"/>
      <name val="Arial"/>
      <family val="2"/>
    </font>
    <font>
      <b/>
      <sz val="7.5"/>
      <color rgb="FF0645AD"/>
      <name val="Arial"/>
      <family val="2"/>
    </font>
    <font>
      <sz val="7.5"/>
      <color rgb="FF000000"/>
      <name val="Arial"/>
      <family val="2"/>
    </font>
    <font>
      <b/>
      <i/>
      <sz val="7.5"/>
      <color rgb="FF000000"/>
      <name val="Arial"/>
      <family val="2"/>
    </font>
    <font>
      <u/>
      <sz val="11"/>
      <color theme="10"/>
      <name val="Calibri"/>
      <family val="2"/>
      <scheme val="minor"/>
    </font>
    <font>
      <b/>
      <sz val="10"/>
      <color rgb="FF0645AD"/>
      <name val="Arial"/>
      <family val="2"/>
    </font>
    <font>
      <sz val="10"/>
      <color rgb="FF000000"/>
      <name val="Arial"/>
      <family val="2"/>
    </font>
    <font>
      <sz val="10"/>
      <color rgb="FF3366BB"/>
      <name val="Arial"/>
      <family val="2"/>
    </font>
    <font>
      <sz val="10"/>
      <color rgb="FF0645AD"/>
      <name val="Arial"/>
      <family val="2"/>
    </font>
    <font>
      <sz val="10"/>
      <color rgb="FFBA0000"/>
      <name val="Arial"/>
      <family val="2"/>
    </font>
    <font>
      <i/>
      <sz val="10"/>
      <color rgb="FF000000"/>
      <name val="Arial"/>
      <family val="2"/>
    </font>
    <font>
      <b/>
      <i/>
      <vertAlign val="superscript"/>
      <sz val="10"/>
      <color rgb="FF0645AD"/>
      <name val="Arial"/>
      <family val="2"/>
    </font>
    <font>
      <sz val="10"/>
      <color rgb="FF000000"/>
      <name val="Courier New"/>
      <family val="3"/>
    </font>
    <font>
      <b/>
      <sz val="10"/>
      <color rgb="FF000000"/>
      <name val="Arial"/>
      <family val="2"/>
    </font>
    <font>
      <sz val="10"/>
      <color theme="1"/>
      <name val="Arial"/>
      <family val="2"/>
    </font>
    <font>
      <vertAlign val="superscript"/>
      <sz val="10"/>
      <color rgb="FF0645AD"/>
      <name val="Arial"/>
      <family val="2"/>
    </font>
    <font>
      <b/>
      <i/>
      <sz val="10"/>
      <color rgb="FF000000"/>
      <name val="Arial"/>
      <family val="2"/>
    </font>
    <font>
      <sz val="10"/>
      <color theme="1"/>
      <name val="Calibri"/>
      <family val="2"/>
      <scheme val="minor"/>
    </font>
    <font>
      <u/>
      <sz val="10"/>
      <color theme="10"/>
      <name val="Calibri"/>
      <family val="2"/>
      <scheme val="minor"/>
    </font>
    <font>
      <b/>
      <sz val="10"/>
      <color theme="1"/>
      <name val="Times New Roman"/>
      <family val="1"/>
    </font>
  </fonts>
  <fills count="8">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rgb="FF90FF90"/>
        <bgColor indexed="64"/>
      </patternFill>
    </fill>
    <fill>
      <patternFill patternType="solid">
        <fgColor rgb="FFFF9090"/>
        <bgColor indexed="64"/>
      </patternFill>
    </fill>
    <fill>
      <patternFill patternType="solid">
        <fgColor rgb="FFBBFFDD"/>
        <bgColor indexed="64"/>
      </patternFill>
    </fill>
    <fill>
      <patternFill patternType="solid">
        <fgColor rgb="FFFFFFDD"/>
        <bgColor indexed="64"/>
      </patternFill>
    </fill>
  </fills>
  <borders count="6">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3" borderId="1" xfId="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2" borderId="1" xfId="0" applyFont="1" applyFill="1" applyBorder="1" applyAlignment="1">
      <alignment vertical="center" wrapText="1"/>
    </xf>
    <xf numFmtId="0" fontId="6" fillId="0" borderId="0" xfId="0" applyFont="1" applyAlignment="1">
      <alignment horizontal="left" vertical="center" wrapText="1" indent="1"/>
    </xf>
    <xf numFmtId="0" fontId="7" fillId="0" borderId="0" xfId="0" applyFont="1" applyAlignment="1">
      <alignment horizontal="left" vertical="center" wrapText="1" indent="1"/>
    </xf>
    <xf numFmtId="0" fontId="15" fillId="0" borderId="0" xfId="0" applyFont="1"/>
    <xf numFmtId="0" fontId="6" fillId="3"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7" fillId="2" borderId="1" xfId="0" applyFont="1" applyFill="1" applyBorder="1" applyAlignment="1">
      <alignment vertical="center" wrapText="1"/>
    </xf>
    <xf numFmtId="0" fontId="3" fillId="7" borderId="1" xfId="0" applyFont="1" applyFill="1" applyBorder="1" applyAlignment="1">
      <alignment vertical="center" wrapText="1"/>
    </xf>
    <xf numFmtId="0" fontId="18" fillId="0" borderId="0" xfId="0" applyFont="1"/>
    <xf numFmtId="0" fontId="1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2" borderId="1" xfId="0" applyFont="1" applyFill="1" applyBorder="1" applyAlignment="1">
      <alignment vertical="center" wrapText="1"/>
    </xf>
    <xf numFmtId="0" fontId="9" fillId="2" borderId="1" xfId="0" applyFont="1" applyFill="1" applyBorder="1" applyAlignment="1">
      <alignment vertical="center" wrapText="1"/>
    </xf>
    <xf numFmtId="0" fontId="13" fillId="4" borderId="1" xfId="0" applyFont="1" applyFill="1" applyBorder="1" applyAlignment="1">
      <alignment horizontal="center" vertical="center" wrapText="1"/>
    </xf>
    <xf numFmtId="0" fontId="19" fillId="3" borderId="1" xfId="1" applyFont="1" applyFill="1" applyBorder="1" applyAlignment="1">
      <alignment horizontal="center" vertical="center" wrapText="1"/>
    </xf>
    <xf numFmtId="0" fontId="19" fillId="7" borderId="1" xfId="1" applyFont="1" applyFill="1" applyBorder="1" applyAlignment="1">
      <alignment horizontal="center" vertical="center" wrapText="1"/>
    </xf>
    <xf numFmtId="0" fontId="19" fillId="4" borderId="1" xfId="1" applyFont="1" applyFill="1" applyBorder="1" applyAlignment="1">
      <alignment horizontal="center" vertical="center" wrapText="1"/>
    </xf>
    <xf numFmtId="0" fontId="19" fillId="5" borderId="1" xfId="1" applyFont="1" applyFill="1" applyBorder="1" applyAlignment="1">
      <alignment horizontal="center" vertical="center" wrapText="1"/>
    </xf>
    <xf numFmtId="0" fontId="0" fillId="0" borderId="0" xfId="0"/>
    <xf numFmtId="0" fontId="14" fillId="3" borderId="2" xfId="0" applyFont="1" applyFill="1" applyBorder="1" applyAlignment="1">
      <alignment horizontal="center" vertical="center" wrapText="1"/>
    </xf>
    <xf numFmtId="0" fontId="0" fillId="0" borderId="0" xfId="0"/>
    <xf numFmtId="0" fontId="7" fillId="5" borderId="2" xfId="0" applyFont="1" applyFill="1" applyBorder="1" applyAlignment="1">
      <alignment vertical="center" wrapText="1"/>
    </xf>
    <xf numFmtId="0" fontId="20" fillId="0" borderId="5" xfId="0" applyFont="1" applyBorder="1" applyAlignment="1" applyProtection="1">
      <alignment horizontal="center" vertical="center"/>
    </xf>
    <xf numFmtId="0" fontId="0" fillId="0" borderId="5" xfId="0" applyBorder="1" applyAlignment="1" applyProtection="1">
      <alignment horizontal="center" vertical="center"/>
      <protection locked="0"/>
    </xf>
    <xf numFmtId="0" fontId="7" fillId="6" borderId="2" xfId="0" applyFont="1" applyFill="1" applyBorder="1" applyAlignment="1">
      <alignment vertical="center" wrapText="1"/>
    </xf>
    <xf numFmtId="0" fontId="7" fillId="4" borderId="2" xfId="0" applyFont="1" applyFill="1" applyBorder="1" applyAlignment="1">
      <alignment vertical="center" wrapText="1"/>
    </xf>
    <xf numFmtId="0" fontId="20" fillId="0" borderId="5" xfId="0" applyFont="1" applyBorder="1" applyAlignment="1" applyProtection="1">
      <alignment horizontal="center" vertical="center"/>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0" fillId="0" borderId="0" xfId="0"/>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Eval" TargetMode="External"/><Relationship Id="rId13" Type="http://schemas.openxmlformats.org/officeDocument/2006/relationships/hyperlink" Target="http://en.wikipedia.org/wiki/Bash_(Unix_shell)" TargetMode="External"/><Relationship Id="rId18" Type="http://schemas.openxmlformats.org/officeDocument/2006/relationships/hyperlink" Target="http://en.wikipedia.org/wiki/Pdksh" TargetMode="External"/><Relationship Id="rId26" Type="http://schemas.openxmlformats.org/officeDocument/2006/relationships/hyperlink" Target="http://en.wikipedia.org/wiki/Cmd.exe" TargetMode="External"/><Relationship Id="rId3" Type="http://schemas.openxmlformats.org/officeDocument/2006/relationships/hyperlink" Target="http://en.wikipedia.org/wiki/Assignment_(computer_science)" TargetMode="External"/><Relationship Id="rId21" Type="http://schemas.openxmlformats.org/officeDocument/2006/relationships/hyperlink" Target="http://en.wikipedia.org/wiki/Cmd.exe" TargetMode="External"/><Relationship Id="rId7" Type="http://schemas.openxmlformats.org/officeDocument/2006/relationships/hyperlink" Target="http://en.wikipedia.org/wiki/Lambda_calculus" TargetMode="External"/><Relationship Id="rId12" Type="http://schemas.openxmlformats.org/officeDocument/2006/relationships/hyperlink" Target="http://en.wikipedia.org/wiki/POSIX" TargetMode="External"/><Relationship Id="rId17" Type="http://schemas.openxmlformats.org/officeDocument/2006/relationships/hyperlink" Target="http://en.wikipedia.org/wiki/Korn_Shell" TargetMode="External"/><Relationship Id="rId25" Type="http://schemas.openxmlformats.org/officeDocument/2006/relationships/hyperlink" Target="http://en.wikipedia.org/wiki/4DOS" TargetMode="External"/><Relationship Id="rId2" Type="http://schemas.openxmlformats.org/officeDocument/2006/relationships/hyperlink" Target="http://en.wikipedia.org/wiki/Exception_handling" TargetMode="External"/><Relationship Id="rId16" Type="http://schemas.openxmlformats.org/officeDocument/2006/relationships/hyperlink" Target="http://en.wikipedia.org/wiki/Scsh" TargetMode="External"/><Relationship Id="rId20" Type="http://schemas.openxmlformats.org/officeDocument/2006/relationships/hyperlink" Target="http://en.wikipedia.org/wiki/Almquist_shell" TargetMode="External"/><Relationship Id="rId29" Type="http://schemas.openxmlformats.org/officeDocument/2006/relationships/hyperlink" Target="http://en.wikipedia.org/wiki/Python_(programming_language)" TargetMode="External"/><Relationship Id="rId1" Type="http://schemas.openxmlformats.org/officeDocument/2006/relationships/hyperlink" Target="http://en.wikipedia.org/wiki/Subroutine" TargetMode="External"/><Relationship Id="rId6" Type="http://schemas.openxmlformats.org/officeDocument/2006/relationships/hyperlink" Target="http://en.wikipedia.org/wiki/Named_parameter" TargetMode="External"/><Relationship Id="rId11" Type="http://schemas.openxmlformats.org/officeDocument/2006/relationships/hyperlink" Target="http://en.wikipedia.org/wiki/Bourne_shell" TargetMode="External"/><Relationship Id="rId24" Type="http://schemas.openxmlformats.org/officeDocument/2006/relationships/hyperlink" Target="http://en.wikipedia.org/wiki/COMMAND.COM" TargetMode="External"/><Relationship Id="rId5" Type="http://schemas.openxmlformats.org/officeDocument/2006/relationships/hyperlink" Target="http://en.wikipedia.org/wiki/Default_argument" TargetMode="External"/><Relationship Id="rId15" Type="http://schemas.openxmlformats.org/officeDocument/2006/relationships/hyperlink" Target="http://en.wikipedia.org/wiki/Tcsh" TargetMode="External"/><Relationship Id="rId23" Type="http://schemas.openxmlformats.org/officeDocument/2006/relationships/hyperlink" Target="http://en.wikipedia.org/wiki/Windows_PowerShell" TargetMode="External"/><Relationship Id="rId28" Type="http://schemas.openxmlformats.org/officeDocument/2006/relationships/hyperlink" Target="http://en.wikipedia.org/wiki/BeanShell" TargetMode="External"/><Relationship Id="rId10" Type="http://schemas.openxmlformats.org/officeDocument/2006/relationships/hyperlink" Target="http://en.wikipedia.org/wiki/Bytecode" TargetMode="External"/><Relationship Id="rId19" Type="http://schemas.openxmlformats.org/officeDocument/2006/relationships/hyperlink" Target="http://en.wikipedia.org/wiki/Zsh" TargetMode="External"/><Relationship Id="rId31" Type="http://schemas.openxmlformats.org/officeDocument/2006/relationships/hyperlink" Target="http://en.wikipedia.org/wiki/DIGITAL_Command_Language" TargetMode="External"/><Relationship Id="rId4" Type="http://schemas.openxmlformats.org/officeDocument/2006/relationships/hyperlink" Target="http://en.wikipedia.org/wiki/Variadic_function" TargetMode="External"/><Relationship Id="rId9" Type="http://schemas.openxmlformats.org/officeDocument/2006/relationships/hyperlink" Target="http://en.wikipedia.org/wiki/PRNG" TargetMode="External"/><Relationship Id="rId14" Type="http://schemas.openxmlformats.org/officeDocument/2006/relationships/hyperlink" Target="http://en.wikipedia.org/wiki/C_shell" TargetMode="External"/><Relationship Id="rId22" Type="http://schemas.openxmlformats.org/officeDocument/2006/relationships/hyperlink" Target="http://en.wikipedia.org/wiki/Take_Command_Console" TargetMode="External"/><Relationship Id="rId27" Type="http://schemas.openxmlformats.org/officeDocument/2006/relationships/hyperlink" Target="http://en.wikipedia.org/wiki/Rc" TargetMode="External"/><Relationship Id="rId30" Type="http://schemas.openxmlformats.org/officeDocument/2006/relationships/hyperlink" Target="http://en.wikipedia.org/wiki/Interactive_Ruby_Shel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n.wikipedia.org/wiki/Tcsh" TargetMode="External"/><Relationship Id="rId13" Type="http://schemas.openxmlformats.org/officeDocument/2006/relationships/hyperlink" Target="http://en.wikipedia.org/wiki/Almquist_shell" TargetMode="External"/><Relationship Id="rId18" Type="http://schemas.openxmlformats.org/officeDocument/2006/relationships/hyperlink" Target="http://en.wikipedia.org/wiki/4DOS" TargetMode="External"/><Relationship Id="rId3" Type="http://schemas.openxmlformats.org/officeDocument/2006/relationships/hyperlink" Target="http://en.wikipedia.org/wiki/Process_substitution" TargetMode="External"/><Relationship Id="rId21" Type="http://schemas.openxmlformats.org/officeDocument/2006/relationships/hyperlink" Target="http://en.wikipedia.org/wiki/BeanShell" TargetMode="External"/><Relationship Id="rId7" Type="http://schemas.openxmlformats.org/officeDocument/2006/relationships/hyperlink" Target="http://en.wikipedia.org/wiki/C_shell" TargetMode="External"/><Relationship Id="rId12" Type="http://schemas.openxmlformats.org/officeDocument/2006/relationships/hyperlink" Target="http://en.wikipedia.org/wiki/Zsh" TargetMode="External"/><Relationship Id="rId17" Type="http://schemas.openxmlformats.org/officeDocument/2006/relationships/hyperlink" Target="http://en.wikipedia.org/wiki/COMMAND.COM" TargetMode="External"/><Relationship Id="rId2" Type="http://schemas.openxmlformats.org/officeDocument/2006/relationships/hyperlink" Target="http://en.wikipedia.org/wiki/Command_substitution" TargetMode="External"/><Relationship Id="rId16" Type="http://schemas.openxmlformats.org/officeDocument/2006/relationships/hyperlink" Target="http://en.wikipedia.org/wiki/Windows_PowerShell" TargetMode="External"/><Relationship Id="rId20" Type="http://schemas.openxmlformats.org/officeDocument/2006/relationships/hyperlink" Target="http://en.wikipedia.org/wiki/Rc" TargetMode="External"/><Relationship Id="rId1" Type="http://schemas.openxmlformats.org/officeDocument/2006/relationships/hyperlink" Target="http://en.wikipedia.org/wiki/Pipeline_(software)" TargetMode="External"/><Relationship Id="rId6" Type="http://schemas.openxmlformats.org/officeDocument/2006/relationships/hyperlink" Target="http://en.wikipedia.org/wiki/Bash_(Unix_shell)" TargetMode="External"/><Relationship Id="rId11" Type="http://schemas.openxmlformats.org/officeDocument/2006/relationships/hyperlink" Target="http://en.wikipedia.org/wiki/Pdksh" TargetMode="External"/><Relationship Id="rId24" Type="http://schemas.openxmlformats.org/officeDocument/2006/relationships/hyperlink" Target="http://en.wikipedia.org/wiki/DIGITAL_Command_Language" TargetMode="External"/><Relationship Id="rId5" Type="http://schemas.openxmlformats.org/officeDocument/2006/relationships/hyperlink" Target="http://en.wikipedia.org/wiki/POSIX" TargetMode="External"/><Relationship Id="rId15" Type="http://schemas.openxmlformats.org/officeDocument/2006/relationships/hyperlink" Target="http://en.wikipedia.org/wiki/Take_Command_Console" TargetMode="External"/><Relationship Id="rId23" Type="http://schemas.openxmlformats.org/officeDocument/2006/relationships/hyperlink" Target="http://en.wikipedia.org/wiki/Interactive_Ruby_Shell" TargetMode="External"/><Relationship Id="rId10" Type="http://schemas.openxmlformats.org/officeDocument/2006/relationships/hyperlink" Target="http://en.wikipedia.org/wiki/Korn_Shell" TargetMode="External"/><Relationship Id="rId19" Type="http://schemas.openxmlformats.org/officeDocument/2006/relationships/hyperlink" Target="http://en.wikipedia.org/wiki/Cmd.exe" TargetMode="External"/><Relationship Id="rId4" Type="http://schemas.openxmlformats.org/officeDocument/2006/relationships/hyperlink" Target="http://en.wikipedia.org/wiki/Bourne_shell" TargetMode="External"/><Relationship Id="rId9" Type="http://schemas.openxmlformats.org/officeDocument/2006/relationships/hyperlink" Target="http://en.wikipedia.org/wiki/Scsh" TargetMode="External"/><Relationship Id="rId14" Type="http://schemas.openxmlformats.org/officeDocument/2006/relationships/hyperlink" Target="http://en.wikipedia.org/wiki/Cmd.exe" TargetMode="External"/><Relationship Id="rId22" Type="http://schemas.openxmlformats.org/officeDocument/2006/relationships/hyperlink" Target="http://en.wikipedia.org/wiki/Python_(programming_languag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en.wikipedia.org/wiki/Pdksh" TargetMode="External"/><Relationship Id="rId13" Type="http://schemas.openxmlformats.org/officeDocument/2006/relationships/hyperlink" Target="http://en.wikipedia.org/wiki/Windows_PowerShell" TargetMode="External"/><Relationship Id="rId18" Type="http://schemas.openxmlformats.org/officeDocument/2006/relationships/hyperlink" Target="http://en.wikipedia.org/wiki/Python_(programming_language)" TargetMode="External"/><Relationship Id="rId3" Type="http://schemas.openxmlformats.org/officeDocument/2006/relationships/hyperlink" Target="http://en.wikipedia.org/wiki/Bash_(Unix_shell)" TargetMode="External"/><Relationship Id="rId7" Type="http://schemas.openxmlformats.org/officeDocument/2006/relationships/hyperlink" Target="http://en.wikipedia.org/wiki/Korn_Shell" TargetMode="External"/><Relationship Id="rId12" Type="http://schemas.openxmlformats.org/officeDocument/2006/relationships/hyperlink" Target="http://en.wikipedia.org/wiki/Take_Command_Console" TargetMode="External"/><Relationship Id="rId17" Type="http://schemas.openxmlformats.org/officeDocument/2006/relationships/hyperlink" Target="http://en.wikipedia.org/wiki/Rc" TargetMode="External"/><Relationship Id="rId2" Type="http://schemas.openxmlformats.org/officeDocument/2006/relationships/hyperlink" Target="http://en.wikipedia.org/wiki/POSIX" TargetMode="External"/><Relationship Id="rId16" Type="http://schemas.openxmlformats.org/officeDocument/2006/relationships/hyperlink" Target="http://en.wikipedia.org/wiki/Cmd.exe" TargetMode="External"/><Relationship Id="rId20" Type="http://schemas.openxmlformats.org/officeDocument/2006/relationships/hyperlink" Target="http://en.wikipedia.org/wiki/DIGITAL_Command_Language" TargetMode="External"/><Relationship Id="rId1" Type="http://schemas.openxmlformats.org/officeDocument/2006/relationships/hyperlink" Target="http://en.wikipedia.org/wiki/Bourne_shell" TargetMode="External"/><Relationship Id="rId6" Type="http://schemas.openxmlformats.org/officeDocument/2006/relationships/hyperlink" Target="http://en.wikipedia.org/wiki/Scsh" TargetMode="External"/><Relationship Id="rId11" Type="http://schemas.openxmlformats.org/officeDocument/2006/relationships/hyperlink" Target="http://en.wikipedia.org/wiki/Cmd.exe" TargetMode="External"/><Relationship Id="rId5" Type="http://schemas.openxmlformats.org/officeDocument/2006/relationships/hyperlink" Target="http://en.wikipedia.org/wiki/Tcsh" TargetMode="External"/><Relationship Id="rId15" Type="http://schemas.openxmlformats.org/officeDocument/2006/relationships/hyperlink" Target="http://en.wikipedia.org/wiki/4DOS" TargetMode="External"/><Relationship Id="rId10" Type="http://schemas.openxmlformats.org/officeDocument/2006/relationships/hyperlink" Target="http://en.wikipedia.org/wiki/Almquist_shell" TargetMode="External"/><Relationship Id="rId19" Type="http://schemas.openxmlformats.org/officeDocument/2006/relationships/hyperlink" Target="http://en.wikipedia.org/wiki/Interactive_Ruby_Shell" TargetMode="External"/><Relationship Id="rId4" Type="http://schemas.openxmlformats.org/officeDocument/2006/relationships/hyperlink" Target="http://en.wikipedia.org/wiki/C_shell" TargetMode="External"/><Relationship Id="rId9" Type="http://schemas.openxmlformats.org/officeDocument/2006/relationships/hyperlink" Target="http://en.wikipedia.org/wiki/Zsh" TargetMode="External"/><Relationship Id="rId14" Type="http://schemas.openxmlformats.org/officeDocument/2006/relationships/hyperlink" Target="http://en.wikipedia.org/wiki/COMMAN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7" workbookViewId="0">
      <selection activeCell="E35" sqref="E35:M35"/>
    </sheetView>
  </sheetViews>
  <sheetFormatPr baseColWidth="10" defaultRowHeight="15" x14ac:dyDescent="0.25"/>
  <cols>
    <col min="1" max="1" width="21" customWidth="1"/>
    <col min="14" max="14" width="118.28515625" customWidth="1"/>
  </cols>
  <sheetData>
    <row r="1" spans="1:14" ht="102.75" thickBot="1" x14ac:dyDescent="0.3">
      <c r="A1" s="17"/>
      <c r="B1" s="17" t="s">
        <v>0</v>
      </c>
      <c r="C1" s="17" t="s">
        <v>1</v>
      </c>
      <c r="D1" s="17" t="s">
        <v>2</v>
      </c>
      <c r="E1" s="9" t="s">
        <v>3</v>
      </c>
      <c r="F1" s="17" t="s">
        <v>4</v>
      </c>
      <c r="G1" s="17" t="s">
        <v>5</v>
      </c>
      <c r="H1" s="17" t="s">
        <v>6</v>
      </c>
      <c r="I1" s="9" t="s">
        <v>7</v>
      </c>
      <c r="J1" s="18" t="s">
        <v>131</v>
      </c>
      <c r="K1" s="17" t="s">
        <v>132</v>
      </c>
      <c r="L1" s="17" t="s">
        <v>8</v>
      </c>
      <c r="M1" s="9"/>
      <c r="N1" s="9"/>
    </row>
    <row r="2" spans="1:14" ht="15.75" thickBot="1" x14ac:dyDescent="0.3">
      <c r="A2" s="9" t="s">
        <v>9</v>
      </c>
      <c r="B2" s="9">
        <v>3</v>
      </c>
      <c r="C2" s="19">
        <v>3</v>
      </c>
      <c r="D2" s="19">
        <v>8</v>
      </c>
      <c r="E2" s="12">
        <v>2</v>
      </c>
      <c r="F2" s="9">
        <v>3</v>
      </c>
      <c r="G2" s="9">
        <v>3</v>
      </c>
      <c r="H2" s="19">
        <v>4</v>
      </c>
      <c r="I2" s="12">
        <v>1</v>
      </c>
      <c r="J2" s="9">
        <v>2</v>
      </c>
      <c r="K2" s="11">
        <v>1</v>
      </c>
      <c r="L2" s="12">
        <v>1</v>
      </c>
      <c r="M2" s="9"/>
      <c r="N2" s="9" t="s">
        <v>28</v>
      </c>
    </row>
    <row r="3" spans="1:14" ht="15.75" thickBot="1" x14ac:dyDescent="0.3">
      <c r="A3" s="18" t="s">
        <v>133</v>
      </c>
      <c r="B3" s="9">
        <v>3</v>
      </c>
      <c r="C3" s="19">
        <v>3</v>
      </c>
      <c r="D3" s="9">
        <v>8</v>
      </c>
      <c r="E3" s="12">
        <v>1</v>
      </c>
      <c r="F3" s="19">
        <v>7</v>
      </c>
      <c r="G3" s="9">
        <v>3</v>
      </c>
      <c r="H3" s="19">
        <v>5</v>
      </c>
      <c r="I3" s="12">
        <v>2</v>
      </c>
      <c r="J3" s="12">
        <v>2</v>
      </c>
      <c r="K3" s="11">
        <v>1</v>
      </c>
      <c r="L3" s="19">
        <v>5</v>
      </c>
      <c r="M3" s="9"/>
      <c r="N3" s="7" t="s">
        <v>34</v>
      </c>
    </row>
    <row r="4" spans="1:14" ht="15.75" thickBot="1" x14ac:dyDescent="0.3">
      <c r="A4" s="9" t="s">
        <v>10</v>
      </c>
      <c r="B4" s="9">
        <v>3</v>
      </c>
      <c r="C4" s="19">
        <v>4</v>
      </c>
      <c r="D4" s="9">
        <v>8</v>
      </c>
      <c r="E4" s="12">
        <v>1</v>
      </c>
      <c r="F4" s="20">
        <v>4</v>
      </c>
      <c r="G4" s="20">
        <v>4</v>
      </c>
      <c r="H4" s="9">
        <v>3</v>
      </c>
      <c r="I4" s="12">
        <v>1</v>
      </c>
      <c r="J4" s="12">
        <v>2</v>
      </c>
      <c r="K4" s="11">
        <v>1</v>
      </c>
      <c r="L4" s="12">
        <v>1</v>
      </c>
      <c r="M4" s="9"/>
      <c r="N4" s="7" t="s">
        <v>35</v>
      </c>
    </row>
    <row r="5" spans="1:14" ht="15.75" thickBot="1" x14ac:dyDescent="0.3">
      <c r="A5" s="9" t="s">
        <v>11</v>
      </c>
      <c r="B5" s="9">
        <v>3</v>
      </c>
      <c r="C5" s="19">
        <v>3</v>
      </c>
      <c r="D5" s="19">
        <v>8</v>
      </c>
      <c r="E5" s="12">
        <v>1</v>
      </c>
      <c r="F5" s="9">
        <v>3</v>
      </c>
      <c r="G5" s="19">
        <v>5</v>
      </c>
      <c r="H5" s="9">
        <v>3</v>
      </c>
      <c r="I5" s="11">
        <v>1</v>
      </c>
      <c r="J5" s="12">
        <v>2</v>
      </c>
      <c r="K5" s="11">
        <v>1</v>
      </c>
      <c r="L5" s="12">
        <v>1</v>
      </c>
      <c r="M5" s="9"/>
      <c r="N5" s="7" t="s">
        <v>36</v>
      </c>
    </row>
    <row r="6" spans="1:14" ht="39" thickBot="1" x14ac:dyDescent="0.3">
      <c r="A6" s="9" t="s">
        <v>12</v>
      </c>
      <c r="B6" s="9">
        <v>3</v>
      </c>
      <c r="C6" s="19">
        <v>4</v>
      </c>
      <c r="D6" s="9">
        <v>8</v>
      </c>
      <c r="E6" s="12">
        <v>1</v>
      </c>
      <c r="F6" s="20">
        <v>4</v>
      </c>
      <c r="G6" s="19">
        <v>5</v>
      </c>
      <c r="H6" s="9">
        <v>3</v>
      </c>
      <c r="I6" s="12">
        <v>1</v>
      </c>
      <c r="J6" s="12">
        <v>2</v>
      </c>
      <c r="K6" s="11">
        <v>1</v>
      </c>
      <c r="L6" s="12">
        <v>1</v>
      </c>
      <c r="M6" s="9"/>
      <c r="N6" s="7" t="s">
        <v>37</v>
      </c>
    </row>
    <row r="7" spans="1:14" ht="26.25" thickBot="1" x14ac:dyDescent="0.3">
      <c r="A7" s="9" t="s">
        <v>13</v>
      </c>
      <c r="B7" s="9">
        <v>3</v>
      </c>
      <c r="C7" s="19">
        <v>3</v>
      </c>
      <c r="D7" s="19">
        <v>8</v>
      </c>
      <c r="E7" s="12">
        <v>1</v>
      </c>
      <c r="F7" s="19">
        <v>5</v>
      </c>
      <c r="G7" s="19">
        <v>5</v>
      </c>
      <c r="H7" s="9">
        <v>3</v>
      </c>
      <c r="I7" s="14">
        <v>5</v>
      </c>
      <c r="J7" s="12">
        <v>1</v>
      </c>
      <c r="K7" s="11">
        <v>1</v>
      </c>
      <c r="L7" s="12">
        <v>1</v>
      </c>
      <c r="M7" s="9"/>
      <c r="N7" s="7" t="s">
        <v>38</v>
      </c>
    </row>
    <row r="8" spans="1:14" ht="15.75" thickBot="1" x14ac:dyDescent="0.3">
      <c r="A8" s="9" t="s">
        <v>14</v>
      </c>
      <c r="B8" s="9">
        <v>3</v>
      </c>
      <c r="C8" s="19">
        <v>3</v>
      </c>
      <c r="D8" s="19">
        <v>8</v>
      </c>
      <c r="E8" s="12">
        <v>1</v>
      </c>
      <c r="F8" s="20">
        <v>4</v>
      </c>
      <c r="G8" s="9">
        <v>3</v>
      </c>
      <c r="H8" s="9">
        <v>3</v>
      </c>
      <c r="I8" s="12">
        <v>1</v>
      </c>
      <c r="J8" s="12">
        <v>2</v>
      </c>
      <c r="K8" s="11">
        <v>1</v>
      </c>
      <c r="L8" s="12">
        <v>1</v>
      </c>
      <c r="M8" s="9"/>
      <c r="N8" s="9" t="s">
        <v>29</v>
      </c>
    </row>
    <row r="9" spans="1:14" ht="26.25" thickBot="1" x14ac:dyDescent="0.3">
      <c r="A9" s="9" t="s">
        <v>15</v>
      </c>
      <c r="B9" s="9">
        <v>3</v>
      </c>
      <c r="C9" s="19">
        <v>4</v>
      </c>
      <c r="D9" s="19">
        <v>8</v>
      </c>
      <c r="E9" s="12">
        <v>1</v>
      </c>
      <c r="F9" s="20">
        <v>3</v>
      </c>
      <c r="G9" s="20">
        <v>3</v>
      </c>
      <c r="H9" s="9">
        <v>3</v>
      </c>
      <c r="I9" s="11">
        <v>1</v>
      </c>
      <c r="J9" s="12">
        <v>2</v>
      </c>
      <c r="K9" s="11">
        <v>1</v>
      </c>
      <c r="L9" s="12">
        <v>1</v>
      </c>
      <c r="M9" s="9"/>
      <c r="N9" s="7" t="s">
        <v>39</v>
      </c>
    </row>
    <row r="10" spans="1:14" ht="26.25" thickBot="1" x14ac:dyDescent="0.3">
      <c r="A10" s="9" t="s">
        <v>16</v>
      </c>
      <c r="B10" s="9">
        <v>3</v>
      </c>
      <c r="C10" s="19">
        <v>3</v>
      </c>
      <c r="D10" s="19">
        <v>8</v>
      </c>
      <c r="E10" s="12">
        <v>1</v>
      </c>
      <c r="F10" s="20">
        <v>4</v>
      </c>
      <c r="G10" s="9">
        <v>3</v>
      </c>
      <c r="H10" s="9">
        <v>3</v>
      </c>
      <c r="I10" s="12">
        <v>1</v>
      </c>
      <c r="J10" s="12">
        <v>2</v>
      </c>
      <c r="K10" s="11">
        <v>1</v>
      </c>
      <c r="L10" s="12">
        <v>1</v>
      </c>
      <c r="M10" s="9"/>
      <c r="N10" s="7" t="s">
        <v>40</v>
      </c>
    </row>
    <row r="11" spans="1:14" ht="15.75" thickBot="1" x14ac:dyDescent="0.3">
      <c r="A11" s="9" t="s">
        <v>17</v>
      </c>
      <c r="B11" s="9">
        <v>3</v>
      </c>
      <c r="C11" s="19">
        <v>3</v>
      </c>
      <c r="D11" s="19">
        <v>8</v>
      </c>
      <c r="E11" s="12">
        <v>1</v>
      </c>
      <c r="F11" s="20">
        <v>4</v>
      </c>
      <c r="G11" s="20">
        <v>4</v>
      </c>
      <c r="H11" s="9">
        <v>3</v>
      </c>
      <c r="I11" s="12">
        <v>1</v>
      </c>
      <c r="J11" s="12">
        <v>2</v>
      </c>
      <c r="K11" s="11">
        <v>1</v>
      </c>
      <c r="L11" s="12">
        <v>1</v>
      </c>
      <c r="M11" s="9"/>
      <c r="N11" s="7" t="s">
        <v>41</v>
      </c>
    </row>
    <row r="12" spans="1:14" ht="15.75" thickBot="1" x14ac:dyDescent="0.3">
      <c r="A12" s="17" t="s">
        <v>134</v>
      </c>
      <c r="B12" s="9">
        <v>3</v>
      </c>
      <c r="C12" s="19">
        <v>3</v>
      </c>
      <c r="D12" s="19">
        <v>8</v>
      </c>
      <c r="E12" s="11">
        <v>1</v>
      </c>
      <c r="F12" s="9">
        <v>3</v>
      </c>
      <c r="G12" s="9">
        <v>3</v>
      </c>
      <c r="H12" s="20">
        <v>3</v>
      </c>
      <c r="I12" s="12">
        <v>1</v>
      </c>
      <c r="J12" s="12">
        <v>1</v>
      </c>
      <c r="K12" s="11">
        <v>1</v>
      </c>
      <c r="L12" s="12">
        <v>1</v>
      </c>
      <c r="M12" s="9"/>
      <c r="N12" s="7" t="s">
        <v>42</v>
      </c>
    </row>
    <row r="13" spans="1:14" ht="15.75" thickBot="1" x14ac:dyDescent="0.3">
      <c r="A13" s="9" t="s">
        <v>18</v>
      </c>
      <c r="B13" s="9">
        <v>3</v>
      </c>
      <c r="C13" s="19">
        <v>5</v>
      </c>
      <c r="D13" s="19">
        <v>8</v>
      </c>
      <c r="E13" s="11">
        <v>1</v>
      </c>
      <c r="F13" s="19">
        <v>5</v>
      </c>
      <c r="G13" s="19">
        <v>5</v>
      </c>
      <c r="H13" s="9">
        <v>3</v>
      </c>
      <c r="I13" s="12">
        <v>1</v>
      </c>
      <c r="J13" s="12">
        <v>2</v>
      </c>
      <c r="K13" s="11">
        <v>1</v>
      </c>
      <c r="L13" s="11">
        <v>1</v>
      </c>
      <c r="M13" s="9"/>
      <c r="N13" s="8" t="s">
        <v>43</v>
      </c>
    </row>
    <row r="14" spans="1:14" ht="15.75" thickBot="1" x14ac:dyDescent="0.3">
      <c r="A14" s="9" t="s">
        <v>19</v>
      </c>
      <c r="B14" s="9">
        <v>3</v>
      </c>
      <c r="C14" s="19">
        <v>3</v>
      </c>
      <c r="D14" s="19">
        <v>8</v>
      </c>
      <c r="E14" s="11">
        <v>1</v>
      </c>
      <c r="F14" s="20">
        <v>4</v>
      </c>
      <c r="G14" s="9">
        <v>3</v>
      </c>
      <c r="H14" s="20">
        <v>3</v>
      </c>
      <c r="I14" s="12">
        <v>1</v>
      </c>
      <c r="J14" s="12">
        <v>1</v>
      </c>
      <c r="K14" s="12">
        <v>1</v>
      </c>
      <c r="L14" s="11">
        <v>1</v>
      </c>
      <c r="M14" s="9"/>
      <c r="N14" s="9" t="s">
        <v>30</v>
      </c>
    </row>
    <row r="15" spans="1:14" ht="15.75" thickBot="1" x14ac:dyDescent="0.3">
      <c r="A15" s="9" t="s">
        <v>20</v>
      </c>
      <c r="B15" s="9">
        <v>3</v>
      </c>
      <c r="C15" s="19">
        <v>3</v>
      </c>
      <c r="D15" s="19">
        <v>8</v>
      </c>
      <c r="E15" s="9">
        <v>2</v>
      </c>
      <c r="F15" s="20">
        <v>4</v>
      </c>
      <c r="G15" s="20">
        <v>4</v>
      </c>
      <c r="H15" s="20">
        <v>4</v>
      </c>
      <c r="I15" s="11">
        <v>1</v>
      </c>
      <c r="J15" s="12">
        <v>2</v>
      </c>
      <c r="K15" s="11">
        <v>1</v>
      </c>
      <c r="L15" s="12">
        <v>1</v>
      </c>
      <c r="M15" s="9"/>
      <c r="N15" s="8" t="s">
        <v>44</v>
      </c>
    </row>
    <row r="16" spans="1:14" ht="15.75" thickBot="1" x14ac:dyDescent="0.3">
      <c r="A16" s="9" t="s">
        <v>21</v>
      </c>
      <c r="B16" s="9">
        <v>3</v>
      </c>
      <c r="C16" s="19">
        <v>5</v>
      </c>
      <c r="D16" s="19">
        <v>8</v>
      </c>
      <c r="E16" s="11">
        <v>1</v>
      </c>
      <c r="F16" s="19">
        <v>5</v>
      </c>
      <c r="G16" s="19">
        <v>5</v>
      </c>
      <c r="H16" s="9">
        <v>3</v>
      </c>
      <c r="I16" s="11">
        <v>1</v>
      </c>
      <c r="J16" s="12">
        <v>2</v>
      </c>
      <c r="K16" s="11">
        <v>1</v>
      </c>
      <c r="L16" s="11">
        <v>1</v>
      </c>
      <c r="M16" s="9"/>
      <c r="N16" s="9" t="s">
        <v>31</v>
      </c>
    </row>
    <row r="17" spans="1:14" ht="15.75" thickBot="1" x14ac:dyDescent="0.3">
      <c r="A17" s="9" t="s">
        <v>22</v>
      </c>
      <c r="B17" s="9">
        <v>3</v>
      </c>
      <c r="C17" s="19">
        <v>3</v>
      </c>
      <c r="D17" s="19">
        <v>8</v>
      </c>
      <c r="E17" s="11">
        <v>1</v>
      </c>
      <c r="F17" s="9">
        <v>3</v>
      </c>
      <c r="G17" s="9">
        <v>3</v>
      </c>
      <c r="H17" s="20">
        <v>3</v>
      </c>
      <c r="I17" s="11">
        <v>1</v>
      </c>
      <c r="J17" s="12">
        <v>2</v>
      </c>
      <c r="K17" s="11">
        <v>1</v>
      </c>
      <c r="L17" s="14">
        <v>5</v>
      </c>
      <c r="M17" s="9"/>
      <c r="N17" s="7" t="s">
        <v>45</v>
      </c>
    </row>
    <row r="18" spans="1:14" ht="15.75" thickBot="1" x14ac:dyDescent="0.3">
      <c r="A18" s="9" t="s">
        <v>23</v>
      </c>
      <c r="B18" s="20">
        <v>4</v>
      </c>
      <c r="C18" s="19">
        <v>3</v>
      </c>
      <c r="D18" s="19">
        <v>8</v>
      </c>
      <c r="E18" s="12">
        <v>1</v>
      </c>
      <c r="F18" s="20">
        <v>4</v>
      </c>
      <c r="G18" s="20">
        <v>4</v>
      </c>
      <c r="H18" s="9">
        <v>3</v>
      </c>
      <c r="I18" s="12">
        <v>1</v>
      </c>
      <c r="J18" s="12">
        <v>1</v>
      </c>
      <c r="K18" s="11">
        <v>1</v>
      </c>
      <c r="L18" s="12">
        <v>1</v>
      </c>
      <c r="M18" s="9"/>
      <c r="N18" s="9" t="s">
        <v>32</v>
      </c>
    </row>
    <row r="19" spans="1:14" ht="15.75" thickBot="1" x14ac:dyDescent="0.3">
      <c r="A19" s="9" t="s">
        <v>24</v>
      </c>
      <c r="B19" s="9">
        <v>3</v>
      </c>
      <c r="C19" s="19">
        <v>5</v>
      </c>
      <c r="D19" s="19">
        <v>8</v>
      </c>
      <c r="E19" s="12">
        <v>1</v>
      </c>
      <c r="F19" s="19">
        <v>5</v>
      </c>
      <c r="G19" s="19">
        <v>5</v>
      </c>
      <c r="H19" s="9">
        <v>3</v>
      </c>
      <c r="I19" s="12">
        <v>1</v>
      </c>
      <c r="J19" s="12">
        <v>1</v>
      </c>
      <c r="K19" s="14">
        <v>5</v>
      </c>
      <c r="L19" s="12">
        <v>2</v>
      </c>
      <c r="M19" s="9"/>
      <c r="N19" s="9" t="s">
        <v>33</v>
      </c>
    </row>
    <row r="20" spans="1:14" ht="15.75" thickBot="1" x14ac:dyDescent="0.3">
      <c r="A20" s="9" t="s">
        <v>25</v>
      </c>
      <c r="B20" s="9">
        <v>3</v>
      </c>
      <c r="C20" s="19">
        <v>4</v>
      </c>
      <c r="D20" s="19">
        <v>8</v>
      </c>
      <c r="E20" s="12">
        <v>1</v>
      </c>
      <c r="F20" s="19">
        <v>5</v>
      </c>
      <c r="G20" s="19">
        <v>5</v>
      </c>
      <c r="H20" s="19">
        <v>3</v>
      </c>
      <c r="I20" s="12">
        <v>1</v>
      </c>
      <c r="J20" s="12">
        <v>1</v>
      </c>
      <c r="K20" s="14">
        <v>5</v>
      </c>
      <c r="L20" s="12">
        <v>2</v>
      </c>
      <c r="M20" s="9"/>
      <c r="N20" s="7" t="s">
        <v>46</v>
      </c>
    </row>
    <row r="21" spans="1:14" ht="15.75" thickBot="1" x14ac:dyDescent="0.3">
      <c r="A21" s="9" t="s">
        <v>26</v>
      </c>
      <c r="B21" s="9">
        <v>3</v>
      </c>
      <c r="C21" s="19">
        <v>3</v>
      </c>
      <c r="D21" s="19">
        <v>8</v>
      </c>
      <c r="E21" s="12">
        <v>1</v>
      </c>
      <c r="F21" s="19">
        <v>5</v>
      </c>
      <c r="G21" s="19">
        <v>5</v>
      </c>
      <c r="H21" s="9">
        <v>4</v>
      </c>
      <c r="I21" s="12">
        <v>2</v>
      </c>
      <c r="J21" s="12">
        <v>1</v>
      </c>
      <c r="K21" s="14">
        <v>5</v>
      </c>
      <c r="L21" s="12">
        <v>2</v>
      </c>
      <c r="M21" s="9"/>
      <c r="N21" s="7" t="s">
        <v>47</v>
      </c>
    </row>
    <row r="22" spans="1:14" ht="15.75" thickBot="1" x14ac:dyDescent="0.3">
      <c r="A22" s="18" t="s">
        <v>135</v>
      </c>
      <c r="B22" s="9">
        <v>3</v>
      </c>
      <c r="C22" s="19">
        <v>5</v>
      </c>
      <c r="D22" s="19">
        <v>8</v>
      </c>
      <c r="E22" s="11">
        <v>1</v>
      </c>
      <c r="F22" s="19">
        <v>3</v>
      </c>
      <c r="G22" s="19">
        <v>3</v>
      </c>
      <c r="H22" s="19">
        <v>5</v>
      </c>
      <c r="I22" s="11">
        <v>1</v>
      </c>
      <c r="J22" s="12">
        <v>2</v>
      </c>
      <c r="K22" s="11">
        <v>1</v>
      </c>
      <c r="L22" s="11">
        <v>1</v>
      </c>
      <c r="M22" s="9"/>
      <c r="N22" s="9"/>
    </row>
    <row r="23" spans="1:14" ht="15.75" thickBot="1" x14ac:dyDescent="0.3">
      <c r="A23" s="9" t="s">
        <v>27</v>
      </c>
      <c r="B23" s="9">
        <v>3</v>
      </c>
      <c r="C23" s="19">
        <v>3</v>
      </c>
      <c r="D23" s="9">
        <v>8</v>
      </c>
      <c r="E23" s="12">
        <v>1</v>
      </c>
      <c r="F23" s="19">
        <v>5</v>
      </c>
      <c r="G23" s="19">
        <v>5</v>
      </c>
      <c r="H23" s="9">
        <v>3</v>
      </c>
      <c r="I23" s="12">
        <v>1</v>
      </c>
      <c r="J23" s="12">
        <v>2</v>
      </c>
      <c r="K23" s="11">
        <v>1</v>
      </c>
      <c r="L23" s="19">
        <v>5</v>
      </c>
      <c r="M23" s="9"/>
      <c r="N23" s="9"/>
    </row>
    <row r="27" spans="1:14" x14ac:dyDescent="0.25">
      <c r="E27" s="34" t="s">
        <v>172</v>
      </c>
      <c r="F27" s="34" t="s">
        <v>173</v>
      </c>
      <c r="G27" s="34"/>
      <c r="H27" s="34"/>
      <c r="I27" s="34"/>
      <c r="J27" s="34"/>
      <c r="K27" s="34"/>
      <c r="L27" s="34"/>
      <c r="M27" s="34"/>
    </row>
    <row r="28" spans="1:14" x14ac:dyDescent="0.25">
      <c r="E28" s="34"/>
      <c r="F28" s="30">
        <v>1</v>
      </c>
      <c r="G28" s="30">
        <v>2</v>
      </c>
      <c r="H28" s="30">
        <v>3</v>
      </c>
      <c r="I28" s="30">
        <v>4</v>
      </c>
      <c r="J28" s="30">
        <v>5</v>
      </c>
      <c r="K28" s="30">
        <v>6</v>
      </c>
      <c r="L28" s="30">
        <v>7</v>
      </c>
      <c r="M28" s="30">
        <v>8</v>
      </c>
    </row>
    <row r="29" spans="1:14" x14ac:dyDescent="0.25">
      <c r="C29" s="28" t="s">
        <v>174</v>
      </c>
      <c r="D29">
        <f>SUM(F29:M29)</f>
        <v>242</v>
      </c>
      <c r="E29" s="31">
        <f>11*22</f>
        <v>242</v>
      </c>
      <c r="F29" s="31">
        <f>COUNTIF($B$2:$L$23,F28)</f>
        <v>81</v>
      </c>
      <c r="G29" s="31">
        <f t="shared" ref="G29:M29" si="0">COUNTIF($B$2:$L$23,G28)</f>
        <v>22</v>
      </c>
      <c r="H29" s="31">
        <f t="shared" si="0"/>
        <v>67</v>
      </c>
      <c r="I29" s="31">
        <f t="shared" si="0"/>
        <v>20</v>
      </c>
      <c r="J29" s="31">
        <f t="shared" si="0"/>
        <v>29</v>
      </c>
      <c r="K29" s="31">
        <f t="shared" si="0"/>
        <v>0</v>
      </c>
      <c r="L29" s="31">
        <f t="shared" si="0"/>
        <v>1</v>
      </c>
      <c r="M29" s="31">
        <f t="shared" si="0"/>
        <v>22</v>
      </c>
    </row>
    <row r="30" spans="1:14" x14ac:dyDescent="0.25">
      <c r="C30" s="28" t="s">
        <v>175</v>
      </c>
      <c r="D30" s="28">
        <f t="shared" ref="D30:D34" si="1">SUM(F30:M30)</f>
        <v>418</v>
      </c>
      <c r="E30" s="31">
        <f>19*22</f>
        <v>418</v>
      </c>
      <c r="F30" s="31">
        <f>COUNTIF('Interactive Features'!$B$4:$T$25,F28)</f>
        <v>373</v>
      </c>
      <c r="G30" s="31">
        <f>COUNTIF('Interactive Features'!$B$4:$T$25,G28)</f>
        <v>31</v>
      </c>
      <c r="H30" s="31">
        <f>COUNTIF('Interactive Features'!$B$4:$T$25,H28)</f>
        <v>1</v>
      </c>
      <c r="I30" s="31">
        <f>COUNTIF('Interactive Features'!$B$4:$T$25,I28)</f>
        <v>0</v>
      </c>
      <c r="J30" s="31">
        <f>COUNTIF('Interactive Features'!$B$4:$T$25,J28)</f>
        <v>3</v>
      </c>
      <c r="K30" s="31">
        <f>COUNTIF('Interactive Features'!$B$4:$T$25,K28)</f>
        <v>0</v>
      </c>
      <c r="L30" s="31">
        <f>COUNTIF('Interactive Features'!$B$4:$T$25,L28)</f>
        <v>10</v>
      </c>
      <c r="M30" s="31">
        <f>COUNTIF('Interactive Features'!$B$4:$T$25,M28)</f>
        <v>0</v>
      </c>
    </row>
    <row r="31" spans="1:14" x14ac:dyDescent="0.25">
      <c r="C31" s="28" t="s">
        <v>176</v>
      </c>
      <c r="D31" s="28">
        <f t="shared" si="1"/>
        <v>231</v>
      </c>
      <c r="E31" s="31">
        <f>11*21</f>
        <v>231</v>
      </c>
      <c r="F31" s="31">
        <f>COUNTIF('Programming Features'!$B$2:$L$22,F28)</f>
        <v>187</v>
      </c>
      <c r="G31" s="31">
        <f>COUNTIF('Programming Features'!$B$2:$L$22,G28)</f>
        <v>34</v>
      </c>
      <c r="H31" s="31">
        <f>COUNTIF('Programming Features'!$B$2:$L$22,H28)</f>
        <v>0</v>
      </c>
      <c r="I31" s="31">
        <f>COUNTIF('Programming Features'!$B$2:$L$22,I28)</f>
        <v>0</v>
      </c>
      <c r="J31" s="31">
        <f>COUNTIF('Programming Features'!$B$2:$L$22,J28)</f>
        <v>10</v>
      </c>
      <c r="K31" s="31">
        <f>COUNTIF('Programming Features'!$B$2:$L$22,K28)</f>
        <v>0</v>
      </c>
      <c r="L31" s="31">
        <f>COUNTIF('Programming Features'!$B$2:$L$22,L28)</f>
        <v>0</v>
      </c>
      <c r="M31" s="31">
        <f>COUNTIF('Programming Features'!$B$2:$L$22,M28)</f>
        <v>0</v>
      </c>
    </row>
    <row r="32" spans="1:14" x14ac:dyDescent="0.25">
      <c r="C32" s="28" t="s">
        <v>177</v>
      </c>
      <c r="D32" s="28">
        <f t="shared" si="1"/>
        <v>84</v>
      </c>
      <c r="E32" s="31">
        <f>4*21</f>
        <v>84</v>
      </c>
      <c r="F32" s="31">
        <f>COUNTIF('String and FileName Matching'!$B$2:$E$22,F28)</f>
        <v>49</v>
      </c>
      <c r="G32" s="31">
        <f>COUNTIF('String and FileName Matching'!$B$2:$E$22,G28)</f>
        <v>8</v>
      </c>
      <c r="H32" s="31">
        <f>COUNTIF('String and FileName Matching'!$B$2:$E$22,H28)</f>
        <v>14</v>
      </c>
      <c r="I32" s="31">
        <f>COUNTIF('String and FileName Matching'!$B$2:$E$22,I28)</f>
        <v>0</v>
      </c>
      <c r="J32" s="31">
        <f>COUNTIF('String and FileName Matching'!$B$2:$E$22,J28)</f>
        <v>13</v>
      </c>
      <c r="K32" s="31">
        <f>COUNTIF('String and FileName Matching'!$B$2:$E$22,K28)</f>
        <v>0</v>
      </c>
      <c r="L32" s="31">
        <f>COUNTIF('String and FileName Matching'!$B$2:$E$22,L28)</f>
        <v>0</v>
      </c>
      <c r="M32" s="31">
        <f>COUNTIF('String and FileName Matching'!$B$2:$E$22,M28)</f>
        <v>0</v>
      </c>
    </row>
    <row r="33" spans="3:13" x14ac:dyDescent="0.25">
      <c r="C33" s="28" t="s">
        <v>178</v>
      </c>
      <c r="D33" s="28">
        <f t="shared" si="1"/>
        <v>105</v>
      </c>
      <c r="E33" s="31">
        <f>5*21</f>
        <v>105</v>
      </c>
      <c r="F33" s="31">
        <f>COUNTIF('Interprocess Communication'!$B$2:$F$22,F28)</f>
        <v>59</v>
      </c>
      <c r="G33" s="31">
        <f>COUNTIF('Interprocess Communication'!$B$2:$F$22,G28)</f>
        <v>36</v>
      </c>
      <c r="H33" s="31">
        <f>COUNTIF('Interprocess Communication'!$B$2:$F$22,H28)</f>
        <v>0</v>
      </c>
      <c r="I33" s="31">
        <f>COUNTIF('Interprocess Communication'!$B$2:$F$22,I28)</f>
        <v>0</v>
      </c>
      <c r="J33" s="31">
        <f>COUNTIF('Interprocess Communication'!$B$2:$F$22,J28)</f>
        <v>10</v>
      </c>
      <c r="K33" s="31">
        <f>COUNTIF('Interprocess Communication'!$B$2:$F$22,K28)</f>
        <v>0</v>
      </c>
      <c r="L33" s="31">
        <f>COUNTIF('Interprocess Communication'!$B$2:$F$22,L28)</f>
        <v>0</v>
      </c>
      <c r="M33" s="31">
        <f>COUNTIF('Interprocess Communication'!$B$2:$F$22,M28)</f>
        <v>0</v>
      </c>
    </row>
    <row r="34" spans="3:13" x14ac:dyDescent="0.25">
      <c r="C34" s="28" t="s">
        <v>179</v>
      </c>
      <c r="D34" s="28">
        <f t="shared" si="1"/>
        <v>180</v>
      </c>
      <c r="E34" s="31">
        <f>9*20</f>
        <v>180</v>
      </c>
      <c r="F34" s="31">
        <f>COUNTIF('Security Features'!$B$2:$J$21,F28)</f>
        <v>146</v>
      </c>
      <c r="G34" s="31">
        <f>COUNTIF('Security Features'!$B$2:$J$21,G28)</f>
        <v>31</v>
      </c>
      <c r="H34" s="31">
        <f>COUNTIF('Security Features'!$B$2:$J$21,H28)</f>
        <v>0</v>
      </c>
      <c r="I34" s="31">
        <f>COUNTIF('Security Features'!$B$2:$J$21,I28)</f>
        <v>0</v>
      </c>
      <c r="J34" s="31">
        <f>COUNTIF('Security Features'!$B$2:$J$21,J28)</f>
        <v>3</v>
      </c>
      <c r="K34" s="31">
        <f>COUNTIF('Security Features'!$B$2:$J$21,K28)</f>
        <v>0</v>
      </c>
      <c r="L34" s="31">
        <f>COUNTIF('Security Features'!$B$2:$J$21,L28)</f>
        <v>0</v>
      </c>
      <c r="M34" s="31">
        <f>COUNTIF('Security Features'!$B$2:$J$21,M28)</f>
        <v>0</v>
      </c>
    </row>
    <row r="35" spans="3:13" x14ac:dyDescent="0.25">
      <c r="C35" s="28" t="s">
        <v>180</v>
      </c>
      <c r="D35">
        <f>SUM(D29:D34)</f>
        <v>1260</v>
      </c>
      <c r="E35" s="28">
        <f t="shared" ref="E35:M35" si="2">SUM(E29:E34)</f>
        <v>1260</v>
      </c>
      <c r="F35" s="28">
        <f t="shared" si="2"/>
        <v>895</v>
      </c>
      <c r="G35" s="28">
        <f t="shared" si="2"/>
        <v>162</v>
      </c>
      <c r="H35" s="28">
        <f t="shared" si="2"/>
        <v>82</v>
      </c>
      <c r="I35" s="28">
        <f t="shared" si="2"/>
        <v>20</v>
      </c>
      <c r="J35" s="28">
        <f t="shared" si="2"/>
        <v>68</v>
      </c>
      <c r="K35" s="28">
        <f t="shared" si="2"/>
        <v>0</v>
      </c>
      <c r="L35" s="28">
        <f t="shared" si="2"/>
        <v>11</v>
      </c>
      <c r="M35" s="28">
        <f t="shared" si="2"/>
        <v>22</v>
      </c>
    </row>
  </sheetData>
  <mergeCells count="2">
    <mergeCell ref="E27:E28"/>
    <mergeCell ref="F27:M27"/>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T25" sqref="T25"/>
    </sheetView>
  </sheetViews>
  <sheetFormatPr baseColWidth="10" defaultRowHeight="15" x14ac:dyDescent="0.25"/>
  <cols>
    <col min="1" max="1" width="24.5703125" customWidth="1"/>
    <col min="3" max="3" width="11.140625" bestFit="1" customWidth="1"/>
    <col min="13" max="13" width="12.5703125" bestFit="1" customWidth="1"/>
    <col min="16" max="16" width="13.7109375" bestFit="1" customWidth="1"/>
    <col min="17" max="17" width="8.85546875" bestFit="1" customWidth="1"/>
    <col min="18" max="18" width="16.85546875" bestFit="1" customWidth="1"/>
    <col min="19" max="19" width="9" bestFit="1" customWidth="1"/>
    <col min="20" max="20" width="16.85546875" bestFit="1" customWidth="1"/>
    <col min="22" max="22" width="119.140625" customWidth="1"/>
  </cols>
  <sheetData>
    <row r="1" spans="1:22" x14ac:dyDescent="0.25">
      <c r="A1" s="35"/>
      <c r="B1" s="26" t="s">
        <v>48</v>
      </c>
      <c r="C1" t="s">
        <v>51</v>
      </c>
      <c r="D1" t="s">
        <v>53</v>
      </c>
      <c r="E1" t="s">
        <v>54</v>
      </c>
      <c r="F1" t="s">
        <v>48</v>
      </c>
      <c r="G1" t="s">
        <v>56</v>
      </c>
      <c r="H1" t="s">
        <v>58</v>
      </c>
      <c r="I1" t="s">
        <v>60</v>
      </c>
      <c r="J1" t="s">
        <v>62</v>
      </c>
      <c r="K1" t="s">
        <v>63</v>
      </c>
      <c r="L1" t="s">
        <v>66</v>
      </c>
      <c r="M1" t="s">
        <v>68</v>
      </c>
      <c r="N1" s="38" t="s">
        <v>70</v>
      </c>
      <c r="O1" t="s">
        <v>71</v>
      </c>
      <c r="P1" t="s">
        <v>72</v>
      </c>
      <c r="Q1" t="s">
        <v>73</v>
      </c>
      <c r="R1" t="s">
        <v>75</v>
      </c>
      <c r="S1" t="s">
        <v>77</v>
      </c>
      <c r="T1" t="s">
        <v>48</v>
      </c>
      <c r="U1" s="9"/>
      <c r="V1" s="9"/>
    </row>
    <row r="2" spans="1:22" x14ac:dyDescent="0.25">
      <c r="A2" s="36"/>
      <c r="B2" s="28" t="s">
        <v>49</v>
      </c>
      <c r="C2" t="s">
        <v>52</v>
      </c>
      <c r="D2" t="s">
        <v>52</v>
      </c>
      <c r="E2" t="s">
        <v>50</v>
      </c>
      <c r="F2" t="s">
        <v>55</v>
      </c>
      <c r="G2" t="s">
        <v>52</v>
      </c>
      <c r="H2" t="s">
        <v>59</v>
      </c>
      <c r="I2" t="s">
        <v>61</v>
      </c>
      <c r="J2" t="s">
        <v>55</v>
      </c>
      <c r="K2" t="s">
        <v>64</v>
      </c>
      <c r="L2" t="s">
        <v>67</v>
      </c>
      <c r="M2" t="s">
        <v>69</v>
      </c>
      <c r="N2" s="38"/>
      <c r="O2" t="s">
        <v>57</v>
      </c>
      <c r="P2" t="s">
        <v>57</v>
      </c>
      <c r="Q2" t="s">
        <v>74</v>
      </c>
      <c r="R2" t="s">
        <v>76</v>
      </c>
      <c r="S2" t="s">
        <v>78</v>
      </c>
      <c r="T2" t="s">
        <v>80</v>
      </c>
      <c r="U2" s="9"/>
    </row>
    <row r="3" spans="1:22" ht="15.75" thickBot="1" x14ac:dyDescent="0.3">
      <c r="A3" s="37"/>
      <c r="B3" s="26" t="s">
        <v>50</v>
      </c>
      <c r="C3" t="s">
        <v>50</v>
      </c>
      <c r="D3" t="s">
        <v>50</v>
      </c>
      <c r="E3" s="10"/>
      <c r="F3" s="10"/>
      <c r="G3" t="s">
        <v>57</v>
      </c>
      <c r="H3" s="10"/>
      <c r="I3" s="10"/>
      <c r="J3" s="10"/>
      <c r="K3" t="s">
        <v>65</v>
      </c>
      <c r="L3" s="10"/>
      <c r="M3" s="10"/>
      <c r="N3" s="38"/>
      <c r="O3" s="10"/>
      <c r="P3" s="10"/>
      <c r="Q3" s="10"/>
      <c r="R3" s="10"/>
      <c r="S3" t="s">
        <v>79</v>
      </c>
      <c r="T3" s="10"/>
      <c r="U3" s="9"/>
    </row>
    <row r="4" spans="1:22" ht="15.75" thickBot="1" x14ac:dyDescent="0.3">
      <c r="A4" t="s">
        <v>9</v>
      </c>
      <c r="B4" s="11">
        <v>1</v>
      </c>
      <c r="C4" s="11">
        <v>1</v>
      </c>
      <c r="D4" s="11">
        <v>1</v>
      </c>
      <c r="E4" s="11">
        <v>1</v>
      </c>
      <c r="F4" s="11">
        <v>1</v>
      </c>
      <c r="G4" s="11">
        <v>1</v>
      </c>
      <c r="H4" s="11">
        <v>1</v>
      </c>
      <c r="I4" s="11">
        <v>1</v>
      </c>
      <c r="J4" s="11">
        <v>1</v>
      </c>
      <c r="K4" s="11">
        <v>1</v>
      </c>
      <c r="L4" s="11">
        <v>1</v>
      </c>
      <c r="M4" s="11">
        <v>1</v>
      </c>
      <c r="N4" s="11">
        <v>1</v>
      </c>
      <c r="O4" s="12">
        <v>1</v>
      </c>
      <c r="P4" s="11">
        <v>1</v>
      </c>
      <c r="Q4" s="11">
        <v>1</v>
      </c>
      <c r="R4" s="11">
        <v>1</v>
      </c>
      <c r="S4" s="11">
        <v>1</v>
      </c>
      <c r="T4" s="11">
        <v>1</v>
      </c>
      <c r="U4" s="9"/>
      <c r="V4" t="s">
        <v>28</v>
      </c>
    </row>
    <row r="5" spans="1:22" ht="15.75" thickBot="1" x14ac:dyDescent="0.3">
      <c r="A5" t="s">
        <v>81</v>
      </c>
      <c r="B5" s="11">
        <v>1</v>
      </c>
      <c r="C5" s="11">
        <v>1</v>
      </c>
      <c r="D5" s="11">
        <v>1</v>
      </c>
      <c r="E5" s="11">
        <v>1</v>
      </c>
      <c r="F5" s="12">
        <v>1</v>
      </c>
      <c r="G5" s="11">
        <v>1</v>
      </c>
      <c r="H5" s="11">
        <v>1</v>
      </c>
      <c r="I5" s="11">
        <v>1</v>
      </c>
      <c r="J5" s="11">
        <v>1</v>
      </c>
      <c r="K5" s="11">
        <v>1</v>
      </c>
      <c r="L5" s="11">
        <v>1</v>
      </c>
      <c r="M5" s="11">
        <v>1</v>
      </c>
      <c r="N5" s="11">
        <v>1</v>
      </c>
      <c r="O5" s="12">
        <v>1</v>
      </c>
      <c r="P5" s="11">
        <v>1</v>
      </c>
      <c r="Q5" s="11">
        <v>1</v>
      </c>
      <c r="R5" s="11">
        <v>1</v>
      </c>
      <c r="S5" s="11">
        <v>1</v>
      </c>
      <c r="T5" s="11">
        <v>1</v>
      </c>
      <c r="U5" s="9"/>
      <c r="V5" t="s">
        <v>83</v>
      </c>
    </row>
    <row r="6" spans="1:22" ht="15.75" thickBot="1" x14ac:dyDescent="0.3">
      <c r="A6" t="s">
        <v>10</v>
      </c>
      <c r="B6" s="12">
        <v>1</v>
      </c>
      <c r="C6" s="12">
        <v>1</v>
      </c>
      <c r="D6" s="13">
        <v>7</v>
      </c>
      <c r="E6">
        <v>2</v>
      </c>
      <c r="F6" s="12">
        <v>1</v>
      </c>
      <c r="G6" s="11">
        <v>1</v>
      </c>
      <c r="H6" s="11">
        <v>1</v>
      </c>
      <c r="I6" s="11">
        <v>1</v>
      </c>
      <c r="J6" s="11">
        <v>1</v>
      </c>
      <c r="K6" s="12">
        <v>7</v>
      </c>
      <c r="L6" s="11">
        <v>1</v>
      </c>
      <c r="M6" s="11">
        <v>1</v>
      </c>
      <c r="N6" s="11">
        <v>1</v>
      </c>
      <c r="O6" s="12">
        <v>1</v>
      </c>
      <c r="P6" s="12">
        <v>1</v>
      </c>
      <c r="Q6" s="11">
        <v>1</v>
      </c>
      <c r="R6" s="11">
        <v>1</v>
      </c>
      <c r="S6" s="11">
        <v>1</v>
      </c>
      <c r="T6" s="11">
        <v>1</v>
      </c>
      <c r="U6" s="9"/>
      <c r="V6" s="7" t="s">
        <v>91</v>
      </c>
    </row>
    <row r="7" spans="1:22" ht="15.75" thickBot="1" x14ac:dyDescent="0.3">
      <c r="A7" t="s">
        <v>11</v>
      </c>
      <c r="B7" s="12">
        <v>1</v>
      </c>
      <c r="C7" s="12">
        <v>1</v>
      </c>
      <c r="D7" s="11">
        <v>1</v>
      </c>
      <c r="E7" s="11">
        <v>1</v>
      </c>
      <c r="F7" s="12">
        <v>1</v>
      </c>
      <c r="G7" s="11">
        <v>1</v>
      </c>
      <c r="H7" s="11">
        <v>1</v>
      </c>
      <c r="I7" s="11">
        <v>1</v>
      </c>
      <c r="J7" s="11">
        <v>1</v>
      </c>
      <c r="K7" s="12">
        <v>7</v>
      </c>
      <c r="L7" s="11">
        <v>1</v>
      </c>
      <c r="M7" s="11">
        <v>1</v>
      </c>
      <c r="N7" s="11">
        <v>1</v>
      </c>
      <c r="O7" s="12">
        <v>1</v>
      </c>
      <c r="P7" s="11">
        <v>1</v>
      </c>
      <c r="Q7" s="11">
        <v>1</v>
      </c>
      <c r="R7" s="11">
        <v>1</v>
      </c>
      <c r="S7" s="11">
        <v>1</v>
      </c>
      <c r="T7" s="11">
        <v>1</v>
      </c>
      <c r="U7" s="9"/>
      <c r="V7" t="s">
        <v>84</v>
      </c>
    </row>
    <row r="8" spans="1:22" ht="15.75" thickBot="1" x14ac:dyDescent="0.3">
      <c r="A8" t="s">
        <v>12</v>
      </c>
      <c r="B8" s="12">
        <v>1</v>
      </c>
      <c r="C8" s="12">
        <v>1</v>
      </c>
      <c r="D8" s="11">
        <v>1</v>
      </c>
      <c r="E8" s="11">
        <v>1</v>
      </c>
      <c r="F8" s="12">
        <v>1</v>
      </c>
      <c r="G8" s="11">
        <v>1</v>
      </c>
      <c r="H8" s="11">
        <v>1</v>
      </c>
      <c r="I8" s="11">
        <v>1</v>
      </c>
      <c r="J8" s="11">
        <v>1</v>
      </c>
      <c r="K8" s="12">
        <v>7</v>
      </c>
      <c r="L8" s="13">
        <v>7</v>
      </c>
      <c r="M8" s="11">
        <v>1</v>
      </c>
      <c r="N8" s="11">
        <v>1</v>
      </c>
      <c r="O8" s="12">
        <v>1</v>
      </c>
      <c r="P8" s="11">
        <v>1</v>
      </c>
      <c r="Q8" s="11">
        <v>1</v>
      </c>
      <c r="R8" s="11">
        <v>1</v>
      </c>
      <c r="S8" s="11">
        <v>1</v>
      </c>
      <c r="T8" s="11">
        <v>1</v>
      </c>
      <c r="U8" s="9"/>
      <c r="V8" t="s">
        <v>85</v>
      </c>
    </row>
    <row r="9" spans="1:22" ht="27.75" thickBot="1" x14ac:dyDescent="0.3">
      <c r="A9" t="s">
        <v>13</v>
      </c>
      <c r="B9" s="11">
        <v>1</v>
      </c>
      <c r="C9" s="11">
        <v>1</v>
      </c>
      <c r="D9" s="11">
        <v>1</v>
      </c>
      <c r="E9" s="11">
        <v>1</v>
      </c>
      <c r="F9" s="11">
        <v>1</v>
      </c>
      <c r="G9" s="11">
        <v>1</v>
      </c>
      <c r="H9" s="11">
        <v>1</v>
      </c>
      <c r="I9" s="11">
        <v>1</v>
      </c>
      <c r="J9" s="11">
        <v>1</v>
      </c>
      <c r="K9" s="11">
        <v>1</v>
      </c>
      <c r="L9" s="11">
        <v>1</v>
      </c>
      <c r="M9" s="11">
        <v>1</v>
      </c>
      <c r="N9" s="11">
        <v>1</v>
      </c>
      <c r="O9" s="12">
        <v>1</v>
      </c>
      <c r="P9" s="11">
        <v>1</v>
      </c>
      <c r="Q9" s="11">
        <v>1</v>
      </c>
      <c r="R9" s="11">
        <v>1</v>
      </c>
      <c r="S9" s="11">
        <v>1</v>
      </c>
      <c r="T9" s="11">
        <v>1</v>
      </c>
      <c r="U9" s="9"/>
      <c r="V9" s="8" t="s">
        <v>92</v>
      </c>
    </row>
    <row r="10" spans="1:22" ht="26.25" thickBot="1" x14ac:dyDescent="0.3">
      <c r="A10" t="s">
        <v>14</v>
      </c>
      <c r="B10" s="12">
        <v>2</v>
      </c>
      <c r="C10" s="12">
        <v>2</v>
      </c>
      <c r="D10" s="11">
        <v>1</v>
      </c>
      <c r="E10" s="11">
        <v>1</v>
      </c>
      <c r="F10" s="12">
        <v>1</v>
      </c>
      <c r="G10" s="11">
        <v>1</v>
      </c>
      <c r="H10" s="11">
        <v>1</v>
      </c>
      <c r="I10" s="11">
        <v>1</v>
      </c>
      <c r="J10" s="11">
        <v>1</v>
      </c>
      <c r="K10" s="11">
        <v>1</v>
      </c>
      <c r="L10" s="11">
        <v>1</v>
      </c>
      <c r="M10" s="11">
        <v>1</v>
      </c>
      <c r="N10" s="11">
        <v>1</v>
      </c>
      <c r="O10" s="12">
        <v>1</v>
      </c>
      <c r="P10" s="12">
        <v>1</v>
      </c>
      <c r="Q10" s="11">
        <v>1</v>
      </c>
      <c r="R10" s="11">
        <v>1</v>
      </c>
      <c r="S10" s="11">
        <v>1</v>
      </c>
      <c r="T10" s="11">
        <v>1</v>
      </c>
      <c r="U10" s="9"/>
      <c r="V10" s="7" t="s">
        <v>93</v>
      </c>
    </row>
    <row r="11" spans="1:22" ht="39" thickBot="1" x14ac:dyDescent="0.3">
      <c r="A11" t="s">
        <v>15</v>
      </c>
      <c r="B11" s="12">
        <v>1</v>
      </c>
      <c r="C11" s="12">
        <v>1</v>
      </c>
      <c r="D11" s="11">
        <v>1</v>
      </c>
      <c r="E11" s="11">
        <v>1</v>
      </c>
      <c r="F11" s="12">
        <v>1</v>
      </c>
      <c r="G11" s="11">
        <v>1</v>
      </c>
      <c r="H11" s="11">
        <v>1</v>
      </c>
      <c r="I11" s="11">
        <v>1</v>
      </c>
      <c r="J11" s="11">
        <v>1</v>
      </c>
      <c r="K11" s="11">
        <v>1</v>
      </c>
      <c r="L11" s="11">
        <v>1</v>
      </c>
      <c r="M11" s="11">
        <v>1</v>
      </c>
      <c r="N11" s="11">
        <v>1</v>
      </c>
      <c r="O11" s="12">
        <v>1</v>
      </c>
      <c r="P11" s="12">
        <v>1</v>
      </c>
      <c r="Q11" s="11">
        <v>1</v>
      </c>
      <c r="R11" s="11">
        <v>1</v>
      </c>
      <c r="S11" s="11">
        <v>1</v>
      </c>
      <c r="T11" s="11">
        <v>1</v>
      </c>
      <c r="U11" s="9"/>
      <c r="V11" s="7" t="s">
        <v>94</v>
      </c>
    </row>
    <row r="12" spans="1:22" ht="26.25" thickBot="1" x14ac:dyDescent="0.3">
      <c r="A12" t="s">
        <v>16</v>
      </c>
      <c r="B12" s="12">
        <v>1</v>
      </c>
      <c r="C12" s="12">
        <v>1</v>
      </c>
      <c r="D12" s="13">
        <v>7</v>
      </c>
      <c r="E12" s="26">
        <v>2</v>
      </c>
      <c r="F12" s="12">
        <v>1</v>
      </c>
      <c r="G12" s="11">
        <v>1</v>
      </c>
      <c r="H12" s="11">
        <v>1</v>
      </c>
      <c r="I12">
        <v>2</v>
      </c>
      <c r="J12" s="11">
        <v>1</v>
      </c>
      <c r="K12" s="12">
        <v>7</v>
      </c>
      <c r="L12" s="12">
        <v>1</v>
      </c>
      <c r="M12" s="11">
        <v>1</v>
      </c>
      <c r="N12" s="11">
        <v>1</v>
      </c>
      <c r="O12" s="12">
        <v>1</v>
      </c>
      <c r="P12" s="12">
        <v>1</v>
      </c>
      <c r="Q12" s="11">
        <v>1</v>
      </c>
      <c r="R12" s="11">
        <v>1</v>
      </c>
      <c r="S12" s="11">
        <v>1</v>
      </c>
      <c r="T12" s="11">
        <v>1</v>
      </c>
      <c r="U12" s="9"/>
      <c r="V12" s="7" t="s">
        <v>95</v>
      </c>
    </row>
    <row r="13" spans="1:22" ht="26.25" thickBot="1" x14ac:dyDescent="0.3">
      <c r="A13" t="s">
        <v>17</v>
      </c>
      <c r="B13" s="11">
        <v>1</v>
      </c>
      <c r="C13" s="11">
        <v>1</v>
      </c>
      <c r="D13" s="11">
        <v>1</v>
      </c>
      <c r="E13" s="11">
        <v>1</v>
      </c>
      <c r="F13" s="12">
        <v>1</v>
      </c>
      <c r="G13" s="11">
        <v>1</v>
      </c>
      <c r="H13" s="11">
        <v>1</v>
      </c>
      <c r="I13" s="11">
        <v>1</v>
      </c>
      <c r="J13" s="11">
        <v>1</v>
      </c>
      <c r="K13" s="11">
        <v>1</v>
      </c>
      <c r="L13" s="11">
        <v>1</v>
      </c>
      <c r="M13" s="11">
        <v>1</v>
      </c>
      <c r="N13" s="11">
        <v>1</v>
      </c>
      <c r="O13" s="12">
        <v>1</v>
      </c>
      <c r="P13" s="12">
        <v>1</v>
      </c>
      <c r="Q13" s="11">
        <v>1</v>
      </c>
      <c r="R13" s="11">
        <v>1</v>
      </c>
      <c r="S13" s="11">
        <v>1</v>
      </c>
      <c r="T13" s="11">
        <v>1</v>
      </c>
      <c r="U13" s="9"/>
      <c r="V13" s="7" t="s">
        <v>96</v>
      </c>
    </row>
    <row r="14" spans="1:22" ht="15.75" thickBot="1" x14ac:dyDescent="0.3">
      <c r="A14" s="28" t="s">
        <v>181</v>
      </c>
      <c r="B14" s="32">
        <v>2</v>
      </c>
      <c r="C14" s="32">
        <v>2</v>
      </c>
      <c r="D14" s="29">
        <v>1</v>
      </c>
      <c r="E14" s="29">
        <v>1</v>
      </c>
      <c r="F14" s="33">
        <v>2</v>
      </c>
      <c r="G14" s="29">
        <v>1</v>
      </c>
      <c r="H14" s="29">
        <v>1</v>
      </c>
      <c r="I14" s="29">
        <v>1</v>
      </c>
      <c r="J14" s="29">
        <v>1</v>
      </c>
      <c r="K14" s="29">
        <v>1</v>
      </c>
      <c r="L14" s="29">
        <v>1</v>
      </c>
      <c r="M14" s="29">
        <v>1</v>
      </c>
      <c r="N14" s="29">
        <v>1</v>
      </c>
      <c r="O14" s="29">
        <v>1</v>
      </c>
      <c r="P14" s="29">
        <v>1</v>
      </c>
      <c r="Q14" s="29">
        <v>1</v>
      </c>
      <c r="R14" s="29">
        <v>1</v>
      </c>
      <c r="S14" s="29">
        <v>1</v>
      </c>
      <c r="T14" s="29">
        <v>1</v>
      </c>
      <c r="U14" s="9"/>
      <c r="V14" t="s">
        <v>86</v>
      </c>
    </row>
    <row r="15" spans="1:22" ht="15.75" thickBot="1" x14ac:dyDescent="0.3">
      <c r="A15" t="s">
        <v>18</v>
      </c>
      <c r="B15" s="13">
        <v>2</v>
      </c>
      <c r="C15" s="13">
        <v>2</v>
      </c>
      <c r="D15" s="11">
        <v>1</v>
      </c>
      <c r="E15" s="11">
        <v>1</v>
      </c>
      <c r="F15" s="12">
        <v>1</v>
      </c>
      <c r="G15" s="11">
        <v>1</v>
      </c>
      <c r="H15" s="11">
        <v>1</v>
      </c>
      <c r="I15" s="12">
        <v>1</v>
      </c>
      <c r="J15" s="12">
        <v>3</v>
      </c>
      <c r="K15" s="12">
        <v>1</v>
      </c>
      <c r="L15" s="11">
        <v>1</v>
      </c>
      <c r="M15" s="12">
        <v>1</v>
      </c>
      <c r="N15" s="11">
        <v>1</v>
      </c>
      <c r="O15" s="12">
        <v>1</v>
      </c>
      <c r="P15">
        <v>7</v>
      </c>
      <c r="Q15" s="11">
        <v>1</v>
      </c>
      <c r="R15" s="11">
        <v>1</v>
      </c>
      <c r="S15" s="12">
        <v>1</v>
      </c>
      <c r="T15" s="11">
        <v>1</v>
      </c>
      <c r="U15" s="9"/>
      <c r="V15" t="s">
        <v>87</v>
      </c>
    </row>
    <row r="16" spans="1:22" ht="15.75" thickBot="1" x14ac:dyDescent="0.3">
      <c r="A16" t="s">
        <v>19</v>
      </c>
      <c r="B16" s="12">
        <v>1</v>
      </c>
      <c r="C16" s="12">
        <v>1</v>
      </c>
      <c r="D16" s="12">
        <v>1</v>
      </c>
      <c r="E16" s="12">
        <v>1</v>
      </c>
      <c r="F16" s="12">
        <v>2</v>
      </c>
      <c r="G16" s="12">
        <v>1</v>
      </c>
      <c r="H16">
        <v>2</v>
      </c>
      <c r="I16">
        <v>2</v>
      </c>
      <c r="J16" s="11">
        <v>1</v>
      </c>
      <c r="K16" s="11">
        <v>1</v>
      </c>
      <c r="L16" s="11">
        <v>1</v>
      </c>
      <c r="M16">
        <v>2</v>
      </c>
      <c r="N16">
        <v>2</v>
      </c>
      <c r="O16" s="12">
        <v>1</v>
      </c>
      <c r="P16">
        <v>2</v>
      </c>
      <c r="Q16">
        <v>2</v>
      </c>
      <c r="R16">
        <v>2</v>
      </c>
      <c r="S16">
        <v>2</v>
      </c>
      <c r="T16">
        <v>2</v>
      </c>
      <c r="U16" s="9"/>
      <c r="V16" s="8" t="s">
        <v>97</v>
      </c>
    </row>
    <row r="17" spans="1:22" ht="15.75" thickBot="1" x14ac:dyDescent="0.3">
      <c r="A17" t="s">
        <v>20</v>
      </c>
      <c r="B17" s="11">
        <v>1</v>
      </c>
      <c r="C17" s="11">
        <v>1</v>
      </c>
      <c r="D17" s="11">
        <v>1</v>
      </c>
      <c r="E17" s="11">
        <v>1</v>
      </c>
      <c r="F17" s="11">
        <v>2</v>
      </c>
      <c r="G17" s="11">
        <v>1</v>
      </c>
      <c r="H17" s="11">
        <v>1</v>
      </c>
      <c r="I17" s="11">
        <v>1</v>
      </c>
      <c r="J17" s="11">
        <v>1</v>
      </c>
      <c r="K17" s="11">
        <v>1</v>
      </c>
      <c r="L17" s="11">
        <v>1</v>
      </c>
      <c r="M17" s="11">
        <v>1</v>
      </c>
      <c r="N17" s="11">
        <v>1</v>
      </c>
      <c r="O17" s="11">
        <v>1</v>
      </c>
      <c r="P17" s="11">
        <v>1</v>
      </c>
      <c r="Q17" s="11">
        <v>1</v>
      </c>
      <c r="R17" s="11">
        <v>1</v>
      </c>
      <c r="S17" s="11">
        <v>1</v>
      </c>
      <c r="T17" s="11">
        <v>1</v>
      </c>
      <c r="U17" s="9"/>
      <c r="V17" s="8" t="s">
        <v>98</v>
      </c>
    </row>
    <row r="18" spans="1:22" ht="15.75" thickBot="1" x14ac:dyDescent="0.3">
      <c r="A18" t="s">
        <v>21</v>
      </c>
      <c r="B18" s="12">
        <v>1</v>
      </c>
      <c r="C18" s="12">
        <v>1</v>
      </c>
      <c r="D18" s="11">
        <v>1</v>
      </c>
      <c r="E18" s="11">
        <v>1</v>
      </c>
      <c r="F18" s="12">
        <v>1</v>
      </c>
      <c r="G18" s="11">
        <v>1</v>
      </c>
      <c r="H18" s="11">
        <v>1</v>
      </c>
      <c r="I18" s="11">
        <v>1</v>
      </c>
      <c r="J18" s="12">
        <v>2</v>
      </c>
      <c r="K18" s="12">
        <v>1</v>
      </c>
      <c r="L18" s="11">
        <v>1</v>
      </c>
      <c r="M18" s="11">
        <v>1</v>
      </c>
      <c r="N18" s="11">
        <v>1</v>
      </c>
      <c r="O18" s="12">
        <v>1</v>
      </c>
      <c r="P18" s="11">
        <v>1</v>
      </c>
      <c r="Q18" s="11">
        <v>1</v>
      </c>
      <c r="R18" s="11">
        <v>1</v>
      </c>
      <c r="S18" s="11">
        <v>1</v>
      </c>
      <c r="T18" s="11">
        <v>1</v>
      </c>
      <c r="U18" s="9"/>
      <c r="V18" t="s">
        <v>88</v>
      </c>
    </row>
    <row r="19" spans="1:22" s="28" customFormat="1" ht="15.75" thickBot="1" x14ac:dyDescent="0.3">
      <c r="A19" s="27" t="s">
        <v>182</v>
      </c>
      <c r="B19" s="33">
        <v>1</v>
      </c>
      <c r="C19" s="33">
        <v>1</v>
      </c>
      <c r="D19" s="29">
        <v>1</v>
      </c>
      <c r="E19" s="29">
        <v>1</v>
      </c>
      <c r="F19" s="33">
        <v>1</v>
      </c>
      <c r="G19" s="29">
        <v>1</v>
      </c>
      <c r="H19" s="29">
        <v>1</v>
      </c>
      <c r="I19" s="29">
        <v>1</v>
      </c>
      <c r="J19" s="29">
        <v>1</v>
      </c>
      <c r="K19" s="29">
        <v>1</v>
      </c>
      <c r="L19" s="29">
        <v>1</v>
      </c>
      <c r="M19" s="29">
        <v>1</v>
      </c>
      <c r="N19" s="29">
        <v>1</v>
      </c>
      <c r="O19" s="29">
        <v>1</v>
      </c>
      <c r="P19" s="29">
        <v>1</v>
      </c>
      <c r="Q19" s="29">
        <v>1</v>
      </c>
      <c r="R19" s="29">
        <v>1</v>
      </c>
      <c r="S19" s="29">
        <v>1</v>
      </c>
      <c r="T19" s="29">
        <v>1</v>
      </c>
      <c r="U19" s="9"/>
      <c r="V19" s="28" t="s">
        <v>89</v>
      </c>
    </row>
    <row r="20" spans="1:22" s="28" customFormat="1" ht="15.75" thickBot="1" x14ac:dyDescent="0.3">
      <c r="A20" t="s">
        <v>23</v>
      </c>
      <c r="B20">
        <v>2</v>
      </c>
      <c r="C20">
        <v>2</v>
      </c>
      <c r="D20" s="11">
        <v>1</v>
      </c>
      <c r="E20" s="11">
        <v>1</v>
      </c>
      <c r="F20">
        <v>2</v>
      </c>
      <c r="G20" s="11">
        <v>1</v>
      </c>
      <c r="H20" s="11">
        <v>1</v>
      </c>
      <c r="I20" s="11">
        <v>1</v>
      </c>
      <c r="J20" s="11">
        <v>1</v>
      </c>
      <c r="K20" s="11">
        <v>1</v>
      </c>
      <c r="L20" s="11">
        <v>1</v>
      </c>
      <c r="M20" s="11">
        <v>1</v>
      </c>
      <c r="N20" s="11">
        <v>1</v>
      </c>
      <c r="O20" s="14">
        <v>5</v>
      </c>
      <c r="P20" s="11">
        <v>1</v>
      </c>
      <c r="Q20" s="11">
        <v>1</v>
      </c>
      <c r="R20" s="11">
        <v>1</v>
      </c>
      <c r="S20" s="11">
        <v>1</v>
      </c>
      <c r="T20" s="11">
        <v>1</v>
      </c>
      <c r="U20" s="9"/>
      <c r="V20" s="7" t="s">
        <v>99</v>
      </c>
    </row>
    <row r="21" spans="1:22" ht="15.75" thickBot="1" x14ac:dyDescent="0.3">
      <c r="A21" t="s">
        <v>24</v>
      </c>
      <c r="B21" s="12">
        <v>1</v>
      </c>
      <c r="C21" s="12">
        <v>1</v>
      </c>
      <c r="D21" s="11">
        <v>1</v>
      </c>
      <c r="E21" s="11">
        <v>1</v>
      </c>
      <c r="F21" s="11">
        <v>1</v>
      </c>
      <c r="G21" s="11">
        <v>1</v>
      </c>
      <c r="H21" s="11">
        <v>1</v>
      </c>
      <c r="I21" s="11">
        <v>1</v>
      </c>
      <c r="J21" s="11">
        <v>1</v>
      </c>
      <c r="K21" s="11">
        <v>1</v>
      </c>
      <c r="L21" s="11">
        <v>1</v>
      </c>
      <c r="M21" s="11">
        <v>1</v>
      </c>
      <c r="N21" s="11">
        <v>1</v>
      </c>
      <c r="O21" s="11">
        <v>1</v>
      </c>
      <c r="P21" s="11">
        <v>1</v>
      </c>
      <c r="Q21" s="11">
        <v>1</v>
      </c>
      <c r="R21" s="11">
        <v>1</v>
      </c>
      <c r="S21" s="11">
        <v>1</v>
      </c>
      <c r="T21" s="11">
        <v>1</v>
      </c>
      <c r="U21" s="9"/>
      <c r="V21" s="7" t="s">
        <v>100</v>
      </c>
    </row>
    <row r="22" spans="1:22" ht="15.75" thickBot="1" x14ac:dyDescent="0.3">
      <c r="A22" t="s">
        <v>25</v>
      </c>
      <c r="B22">
        <v>2</v>
      </c>
      <c r="C22">
        <v>2</v>
      </c>
      <c r="D22" s="11">
        <v>1</v>
      </c>
      <c r="E22" s="11">
        <v>1</v>
      </c>
      <c r="F22">
        <v>2</v>
      </c>
      <c r="G22" s="11">
        <v>1</v>
      </c>
      <c r="H22" s="11">
        <v>1</v>
      </c>
      <c r="I22" s="11">
        <v>1</v>
      </c>
      <c r="J22" s="11">
        <v>1</v>
      </c>
      <c r="K22" s="11">
        <v>1</v>
      </c>
      <c r="L22" s="11">
        <v>1</v>
      </c>
      <c r="M22" s="14">
        <v>5</v>
      </c>
      <c r="N22" s="14">
        <v>5</v>
      </c>
      <c r="O22" s="12">
        <v>1</v>
      </c>
      <c r="P22" s="11">
        <v>1</v>
      </c>
      <c r="Q22" s="11">
        <v>1</v>
      </c>
      <c r="R22" s="11">
        <v>1</v>
      </c>
      <c r="S22" s="11">
        <v>1</v>
      </c>
      <c r="T22" s="11">
        <v>1</v>
      </c>
      <c r="U22" s="9"/>
      <c r="V22" t="s">
        <v>90</v>
      </c>
    </row>
    <row r="23" spans="1:22" ht="15.75" thickBot="1" x14ac:dyDescent="0.3">
      <c r="A23" t="s">
        <v>26</v>
      </c>
      <c r="B23" s="12">
        <v>1</v>
      </c>
      <c r="C23" s="12">
        <v>1</v>
      </c>
      <c r="D23" s="11">
        <v>1</v>
      </c>
      <c r="E23" s="11">
        <v>1</v>
      </c>
      <c r="F23">
        <v>2</v>
      </c>
      <c r="G23" s="11">
        <v>1</v>
      </c>
      <c r="H23" s="11">
        <v>1</v>
      </c>
      <c r="I23" s="11">
        <v>1</v>
      </c>
      <c r="J23" s="11">
        <v>1</v>
      </c>
      <c r="K23" s="11">
        <v>1</v>
      </c>
      <c r="L23" s="11">
        <v>1</v>
      </c>
      <c r="M23" s="11">
        <v>1</v>
      </c>
      <c r="N23" s="11">
        <v>1</v>
      </c>
      <c r="O23" s="12">
        <v>1</v>
      </c>
      <c r="P23" s="11">
        <v>1</v>
      </c>
      <c r="Q23" s="11">
        <v>1</v>
      </c>
      <c r="R23" s="11">
        <v>1</v>
      </c>
      <c r="S23" s="11">
        <v>1</v>
      </c>
      <c r="T23" s="11">
        <v>1</v>
      </c>
      <c r="U23" s="9"/>
      <c r="V23" s="7" t="s">
        <v>101</v>
      </c>
    </row>
    <row r="24" spans="1:22" ht="15.75" thickBot="1" x14ac:dyDescent="0.3">
      <c r="A24" t="s">
        <v>82</v>
      </c>
      <c r="B24" s="12">
        <v>7</v>
      </c>
      <c r="C24" s="11">
        <v>1</v>
      </c>
      <c r="D24" s="11">
        <v>1</v>
      </c>
      <c r="E24" s="11">
        <v>1</v>
      </c>
      <c r="F24" s="12">
        <v>1</v>
      </c>
      <c r="G24" s="12">
        <v>1</v>
      </c>
      <c r="H24" s="11">
        <v>1</v>
      </c>
      <c r="I24" s="11">
        <v>1</v>
      </c>
      <c r="J24" s="11">
        <v>1</v>
      </c>
      <c r="K24" s="11">
        <v>1</v>
      </c>
      <c r="L24" s="11">
        <v>1</v>
      </c>
      <c r="M24" s="11">
        <v>1</v>
      </c>
      <c r="N24" s="11">
        <v>1</v>
      </c>
      <c r="O24" s="12">
        <v>1</v>
      </c>
      <c r="P24" s="11">
        <v>1</v>
      </c>
      <c r="Q24" s="11">
        <v>1</v>
      </c>
      <c r="R24" s="11">
        <v>1</v>
      </c>
      <c r="S24" s="11">
        <v>1</v>
      </c>
      <c r="T24" s="11">
        <v>1</v>
      </c>
      <c r="U24" s="9"/>
      <c r="V24" s="7" t="s">
        <v>102</v>
      </c>
    </row>
    <row r="25" spans="1:22" ht="15.75" thickBot="1" x14ac:dyDescent="0.3">
      <c r="A25" t="s">
        <v>27</v>
      </c>
      <c r="B25" s="12">
        <v>1</v>
      </c>
      <c r="C25" s="12">
        <v>1</v>
      </c>
      <c r="D25" s="26">
        <v>7</v>
      </c>
      <c r="E25" s="26">
        <v>2</v>
      </c>
      <c r="F25" s="12">
        <v>1</v>
      </c>
      <c r="G25" s="11">
        <v>1</v>
      </c>
      <c r="H25" s="12">
        <v>1</v>
      </c>
      <c r="I25" s="12">
        <v>1</v>
      </c>
      <c r="J25" s="12">
        <v>1</v>
      </c>
      <c r="K25" s="11">
        <v>1</v>
      </c>
      <c r="L25" s="11">
        <v>1</v>
      </c>
      <c r="M25">
        <v>2</v>
      </c>
      <c r="N25" s="11">
        <v>1</v>
      </c>
      <c r="O25" s="12">
        <v>1</v>
      </c>
      <c r="P25" s="11">
        <v>1</v>
      </c>
      <c r="Q25" s="11">
        <v>1</v>
      </c>
      <c r="R25" s="12">
        <v>1</v>
      </c>
      <c r="S25" s="11">
        <v>1</v>
      </c>
      <c r="T25" s="11">
        <v>1</v>
      </c>
      <c r="U25" s="9"/>
      <c r="V25" s="7" t="s">
        <v>103</v>
      </c>
    </row>
    <row r="26" spans="1:22" x14ac:dyDescent="0.25">
      <c r="U26" s="9"/>
      <c r="V26" s="8" t="s">
        <v>104</v>
      </c>
    </row>
    <row r="27" spans="1:22" x14ac:dyDescent="0.25">
      <c r="U27" s="9"/>
      <c r="V27" s="7" t="s">
        <v>105</v>
      </c>
    </row>
    <row r="28" spans="1:22" x14ac:dyDescent="0.25">
      <c r="V28" s="7" t="s">
        <v>106</v>
      </c>
    </row>
    <row r="29" spans="1:22" x14ac:dyDescent="0.25">
      <c r="V29" s="7" t="s">
        <v>107</v>
      </c>
    </row>
  </sheetData>
  <mergeCells count="2">
    <mergeCell ref="A1:A3"/>
    <mergeCell ref="N1: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26" sqref="F26"/>
    </sheetView>
  </sheetViews>
  <sheetFormatPr baseColWidth="10" defaultRowHeight="15" x14ac:dyDescent="0.25"/>
  <cols>
    <col min="1" max="1" width="36.28515625" customWidth="1"/>
  </cols>
  <sheetData>
    <row r="1" spans="1:12" ht="60.75" thickBot="1" x14ac:dyDescent="0.3">
      <c r="A1" s="1"/>
      <c r="B1" s="3" t="s">
        <v>108</v>
      </c>
      <c r="C1" s="3" t="s">
        <v>109</v>
      </c>
      <c r="D1" s="1" t="s">
        <v>110</v>
      </c>
      <c r="E1" s="3" t="s">
        <v>111</v>
      </c>
      <c r="F1" s="3" t="s">
        <v>112</v>
      </c>
      <c r="G1" s="3" t="s">
        <v>113</v>
      </c>
      <c r="H1" s="3" t="s">
        <v>114</v>
      </c>
      <c r="I1" s="3" t="s">
        <v>115</v>
      </c>
      <c r="J1" s="3" t="s">
        <v>116</v>
      </c>
      <c r="K1" s="3" t="s">
        <v>117</v>
      </c>
      <c r="L1" s="3" t="s">
        <v>118</v>
      </c>
    </row>
    <row r="2" spans="1:12" ht="15.75" thickBot="1" x14ac:dyDescent="0.3">
      <c r="A2" s="3" t="s">
        <v>9</v>
      </c>
      <c r="B2" s="4">
        <v>2</v>
      </c>
      <c r="C2" s="4">
        <v>2</v>
      </c>
      <c r="D2" s="5">
        <v>1</v>
      </c>
      <c r="E2" s="5">
        <v>1</v>
      </c>
      <c r="F2" s="4">
        <v>2</v>
      </c>
      <c r="G2" s="5">
        <v>1</v>
      </c>
      <c r="H2" s="5">
        <v>1</v>
      </c>
      <c r="I2" s="5">
        <v>1</v>
      </c>
      <c r="J2" s="4">
        <v>1</v>
      </c>
      <c r="K2" s="5">
        <v>1</v>
      </c>
      <c r="L2" s="5">
        <v>1</v>
      </c>
    </row>
    <row r="3" spans="1:12" ht="15.75" thickBot="1" x14ac:dyDescent="0.3">
      <c r="A3" s="3" t="s">
        <v>81</v>
      </c>
      <c r="B3" s="4">
        <v>1</v>
      </c>
      <c r="C3" s="4">
        <v>2</v>
      </c>
      <c r="D3" s="5">
        <v>1</v>
      </c>
      <c r="E3" s="5">
        <v>1</v>
      </c>
      <c r="F3" s="4">
        <v>1</v>
      </c>
      <c r="G3" s="5">
        <v>1</v>
      </c>
      <c r="H3" s="5">
        <v>1</v>
      </c>
      <c r="I3" s="5">
        <v>1</v>
      </c>
      <c r="J3" s="4">
        <v>1</v>
      </c>
      <c r="K3" s="5">
        <v>1</v>
      </c>
      <c r="L3" s="5">
        <v>1</v>
      </c>
    </row>
    <row r="4" spans="1:12" ht="15.75" thickBot="1" x14ac:dyDescent="0.3">
      <c r="A4" s="3" t="s">
        <v>10</v>
      </c>
      <c r="B4" s="4">
        <v>1</v>
      </c>
      <c r="C4" s="4">
        <v>2</v>
      </c>
      <c r="D4" s="4">
        <v>2</v>
      </c>
      <c r="E4" s="5">
        <v>1</v>
      </c>
      <c r="F4" s="4">
        <v>1</v>
      </c>
      <c r="G4" s="4">
        <v>1</v>
      </c>
      <c r="H4" s="5">
        <v>1</v>
      </c>
      <c r="I4" s="5">
        <v>1</v>
      </c>
      <c r="J4" s="4">
        <v>1</v>
      </c>
      <c r="K4" s="4">
        <v>2</v>
      </c>
      <c r="L4" s="5">
        <v>1</v>
      </c>
    </row>
    <row r="5" spans="1:12" ht="15.75" thickBot="1" x14ac:dyDescent="0.3">
      <c r="A5" s="3" t="s">
        <v>11</v>
      </c>
      <c r="B5" s="5">
        <v>1</v>
      </c>
      <c r="C5" s="5">
        <v>1</v>
      </c>
      <c r="D5" s="5">
        <v>1</v>
      </c>
      <c r="E5" s="5">
        <v>1</v>
      </c>
      <c r="F5" s="5">
        <v>1</v>
      </c>
      <c r="G5" s="5">
        <v>1</v>
      </c>
      <c r="H5" s="5">
        <v>1</v>
      </c>
      <c r="I5" s="5">
        <v>1</v>
      </c>
      <c r="J5" s="4">
        <v>1</v>
      </c>
      <c r="K5" s="5">
        <v>1</v>
      </c>
      <c r="L5" s="5">
        <v>1</v>
      </c>
    </row>
    <row r="6" spans="1:12" ht="15.75" thickBot="1" x14ac:dyDescent="0.3">
      <c r="A6" s="3" t="s">
        <v>12</v>
      </c>
      <c r="B6" s="5">
        <v>1</v>
      </c>
      <c r="C6" s="5">
        <v>1</v>
      </c>
      <c r="D6" s="4">
        <v>2</v>
      </c>
      <c r="E6" s="5">
        <v>1</v>
      </c>
      <c r="F6" s="5">
        <v>1</v>
      </c>
      <c r="G6" s="5">
        <v>1</v>
      </c>
      <c r="H6" s="5">
        <v>1</v>
      </c>
      <c r="I6" s="5">
        <v>1</v>
      </c>
      <c r="J6" s="4">
        <v>1</v>
      </c>
      <c r="K6" s="5">
        <v>1</v>
      </c>
      <c r="L6" s="5">
        <v>1</v>
      </c>
    </row>
    <row r="7" spans="1:12" ht="15.75" thickBot="1" x14ac:dyDescent="0.3">
      <c r="A7" s="3" t="s">
        <v>13</v>
      </c>
      <c r="B7" s="4">
        <v>1</v>
      </c>
      <c r="C7" s="6">
        <v>5</v>
      </c>
      <c r="D7" s="4">
        <v>2</v>
      </c>
      <c r="E7" s="5">
        <v>1</v>
      </c>
      <c r="F7" s="4">
        <v>1</v>
      </c>
      <c r="G7" s="5">
        <v>1</v>
      </c>
      <c r="H7" s="5">
        <v>1</v>
      </c>
      <c r="I7" s="4">
        <v>1</v>
      </c>
      <c r="J7" s="4">
        <v>1</v>
      </c>
      <c r="K7" s="4">
        <v>2</v>
      </c>
      <c r="L7" s="4">
        <v>2</v>
      </c>
    </row>
    <row r="8" spans="1:12" ht="15.75" thickBot="1" x14ac:dyDescent="0.3">
      <c r="A8" s="3" t="s">
        <v>14</v>
      </c>
      <c r="B8" s="4">
        <v>1</v>
      </c>
      <c r="C8" s="4">
        <v>2</v>
      </c>
      <c r="D8" s="4">
        <v>2</v>
      </c>
      <c r="E8" s="6">
        <v>5</v>
      </c>
      <c r="F8" s="4">
        <v>1</v>
      </c>
      <c r="G8" s="4">
        <v>1</v>
      </c>
      <c r="H8" s="4">
        <v>2</v>
      </c>
      <c r="I8" s="5">
        <v>1</v>
      </c>
      <c r="J8" s="4">
        <v>1</v>
      </c>
      <c r="K8" s="4">
        <v>2</v>
      </c>
      <c r="L8" s="4">
        <v>2</v>
      </c>
    </row>
    <row r="9" spans="1:12" ht="15.75" thickBot="1" x14ac:dyDescent="0.3">
      <c r="A9" s="3" t="s">
        <v>15</v>
      </c>
      <c r="B9" s="4">
        <v>1</v>
      </c>
      <c r="C9" s="4">
        <v>2</v>
      </c>
      <c r="D9" s="5">
        <v>1</v>
      </c>
      <c r="E9" s="6">
        <v>5</v>
      </c>
      <c r="F9" s="4">
        <v>1</v>
      </c>
      <c r="G9" s="4">
        <v>1</v>
      </c>
      <c r="H9" s="5">
        <v>1</v>
      </c>
      <c r="I9" s="5">
        <v>1</v>
      </c>
      <c r="J9" s="4">
        <v>1</v>
      </c>
      <c r="K9" s="4">
        <v>2</v>
      </c>
      <c r="L9" s="5">
        <v>1</v>
      </c>
    </row>
    <row r="10" spans="1:12" ht="15.75" thickBot="1" x14ac:dyDescent="0.3">
      <c r="A10" s="3" t="s">
        <v>16</v>
      </c>
      <c r="B10" s="4">
        <v>1</v>
      </c>
      <c r="C10" s="4">
        <v>1</v>
      </c>
      <c r="D10" s="4">
        <v>2</v>
      </c>
      <c r="E10" s="6">
        <v>5</v>
      </c>
      <c r="F10" s="4">
        <v>1</v>
      </c>
      <c r="G10" s="4">
        <v>1</v>
      </c>
      <c r="H10" s="5">
        <v>1</v>
      </c>
      <c r="I10" s="5">
        <v>1</v>
      </c>
      <c r="J10" s="4">
        <v>1</v>
      </c>
      <c r="K10" s="4">
        <v>2</v>
      </c>
      <c r="L10" s="4">
        <v>2</v>
      </c>
    </row>
    <row r="11" spans="1:12" ht="15.75" thickBot="1" x14ac:dyDescent="0.3">
      <c r="A11" s="3" t="s">
        <v>17</v>
      </c>
      <c r="B11" s="4">
        <v>1</v>
      </c>
      <c r="C11" s="4">
        <v>2</v>
      </c>
      <c r="D11" s="5">
        <v>1</v>
      </c>
      <c r="E11" s="5">
        <v>1</v>
      </c>
      <c r="F11" s="4">
        <v>1</v>
      </c>
      <c r="G11" s="4">
        <v>1</v>
      </c>
      <c r="H11" s="5">
        <v>1</v>
      </c>
      <c r="I11" s="5">
        <v>1</v>
      </c>
      <c r="J11" s="4">
        <v>1</v>
      </c>
      <c r="K11" s="5">
        <v>1</v>
      </c>
      <c r="L11" s="5">
        <v>1</v>
      </c>
    </row>
    <row r="12" spans="1:12" ht="15.75" thickBot="1" x14ac:dyDescent="0.3">
      <c r="A12" s="3" t="s">
        <v>119</v>
      </c>
      <c r="B12" s="4">
        <v>1</v>
      </c>
      <c r="C12" s="5">
        <v>1</v>
      </c>
      <c r="D12" s="4">
        <v>2</v>
      </c>
      <c r="E12" s="5">
        <v>1</v>
      </c>
      <c r="F12" s="5">
        <v>1</v>
      </c>
      <c r="G12" s="5">
        <v>1</v>
      </c>
      <c r="H12" s="5">
        <v>1</v>
      </c>
      <c r="I12" s="5">
        <v>1</v>
      </c>
      <c r="J12" s="5">
        <v>1</v>
      </c>
      <c r="K12" s="4">
        <v>2</v>
      </c>
      <c r="L12" s="5">
        <v>1</v>
      </c>
    </row>
    <row r="13" spans="1:12" ht="15.75" thickBot="1" x14ac:dyDescent="0.3">
      <c r="A13" s="3" t="s">
        <v>18</v>
      </c>
      <c r="B13" s="4">
        <v>1</v>
      </c>
      <c r="C13" s="5">
        <v>1</v>
      </c>
      <c r="D13" s="4">
        <v>2</v>
      </c>
      <c r="E13" s="5">
        <v>1</v>
      </c>
      <c r="F13" s="5">
        <v>1</v>
      </c>
      <c r="G13" s="5">
        <v>1</v>
      </c>
      <c r="H13" s="5">
        <v>1</v>
      </c>
      <c r="I13" s="5">
        <v>1</v>
      </c>
      <c r="J13" s="4">
        <v>1</v>
      </c>
      <c r="K13" s="4">
        <v>2</v>
      </c>
      <c r="L13" s="5">
        <v>1</v>
      </c>
    </row>
    <row r="14" spans="1:12" ht="15.75" thickBot="1" x14ac:dyDescent="0.3">
      <c r="A14" s="3" t="s">
        <v>19</v>
      </c>
      <c r="B14" s="4">
        <v>1</v>
      </c>
      <c r="C14" s="4">
        <v>1</v>
      </c>
      <c r="D14" s="4">
        <v>2</v>
      </c>
      <c r="E14" s="4">
        <v>1</v>
      </c>
      <c r="F14" s="4">
        <v>1</v>
      </c>
      <c r="G14" s="4">
        <v>1</v>
      </c>
      <c r="H14" s="4">
        <v>1</v>
      </c>
      <c r="I14" s="4">
        <v>1</v>
      </c>
      <c r="J14" s="4">
        <v>1</v>
      </c>
      <c r="K14" s="4">
        <v>1</v>
      </c>
      <c r="L14" s="4">
        <v>2</v>
      </c>
    </row>
    <row r="15" spans="1:12" ht="15.75" thickBot="1" x14ac:dyDescent="0.3">
      <c r="A15" s="3" t="s">
        <v>20</v>
      </c>
      <c r="B15" s="5">
        <v>1</v>
      </c>
      <c r="C15" s="5">
        <v>1</v>
      </c>
      <c r="D15" s="5">
        <v>1</v>
      </c>
      <c r="E15" s="5">
        <v>1</v>
      </c>
      <c r="F15" s="5">
        <v>1</v>
      </c>
      <c r="G15" s="5">
        <v>1</v>
      </c>
      <c r="H15" s="5">
        <v>1</v>
      </c>
      <c r="I15" s="5">
        <v>1</v>
      </c>
      <c r="J15" s="5">
        <v>1</v>
      </c>
      <c r="K15" s="5">
        <v>1</v>
      </c>
      <c r="L15" s="5">
        <v>1</v>
      </c>
    </row>
    <row r="16" spans="1:12" ht="15.75" thickBot="1" x14ac:dyDescent="0.3">
      <c r="A16" s="3" t="s">
        <v>21</v>
      </c>
      <c r="B16" s="4">
        <v>1</v>
      </c>
      <c r="C16" s="5">
        <v>1</v>
      </c>
      <c r="D16" s="4">
        <v>2</v>
      </c>
      <c r="E16" s="5">
        <v>1</v>
      </c>
      <c r="F16" s="6">
        <v>5</v>
      </c>
      <c r="G16" s="5">
        <v>1</v>
      </c>
      <c r="H16" s="6">
        <v>5</v>
      </c>
      <c r="I16" s="5">
        <v>1</v>
      </c>
      <c r="J16" s="4">
        <v>1</v>
      </c>
      <c r="K16" s="4">
        <v>2</v>
      </c>
      <c r="L16" s="5">
        <v>1</v>
      </c>
    </row>
    <row r="17" spans="1:12" ht="15.75" thickBot="1" x14ac:dyDescent="0.3">
      <c r="A17" s="3" t="s">
        <v>22</v>
      </c>
      <c r="B17" s="5">
        <v>1</v>
      </c>
      <c r="C17" s="5">
        <v>1</v>
      </c>
      <c r="D17" s="5">
        <v>1</v>
      </c>
      <c r="E17" s="5">
        <v>1</v>
      </c>
      <c r="F17" s="5">
        <v>1</v>
      </c>
      <c r="G17" s="5">
        <v>1</v>
      </c>
      <c r="H17" s="5">
        <v>1</v>
      </c>
      <c r="I17" s="5">
        <v>1</v>
      </c>
      <c r="J17" s="5">
        <v>1</v>
      </c>
      <c r="K17" s="5">
        <v>1</v>
      </c>
      <c r="L17" s="5">
        <v>1</v>
      </c>
    </row>
    <row r="18" spans="1:12" ht="15.75" thickBot="1" x14ac:dyDescent="0.3">
      <c r="A18" s="3" t="s">
        <v>23</v>
      </c>
      <c r="B18" s="4">
        <v>1</v>
      </c>
      <c r="C18" s="4">
        <v>1</v>
      </c>
      <c r="D18" s="5">
        <v>1</v>
      </c>
      <c r="E18" s="6">
        <v>5</v>
      </c>
      <c r="F18" s="4">
        <v>1</v>
      </c>
      <c r="G18" s="4">
        <v>1</v>
      </c>
      <c r="H18" s="6">
        <v>5</v>
      </c>
      <c r="I18" s="5">
        <v>1</v>
      </c>
      <c r="J18" s="4">
        <v>1</v>
      </c>
      <c r="K18" s="5">
        <v>1</v>
      </c>
      <c r="L18" s="5">
        <v>1</v>
      </c>
    </row>
    <row r="19" spans="1:12" ht="15.75" thickBot="1" x14ac:dyDescent="0.3">
      <c r="A19" s="3" t="s">
        <v>24</v>
      </c>
      <c r="B19" s="4">
        <v>1</v>
      </c>
      <c r="C19" s="4">
        <v>1</v>
      </c>
      <c r="D19" s="6">
        <v>5</v>
      </c>
      <c r="E19" s="6">
        <v>5</v>
      </c>
      <c r="F19" s="5">
        <v>1</v>
      </c>
      <c r="G19" s="5">
        <v>1</v>
      </c>
      <c r="H19" s="5">
        <v>1</v>
      </c>
      <c r="I19" s="5">
        <v>1</v>
      </c>
      <c r="J19" s="4">
        <v>1</v>
      </c>
      <c r="K19" s="4">
        <v>1</v>
      </c>
      <c r="L19" s="4">
        <v>1</v>
      </c>
    </row>
    <row r="20" spans="1:12" ht="15.75" thickBot="1" x14ac:dyDescent="0.3">
      <c r="A20" s="3" t="s">
        <v>25</v>
      </c>
      <c r="B20" s="4">
        <v>1</v>
      </c>
      <c r="C20" s="4">
        <v>1</v>
      </c>
      <c r="D20" s="4">
        <v>2</v>
      </c>
      <c r="E20" s="4">
        <v>1</v>
      </c>
      <c r="F20" s="4">
        <v>1</v>
      </c>
      <c r="G20" s="4">
        <v>1</v>
      </c>
      <c r="H20" s="4">
        <v>1</v>
      </c>
      <c r="I20" s="4">
        <v>1</v>
      </c>
      <c r="J20" s="4">
        <v>1</v>
      </c>
      <c r="K20" s="4">
        <v>1</v>
      </c>
      <c r="L20" s="4">
        <v>2</v>
      </c>
    </row>
    <row r="21" spans="1:12" ht="15.75" thickBot="1" x14ac:dyDescent="0.3">
      <c r="A21" s="3" t="s">
        <v>26</v>
      </c>
      <c r="B21" s="4">
        <v>1</v>
      </c>
      <c r="C21" s="4">
        <v>1</v>
      </c>
      <c r="D21" s="4">
        <v>2</v>
      </c>
      <c r="E21" s="4">
        <v>1</v>
      </c>
      <c r="F21" s="4">
        <v>1</v>
      </c>
      <c r="G21" s="4">
        <v>1</v>
      </c>
      <c r="H21" s="4">
        <v>1</v>
      </c>
      <c r="I21" s="4">
        <v>1</v>
      </c>
      <c r="J21" s="4">
        <v>1</v>
      </c>
      <c r="K21" s="4">
        <v>1</v>
      </c>
      <c r="L21" s="4">
        <v>2</v>
      </c>
    </row>
    <row r="22" spans="1:12" ht="15.75" thickBot="1" x14ac:dyDescent="0.3">
      <c r="A22" s="3" t="s">
        <v>82</v>
      </c>
      <c r="B22" s="4">
        <v>1</v>
      </c>
      <c r="C22" s="4">
        <v>1</v>
      </c>
      <c r="D22" s="5">
        <v>1</v>
      </c>
      <c r="E22" s="5">
        <v>1</v>
      </c>
      <c r="F22" s="5">
        <v>1</v>
      </c>
      <c r="G22" s="5">
        <v>1</v>
      </c>
      <c r="H22" s="5">
        <v>1</v>
      </c>
      <c r="I22" s="5">
        <v>1</v>
      </c>
      <c r="J22" s="5">
        <v>1</v>
      </c>
      <c r="K22" s="5">
        <v>1</v>
      </c>
      <c r="L22" s="5">
        <v>1</v>
      </c>
    </row>
  </sheetData>
  <hyperlinks>
    <hyperlink ref="B1" r:id="rId1" tooltip="Subroutine" display="http://en.wikipedia.org/wiki/Subroutine"/>
    <hyperlink ref="C1" r:id="rId2" tooltip="Exception handling" display="http://en.wikipedia.org/wiki/Exception_handling"/>
    <hyperlink ref="E1" r:id="rId3" location="Parallel_assignment" tooltip="Assignment (computer science)" display="http://en.wikipedia.org/wiki/Assignment_(computer_science) - Parallel_assignment"/>
    <hyperlink ref="F1" r:id="rId4" tooltip="Variadic function" display="http://en.wikipedia.org/wiki/Variadic_function"/>
    <hyperlink ref="G1" r:id="rId5" tooltip="Default argument" display="http://en.wikipedia.org/wiki/Default_argument"/>
    <hyperlink ref="H1" r:id="rId6" tooltip="Named parameter" display="http://en.wikipedia.org/wiki/Named_parameter"/>
    <hyperlink ref="I1" r:id="rId7" tooltip="Lambda calculus" display="http://en.wikipedia.org/wiki/Lambda_calculus"/>
    <hyperlink ref="J1" r:id="rId8" tooltip="Eval" display="http://en.wikipedia.org/wiki/Eval"/>
    <hyperlink ref="K1" r:id="rId9" tooltip="PRNG" display="http://en.wikipedia.org/wiki/PRNG"/>
    <hyperlink ref="L1" r:id="rId10" tooltip="Bytecode" display="http://en.wikipedia.org/wiki/Bytecode"/>
    <hyperlink ref="A2" r:id="rId11" tooltip="Bourne shell" display="http://en.wikipedia.org/wiki/Bourne_shell"/>
    <hyperlink ref="A3" r:id="rId12" tooltip="POSIX" display="http://en.wikipedia.org/wiki/POSIX"/>
    <hyperlink ref="A4" r:id="rId13" tooltip="Bash (Unix shell)" display="http://en.wikipedia.org/wiki/Bash_(Unix_shell)"/>
    <hyperlink ref="A5" r:id="rId14" tooltip="C shell" display="http://en.wikipedia.org/wiki/C_shell"/>
    <hyperlink ref="A6" r:id="rId15" tooltip="Tcsh" display="http://en.wikipedia.org/wiki/Tcsh"/>
    <hyperlink ref="A7" r:id="rId16" tooltip="Scsh" display="http://en.wikipedia.org/wiki/Scsh"/>
    <hyperlink ref="A8" r:id="rId17" tooltip="Korn Shell" display="http://en.wikipedia.org/wiki/Korn_Shell"/>
    <hyperlink ref="A9" r:id="rId18" tooltip="Pdksh" display="http://en.wikipedia.org/wiki/Pdksh"/>
    <hyperlink ref="A10" r:id="rId19" tooltip="Zsh" display="http://en.wikipedia.org/wiki/Zsh"/>
    <hyperlink ref="A11" r:id="rId20" tooltip="Almquist shell" display="http://en.wikipedia.org/wiki/Almquist_shell"/>
    <hyperlink ref="A12" r:id="rId21" tooltip="Cmd.exe" display="http://en.wikipedia.org/wiki/Cmd.exe"/>
    <hyperlink ref="A13" r:id="rId22" tooltip="Take Command Console" display="http://en.wikipedia.org/wiki/Take_Command_Console"/>
    <hyperlink ref="A14" r:id="rId23" tooltip="Windows PowerShell" display="http://en.wikipedia.org/wiki/Windows_PowerShell"/>
    <hyperlink ref="A15" r:id="rId24" tooltip="COMMAND.COM" display="http://en.wikipedia.org/wiki/COMMAND.COM"/>
    <hyperlink ref="A16" r:id="rId25" tooltip="4DOS" display="http://en.wikipedia.org/wiki/4DOS"/>
    <hyperlink ref="A17" r:id="rId26" tooltip="Cmd.exe" display="http://en.wikipedia.org/wiki/Cmd.exe"/>
    <hyperlink ref="A18" r:id="rId27" tooltip="Rc" display="http://en.wikipedia.org/wiki/Rc"/>
    <hyperlink ref="A19" r:id="rId28" tooltip="BeanShell" display="http://en.wikipedia.org/wiki/BeanShell"/>
    <hyperlink ref="A20" r:id="rId29" tooltip="Python (programming language)" display="http://en.wikipedia.org/wiki/Python_(programming_language)"/>
    <hyperlink ref="A21" r:id="rId30" tooltip="Interactive Ruby Shell" display="http://en.wikipedia.org/wiki/Interactive_Ruby_Shell"/>
    <hyperlink ref="A22" r:id="rId31" tooltip="DIGITAL Command Language" display="http://en.wikipedia.org/wiki/DIGITAL_Command_Languag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40" sqref="D40"/>
    </sheetView>
  </sheetViews>
  <sheetFormatPr baseColWidth="10" defaultRowHeight="15" x14ac:dyDescent="0.25"/>
  <cols>
    <col min="1" max="1" width="20" bestFit="1" customWidth="1"/>
    <col min="2" max="2" width="26.7109375" customWidth="1"/>
    <col min="3" max="3" width="26.140625" customWidth="1"/>
    <col min="4" max="4" width="60.140625" bestFit="1" customWidth="1"/>
    <col min="5" max="5" width="63.42578125" bestFit="1" customWidth="1"/>
    <col min="7" max="7" width="150.85546875" customWidth="1"/>
  </cols>
  <sheetData>
    <row r="1" spans="1:7" ht="15.75" thickBot="1" x14ac:dyDescent="0.3">
      <c r="A1" s="1"/>
      <c r="B1" t="s">
        <v>120</v>
      </c>
      <c r="C1" t="s">
        <v>121</v>
      </c>
      <c r="D1" t="s">
        <v>122</v>
      </c>
      <c r="E1" t="s">
        <v>123</v>
      </c>
    </row>
    <row r="2" spans="1:7" ht="15.75" thickBot="1" x14ac:dyDescent="0.3">
      <c r="A2" t="s">
        <v>9</v>
      </c>
      <c r="B2" s="5">
        <v>1</v>
      </c>
      <c r="C2" s="4">
        <v>3</v>
      </c>
      <c r="D2" s="5">
        <v>1</v>
      </c>
      <c r="E2" s="5">
        <v>1</v>
      </c>
      <c r="G2" s="16" t="s">
        <v>28</v>
      </c>
    </row>
    <row r="3" spans="1:7" ht="15.75" thickBot="1" x14ac:dyDescent="0.3">
      <c r="A3" t="s">
        <v>81</v>
      </c>
      <c r="B3" s="5">
        <v>1</v>
      </c>
      <c r="C3" s="4">
        <v>3</v>
      </c>
      <c r="D3" s="5">
        <v>1</v>
      </c>
      <c r="E3" s="5">
        <v>1</v>
      </c>
      <c r="G3" s="7" t="s">
        <v>124</v>
      </c>
    </row>
    <row r="4" spans="1:7" ht="26.25" thickBot="1" x14ac:dyDescent="0.3">
      <c r="A4" t="s">
        <v>10</v>
      </c>
      <c r="B4" s="4">
        <v>1</v>
      </c>
      <c r="C4" s="4">
        <v>3</v>
      </c>
      <c r="D4" s="5">
        <v>1</v>
      </c>
      <c r="E4" s="4">
        <v>3</v>
      </c>
      <c r="G4" s="7" t="s">
        <v>125</v>
      </c>
    </row>
    <row r="5" spans="1:7" ht="15.75" thickBot="1" x14ac:dyDescent="0.3">
      <c r="A5" t="s">
        <v>11</v>
      </c>
      <c r="B5" s="5">
        <v>1</v>
      </c>
      <c r="C5" s="4">
        <v>1</v>
      </c>
      <c r="D5" s="5">
        <v>1</v>
      </c>
      <c r="E5" s="5">
        <v>1</v>
      </c>
    </row>
    <row r="6" spans="1:7" ht="15.75" thickBot="1" x14ac:dyDescent="0.3">
      <c r="A6" t="s">
        <v>12</v>
      </c>
      <c r="B6" s="4">
        <v>1</v>
      </c>
      <c r="C6" s="4">
        <v>1</v>
      </c>
      <c r="D6" s="5">
        <v>1</v>
      </c>
      <c r="E6" s="5">
        <v>1</v>
      </c>
    </row>
    <row r="7" spans="1:7" ht="15.75" thickBot="1" x14ac:dyDescent="0.3">
      <c r="A7" t="s">
        <v>13</v>
      </c>
      <c r="B7" s="4">
        <v>1</v>
      </c>
      <c r="C7" s="4">
        <v>1</v>
      </c>
      <c r="D7" s="5">
        <v>1</v>
      </c>
      <c r="E7" s="5">
        <v>1</v>
      </c>
    </row>
    <row r="8" spans="1:7" ht="15.75" thickBot="1" x14ac:dyDescent="0.3">
      <c r="A8" t="s">
        <v>14</v>
      </c>
      <c r="B8" s="4">
        <v>1</v>
      </c>
      <c r="C8" s="4">
        <v>3</v>
      </c>
      <c r="D8" s="5">
        <v>1</v>
      </c>
      <c r="E8" s="4">
        <v>2</v>
      </c>
    </row>
    <row r="9" spans="1:7" ht="15.75" thickBot="1" x14ac:dyDescent="0.3">
      <c r="A9" t="s">
        <v>15</v>
      </c>
      <c r="B9" s="5">
        <v>1</v>
      </c>
      <c r="C9" s="4">
        <v>1</v>
      </c>
      <c r="D9" s="5">
        <v>1</v>
      </c>
      <c r="E9" s="5">
        <v>1</v>
      </c>
    </row>
    <row r="10" spans="1:7" ht="15.75" thickBot="1" x14ac:dyDescent="0.3">
      <c r="A10" t="s">
        <v>16</v>
      </c>
      <c r="B10" s="4">
        <v>1</v>
      </c>
      <c r="C10">
        <v>3</v>
      </c>
      <c r="D10" s="4">
        <v>1</v>
      </c>
      <c r="E10" s="4">
        <v>3</v>
      </c>
    </row>
    <row r="11" spans="1:7" ht="15.75" thickBot="1" x14ac:dyDescent="0.3">
      <c r="A11" t="s">
        <v>17</v>
      </c>
      <c r="B11" s="5">
        <v>1</v>
      </c>
      <c r="C11" s="4">
        <v>1</v>
      </c>
      <c r="D11" s="5">
        <v>1</v>
      </c>
      <c r="E11" s="5">
        <v>1</v>
      </c>
    </row>
    <row r="12" spans="1:7" ht="15.75" thickBot="1" x14ac:dyDescent="0.3">
      <c r="A12" t="s">
        <v>119</v>
      </c>
      <c r="B12" s="4">
        <v>2</v>
      </c>
      <c r="C12" s="4">
        <v>3</v>
      </c>
      <c r="D12" s="6">
        <v>5</v>
      </c>
      <c r="E12" s="5">
        <v>1</v>
      </c>
    </row>
    <row r="13" spans="1:7" ht="15.75" thickBot="1" x14ac:dyDescent="0.3">
      <c r="A13" t="s">
        <v>18</v>
      </c>
      <c r="B13" s="15">
        <v>2</v>
      </c>
      <c r="C13" s="4">
        <v>3</v>
      </c>
      <c r="D13" s="6">
        <v>5</v>
      </c>
      <c r="E13" s="4">
        <v>3</v>
      </c>
    </row>
    <row r="14" spans="1:7" ht="15.75" thickBot="1" x14ac:dyDescent="0.3">
      <c r="A14" t="s">
        <v>19</v>
      </c>
      <c r="B14">
        <v>1</v>
      </c>
      <c r="C14" s="4">
        <v>3</v>
      </c>
      <c r="D14" s="6">
        <v>5</v>
      </c>
      <c r="E14" s="6">
        <v>5</v>
      </c>
    </row>
    <row r="15" spans="1:7" ht="15.75" thickBot="1" x14ac:dyDescent="0.3">
      <c r="A15" t="s">
        <v>20</v>
      </c>
      <c r="B15" s="5">
        <v>1</v>
      </c>
      <c r="C15" s="4">
        <v>3</v>
      </c>
      <c r="D15" s="6">
        <v>5</v>
      </c>
      <c r="E15" s="5">
        <v>1</v>
      </c>
    </row>
    <row r="16" spans="1:7" ht="15.75" thickBot="1" x14ac:dyDescent="0.3">
      <c r="A16" t="s">
        <v>21</v>
      </c>
      <c r="B16" s="5">
        <v>1</v>
      </c>
      <c r="C16" s="4">
        <v>3</v>
      </c>
      <c r="D16" s="6">
        <v>5</v>
      </c>
      <c r="E16" s="4">
        <v>2</v>
      </c>
    </row>
    <row r="17" spans="1:5" ht="15.75" thickBot="1" x14ac:dyDescent="0.3">
      <c r="A17" t="s">
        <v>22</v>
      </c>
      <c r="B17" s="5">
        <v>1</v>
      </c>
      <c r="C17" s="4">
        <v>3</v>
      </c>
      <c r="D17" s="6">
        <v>5</v>
      </c>
      <c r="E17" s="6">
        <v>5</v>
      </c>
    </row>
    <row r="18" spans="1:5" ht="15.75" thickBot="1" x14ac:dyDescent="0.3">
      <c r="A18" t="s">
        <v>23</v>
      </c>
      <c r="B18" s="5">
        <v>1</v>
      </c>
      <c r="C18" s="4">
        <v>1</v>
      </c>
      <c r="D18" s="5">
        <v>1</v>
      </c>
      <c r="E18" s="5">
        <v>1</v>
      </c>
    </row>
    <row r="19" spans="1:5" ht="15.75" thickBot="1" x14ac:dyDescent="0.3">
      <c r="A19" t="s">
        <v>24</v>
      </c>
      <c r="B19" s="4">
        <v>1</v>
      </c>
      <c r="C19" s="6">
        <v>5</v>
      </c>
      <c r="D19" s="6">
        <v>5</v>
      </c>
      <c r="E19" s="6">
        <v>5</v>
      </c>
    </row>
    <row r="20" spans="1:5" ht="15.75" thickBot="1" x14ac:dyDescent="0.3">
      <c r="A20" t="s">
        <v>25</v>
      </c>
      <c r="B20" s="4">
        <v>1</v>
      </c>
      <c r="C20" s="4">
        <v>1</v>
      </c>
      <c r="D20" s="4">
        <v>2</v>
      </c>
      <c r="E20" s="4">
        <v>2</v>
      </c>
    </row>
    <row r="21" spans="1:5" ht="15.75" thickBot="1" x14ac:dyDescent="0.3">
      <c r="A21" t="s">
        <v>26</v>
      </c>
      <c r="B21" s="4">
        <v>1</v>
      </c>
      <c r="C21" s="4">
        <v>2</v>
      </c>
      <c r="D21" s="6">
        <v>5</v>
      </c>
      <c r="E21" s="4">
        <v>2</v>
      </c>
    </row>
    <row r="22" spans="1:5" ht="15.75" thickBot="1" x14ac:dyDescent="0.3">
      <c r="A22" t="s">
        <v>82</v>
      </c>
      <c r="B22" s="5">
        <v>1</v>
      </c>
      <c r="C22" s="4">
        <v>1</v>
      </c>
      <c r="D22" s="5">
        <v>1</v>
      </c>
      <c r="E22" s="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20" sqref="C20"/>
    </sheetView>
  </sheetViews>
  <sheetFormatPr baseColWidth="10" defaultRowHeight="15" x14ac:dyDescent="0.25"/>
  <cols>
    <col min="1" max="1" width="11.140625" bestFit="1" customWidth="1"/>
  </cols>
  <sheetData>
    <row r="1" spans="1:6" ht="45.75" thickBot="1" x14ac:dyDescent="0.3">
      <c r="A1" s="1"/>
      <c r="B1" s="3" t="s">
        <v>126</v>
      </c>
      <c r="C1" s="3" t="s">
        <v>127</v>
      </c>
      <c r="D1" s="3" t="s">
        <v>128</v>
      </c>
      <c r="E1" s="1" t="s">
        <v>129</v>
      </c>
      <c r="F1" s="2" t="s">
        <v>130</v>
      </c>
    </row>
    <row r="2" spans="1:6" ht="30.75" thickBot="1" x14ac:dyDescent="0.3">
      <c r="A2" s="3" t="s">
        <v>9</v>
      </c>
      <c r="B2" s="4">
        <v>2</v>
      </c>
      <c r="C2" s="4">
        <v>1</v>
      </c>
      <c r="D2" s="5">
        <v>1</v>
      </c>
      <c r="E2" s="4">
        <v>1</v>
      </c>
      <c r="F2" s="5">
        <v>1</v>
      </c>
    </row>
    <row r="3" spans="1:6" ht="15.75" thickBot="1" x14ac:dyDescent="0.3">
      <c r="A3" s="3" t="s">
        <v>81</v>
      </c>
      <c r="B3" s="4">
        <v>2</v>
      </c>
      <c r="C3" s="4">
        <v>1</v>
      </c>
      <c r="D3" s="5">
        <v>1</v>
      </c>
      <c r="E3" s="4">
        <v>1</v>
      </c>
      <c r="F3" s="5">
        <v>1</v>
      </c>
    </row>
    <row r="4" spans="1:6" ht="15.75" thickBot="1" x14ac:dyDescent="0.3">
      <c r="A4" s="3" t="s">
        <v>10</v>
      </c>
      <c r="B4" s="4">
        <v>2</v>
      </c>
      <c r="C4" s="4">
        <v>1</v>
      </c>
      <c r="D4" s="4">
        <v>2</v>
      </c>
      <c r="E4" s="4">
        <v>1</v>
      </c>
      <c r="F4" s="4">
        <v>2</v>
      </c>
    </row>
    <row r="5" spans="1:6" ht="15.75" thickBot="1" x14ac:dyDescent="0.3">
      <c r="A5" s="3" t="s">
        <v>11</v>
      </c>
      <c r="B5" s="4">
        <v>2</v>
      </c>
      <c r="C5" s="4">
        <v>1</v>
      </c>
      <c r="D5" s="5">
        <v>1</v>
      </c>
      <c r="E5" s="4">
        <v>1</v>
      </c>
      <c r="F5" s="5">
        <v>1</v>
      </c>
    </row>
    <row r="6" spans="1:6" ht="15.75" thickBot="1" x14ac:dyDescent="0.3">
      <c r="A6" s="3" t="s">
        <v>12</v>
      </c>
      <c r="B6" s="4">
        <v>2</v>
      </c>
      <c r="C6" s="4">
        <v>1</v>
      </c>
      <c r="D6" s="5">
        <v>1</v>
      </c>
      <c r="E6" s="4">
        <v>1</v>
      </c>
      <c r="F6" s="5">
        <v>1</v>
      </c>
    </row>
    <row r="7" spans="1:6" ht="15.75" thickBot="1" x14ac:dyDescent="0.3">
      <c r="A7" s="3" t="s">
        <v>13</v>
      </c>
      <c r="B7" s="4">
        <v>2</v>
      </c>
      <c r="C7" s="6">
        <v>5</v>
      </c>
      <c r="D7" s="6">
        <v>5</v>
      </c>
      <c r="E7" s="6">
        <v>5</v>
      </c>
      <c r="F7" s="4">
        <v>1</v>
      </c>
    </row>
    <row r="8" spans="1:6" ht="30.75" thickBot="1" x14ac:dyDescent="0.3">
      <c r="A8" s="3" t="s">
        <v>14</v>
      </c>
      <c r="B8" s="4">
        <v>2</v>
      </c>
      <c r="C8" s="4">
        <v>2</v>
      </c>
      <c r="D8" s="4">
        <v>2</v>
      </c>
      <c r="E8" s="4">
        <v>1</v>
      </c>
      <c r="F8" s="4">
        <v>2</v>
      </c>
    </row>
    <row r="9" spans="1:6" ht="15.75" thickBot="1" x14ac:dyDescent="0.3">
      <c r="A9" s="3" t="s">
        <v>15</v>
      </c>
      <c r="B9" s="4">
        <v>2</v>
      </c>
      <c r="C9" s="4">
        <v>1</v>
      </c>
      <c r="D9" s="5">
        <v>1</v>
      </c>
      <c r="E9" s="4">
        <v>1</v>
      </c>
      <c r="F9" s="5">
        <v>1</v>
      </c>
    </row>
    <row r="10" spans="1:6" ht="15.75" thickBot="1" x14ac:dyDescent="0.3">
      <c r="A10" s="3" t="s">
        <v>16</v>
      </c>
      <c r="B10" s="4">
        <v>2</v>
      </c>
      <c r="C10" s="4">
        <v>1</v>
      </c>
      <c r="D10" s="4">
        <v>1</v>
      </c>
      <c r="E10" s="4">
        <v>1</v>
      </c>
      <c r="F10" s="4">
        <v>2</v>
      </c>
    </row>
    <row r="11" spans="1:6" ht="15.75" thickBot="1" x14ac:dyDescent="0.3">
      <c r="A11" s="3" t="s">
        <v>17</v>
      </c>
      <c r="B11" s="4">
        <v>2</v>
      </c>
      <c r="C11" s="4">
        <v>1</v>
      </c>
      <c r="D11" s="5">
        <v>1</v>
      </c>
      <c r="E11" s="4">
        <v>1</v>
      </c>
      <c r="F11" s="5">
        <v>1</v>
      </c>
    </row>
    <row r="12" spans="1:6" ht="30.75" thickBot="1" x14ac:dyDescent="0.3">
      <c r="A12" s="3" t="s">
        <v>119</v>
      </c>
      <c r="B12" s="4">
        <v>2</v>
      </c>
      <c r="C12" s="4">
        <v>2</v>
      </c>
      <c r="D12" s="5">
        <v>1</v>
      </c>
      <c r="E12" s="4">
        <v>2</v>
      </c>
      <c r="F12" s="5">
        <v>1</v>
      </c>
    </row>
    <row r="13" spans="1:6" ht="30.75" thickBot="1" x14ac:dyDescent="0.3">
      <c r="A13" s="3" t="s">
        <v>18</v>
      </c>
      <c r="B13" s="4">
        <v>2</v>
      </c>
      <c r="C13" s="4">
        <v>2</v>
      </c>
      <c r="D13" s="6">
        <v>5</v>
      </c>
      <c r="E13" s="15">
        <v>2</v>
      </c>
      <c r="F13" s="5">
        <v>1</v>
      </c>
    </row>
    <row r="14" spans="1:6" ht="30.75" thickBot="1" x14ac:dyDescent="0.3">
      <c r="A14" s="3" t="s">
        <v>19</v>
      </c>
      <c r="B14" s="4">
        <v>2</v>
      </c>
      <c r="C14" s="4">
        <v>1</v>
      </c>
      <c r="D14" s="5">
        <v>1</v>
      </c>
      <c r="E14" s="4">
        <v>1</v>
      </c>
      <c r="F14" s="4">
        <v>1</v>
      </c>
    </row>
    <row r="15" spans="1:6" ht="30.75" thickBot="1" x14ac:dyDescent="0.3">
      <c r="A15" s="3" t="s">
        <v>20</v>
      </c>
      <c r="B15" s="4">
        <v>2</v>
      </c>
      <c r="C15" s="5">
        <v>1</v>
      </c>
      <c r="D15" s="5">
        <v>1</v>
      </c>
      <c r="E15" s="5">
        <v>1</v>
      </c>
      <c r="F15" s="5">
        <v>1</v>
      </c>
    </row>
    <row r="16" spans="1:6" ht="15.75" thickBot="1" x14ac:dyDescent="0.3">
      <c r="A16" s="3" t="s">
        <v>21</v>
      </c>
      <c r="B16" s="4">
        <v>2</v>
      </c>
      <c r="C16" s="4">
        <v>2</v>
      </c>
      <c r="D16" s="6">
        <v>5</v>
      </c>
      <c r="E16" s="15">
        <v>2</v>
      </c>
      <c r="F16" s="5">
        <v>5</v>
      </c>
    </row>
    <row r="17" spans="1:6" ht="30.75" thickBot="1" x14ac:dyDescent="0.3">
      <c r="A17" s="3" t="s">
        <v>22</v>
      </c>
      <c r="B17" s="4">
        <v>2</v>
      </c>
      <c r="C17" s="5">
        <v>1</v>
      </c>
      <c r="D17" s="5">
        <v>1</v>
      </c>
      <c r="E17" s="6">
        <v>5</v>
      </c>
      <c r="F17" s="5">
        <v>1</v>
      </c>
    </row>
    <row r="18" spans="1:6" ht="15.75" thickBot="1" x14ac:dyDescent="0.3">
      <c r="A18" s="3" t="s">
        <v>23</v>
      </c>
      <c r="B18" s="4">
        <v>2</v>
      </c>
      <c r="C18" s="4">
        <v>1</v>
      </c>
      <c r="D18" s="4">
        <v>2</v>
      </c>
      <c r="E18" s="4">
        <v>1</v>
      </c>
      <c r="F18" s="5">
        <v>1</v>
      </c>
    </row>
    <row r="19" spans="1:6" ht="15.75" thickBot="1" x14ac:dyDescent="0.3">
      <c r="A19" s="3" t="s">
        <v>24</v>
      </c>
      <c r="B19" s="5">
        <v>1</v>
      </c>
      <c r="C19" s="6">
        <v>5</v>
      </c>
      <c r="D19" s="6">
        <v>5</v>
      </c>
      <c r="E19" s="6">
        <v>5</v>
      </c>
      <c r="F19" s="4">
        <v>1</v>
      </c>
    </row>
    <row r="20" spans="1:6" ht="30.75" thickBot="1" x14ac:dyDescent="0.3">
      <c r="A20" s="3" t="s">
        <v>25</v>
      </c>
      <c r="B20" s="4">
        <v>2</v>
      </c>
      <c r="C20" s="4">
        <v>1</v>
      </c>
      <c r="D20" s="4">
        <v>2</v>
      </c>
      <c r="E20" s="4">
        <v>1</v>
      </c>
      <c r="F20" s="4">
        <v>1</v>
      </c>
    </row>
    <row r="21" spans="1:6" ht="15.75" thickBot="1" x14ac:dyDescent="0.3">
      <c r="A21" s="3" t="s">
        <v>26</v>
      </c>
      <c r="B21" s="5">
        <v>1</v>
      </c>
      <c r="C21" s="4">
        <v>1</v>
      </c>
      <c r="D21" s="4">
        <v>1</v>
      </c>
      <c r="E21" s="4">
        <v>2</v>
      </c>
      <c r="F21" s="4">
        <v>1</v>
      </c>
    </row>
    <row r="22" spans="1:6" ht="15.75" thickBot="1" x14ac:dyDescent="0.3">
      <c r="A22" s="3" t="s">
        <v>82</v>
      </c>
      <c r="B22" s="4">
        <v>2</v>
      </c>
      <c r="C22" s="5">
        <v>1</v>
      </c>
      <c r="D22" s="5">
        <v>1</v>
      </c>
      <c r="E22" s="4">
        <v>2</v>
      </c>
      <c r="F22" s="4">
        <v>2</v>
      </c>
    </row>
  </sheetData>
  <hyperlinks>
    <hyperlink ref="B1" r:id="rId1" tooltip="Pipeline (software)" display="http://en.wikipedia.org/wiki/Pipeline_(software)"/>
    <hyperlink ref="C1" r:id="rId2" tooltip="Command substitution" display="http://en.wikipedia.org/wiki/Command_substitution"/>
    <hyperlink ref="D1" r:id="rId3" tooltip="Process substitution" display="http://en.wikipedia.org/wiki/Process_substitution"/>
    <hyperlink ref="A2" r:id="rId4" tooltip="Bourne shell" display="http://en.wikipedia.org/wiki/Bourne_shell"/>
    <hyperlink ref="A3" r:id="rId5" tooltip="POSIX" display="http://en.wikipedia.org/wiki/POSIX"/>
    <hyperlink ref="A4" r:id="rId6" tooltip="Bash (Unix shell)" display="http://en.wikipedia.org/wiki/Bash_(Unix_shell)"/>
    <hyperlink ref="A5" r:id="rId7" tooltip="C shell" display="http://en.wikipedia.org/wiki/C_shell"/>
    <hyperlink ref="A6" r:id="rId8" tooltip="Tcsh" display="http://en.wikipedia.org/wiki/Tcsh"/>
    <hyperlink ref="A7" r:id="rId9" tooltip="Scsh" display="http://en.wikipedia.org/wiki/Scsh"/>
    <hyperlink ref="A8" r:id="rId10" tooltip="Korn Shell" display="http://en.wikipedia.org/wiki/Korn_Shell"/>
    <hyperlink ref="A9" r:id="rId11" tooltip="Pdksh" display="http://en.wikipedia.org/wiki/Pdksh"/>
    <hyperlink ref="A10" r:id="rId12" tooltip="Zsh" display="http://en.wikipedia.org/wiki/Zsh"/>
    <hyperlink ref="A11" r:id="rId13" tooltip="Almquist shell" display="http://en.wikipedia.org/wiki/Almquist_shell"/>
    <hyperlink ref="A12" r:id="rId14" tooltip="Cmd.exe" display="http://en.wikipedia.org/wiki/Cmd.exe"/>
    <hyperlink ref="A13" r:id="rId15" tooltip="Take Command Console" display="http://en.wikipedia.org/wiki/Take_Command_Console"/>
    <hyperlink ref="A14" r:id="rId16" tooltip="Windows PowerShell" display="http://en.wikipedia.org/wiki/Windows_PowerShell"/>
    <hyperlink ref="A15" r:id="rId17" tooltip="COMMAND.COM" display="http://en.wikipedia.org/wiki/COMMAND.COM"/>
    <hyperlink ref="A16" r:id="rId18" tooltip="4DOS" display="http://en.wikipedia.org/wiki/4DOS"/>
    <hyperlink ref="A17" r:id="rId19" tooltip="Cmd.exe" display="http://en.wikipedia.org/wiki/Cmd.exe"/>
    <hyperlink ref="A18" r:id="rId20" tooltip="Rc" display="http://en.wikipedia.org/wiki/Rc"/>
    <hyperlink ref="A19" r:id="rId21" tooltip="BeanShell" display="http://en.wikipedia.org/wiki/BeanShell"/>
    <hyperlink ref="A20" r:id="rId22" tooltip="Python (programming language)" display="http://en.wikipedia.org/wiki/Python_(programming_language)"/>
    <hyperlink ref="A21" r:id="rId23" tooltip="Interactive Ruby Shell" display="http://en.wikipedia.org/wiki/Interactive_Ruby_Shell"/>
    <hyperlink ref="A22" r:id="rId24" tooltip="DIGITAL Command Language" display="http://en.wikipedia.org/wiki/DIGITAL_Command_Languag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election activeCell="J22" sqref="J22"/>
    </sheetView>
  </sheetViews>
  <sheetFormatPr baseColWidth="10" defaultRowHeight="15" x14ac:dyDescent="0.25"/>
  <cols>
    <col min="12" max="12" width="141.28515625" customWidth="1"/>
  </cols>
  <sheetData>
    <row r="1" spans="1:12" ht="39" thickBot="1" x14ac:dyDescent="0.3">
      <c r="A1" s="17"/>
      <c r="B1" s="22" t="s">
        <v>136</v>
      </c>
      <c r="C1" s="22" t="s">
        <v>137</v>
      </c>
      <c r="D1" s="22" t="s">
        <v>138</v>
      </c>
      <c r="E1" s="22" t="s">
        <v>139</v>
      </c>
      <c r="F1" s="22" t="s">
        <v>140</v>
      </c>
      <c r="G1" s="22" t="s">
        <v>141</v>
      </c>
      <c r="H1" s="22" t="s">
        <v>142</v>
      </c>
      <c r="I1" s="22" t="s">
        <v>143</v>
      </c>
      <c r="J1" s="22" t="s">
        <v>144</v>
      </c>
    </row>
    <row r="2" spans="1:12" ht="15.75" thickBot="1" x14ac:dyDescent="0.3">
      <c r="A2" s="22" t="s">
        <v>9</v>
      </c>
      <c r="B2" s="23">
        <v>2</v>
      </c>
      <c r="C2" s="11">
        <v>1</v>
      </c>
      <c r="D2" s="11">
        <v>1</v>
      </c>
      <c r="E2" s="24">
        <v>2</v>
      </c>
      <c r="F2" s="11">
        <v>1</v>
      </c>
      <c r="G2" s="11">
        <v>1</v>
      </c>
      <c r="H2" s="11">
        <v>1</v>
      </c>
      <c r="I2" s="12">
        <v>1</v>
      </c>
      <c r="J2" s="11">
        <v>1</v>
      </c>
      <c r="L2" t="s">
        <v>28</v>
      </c>
    </row>
    <row r="3" spans="1:12" ht="27.75" thickBot="1" x14ac:dyDescent="0.3">
      <c r="A3" s="22" t="s">
        <v>81</v>
      </c>
      <c r="B3" s="23">
        <v>2</v>
      </c>
      <c r="C3" s="11">
        <v>1</v>
      </c>
      <c r="D3" s="11">
        <v>1</v>
      </c>
      <c r="E3" s="24">
        <v>2</v>
      </c>
      <c r="F3" s="11">
        <v>1</v>
      </c>
      <c r="G3" s="11">
        <v>1</v>
      </c>
      <c r="H3" s="11">
        <v>1</v>
      </c>
      <c r="I3" s="11">
        <v>1</v>
      </c>
      <c r="J3" s="11">
        <v>1</v>
      </c>
      <c r="L3" s="8" t="s">
        <v>148</v>
      </c>
    </row>
    <row r="4" spans="1:12" ht="27.75" thickBot="1" x14ac:dyDescent="0.3">
      <c r="A4" s="22" t="s">
        <v>10</v>
      </c>
      <c r="B4" s="21">
        <v>2</v>
      </c>
      <c r="C4" s="11">
        <v>1</v>
      </c>
      <c r="D4" s="11">
        <v>1</v>
      </c>
      <c r="E4" s="24">
        <v>2</v>
      </c>
      <c r="F4" s="11">
        <v>1</v>
      </c>
      <c r="G4" s="11">
        <v>1</v>
      </c>
      <c r="H4" s="11">
        <v>1</v>
      </c>
      <c r="I4" s="12">
        <v>1</v>
      </c>
      <c r="J4" s="11">
        <v>1</v>
      </c>
      <c r="L4" s="8" t="s">
        <v>149</v>
      </c>
    </row>
    <row r="5" spans="1:12" ht="15.75" thickBot="1" x14ac:dyDescent="0.3">
      <c r="A5" s="22" t="s">
        <v>11</v>
      </c>
      <c r="B5" s="23">
        <v>2</v>
      </c>
      <c r="C5" s="11">
        <v>1</v>
      </c>
      <c r="D5" s="11">
        <v>1</v>
      </c>
      <c r="E5" s="24">
        <v>2</v>
      </c>
      <c r="F5" s="11">
        <v>1</v>
      </c>
      <c r="G5" s="11">
        <v>1</v>
      </c>
      <c r="H5" s="11">
        <v>1</v>
      </c>
      <c r="I5" s="12">
        <v>1</v>
      </c>
      <c r="J5" s="11">
        <v>1</v>
      </c>
      <c r="L5" s="8" t="s">
        <v>150</v>
      </c>
    </row>
    <row r="6" spans="1:12" ht="15.75" thickBot="1" x14ac:dyDescent="0.3">
      <c r="A6" s="22" t="s">
        <v>12</v>
      </c>
      <c r="B6" s="23">
        <v>2</v>
      </c>
      <c r="C6" s="11">
        <v>1</v>
      </c>
      <c r="D6" s="11">
        <v>1</v>
      </c>
      <c r="E6" s="24">
        <v>2</v>
      </c>
      <c r="F6" s="11">
        <v>1</v>
      </c>
      <c r="G6" s="11">
        <v>1</v>
      </c>
      <c r="H6" s="11">
        <v>1</v>
      </c>
      <c r="I6" s="12">
        <v>1</v>
      </c>
      <c r="J6" s="11">
        <v>1</v>
      </c>
      <c r="L6" t="s">
        <v>145</v>
      </c>
    </row>
    <row r="7" spans="1:12" ht="15.75" thickBot="1" x14ac:dyDescent="0.3">
      <c r="A7" s="22" t="s">
        <v>13</v>
      </c>
      <c r="B7" s="23">
        <v>2</v>
      </c>
      <c r="C7" s="11">
        <v>1</v>
      </c>
      <c r="D7" s="11">
        <v>1</v>
      </c>
      <c r="E7" s="24">
        <v>2</v>
      </c>
      <c r="F7" s="11">
        <v>1</v>
      </c>
      <c r="G7" s="11">
        <v>1</v>
      </c>
      <c r="H7" s="11">
        <v>1</v>
      </c>
      <c r="I7" s="11">
        <v>1</v>
      </c>
      <c r="J7" s="11">
        <v>1</v>
      </c>
      <c r="L7" t="s">
        <v>146</v>
      </c>
    </row>
    <row r="8" spans="1:12" ht="26.25" thickBot="1" x14ac:dyDescent="0.3">
      <c r="A8" s="22" t="s">
        <v>14</v>
      </c>
      <c r="B8" s="23">
        <v>2</v>
      </c>
      <c r="C8" s="11">
        <v>1</v>
      </c>
      <c r="D8" s="11">
        <v>1</v>
      </c>
      <c r="E8" s="24">
        <v>2</v>
      </c>
      <c r="F8" s="11">
        <v>1</v>
      </c>
      <c r="G8" s="11">
        <v>1</v>
      </c>
      <c r="H8" s="11">
        <v>1</v>
      </c>
      <c r="I8" s="12">
        <v>1</v>
      </c>
      <c r="J8" s="11">
        <v>1</v>
      </c>
      <c r="L8" s="7" t="s">
        <v>151</v>
      </c>
    </row>
    <row r="9" spans="1:12" ht="15.75" thickBot="1" x14ac:dyDescent="0.3">
      <c r="A9" s="22" t="s">
        <v>15</v>
      </c>
      <c r="B9" s="23">
        <v>2</v>
      </c>
      <c r="C9" s="11">
        <v>1</v>
      </c>
      <c r="D9" s="11">
        <v>1</v>
      </c>
      <c r="E9" s="24">
        <v>2</v>
      </c>
      <c r="F9" s="11">
        <v>1</v>
      </c>
      <c r="G9" s="11">
        <v>1</v>
      </c>
      <c r="H9" s="11">
        <v>1</v>
      </c>
      <c r="I9" s="12">
        <v>1</v>
      </c>
      <c r="J9" s="11">
        <v>1</v>
      </c>
      <c r="L9" s="7" t="s">
        <v>152</v>
      </c>
    </row>
    <row r="10" spans="1:12" ht="15.75" thickBot="1" x14ac:dyDescent="0.3">
      <c r="A10" s="22" t="s">
        <v>16</v>
      </c>
      <c r="B10" s="21">
        <v>2</v>
      </c>
      <c r="C10" s="11">
        <v>1</v>
      </c>
      <c r="D10" s="11">
        <v>1</v>
      </c>
      <c r="E10" s="24">
        <v>2</v>
      </c>
      <c r="F10" s="11">
        <v>1</v>
      </c>
      <c r="G10" s="11">
        <v>1</v>
      </c>
      <c r="H10" s="11">
        <v>1</v>
      </c>
      <c r="I10" s="12">
        <v>1</v>
      </c>
      <c r="J10" s="11">
        <v>1</v>
      </c>
      <c r="L10" s="7" t="s">
        <v>153</v>
      </c>
    </row>
    <row r="11" spans="1:12" ht="15.75" thickBot="1" x14ac:dyDescent="0.3">
      <c r="A11" s="22" t="s">
        <v>17</v>
      </c>
      <c r="B11" s="23">
        <v>2</v>
      </c>
      <c r="C11" s="11">
        <v>1</v>
      </c>
      <c r="D11" s="11">
        <v>1</v>
      </c>
      <c r="E11" s="24">
        <v>2</v>
      </c>
      <c r="F11" s="11">
        <v>1</v>
      </c>
      <c r="G11" s="11">
        <v>1</v>
      </c>
      <c r="H11" s="11">
        <v>1</v>
      </c>
      <c r="I11" s="12">
        <v>1</v>
      </c>
      <c r="J11" s="11">
        <v>1</v>
      </c>
      <c r="L11" t="s">
        <v>147</v>
      </c>
    </row>
    <row r="12" spans="1:12" ht="26.25" thickBot="1" x14ac:dyDescent="0.3">
      <c r="A12" s="22" t="s">
        <v>119</v>
      </c>
      <c r="B12" s="11">
        <v>1</v>
      </c>
      <c r="C12" s="11">
        <v>1</v>
      </c>
      <c r="D12" s="11">
        <v>1</v>
      </c>
      <c r="E12" s="11">
        <v>1</v>
      </c>
      <c r="F12" s="11">
        <v>1</v>
      </c>
      <c r="G12" s="11">
        <v>1</v>
      </c>
      <c r="H12" s="11">
        <v>1</v>
      </c>
      <c r="I12" s="11">
        <v>1</v>
      </c>
      <c r="J12" s="11">
        <v>1</v>
      </c>
      <c r="L12" s="7" t="s">
        <v>154</v>
      </c>
    </row>
    <row r="13" spans="1:12" ht="26.25" thickBot="1" x14ac:dyDescent="0.3">
      <c r="A13" s="22" t="s">
        <v>18</v>
      </c>
      <c r="B13" s="24">
        <v>2</v>
      </c>
      <c r="C13" s="11">
        <v>1</v>
      </c>
      <c r="D13" s="11">
        <v>1</v>
      </c>
      <c r="E13" s="11">
        <v>1</v>
      </c>
      <c r="F13" s="11">
        <v>1</v>
      </c>
      <c r="G13" s="11">
        <v>1</v>
      </c>
      <c r="H13" s="11">
        <v>1</v>
      </c>
      <c r="I13" s="11">
        <v>1</v>
      </c>
      <c r="J13" s="11">
        <v>1</v>
      </c>
      <c r="L13" s="7" t="s">
        <v>155</v>
      </c>
    </row>
    <row r="14" spans="1:12" ht="26.25" thickBot="1" x14ac:dyDescent="0.3">
      <c r="A14" s="22" t="s">
        <v>19</v>
      </c>
      <c r="B14" s="24">
        <v>1</v>
      </c>
      <c r="C14" s="12">
        <v>1</v>
      </c>
      <c r="D14" s="12">
        <v>1</v>
      </c>
      <c r="E14" s="25">
        <v>2</v>
      </c>
      <c r="F14" s="24">
        <v>2</v>
      </c>
      <c r="G14" s="24">
        <v>2</v>
      </c>
      <c r="H14" s="24">
        <v>2</v>
      </c>
      <c r="I14" s="24">
        <v>2</v>
      </c>
      <c r="J14" s="24">
        <v>2</v>
      </c>
      <c r="L14" s="7" t="s">
        <v>156</v>
      </c>
    </row>
    <row r="15" spans="1:12" ht="26.25" thickBot="1" x14ac:dyDescent="0.3">
      <c r="A15" s="22" t="s">
        <v>20</v>
      </c>
      <c r="B15" s="11">
        <v>1</v>
      </c>
      <c r="C15" s="11">
        <v>1</v>
      </c>
      <c r="D15" s="11">
        <v>1</v>
      </c>
      <c r="E15" s="11">
        <v>1</v>
      </c>
      <c r="F15" s="11">
        <v>1</v>
      </c>
      <c r="G15" s="11">
        <v>1</v>
      </c>
      <c r="H15" s="11">
        <v>1</v>
      </c>
      <c r="I15" s="11">
        <v>1</v>
      </c>
      <c r="J15" s="11">
        <v>1</v>
      </c>
      <c r="L15" s="7" t="s">
        <v>157</v>
      </c>
    </row>
    <row r="16" spans="1:12" ht="15.75" thickBot="1" x14ac:dyDescent="0.3">
      <c r="A16" s="22" t="s">
        <v>21</v>
      </c>
      <c r="B16" s="24">
        <v>2</v>
      </c>
      <c r="C16" s="11">
        <v>1</v>
      </c>
      <c r="D16" s="11">
        <v>1</v>
      </c>
      <c r="E16" s="11">
        <v>1</v>
      </c>
      <c r="F16" s="11">
        <v>1</v>
      </c>
      <c r="G16" s="11">
        <v>1</v>
      </c>
      <c r="H16" s="11">
        <v>1</v>
      </c>
      <c r="I16" s="11">
        <v>1</v>
      </c>
      <c r="J16" s="11">
        <v>1</v>
      </c>
      <c r="L16" s="7" t="s">
        <v>158</v>
      </c>
    </row>
    <row r="17" spans="1:12" ht="26.25" thickBot="1" x14ac:dyDescent="0.3">
      <c r="A17" s="22" t="s">
        <v>22</v>
      </c>
      <c r="B17" s="11">
        <v>1</v>
      </c>
      <c r="C17" s="11">
        <v>1</v>
      </c>
      <c r="D17" s="11">
        <v>1</v>
      </c>
      <c r="E17" s="11">
        <v>1</v>
      </c>
      <c r="F17" s="11">
        <v>1</v>
      </c>
      <c r="G17" s="11">
        <v>1</v>
      </c>
      <c r="H17" s="11">
        <v>1</v>
      </c>
      <c r="I17" s="11">
        <v>1</v>
      </c>
      <c r="J17" s="11">
        <v>1</v>
      </c>
      <c r="L17" s="7" t="s">
        <v>159</v>
      </c>
    </row>
    <row r="18" spans="1:12" ht="15.75" thickBot="1" x14ac:dyDescent="0.3">
      <c r="A18" s="22" t="s">
        <v>23</v>
      </c>
      <c r="B18" s="23">
        <v>2</v>
      </c>
      <c r="C18" s="11">
        <v>1</v>
      </c>
      <c r="D18" s="11">
        <v>1</v>
      </c>
      <c r="E18" s="24">
        <v>2</v>
      </c>
      <c r="F18" s="11">
        <v>1</v>
      </c>
      <c r="G18" s="11">
        <v>1</v>
      </c>
      <c r="H18" s="11">
        <v>1</v>
      </c>
      <c r="I18" s="24">
        <v>2</v>
      </c>
      <c r="J18" s="11">
        <v>1</v>
      </c>
      <c r="L18" s="7" t="s">
        <v>160</v>
      </c>
    </row>
    <row r="19" spans="1:12" ht="39" thickBot="1" x14ac:dyDescent="0.3">
      <c r="A19" s="22" t="s">
        <v>25</v>
      </c>
      <c r="B19" s="14">
        <v>5</v>
      </c>
      <c r="C19" s="11">
        <v>1</v>
      </c>
      <c r="D19" s="11">
        <v>1</v>
      </c>
      <c r="E19" s="11">
        <v>1</v>
      </c>
      <c r="F19" s="11">
        <v>1</v>
      </c>
      <c r="G19" s="11">
        <v>1</v>
      </c>
      <c r="H19" s="11">
        <v>1</v>
      </c>
      <c r="I19" s="11">
        <v>1</v>
      </c>
      <c r="J19" s="11">
        <v>1</v>
      </c>
      <c r="L19" s="7" t="s">
        <v>161</v>
      </c>
    </row>
    <row r="20" spans="1:12" ht="15.75" thickBot="1" x14ac:dyDescent="0.3">
      <c r="A20" s="22" t="s">
        <v>26</v>
      </c>
      <c r="B20" s="14">
        <v>5</v>
      </c>
      <c r="C20" s="11">
        <v>1</v>
      </c>
      <c r="D20" s="11">
        <v>1</v>
      </c>
      <c r="E20" s="11">
        <v>1</v>
      </c>
      <c r="F20" s="11">
        <v>1</v>
      </c>
      <c r="G20" s="11">
        <v>1</v>
      </c>
      <c r="H20" s="11">
        <v>1</v>
      </c>
      <c r="I20" s="11">
        <v>1</v>
      </c>
      <c r="J20" s="11">
        <v>1</v>
      </c>
      <c r="L20" s="7" t="s">
        <v>162</v>
      </c>
    </row>
    <row r="21" spans="1:12" ht="15.75" thickBot="1" x14ac:dyDescent="0.3">
      <c r="A21" s="22" t="s">
        <v>82</v>
      </c>
      <c r="B21" s="14">
        <v>5</v>
      </c>
      <c r="C21" s="11">
        <v>1</v>
      </c>
      <c r="D21" s="11">
        <v>1</v>
      </c>
      <c r="E21" s="11">
        <v>1</v>
      </c>
      <c r="F21" s="11">
        <v>1</v>
      </c>
      <c r="G21" s="11">
        <v>1</v>
      </c>
      <c r="H21" s="11">
        <v>1</v>
      </c>
      <c r="I21" s="11">
        <v>1</v>
      </c>
      <c r="J21" s="11">
        <v>1</v>
      </c>
      <c r="L21" s="7" t="s">
        <v>163</v>
      </c>
    </row>
    <row r="22" spans="1:12" x14ac:dyDescent="0.25">
      <c r="L22" s="7" t="s">
        <v>164</v>
      </c>
    </row>
    <row r="23" spans="1:12" ht="25.5" x14ac:dyDescent="0.25">
      <c r="L23" s="7" t="s">
        <v>165</v>
      </c>
    </row>
    <row r="24" spans="1:12" x14ac:dyDescent="0.25">
      <c r="L24" s="7" t="s">
        <v>166</v>
      </c>
    </row>
    <row r="25" spans="1:12" x14ac:dyDescent="0.25">
      <c r="L25" s="7" t="s">
        <v>167</v>
      </c>
    </row>
    <row r="26" spans="1:12" x14ac:dyDescent="0.25">
      <c r="L26" s="7" t="s">
        <v>168</v>
      </c>
    </row>
    <row r="27" spans="1:12" x14ac:dyDescent="0.25">
      <c r="L27" s="7" t="s">
        <v>169</v>
      </c>
    </row>
    <row r="28" spans="1:12" ht="38.25" x14ac:dyDescent="0.25">
      <c r="L28" s="7" t="s">
        <v>170</v>
      </c>
    </row>
    <row r="29" spans="1:12" x14ac:dyDescent="0.25">
      <c r="L29" s="7" t="s">
        <v>171</v>
      </c>
    </row>
  </sheetData>
  <hyperlinks>
    <hyperlink ref="B1" location="Secure_prompt" display="Secure_prompt"/>
    <hyperlink ref="C1" location="Secure_credentials_prompt" display="Secure_credentials_prompt"/>
    <hyperlink ref="D1" location="Encrypted_variables.2Fparameters" display="Encrypted_variables.2Fparameters"/>
    <hyperlink ref="E1" location="General_execution_restriction" display="General_execution_restriction"/>
    <hyperlink ref="F1" location="Script_origin_execution_restriction" display="Script_origin_execution_restriction"/>
    <hyperlink ref="G1" location="Signed_script_restriction" display="Signed_script_restriction"/>
    <hyperlink ref="H1" location="Multilevel_execution_policies" display="Multilevel_execution_policies"/>
    <hyperlink ref="I1" location="Restricted_shell_subset" display="Restricted_shell_subset"/>
    <hyperlink ref="J1" location="Safe_data_subset" display="Safe_data_subset"/>
    <hyperlink ref="A2" r:id="rId1" tooltip="Bourne shell" display="http://en.wikipedia.org/wiki/Bourne_shell"/>
    <hyperlink ref="B2" location="cite_note-tty-47" display="cite_note-tty-47"/>
    <hyperlink ref="E2" location="cite_note-executebit-48" display="cite_note-executebit-48"/>
    <hyperlink ref="A3" r:id="rId2" tooltip="POSIX" display="http://en.wikipedia.org/wiki/POSIX"/>
    <hyperlink ref="B3" location="cite_note-tty-47" display="cite_note-tty-47"/>
    <hyperlink ref="E3" location="cite_note-executebit-48" display="cite_note-executebit-48"/>
    <hyperlink ref="A4" r:id="rId3" tooltip="Bash (Unix shell)" display="http://en.wikipedia.org/wiki/Bash_(Unix_shell)"/>
    <hyperlink ref="E4" location="cite_note-executebit-48" display="cite_note-executebit-48"/>
    <hyperlink ref="A5" r:id="rId4" tooltip="C shell" display="http://en.wikipedia.org/wiki/C_shell"/>
    <hyperlink ref="B5" location="cite_note-tty-47" display="cite_note-tty-47"/>
    <hyperlink ref="E5" location="cite_note-executebit-48" display="cite_note-executebit-48"/>
    <hyperlink ref="A6" r:id="rId5" tooltip="Tcsh" display="http://en.wikipedia.org/wiki/Tcsh"/>
    <hyperlink ref="B6" location="cite_note-tty-47" display="cite_note-tty-47"/>
    <hyperlink ref="E6" location="cite_note-executebit-48" display="cite_note-executebit-48"/>
    <hyperlink ref="A7" r:id="rId6" tooltip="Scsh" display="http://en.wikipedia.org/wiki/Scsh"/>
    <hyperlink ref="B7" location="cite_note-tty-47" display="cite_note-tty-47"/>
    <hyperlink ref="E7" location="cite_note-executebit-48" display="cite_note-executebit-48"/>
    <hyperlink ref="A8" r:id="rId7" tooltip="Korn Shell" display="http://en.wikipedia.org/wiki/Korn_Shell"/>
    <hyperlink ref="B8" location="cite_note-tty-47" display="cite_note-tty-47"/>
    <hyperlink ref="E8" location="cite_note-executebit-48" display="cite_note-executebit-48"/>
    <hyperlink ref="A9" r:id="rId8" tooltip="Pdksh" display="http://en.wikipedia.org/wiki/Pdksh"/>
    <hyperlink ref="B9" location="cite_note-tty-47" display="cite_note-tty-47"/>
    <hyperlink ref="E9" location="cite_note-executebit-48" display="cite_note-executebit-48"/>
    <hyperlink ref="A10" r:id="rId9" tooltip="Zsh" display="http://en.wikipedia.org/wiki/Zsh"/>
    <hyperlink ref="E10" location="cite_note-executebit-48" display="cite_note-executebit-48"/>
    <hyperlink ref="A11" r:id="rId10" tooltip="Almquist shell" display="http://en.wikipedia.org/wiki/Almquist_shell"/>
    <hyperlink ref="B11" location="cite_note-tty-47" display="cite_note-tty-47"/>
    <hyperlink ref="E11" location="cite_note-executebit-48" display="cite_note-executebit-48"/>
    <hyperlink ref="A12" r:id="rId11" tooltip="Cmd.exe" display="http://en.wikipedia.org/wiki/Cmd.exe"/>
    <hyperlink ref="A13" r:id="rId12" tooltip="Take Command Console" display="http://en.wikipedia.org/wiki/Take_Command_Console"/>
    <hyperlink ref="B13" location="cite_note-input.2Fp-49" display="cite_note-input.2Fp-49"/>
    <hyperlink ref="A14" r:id="rId13" tooltip="Windows PowerShell" display="http://en.wikipedia.org/wiki/Windows_PowerShell"/>
    <hyperlink ref="B14" location="cite_note-50" display="cite_note-50"/>
    <hyperlink ref="E14" location="cite_note-51" display="cite_note-51"/>
    <hyperlink ref="F14" location="cite_note-52" display="cite_note-52"/>
    <hyperlink ref="G14" location="cite_note-53" display="cite_note-53"/>
    <hyperlink ref="H14" location="cite_note-54" display="cite_note-54"/>
    <hyperlink ref="I14" location="cite_note-55" display="cite_note-55"/>
    <hyperlink ref="J14" location="cite_note-56" display="cite_note-56"/>
    <hyperlink ref="A15" r:id="rId14" tooltip="COMMAND.COM" display="http://en.wikipedia.org/wiki/COMMAND.COM"/>
    <hyperlink ref="A16" r:id="rId15" tooltip="4DOS" display="http://en.wikipedia.org/wiki/4DOS"/>
    <hyperlink ref="B16" location="cite_note-input.2Fp-49" display="cite_note-input.2Fp-49"/>
    <hyperlink ref="A17" r:id="rId16" tooltip="Cmd.exe" display="http://en.wikipedia.org/wiki/Cmd.exe"/>
    <hyperlink ref="A18" r:id="rId17" tooltip="Rc" display="http://en.wikipedia.org/wiki/Rc"/>
    <hyperlink ref="B18" location="cite_note-tty-47" display="cite_note-tty-47"/>
    <hyperlink ref="E18" location="cite_note-executebit-48" display="cite_note-executebit-48"/>
    <hyperlink ref="I18" location="cite_note-57" display="cite_note-57"/>
    <hyperlink ref="A19" r:id="rId18" tooltip="Python (programming language)" display="http://en.wikipedia.org/wiki/Python_(programming_language)"/>
    <hyperlink ref="A20" r:id="rId19" tooltip="Interactive Ruby Shell" display="http://en.wikipedia.org/wiki/Interactive_Ruby_Shell"/>
    <hyperlink ref="A21" r:id="rId20" tooltip="DIGITAL Command Language" display="http://en.wikipedia.org/wiki/DIGITAL_Command_Langu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General Characteristics</vt:lpstr>
      <vt:lpstr>Interactive Features</vt:lpstr>
      <vt:lpstr>Programming Features</vt:lpstr>
      <vt:lpstr>String and FileName Matching</vt:lpstr>
      <vt:lpstr>Interprocess Communication</vt:lpstr>
      <vt:lpstr>Security Features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2013-05-12T15:03:36Z</dcterms:created>
  <dcterms:modified xsi:type="dcterms:W3CDTF">2013-05-15T20:05:25Z</dcterms:modified>
</cp:coreProperties>
</file>