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_fu\Dropbox\Studying Documents\Engineering\PLC\Game Making\Puyo\Design Document\"/>
    </mc:Choice>
  </mc:AlternateContent>
  <xr:revisionPtr revIDLastSave="0" documentId="13_ncr:1_{308C5C89-F424-45E9-A27C-89523775FCBE}" xr6:coauthVersionLast="47" xr6:coauthVersionMax="47" xr10:uidLastSave="{00000000-0000-0000-0000-000000000000}"/>
  <bookViews>
    <workbookView xWindow="28680" yWindow="-120" windowWidth="29040" windowHeight="15840" tabRatio="762" activeTab="4" xr2:uid="{7F5F67D9-CDF4-4ECD-8115-BF460BAE95D5}"/>
  </bookViews>
  <sheets>
    <sheet name="Field Map" sheetId="2" r:id="rId1"/>
    <sheet name="Puyo Map" sheetId="1" r:id="rId2"/>
    <sheet name="Erase Pattern Map" sheetId="8" r:id="rId3"/>
    <sheet name="Sub Routines" sheetId="3" r:id="rId4"/>
    <sheet name="Device(D)" sheetId="4" r:id="rId5"/>
    <sheet name="Device(X,Y,M,T)" sheetId="5" r:id="rId6"/>
    <sheet name="IP-Address" sheetId="6" r:id="rId7"/>
    <sheet name="Puyo Desig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" i="1" l="1"/>
  <c r="X10" i="1" s="1"/>
  <c r="X9" i="1" s="1"/>
  <c r="X8" i="1" s="1"/>
  <c r="V9" i="1"/>
  <c r="V8" i="1"/>
  <c r="S5" i="1"/>
  <c r="T5" i="1" s="1"/>
  <c r="T4" i="1" s="1"/>
  <c r="T3" i="1" s="1"/>
  <c r="R4" i="1"/>
  <c r="R3" i="1"/>
  <c r="O8" i="2"/>
  <c r="D18" i="2"/>
  <c r="E18" i="2" s="1"/>
  <c r="F18" i="2" s="1"/>
  <c r="G18" i="2" s="1"/>
  <c r="H18" i="2" s="1"/>
  <c r="I18" i="2" s="1"/>
  <c r="J18" i="2" s="1"/>
  <c r="K18" i="2" s="1"/>
  <c r="L18" i="2" s="1"/>
  <c r="AI10" i="1"/>
  <c r="AJ10" i="1" s="1"/>
  <c r="AJ9" i="1" s="1"/>
  <c r="AJ8" i="1" s="1"/>
  <c r="AH9" i="1"/>
  <c r="AH8" i="1" s="1"/>
  <c r="AE10" i="1"/>
  <c r="AF10" i="1" s="1"/>
  <c r="AF9" i="1" s="1"/>
  <c r="AF8" i="1" s="1"/>
  <c r="AD9" i="1"/>
  <c r="AD8" i="1" s="1"/>
  <c r="AA10" i="1"/>
  <c r="AB10" i="1" s="1"/>
  <c r="AB9" i="1" s="1"/>
  <c r="AB8" i="1" s="1"/>
  <c r="Z9" i="1"/>
  <c r="Z8" i="1" s="1"/>
  <c r="AI5" i="1"/>
  <c r="AJ5" i="1" s="1"/>
  <c r="AJ4" i="1" s="1"/>
  <c r="AJ3" i="1" s="1"/>
  <c r="AH4" i="1"/>
  <c r="AH3" i="1" s="1"/>
  <c r="AE5" i="1"/>
  <c r="AF5" i="1" s="1"/>
  <c r="AF4" i="1" s="1"/>
  <c r="AF3" i="1" s="1"/>
  <c r="AD4" i="1"/>
  <c r="AD3" i="1" s="1"/>
  <c r="AA5" i="1"/>
  <c r="AB5" i="1" s="1"/>
  <c r="AB4" i="1" s="1"/>
  <c r="AB3" i="1" s="1"/>
  <c r="Z4" i="1"/>
  <c r="Z3" i="1" s="1"/>
  <c r="V4" i="1"/>
  <c r="V3" i="1" s="1"/>
  <c r="W5" i="1"/>
  <c r="X5" i="1" s="1"/>
  <c r="X4" i="1" s="1"/>
  <c r="X3" i="1" s="1"/>
  <c r="F5" i="1"/>
  <c r="J5" i="1" s="1"/>
  <c r="C5" i="1"/>
  <c r="D5" i="1" s="1"/>
  <c r="D4" i="1" s="1"/>
  <c r="D3" i="1" s="1"/>
  <c r="B4" i="1"/>
  <c r="B3" i="1" s="1"/>
  <c r="B10" i="1"/>
  <c r="F10" i="1" s="1"/>
  <c r="C17" i="2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B17" i="2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D16" i="2" l="1"/>
  <c r="E16" i="2" s="1"/>
  <c r="F16" i="2" s="1"/>
  <c r="G16" i="2" s="1"/>
  <c r="H16" i="2" s="1"/>
  <c r="I16" i="2" s="1"/>
  <c r="J16" i="2" s="1"/>
  <c r="K16" i="2" s="1"/>
  <c r="L16" i="2" s="1"/>
  <c r="D17" i="2"/>
  <c r="E17" i="2" s="1"/>
  <c r="F17" i="2" s="1"/>
  <c r="G17" i="2" s="1"/>
  <c r="H17" i="2" s="1"/>
  <c r="I17" i="2" s="1"/>
  <c r="J17" i="2" s="1"/>
  <c r="K17" i="2" s="1"/>
  <c r="L17" i="2" s="1"/>
  <c r="D8" i="2"/>
  <c r="E8" i="2" s="1"/>
  <c r="F8" i="2" s="1"/>
  <c r="G8" i="2" s="1"/>
  <c r="H8" i="2" s="1"/>
  <c r="I8" i="2" s="1"/>
  <c r="J8" i="2" s="1"/>
  <c r="K8" i="2" s="1"/>
  <c r="L8" i="2" s="1"/>
  <c r="D9" i="2"/>
  <c r="E9" i="2" s="1"/>
  <c r="F9" i="2" s="1"/>
  <c r="G9" i="2" s="1"/>
  <c r="H9" i="2" s="1"/>
  <c r="I9" i="2" s="1"/>
  <c r="J9" i="2" s="1"/>
  <c r="K9" i="2" s="1"/>
  <c r="L9" i="2" s="1"/>
  <c r="D10" i="2"/>
  <c r="E10" i="2" s="1"/>
  <c r="F10" i="2" s="1"/>
  <c r="G10" i="2" s="1"/>
  <c r="H10" i="2" s="1"/>
  <c r="I10" i="2" s="1"/>
  <c r="J10" i="2" s="1"/>
  <c r="K10" i="2" s="1"/>
  <c r="L10" i="2" s="1"/>
  <c r="D4" i="2"/>
  <c r="E4" i="2" s="1"/>
  <c r="F4" i="2" s="1"/>
  <c r="G4" i="2" s="1"/>
  <c r="H4" i="2" s="1"/>
  <c r="I4" i="2" s="1"/>
  <c r="J4" i="2" s="1"/>
  <c r="K4" i="2" s="1"/>
  <c r="L4" i="2" s="1"/>
  <c r="D12" i="2"/>
  <c r="E12" i="2" s="1"/>
  <c r="F12" i="2" s="1"/>
  <c r="G12" i="2" s="1"/>
  <c r="H12" i="2" s="1"/>
  <c r="I12" i="2" s="1"/>
  <c r="J12" i="2" s="1"/>
  <c r="K12" i="2" s="1"/>
  <c r="L12" i="2" s="1"/>
  <c r="D5" i="2"/>
  <c r="E5" i="2" s="1"/>
  <c r="F5" i="2" s="1"/>
  <c r="G5" i="2" s="1"/>
  <c r="H5" i="2" s="1"/>
  <c r="I5" i="2" s="1"/>
  <c r="J5" i="2" s="1"/>
  <c r="K5" i="2" s="1"/>
  <c r="L5" i="2" s="1"/>
  <c r="D13" i="2"/>
  <c r="E13" i="2" s="1"/>
  <c r="F13" i="2" s="1"/>
  <c r="G13" i="2" s="1"/>
  <c r="H13" i="2" s="1"/>
  <c r="I13" i="2" s="1"/>
  <c r="J13" i="2" s="1"/>
  <c r="K13" i="2" s="1"/>
  <c r="L13" i="2" s="1"/>
  <c r="D6" i="2"/>
  <c r="E6" i="2" s="1"/>
  <c r="F6" i="2" s="1"/>
  <c r="G6" i="2" s="1"/>
  <c r="H6" i="2" s="1"/>
  <c r="I6" i="2" s="1"/>
  <c r="J6" i="2" s="1"/>
  <c r="K6" i="2" s="1"/>
  <c r="L6" i="2" s="1"/>
  <c r="D14" i="2"/>
  <c r="E14" i="2" s="1"/>
  <c r="F14" i="2" s="1"/>
  <c r="G14" i="2" s="1"/>
  <c r="H14" i="2" s="1"/>
  <c r="I14" i="2" s="1"/>
  <c r="J14" i="2" s="1"/>
  <c r="K14" i="2" s="1"/>
  <c r="L14" i="2" s="1"/>
  <c r="D11" i="2"/>
  <c r="E11" i="2" s="1"/>
  <c r="F11" i="2" s="1"/>
  <c r="G11" i="2" s="1"/>
  <c r="H11" i="2" s="1"/>
  <c r="I11" i="2" s="1"/>
  <c r="J11" i="2" s="1"/>
  <c r="K11" i="2" s="1"/>
  <c r="L11" i="2" s="1"/>
  <c r="D7" i="2"/>
  <c r="E7" i="2" s="1"/>
  <c r="F7" i="2" s="1"/>
  <c r="G7" i="2" s="1"/>
  <c r="H7" i="2" s="1"/>
  <c r="I7" i="2" s="1"/>
  <c r="J7" i="2" s="1"/>
  <c r="K7" i="2" s="1"/>
  <c r="L7" i="2" s="1"/>
  <c r="D15" i="2"/>
  <c r="E15" i="2" s="1"/>
  <c r="F15" i="2" s="1"/>
  <c r="G15" i="2" s="1"/>
  <c r="H15" i="2" s="1"/>
  <c r="I15" i="2" s="1"/>
  <c r="J15" i="2" s="1"/>
  <c r="K15" i="2" s="1"/>
  <c r="L15" i="2" s="1"/>
  <c r="W9" i="1"/>
  <c r="W8" i="1" s="1"/>
  <c r="S4" i="1"/>
  <c r="S3" i="1" s="1"/>
  <c r="W4" i="1"/>
  <c r="W3" i="1" s="1"/>
  <c r="F9" i="1"/>
  <c r="F8" i="1" s="1"/>
  <c r="J10" i="1"/>
  <c r="N10" i="1" s="1"/>
  <c r="G10" i="1"/>
  <c r="G9" i="1" s="1"/>
  <c r="G8" i="1" s="1"/>
  <c r="K5" i="1"/>
  <c r="K4" i="1" s="1"/>
  <c r="K3" i="1" s="1"/>
  <c r="J4" i="1"/>
  <c r="J3" i="1" s="1"/>
  <c r="N5" i="1"/>
  <c r="B15" i="1"/>
  <c r="C15" i="1" s="1"/>
  <c r="B9" i="1"/>
  <c r="B8" i="1" s="1"/>
  <c r="F4" i="1"/>
  <c r="F3" i="1" s="1"/>
  <c r="C10" i="1"/>
  <c r="D10" i="1" s="1"/>
  <c r="D9" i="1" s="1"/>
  <c r="D8" i="1" s="1"/>
  <c r="C4" i="1"/>
  <c r="C3" i="1" s="1"/>
  <c r="G5" i="1"/>
  <c r="H5" i="1" s="1"/>
  <c r="H4" i="1" s="1"/>
  <c r="H3" i="1" s="1"/>
  <c r="AI4" i="1"/>
  <c r="AI3" i="1" s="1"/>
  <c r="AI9" i="1"/>
  <c r="AI8" i="1" s="1"/>
  <c r="AE9" i="1"/>
  <c r="AE8" i="1" s="1"/>
  <c r="AA9" i="1"/>
  <c r="AA8" i="1" s="1"/>
  <c r="AE4" i="1"/>
  <c r="AE3" i="1" s="1"/>
  <c r="AA4" i="1"/>
  <c r="AA3" i="1" s="1"/>
  <c r="O10" i="1"/>
  <c r="N9" i="1"/>
  <c r="N8" i="1" s="1"/>
  <c r="J9" i="1"/>
  <c r="J8" i="1" s="1"/>
  <c r="H10" i="1"/>
  <c r="H9" i="1" s="1"/>
  <c r="H8" i="1" s="1"/>
  <c r="L5" i="1" l="1"/>
  <c r="L4" i="1" s="1"/>
  <c r="L3" i="1" s="1"/>
  <c r="C9" i="1"/>
  <c r="C8" i="1" s="1"/>
  <c r="K10" i="1"/>
  <c r="F15" i="1"/>
  <c r="B14" i="1"/>
  <c r="B13" i="1" s="1"/>
  <c r="B20" i="1"/>
  <c r="O5" i="1"/>
  <c r="N4" i="1"/>
  <c r="N3" i="1" s="1"/>
  <c r="G4" i="1"/>
  <c r="G3" i="1" s="1"/>
  <c r="D15" i="1"/>
  <c r="D14" i="1" s="1"/>
  <c r="D13" i="1" s="1"/>
  <c r="C14" i="1"/>
  <c r="C13" i="1" s="1"/>
  <c r="K9" i="1"/>
  <c r="K8" i="1" s="1"/>
  <c r="L10" i="1"/>
  <c r="L9" i="1" s="1"/>
  <c r="L8" i="1" s="1"/>
  <c r="P10" i="1"/>
  <c r="P9" i="1" s="1"/>
  <c r="P8" i="1" s="1"/>
  <c r="O9" i="1"/>
  <c r="O8" i="1" s="1"/>
  <c r="P5" i="1" l="1"/>
  <c r="P4" i="1" s="1"/>
  <c r="P3" i="1" s="1"/>
  <c r="O4" i="1"/>
  <c r="O3" i="1" s="1"/>
  <c r="C20" i="1"/>
  <c r="F20" i="1"/>
  <c r="B19" i="1"/>
  <c r="B18" i="1" s="1"/>
  <c r="F14" i="1"/>
  <c r="F13" i="1" s="1"/>
  <c r="J15" i="1"/>
  <c r="G15" i="1"/>
  <c r="G14" i="1" l="1"/>
  <c r="G13" i="1" s="1"/>
  <c r="H15" i="1"/>
  <c r="H14" i="1" s="1"/>
  <c r="H13" i="1" s="1"/>
  <c r="J14" i="1"/>
  <c r="J13" i="1" s="1"/>
  <c r="K15" i="1"/>
  <c r="N15" i="1"/>
  <c r="C19" i="1"/>
  <c r="C18" i="1" s="1"/>
  <c r="D20" i="1"/>
  <c r="D19" i="1" s="1"/>
  <c r="D18" i="1" s="1"/>
  <c r="F19" i="1"/>
  <c r="F18" i="1" s="1"/>
  <c r="G20" i="1"/>
  <c r="J20" i="1"/>
  <c r="O15" i="1" l="1"/>
  <c r="N14" i="1"/>
  <c r="N13" i="1" s="1"/>
  <c r="L15" i="1"/>
  <c r="L14" i="1" s="1"/>
  <c r="L13" i="1" s="1"/>
  <c r="K14" i="1"/>
  <c r="K13" i="1" s="1"/>
  <c r="N20" i="1"/>
  <c r="K20" i="1"/>
  <c r="J19" i="1"/>
  <c r="J18" i="1" s="1"/>
  <c r="H20" i="1"/>
  <c r="H19" i="1" s="1"/>
  <c r="H18" i="1" s="1"/>
  <c r="G19" i="1"/>
  <c r="G18" i="1" s="1"/>
  <c r="L20" i="1" l="1"/>
  <c r="L19" i="1" s="1"/>
  <c r="L18" i="1" s="1"/>
  <c r="K19" i="1"/>
  <c r="K18" i="1" s="1"/>
  <c r="O20" i="1"/>
  <c r="N19" i="1"/>
  <c r="N18" i="1" s="1"/>
  <c r="O14" i="1"/>
  <c r="O13" i="1" s="1"/>
  <c r="P15" i="1"/>
  <c r="P14" i="1" s="1"/>
  <c r="P13" i="1" s="1"/>
  <c r="P20" i="1" l="1"/>
  <c r="P19" i="1" s="1"/>
  <c r="P18" i="1" s="1"/>
  <c r="O19" i="1"/>
  <c r="O18" i="1" s="1"/>
</calcChain>
</file>

<file path=xl/sharedStrings.xml><?xml version="1.0" encoding="utf-8"?>
<sst xmlns="http://schemas.openxmlformats.org/spreadsheetml/2006/main" count="1398" uniqueCount="783">
  <si>
    <t>T</t>
    <phoneticPr fontId="12"/>
  </si>
  <si>
    <t>Sub routines</t>
    <phoneticPr fontId="12"/>
  </si>
  <si>
    <t>Pointer No</t>
    <phoneticPr fontId="12"/>
  </si>
  <si>
    <t>Category</t>
    <phoneticPr fontId="12"/>
  </si>
  <si>
    <t>Description</t>
  </si>
  <si>
    <t>Field</t>
    <phoneticPr fontId="12"/>
  </si>
  <si>
    <t>Field Colors</t>
    <phoneticPr fontId="12"/>
  </si>
  <si>
    <t>COLOR</t>
    <phoneticPr fontId="12"/>
  </si>
  <si>
    <t>Description</t>
    <phoneticPr fontId="12"/>
  </si>
  <si>
    <t>Blank</t>
    <phoneticPr fontId="12"/>
  </si>
  <si>
    <t>(Not Use)</t>
    <phoneticPr fontId="12"/>
  </si>
  <si>
    <t>Walls</t>
    <phoneticPr fontId="12"/>
  </si>
  <si>
    <t>Check Game Over</t>
    <phoneticPr fontId="12"/>
  </si>
  <si>
    <t>Tools</t>
    <phoneticPr fontId="12"/>
  </si>
  <si>
    <t>Calculate Score &amp; Level</t>
    <phoneticPr fontId="12"/>
  </si>
  <si>
    <t>Setup</t>
    <phoneticPr fontId="12"/>
  </si>
  <si>
    <t>Clear All Game Data</t>
    <phoneticPr fontId="12"/>
  </si>
  <si>
    <t>Trigger
for Debug</t>
    <phoneticPr fontId="12"/>
  </si>
  <si>
    <t>D</t>
    <phoneticPr fontId="12"/>
  </si>
  <si>
    <t>Comment</t>
    <phoneticPr fontId="12"/>
  </si>
  <si>
    <t>Current X-Pos</t>
  </si>
  <si>
    <t>Target  X-Pos</t>
  </si>
  <si>
    <t>Target  Y-Pos</t>
  </si>
  <si>
    <t>Current Score   (L)</t>
  </si>
  <si>
    <t>Current Score   (H)</t>
  </si>
  <si>
    <t>Current Level</t>
  </si>
  <si>
    <t>Calc    Data00</t>
    <phoneticPr fontId="12"/>
  </si>
  <si>
    <t>Calc    Data01</t>
  </si>
  <si>
    <t>Calc    Data02</t>
  </si>
  <si>
    <t>Calc    Data03</t>
  </si>
  <si>
    <t>Calc    Data04</t>
  </si>
  <si>
    <t>Calc    Data05</t>
  </si>
  <si>
    <t>Calc    Data06</t>
  </si>
  <si>
    <t>Calc    Data07</t>
  </si>
  <si>
    <t>Calc    Data08</t>
  </si>
  <si>
    <t>Calc    Data09</t>
  </si>
  <si>
    <t>Field   00, 00</t>
    <phoneticPr fontId="12"/>
  </si>
  <si>
    <t>Field   00, 01</t>
  </si>
  <si>
    <t>Field   00, 02</t>
  </si>
  <si>
    <t>Field   00, 03</t>
  </si>
  <si>
    <t>Field   00, 04</t>
  </si>
  <si>
    <t>Field   00, 05</t>
  </si>
  <si>
    <t>Field   00, 06</t>
  </si>
  <si>
    <t>Field   00, 07</t>
  </si>
  <si>
    <t>Field   00, 08</t>
  </si>
  <si>
    <t>Field   00, 09</t>
  </si>
  <si>
    <t>Field   00, 10</t>
  </si>
  <si>
    <t>Field   00, 11</t>
  </si>
  <si>
    <t>Field   00, 12</t>
  </si>
  <si>
    <t>Field   00, 13</t>
  </si>
  <si>
    <t>Field   00, 14</t>
  </si>
  <si>
    <t>Field   00, 15</t>
  </si>
  <si>
    <t>Field   01, 00</t>
  </si>
  <si>
    <t>Field   01, 01</t>
  </si>
  <si>
    <t>Field   01, 02</t>
  </si>
  <si>
    <t>Field   01, 03</t>
  </si>
  <si>
    <t>Field   01, 04</t>
  </si>
  <si>
    <t>Field   01, 05</t>
  </si>
  <si>
    <t>Field   01, 06</t>
  </si>
  <si>
    <t>Field   01, 07</t>
  </si>
  <si>
    <t>Field   01, 08</t>
  </si>
  <si>
    <t>Field   01, 09</t>
  </si>
  <si>
    <t>Field   01, 10</t>
  </si>
  <si>
    <t>Field   01, 11</t>
  </si>
  <si>
    <t>Field   01, 12</t>
  </si>
  <si>
    <t>Field   01, 13</t>
  </si>
  <si>
    <t>Field   01, 14</t>
  </si>
  <si>
    <t>Field   01, 15</t>
  </si>
  <si>
    <t>Field   02, 00</t>
  </si>
  <si>
    <t>Field   02, 01</t>
  </si>
  <si>
    <t>Field   02, 02</t>
  </si>
  <si>
    <t>Field   02, 03</t>
  </si>
  <si>
    <t>Field   02, 04</t>
  </si>
  <si>
    <t>Field   02, 05</t>
  </si>
  <si>
    <t>Field   02, 06</t>
  </si>
  <si>
    <t>Field   02, 07</t>
  </si>
  <si>
    <t>Field   02, 08</t>
  </si>
  <si>
    <t>Field   02, 09</t>
  </si>
  <si>
    <t>Field   02, 10</t>
  </si>
  <si>
    <t>Field   02, 11</t>
  </si>
  <si>
    <t>Field   02, 12</t>
  </si>
  <si>
    <t>Field   02, 13</t>
  </si>
  <si>
    <t>Field   02, 14</t>
  </si>
  <si>
    <t>Field   02, 15</t>
  </si>
  <si>
    <t>Field   03, 00</t>
  </si>
  <si>
    <t>Field   03, 01</t>
  </si>
  <si>
    <t>Field   03, 02</t>
  </si>
  <si>
    <t>Field   03, 03</t>
  </si>
  <si>
    <t>Field   03, 04</t>
  </si>
  <si>
    <t>Field   03, 05</t>
  </si>
  <si>
    <t>Field   03, 06</t>
  </si>
  <si>
    <t>Field   03, 07</t>
  </si>
  <si>
    <t>Field   03, 08</t>
  </si>
  <si>
    <t>Field   03, 09</t>
  </si>
  <si>
    <t>Field   03, 10</t>
  </si>
  <si>
    <t>Field   03, 11</t>
  </si>
  <si>
    <t>Field   03, 12</t>
  </si>
  <si>
    <t>Field   03, 13</t>
  </si>
  <si>
    <t>Field   03, 14</t>
  </si>
  <si>
    <t>Field   03, 15</t>
  </si>
  <si>
    <t>X</t>
    <phoneticPr fontId="12"/>
  </si>
  <si>
    <t>→Key   (BOX)</t>
  </si>
  <si>
    <t>←Key   (BOX)</t>
    <phoneticPr fontId="12"/>
  </si>
  <si>
    <t>↓Key   (BOX)</t>
    <phoneticPr fontId="12"/>
  </si>
  <si>
    <t>↑Key   (BOX)</t>
    <phoneticPr fontId="12"/>
  </si>
  <si>
    <t>Y</t>
    <phoneticPr fontId="12"/>
  </si>
  <si>
    <t>M</t>
    <phoneticPr fontId="12"/>
  </si>
  <si>
    <t>Game    Start   (TPL)</t>
  </si>
  <si>
    <t>Game    Stop    (TPL)</t>
  </si>
  <si>
    <t>CCW     Btn     (BOX)</t>
    <phoneticPr fontId="12"/>
  </si>
  <si>
    <t>CW      Btn     (BOX)</t>
    <phoneticPr fontId="12"/>
  </si>
  <si>
    <t>Func    Btn     (BOX)</t>
    <phoneticPr fontId="12"/>
  </si>
  <si>
    <t>←Btn   (TPL)</t>
  </si>
  <si>
    <t>→Btn   (TPL)</t>
  </si>
  <si>
    <t>Force   Down    Timer</t>
  </si>
  <si>
    <t>IntervalForce   Down    Timer</t>
  </si>
  <si>
    <t>IntervalForce   Left    Timer</t>
  </si>
  <si>
    <t>Force   Right   Timer</t>
  </si>
  <si>
    <t>IntervalForce   Right   Timer</t>
  </si>
  <si>
    <t>M1050</t>
    <phoneticPr fontId="12"/>
  </si>
  <si>
    <t>==DBG== Trigger Setup   01</t>
    <phoneticPr fontId="12"/>
  </si>
  <si>
    <t>==DBG== Trigger Setup   02</t>
  </si>
  <si>
    <t>==DBG== Trigger Setup   03</t>
  </si>
  <si>
    <t>==DBG== Trigger Setup   04</t>
  </si>
  <si>
    <t>==DBG== Trigger Setup   05</t>
  </si>
  <si>
    <t>==DBG== Trigger Setup   06</t>
  </si>
  <si>
    <t>==DBG== Trigger Setup   07</t>
  </si>
  <si>
    <t>==DBG== Trigger Setup   08</t>
  </si>
  <si>
    <t>==DBG== Trigger Setup   09</t>
  </si>
  <si>
    <t>==DBG== Trigger Setup   10</t>
  </si>
  <si>
    <t>==DBG== Trigger Field   01</t>
  </si>
  <si>
    <t>==DBG== Trigger Field   02</t>
  </si>
  <si>
    <t>==DBG== Trigger Field   03</t>
  </si>
  <si>
    <t>==DBG== Trigger Field   04</t>
  </si>
  <si>
    <t>==DBG== Trigger Field   05</t>
  </si>
  <si>
    <t>==DBG== Trigger Field   06</t>
  </si>
  <si>
    <t>==DBG== Trigger Field   07</t>
  </si>
  <si>
    <t>==DBG== Trigger Field   08</t>
  </si>
  <si>
    <t>==DBG== Trigger Field   09</t>
  </si>
  <si>
    <t>==DBG== Trigger Field   10</t>
  </si>
  <si>
    <t>==DBG== Trigger Tools   01</t>
  </si>
  <si>
    <t>==DBG== Trigger Tools   02</t>
  </si>
  <si>
    <t>==DBG== Trigger Tools   03</t>
  </si>
  <si>
    <t>==DBG== Trigger Tools   04</t>
  </si>
  <si>
    <t>==DBG== Trigger Tools   05</t>
  </si>
  <si>
    <t>==DBG== Trigger Tools   06</t>
  </si>
  <si>
    <t>==DBG== Trigger Tools   07</t>
  </si>
  <si>
    <t>==DBG== Trigger Tools   08</t>
  </si>
  <si>
    <t>==DBG== Trigger Tools   09</t>
  </si>
  <si>
    <t>==DBG== Trigger Tools   10</t>
  </si>
  <si>
    <t>Devices (D)</t>
    <phoneticPr fontId="12"/>
  </si>
  <si>
    <t>Devices(X,Y,M,T)</t>
    <phoneticPr fontId="12"/>
  </si>
  <si>
    <t>No.</t>
    <phoneticPr fontId="12"/>
  </si>
  <si>
    <t>Home Position</t>
    <phoneticPr fontId="12"/>
  </si>
  <si>
    <t xml:space="preserve">Calculate Address from XY </t>
    <phoneticPr fontId="12"/>
  </si>
  <si>
    <t>Address</t>
    <phoneticPr fontId="12"/>
  </si>
  <si>
    <t>Commnet</t>
    <phoneticPr fontId="12"/>
  </si>
  <si>
    <t>Check   Game    Over</t>
  </si>
  <si>
    <t>(Reserve</t>
  </si>
  <si>
    <t>Game    Over</t>
  </si>
  <si>
    <t>Input Device</t>
    <phoneticPr fontId="12"/>
  </si>
  <si>
    <t>Clear Index Devices</t>
    <phoneticPr fontId="12"/>
  </si>
  <si>
    <t>Coloer No</t>
    <phoneticPr fontId="12"/>
  </si>
  <si>
    <t>Blink</t>
    <phoneticPr fontId="12"/>
  </si>
  <si>
    <t>E5</t>
    <phoneticPr fontId="12"/>
  </si>
  <si>
    <t>Set Current X &amp; Y position</t>
    <phoneticPr fontId="12"/>
  </si>
  <si>
    <t>IP-Address</t>
    <phoneticPr fontId="12"/>
  </si>
  <si>
    <t>PLC</t>
    <phoneticPr fontId="12"/>
  </si>
  <si>
    <t>Q03UDVCPU</t>
    <phoneticPr fontId="12"/>
  </si>
  <si>
    <t>TPL</t>
    <phoneticPr fontId="12"/>
  </si>
  <si>
    <t>WinGP</t>
    <phoneticPr fontId="12"/>
  </si>
  <si>
    <t>192.168.0.10</t>
    <phoneticPr fontId="12"/>
  </si>
  <si>
    <t>192.168.0.100</t>
    <phoneticPr fontId="12"/>
  </si>
  <si>
    <t>CW</t>
    <phoneticPr fontId="12"/>
  </si>
  <si>
    <t>CCW</t>
    <phoneticPr fontId="12"/>
  </si>
  <si>
    <t>GG</t>
    <phoneticPr fontId="12"/>
  </si>
  <si>
    <t>GR</t>
    <phoneticPr fontId="12"/>
  </si>
  <si>
    <t>RG</t>
    <phoneticPr fontId="12"/>
  </si>
  <si>
    <t>RR</t>
    <phoneticPr fontId="12"/>
  </si>
  <si>
    <t>GB</t>
  </si>
  <si>
    <t>RB</t>
    <phoneticPr fontId="12"/>
  </si>
  <si>
    <t>BG</t>
    <phoneticPr fontId="12"/>
  </si>
  <si>
    <t>BR</t>
  </si>
  <si>
    <t>BB</t>
    <phoneticPr fontId="12"/>
  </si>
  <si>
    <t>GY</t>
  </si>
  <si>
    <t>RY</t>
    <phoneticPr fontId="12"/>
  </si>
  <si>
    <t>BY</t>
    <phoneticPr fontId="12"/>
  </si>
  <si>
    <t>YY</t>
    <phoneticPr fontId="12"/>
  </si>
  <si>
    <t>YG</t>
    <phoneticPr fontId="12"/>
  </si>
  <si>
    <t>YR</t>
    <phoneticPr fontId="12"/>
  </si>
  <si>
    <t>YB</t>
    <phoneticPr fontId="12"/>
  </si>
  <si>
    <t xml:space="preserve">X-Pos*16 +Y-Pos+1000 </t>
    <phoneticPr fontId="12"/>
  </si>
  <si>
    <t>G-puyo(Not Fixed)</t>
    <phoneticPr fontId="12"/>
  </si>
  <si>
    <t>R-puyo(Not Fixed)</t>
    <phoneticPr fontId="12"/>
  </si>
  <si>
    <t>B-puyo(Not Fixed)</t>
    <phoneticPr fontId="12"/>
  </si>
  <si>
    <t>Y-puyo(Not Fixed)</t>
    <phoneticPr fontId="12"/>
  </si>
  <si>
    <t>G-puyo(Fixed)</t>
    <phoneticPr fontId="12"/>
  </si>
  <si>
    <t>R-puyo(Fixed)</t>
  </si>
  <si>
    <t>B-puyo(Fixed)</t>
  </si>
  <si>
    <t>Y-puyo(Fixed)</t>
  </si>
  <si>
    <t>G-puyo(Erasable)</t>
  </si>
  <si>
    <t>R-puyo(Erasable)</t>
  </si>
  <si>
    <t>B-puyo(Erasable)</t>
  </si>
  <si>
    <t>Y-puyo(Erasable)</t>
  </si>
  <si>
    <t>Bottom:3</t>
    <phoneticPr fontId="12"/>
  </si>
  <si>
    <t>Bottom:2</t>
    <phoneticPr fontId="12"/>
  </si>
  <si>
    <t>Bottom:4</t>
    <phoneticPr fontId="12"/>
  </si>
  <si>
    <t>Bottom:1</t>
    <phoneticPr fontId="12"/>
  </si>
  <si>
    <t>+16</t>
  </si>
  <si>
    <t>-16</t>
  </si>
  <si>
    <t>+32</t>
  </si>
  <si>
    <t>+48</t>
  </si>
  <si>
    <t>+1</t>
  </si>
  <si>
    <t>+2</t>
  </si>
  <si>
    <t>+3</t>
  </si>
  <si>
    <t>+17</t>
  </si>
  <si>
    <t>+33</t>
  </si>
  <si>
    <t>+34</t>
  </si>
  <si>
    <t>+18</t>
  </si>
  <si>
    <t>+19</t>
  </si>
  <si>
    <t>+49</t>
  </si>
  <si>
    <t>+50</t>
  </si>
  <si>
    <t>+51</t>
  </si>
  <si>
    <t>-15</t>
  </si>
  <si>
    <t>-14</t>
  </si>
  <si>
    <t>-13</t>
  </si>
  <si>
    <t>-32</t>
  </si>
  <si>
    <t>-31</t>
  </si>
  <si>
    <t>-30</t>
  </si>
  <si>
    <t>-29</t>
  </si>
  <si>
    <t>-48</t>
  </si>
  <si>
    <t>-47</t>
  </si>
  <si>
    <t>-46</t>
  </si>
  <si>
    <t>-45</t>
  </si>
  <si>
    <t>ORG</t>
  </si>
  <si>
    <t>＋35</t>
  </si>
  <si>
    <t>＋35</t>
    <phoneticPr fontId="12"/>
  </si>
  <si>
    <t>Rotate</t>
    <phoneticPr fontId="12"/>
  </si>
  <si>
    <t>E10</t>
    <phoneticPr fontId="12"/>
  </si>
  <si>
    <t>Game Over</t>
    <phoneticPr fontId="12"/>
  </si>
  <si>
    <t>RGB Code</t>
    <phoneticPr fontId="12"/>
  </si>
  <si>
    <t>(255, 0, 0)</t>
    <phoneticPr fontId="12"/>
  </si>
  <si>
    <t>(0, 255, 0)</t>
    <phoneticPr fontId="12"/>
  </si>
  <si>
    <t>(0, 0, 255)</t>
    <phoneticPr fontId="12"/>
  </si>
  <si>
    <t>(255, 255, 0)</t>
    <phoneticPr fontId="12"/>
  </si>
  <si>
    <t>Make Field</t>
  </si>
  <si>
    <t>Making Fields</t>
    <phoneticPr fontId="12"/>
  </si>
  <si>
    <t>Puyo</t>
    <phoneticPr fontId="12"/>
  </si>
  <si>
    <t>Create New Puyo</t>
  </si>
  <si>
    <t>Create New Puyo</t>
    <phoneticPr fontId="12"/>
  </si>
  <si>
    <t>Move</t>
    <phoneticPr fontId="12"/>
  </si>
  <si>
    <t>Set Puyo to Field</t>
  </si>
  <si>
    <t>Fix Puyo to Field</t>
  </si>
  <si>
    <t>Drop New Puyo</t>
  </si>
  <si>
    <t>Make New Puyo Order</t>
  </si>
  <si>
    <t>Make New Puyo Order (16-Puyos 1set)</t>
    <phoneticPr fontId="12"/>
  </si>
  <si>
    <t>Drop Reserve1 Puyo to Field &amp; Create New Reserve2 Puyo</t>
    <phoneticPr fontId="12"/>
  </si>
  <si>
    <t>Set Current Puyo to Field Position</t>
    <phoneticPr fontId="12"/>
  </si>
  <si>
    <t>Fix Puyo to Field</t>
    <phoneticPr fontId="12"/>
  </si>
  <si>
    <t xml:space="preserve">Clear Current Field Puyo </t>
    <phoneticPr fontId="12"/>
  </si>
  <si>
    <t>Check Current Puyo hit to Walls or other Fixed Puyos</t>
    <phoneticPr fontId="12"/>
  </si>
  <si>
    <t>Making Game Over Fileds</t>
    <phoneticPr fontId="12"/>
  </si>
  <si>
    <t>Check Chained Puyos for Erase</t>
    <phoneticPr fontId="12"/>
  </si>
  <si>
    <t>Erase Chained Puyos</t>
    <phoneticPr fontId="12"/>
  </si>
  <si>
    <t>Count Total Chained Puyos</t>
    <phoneticPr fontId="12"/>
  </si>
  <si>
    <t>Move to Right Puyo</t>
  </si>
  <si>
    <t>Rotate Current Puyo to CW Direction</t>
    <phoneticPr fontId="12"/>
  </si>
  <si>
    <t>Rotate Current Puyo to CCW Direction</t>
    <phoneticPr fontId="12"/>
  </si>
  <si>
    <t>Move to Left Current Puyo</t>
    <phoneticPr fontId="12"/>
  </si>
  <si>
    <t>Move to Right Current Puyo</t>
    <phoneticPr fontId="12"/>
  </si>
  <si>
    <t>Move Down Puyo</t>
  </si>
  <si>
    <t>Move Down Current Puyo</t>
    <phoneticPr fontId="12"/>
  </si>
  <si>
    <t>Calculate 9's Field Address</t>
    <phoneticPr fontId="12"/>
  </si>
  <si>
    <t>Calculate Field Address(Address of Main and Sub Puyo)</t>
    <phoneticPr fontId="12"/>
  </si>
  <si>
    <t>Set Random Puyo</t>
  </si>
  <si>
    <t>Fill Puyo in Field at Random (For Debug)</t>
    <phoneticPr fontId="12"/>
  </si>
  <si>
    <t/>
  </si>
  <si>
    <t>Rotate Puyo (CW)</t>
  </si>
  <si>
    <t>Rotate Puyo (CCW)</t>
  </si>
  <si>
    <t>Clear Index</t>
  </si>
  <si>
    <t>Calc 9's Address</t>
  </si>
  <si>
    <t>Calc Field Address</t>
  </si>
  <si>
    <t>Calc Score &amp; Level</t>
  </si>
  <si>
    <t>Field   04, 00</t>
  </si>
  <si>
    <t>Field   04, 01</t>
  </si>
  <si>
    <t>Field   04, 02</t>
  </si>
  <si>
    <t>Field   04, 03</t>
  </si>
  <si>
    <t>Field   04, 04</t>
  </si>
  <si>
    <t>Field   04, 05</t>
  </si>
  <si>
    <t>Field   04, 06</t>
  </si>
  <si>
    <t>Field   04, 07</t>
  </si>
  <si>
    <t>Field   04, 08</t>
  </si>
  <si>
    <t>Field   04, 09</t>
  </si>
  <si>
    <t>Field   04, 10</t>
  </si>
  <si>
    <t>Field   04, 11</t>
  </si>
  <si>
    <t>Field   04, 12</t>
  </si>
  <si>
    <t>Field   04, 13</t>
  </si>
  <si>
    <t>Field   04, 14</t>
  </si>
  <si>
    <t>Field   04, 15</t>
  </si>
  <si>
    <t>Field   05, 00</t>
  </si>
  <si>
    <t>Field   05, 01</t>
  </si>
  <si>
    <t>Field   05, 02</t>
  </si>
  <si>
    <t>Field   05, 03</t>
  </si>
  <si>
    <t>Field   05, 04</t>
  </si>
  <si>
    <t>Field   05, 05</t>
  </si>
  <si>
    <t>Field   05, 06</t>
  </si>
  <si>
    <t>Field   05, 07</t>
  </si>
  <si>
    <t>Field   05, 08</t>
  </si>
  <si>
    <t>Field   05, 09</t>
  </si>
  <si>
    <t>Field   05, 10</t>
  </si>
  <si>
    <t>Field   05, 11</t>
  </si>
  <si>
    <t>Field   05, 12</t>
  </si>
  <si>
    <t>Field   05, 13</t>
  </si>
  <si>
    <t>Field   05, 14</t>
  </si>
  <si>
    <t>Field   05, 15</t>
  </si>
  <si>
    <t>Field   06, 00</t>
  </si>
  <si>
    <t>Field   06, 01</t>
  </si>
  <si>
    <t>Field   06, 02</t>
  </si>
  <si>
    <t>Field   06, 03</t>
  </si>
  <si>
    <t>Field   06, 04</t>
  </si>
  <si>
    <t>Field   06, 05</t>
  </si>
  <si>
    <t>Field   06, 06</t>
  </si>
  <si>
    <t>Field   06, 07</t>
  </si>
  <si>
    <t>Field   06, 08</t>
  </si>
  <si>
    <t>Field   06, 09</t>
  </si>
  <si>
    <t>Field   06, 10</t>
  </si>
  <si>
    <t>Field   06, 11</t>
  </si>
  <si>
    <t>Field   06, 12</t>
  </si>
  <si>
    <t>Field   06, 13</t>
  </si>
  <si>
    <t>Field   06, 14</t>
  </si>
  <si>
    <t>Field   06, 15</t>
  </si>
  <si>
    <t>Field   07, 00</t>
  </si>
  <si>
    <t>Field   07, 01</t>
  </si>
  <si>
    <t>Field   07, 02</t>
  </si>
  <si>
    <t>Field   07, 03</t>
  </si>
  <si>
    <t>Field   07, 04</t>
  </si>
  <si>
    <t>Field   07, 05</t>
  </si>
  <si>
    <t>Field   07, 06</t>
  </si>
  <si>
    <t>Field   07, 07</t>
  </si>
  <si>
    <t>Field   07, 08</t>
  </si>
  <si>
    <t>Field   07, 09</t>
  </si>
  <si>
    <t>Field   07, 10</t>
  </si>
  <si>
    <t>Field   07, 11</t>
  </si>
  <si>
    <t>Field   07, 12</t>
  </si>
  <si>
    <t>Field   07, 13</t>
  </si>
  <si>
    <t>Field   07, 14</t>
  </si>
  <si>
    <t>Field   07, 15</t>
  </si>
  <si>
    <t>Field   08, 00</t>
  </si>
  <si>
    <t>Field   08, 01</t>
  </si>
  <si>
    <t>Field   08, 02</t>
  </si>
  <si>
    <t>Field   08, 03</t>
  </si>
  <si>
    <t>Field   08, 04</t>
  </si>
  <si>
    <t>Field   08, 05</t>
  </si>
  <si>
    <t>Field   08, 06</t>
  </si>
  <si>
    <t>Field   08, 07</t>
  </si>
  <si>
    <t>Field   08, 08</t>
  </si>
  <si>
    <t>Field   08, 09</t>
  </si>
  <si>
    <t>Field   08, 10</t>
  </si>
  <si>
    <t>Field   08, 11</t>
  </si>
  <si>
    <t>Field   08, 12</t>
  </si>
  <si>
    <t>Field   08, 13</t>
  </si>
  <si>
    <t>Field   08, 14</t>
  </si>
  <si>
    <t>Field   08, 15</t>
  </si>
  <si>
    <t>Field   09, 00</t>
  </si>
  <si>
    <t>Field   09, 01</t>
  </si>
  <si>
    <t>Field   09, 02</t>
  </si>
  <si>
    <t>Field   09, 03</t>
  </si>
  <si>
    <t>Field   09, 04</t>
  </si>
  <si>
    <t>Field   09, 05</t>
  </si>
  <si>
    <t>Field   09, 06</t>
  </si>
  <si>
    <t>Field   09, 07</t>
  </si>
  <si>
    <t>Field   09, 08</t>
  </si>
  <si>
    <t>Field   09, 09</t>
  </si>
  <si>
    <t>Field   09, 10</t>
  </si>
  <si>
    <t>Field   09, 11</t>
  </si>
  <si>
    <t>Field   09, 12</t>
  </si>
  <si>
    <t>Field   09, 13</t>
  </si>
  <si>
    <t>Field   09, 14</t>
  </si>
  <si>
    <t>Field   09, 15</t>
  </si>
  <si>
    <t>9's     Field   Address Offset01</t>
    <phoneticPr fontId="12"/>
  </si>
  <si>
    <t>9's     Field   Address Offset02</t>
  </si>
  <si>
    <t>9's     Field   Address Offset03</t>
  </si>
  <si>
    <t>9's     Field   Address Offset04</t>
  </si>
  <si>
    <t>9's     Field   Address Offset05</t>
  </si>
  <si>
    <t>9's     Field   Address Offset06</t>
  </si>
  <si>
    <t>9's     Field   Address Offset07</t>
  </si>
  <si>
    <t>9's     Field   Address Offset08</t>
  </si>
  <si>
    <t>9's     Field   Address Offset09</t>
    <phoneticPr fontId="12"/>
  </si>
  <si>
    <t>Field   Address Offset Main</t>
    <phoneticPr fontId="12"/>
  </si>
  <si>
    <t>Field   Address Offset Sub</t>
    <phoneticPr fontId="12"/>
  </si>
  <si>
    <t>Buffer  Puyo    1</t>
    <phoneticPr fontId="12"/>
  </si>
  <si>
    <t>Buffer  Puyo    2</t>
  </si>
  <si>
    <t>Buffer  Puyo    3</t>
  </si>
  <si>
    <t>Buffer  Puyo    4</t>
  </si>
  <si>
    <t>Buffer  Puyo    5</t>
  </si>
  <si>
    <t>Buffer  Puyo    6</t>
  </si>
  <si>
    <t>Buffer  Puyo    7</t>
  </si>
  <si>
    <t>Buffer  Puyo    8</t>
  </si>
  <si>
    <t>Buffer  Puyo    9</t>
  </si>
  <si>
    <t>Buffer  Puyo    Angle</t>
    <phoneticPr fontId="12"/>
  </si>
  <si>
    <t>Erasable</t>
    <phoneticPr fontId="12"/>
  </si>
  <si>
    <t>Under Erasing</t>
    <phoneticPr fontId="12"/>
  </si>
  <si>
    <t>Enable Display Chained Number</t>
    <phoneticPr fontId="12"/>
  </si>
  <si>
    <t>ReCheck Chained Puyo</t>
    <phoneticPr fontId="12"/>
  </si>
  <si>
    <t>Detect  Hit     Main    Puyo</t>
  </si>
  <si>
    <t>Detect  Hit     Sub     Puyo</t>
  </si>
  <si>
    <t>Detect  Main    Temp</t>
  </si>
  <si>
    <t>Detect  Sub     Temp</t>
  </si>
  <si>
    <t>Fixed   All     Puyo</t>
  </si>
  <si>
    <t>Check   Chained Puyo</t>
  </si>
  <si>
    <t>Detect Over Flow</t>
    <phoneticPr fontId="12"/>
  </si>
  <si>
    <t>Request Drop    New     Puyo2</t>
  </si>
  <si>
    <t>Puyo    Data    GG 1</t>
    <phoneticPr fontId="12"/>
  </si>
  <si>
    <t>Puyo    Data    GG 2</t>
  </si>
  <si>
    <t>Puyo    Data    GG 3</t>
  </si>
  <si>
    <t>Puyo    Data    GG 4</t>
  </si>
  <si>
    <t>Puyo    Data    GG 5</t>
  </si>
  <si>
    <t>Puyo    Data    GG 6</t>
  </si>
  <si>
    <t>Puyo    Data    GG 7</t>
  </si>
  <si>
    <t>Puyo    Data    GG 8</t>
  </si>
  <si>
    <t>Puyo    Data    GG 9</t>
    <phoneticPr fontId="12"/>
  </si>
  <si>
    <t>Puyo    Data    GR 1</t>
  </si>
  <si>
    <t>Puyo    Data    GR 2</t>
  </si>
  <si>
    <t>Puyo    Data    GR 3</t>
  </si>
  <si>
    <t>Puyo    Data    GR 4</t>
  </si>
  <si>
    <t>Puyo    Data    GR 5</t>
  </si>
  <si>
    <t>Puyo    Data    GR 6</t>
  </si>
  <si>
    <t>Puyo    Data    GR 7</t>
  </si>
  <si>
    <t>Puyo    Data    GR 8</t>
  </si>
  <si>
    <t>Puyo    Data    GR 9</t>
  </si>
  <si>
    <t>Puyo    Data    GB 1</t>
  </si>
  <si>
    <t>Puyo    Data    GB 2</t>
  </si>
  <si>
    <t>Puyo    Data    GB 3</t>
  </si>
  <si>
    <t>Puyo    Data    GB 4</t>
  </si>
  <si>
    <t>Puyo    Data    GB 5</t>
  </si>
  <si>
    <t>Puyo    Data    GB 6</t>
  </si>
  <si>
    <t>Puyo    Data    GB 7</t>
  </si>
  <si>
    <t>Puyo    Data    GB 8</t>
  </si>
  <si>
    <t>Puyo    Data    GB 9</t>
  </si>
  <si>
    <t>Puyo    Data    GY 1</t>
  </si>
  <si>
    <t>Puyo    Data    GY 2</t>
  </si>
  <si>
    <t>Puyo    Data    GY 3</t>
  </si>
  <si>
    <t>Puyo    Data    GY 4</t>
  </si>
  <si>
    <t>Puyo    Data    GY 5</t>
  </si>
  <si>
    <t>Puyo    Data    GY 6</t>
  </si>
  <si>
    <t>Puyo    Data    GY 7</t>
  </si>
  <si>
    <t>Puyo    Data    GY 8</t>
  </si>
  <si>
    <t>Puyo    Data    GY 9</t>
  </si>
  <si>
    <t>Puyo    Data    RG 1</t>
  </si>
  <si>
    <t>Puyo    Data    RG 2</t>
  </si>
  <si>
    <t>Puyo    Data    RG 3</t>
  </si>
  <si>
    <t>Puyo    Data    RG 4</t>
  </si>
  <si>
    <t>Puyo    Data    RG 5</t>
  </si>
  <si>
    <t>Puyo    Data    RG 6</t>
  </si>
  <si>
    <t>Puyo    Data    RG 7</t>
  </si>
  <si>
    <t>Puyo    Data    RG 8</t>
  </si>
  <si>
    <t>Puyo    Data    RG 9</t>
  </si>
  <si>
    <t>Puyo    Data    RR 1</t>
  </si>
  <si>
    <t>Puyo    Data    RR 2</t>
  </si>
  <si>
    <t>Puyo    Data    RR 3</t>
  </si>
  <si>
    <t>Puyo    Data    RR 4</t>
  </si>
  <si>
    <t>Puyo    Data    RR 5</t>
  </si>
  <si>
    <t>Puyo    Data    RR 6</t>
  </si>
  <si>
    <t>Puyo    Data    BY 2</t>
  </si>
  <si>
    <t>Puyo    Data    RR 7</t>
  </si>
  <si>
    <t>Puyo    Data    BY 3</t>
  </si>
  <si>
    <t>Puyo    Data    RR 8</t>
  </si>
  <si>
    <t>Puyo    Data    BY 4</t>
  </si>
  <si>
    <t>Puyo    Data    RR 9</t>
  </si>
  <si>
    <t>Puyo    Data    BY 5</t>
  </si>
  <si>
    <t>Puyo    Data    RB 1</t>
  </si>
  <si>
    <t>Puyo    Data    BY 6</t>
  </si>
  <si>
    <t>Puyo    Data    RB 2</t>
  </si>
  <si>
    <t>Puyo    Data    BY 7</t>
  </si>
  <si>
    <t>Puyo    Data    RB 3</t>
  </si>
  <si>
    <t>Puyo    Data    BY 8</t>
  </si>
  <si>
    <t>Puyo    Data    RB 4</t>
  </si>
  <si>
    <t>Puyo    Data    BY 9</t>
  </si>
  <si>
    <t>Puyo    Data    RB 5</t>
  </si>
  <si>
    <t>Puyo    Data    YG 1</t>
  </si>
  <si>
    <t>Puyo    Data    RB 6</t>
  </si>
  <si>
    <t>Puyo    Data    YG 2</t>
  </si>
  <si>
    <t>Puyo    Data    RB 7</t>
  </si>
  <si>
    <t>Puyo    Data    YG 3</t>
  </si>
  <si>
    <t>Puyo    Data    RB 8</t>
  </si>
  <si>
    <t>Puyo    Data    YG 4</t>
  </si>
  <si>
    <t>Puyo    Data    RB 9</t>
  </si>
  <si>
    <t>Puyo    Data    YG 5</t>
  </si>
  <si>
    <t>Puyo    Data    RY 1</t>
  </si>
  <si>
    <t>Puyo    Data    YG 6</t>
  </si>
  <si>
    <t>Puyo    Data    RY 2</t>
  </si>
  <si>
    <t>Puyo    Data    YG 7</t>
  </si>
  <si>
    <t>Puyo    Data    RY 3</t>
  </si>
  <si>
    <t>Puyo    Data    YG 8</t>
  </si>
  <si>
    <t>Puyo    Data    RY 4</t>
  </si>
  <si>
    <t>Puyo    Data    YG 9</t>
  </si>
  <si>
    <t>Puyo    Data    RY 5</t>
  </si>
  <si>
    <t>Puyo    Data    YR 1</t>
  </si>
  <si>
    <t>Puyo    Data    RY 6</t>
  </si>
  <si>
    <t>Puyo    Data    YR 2</t>
  </si>
  <si>
    <t>Puyo    Data    RY 7</t>
  </si>
  <si>
    <t>Puyo    Data    YR 3</t>
  </si>
  <si>
    <t>Puyo    Data    RY 8</t>
  </si>
  <si>
    <t>Puyo    Data    YR 4</t>
  </si>
  <si>
    <t>Puyo    Data    RY 9</t>
  </si>
  <si>
    <t>Puyo    Data    YR 5</t>
  </si>
  <si>
    <t>Puyo    Data    BG 1</t>
  </si>
  <si>
    <t>Puyo    Data    YR 6</t>
  </si>
  <si>
    <t>Puyo    Data    BG 2</t>
  </si>
  <si>
    <t>Puyo    Data    YR 7</t>
  </si>
  <si>
    <t>Puyo    Data    BG 3</t>
  </si>
  <si>
    <t>Puyo    Data    YR 8</t>
  </si>
  <si>
    <t>Puyo    Data    BG 4</t>
  </si>
  <si>
    <t>Puyo    Data    YR 9</t>
  </si>
  <si>
    <t>Puyo    Data    BG 5</t>
  </si>
  <si>
    <t>Puyo    Data    YB 1</t>
  </si>
  <si>
    <t>Puyo    Data    BG 6</t>
  </si>
  <si>
    <t>Puyo    Data    YB 2</t>
  </si>
  <si>
    <t>Puyo    Data    BG 7</t>
  </si>
  <si>
    <t>Puyo    Data    YB 3</t>
  </si>
  <si>
    <t>Puyo    Data    BG 8</t>
  </si>
  <si>
    <t>Puyo    Data    YB 4</t>
  </si>
  <si>
    <t>Puyo    Data    BG 9</t>
  </si>
  <si>
    <t>Puyo    Data    YB 5</t>
  </si>
  <si>
    <t>Puyo    Data    BR 1</t>
  </si>
  <si>
    <t>Puyo    Data    YB 6</t>
  </si>
  <si>
    <t>Puyo    Data    BR 2</t>
  </si>
  <si>
    <t>Puyo    Data    YB 7</t>
  </si>
  <si>
    <t>Puyo    Data    BR 3</t>
  </si>
  <si>
    <t>Puyo    Data    YB 8</t>
  </si>
  <si>
    <t>Puyo    Data    BR 4</t>
  </si>
  <si>
    <t>Puyo    Data    YB 9</t>
  </si>
  <si>
    <t>Puyo    Data    BR 5</t>
  </si>
  <si>
    <t>Puyo    Data    YY 1</t>
  </si>
  <si>
    <t>Puyo    Data    BR 6</t>
  </si>
  <si>
    <t>Puyo    Data    YY 2</t>
  </si>
  <si>
    <t>Puyo    Data    BR 7</t>
  </si>
  <si>
    <t>Puyo    Data    YY 3</t>
  </si>
  <si>
    <t>Puyo    Data    BR 8</t>
  </si>
  <si>
    <t>Puyo    Data    YY 4</t>
  </si>
  <si>
    <t>Puyo    Data    BR 9</t>
  </si>
  <si>
    <t>Puyo    Data    YY 5</t>
  </si>
  <si>
    <t>Puyo    Data    BB 1</t>
  </si>
  <si>
    <t>Puyo    Data    YY 6</t>
  </si>
  <si>
    <t>Puyo    Data    BB 2</t>
  </si>
  <si>
    <t>Puyo    Data    YY 7</t>
  </si>
  <si>
    <t>Puyo    Data    BB 3</t>
  </si>
  <si>
    <t>Puyo    Data    YY 8</t>
  </si>
  <si>
    <t>Puyo    Data    BB 4</t>
  </si>
  <si>
    <t>Puyo    Data    YY 9</t>
  </si>
  <si>
    <t>Puyo    Data    BB 5</t>
  </si>
  <si>
    <t>Puyo    Data    BB 6</t>
  </si>
  <si>
    <t>Puyo    Data    BB 7</t>
  </si>
  <si>
    <t>Puyo    Data    BB 8</t>
  </si>
  <si>
    <t>Puyo    Data    BB 9</t>
  </si>
  <si>
    <t>Puyo    Data    BY 1</t>
  </si>
  <si>
    <t>Erase   Pattern 1-1</t>
    <phoneticPr fontId="12"/>
  </si>
  <si>
    <t>Erase   Pattern 1-2</t>
  </si>
  <si>
    <t>Erase   Pattern 1-3</t>
  </si>
  <si>
    <t>Erase   Pattern 2-1</t>
  </si>
  <si>
    <t>Erase   Pattern 2-2</t>
  </si>
  <si>
    <t>Erase   Pattern 2-3</t>
  </si>
  <si>
    <t>Erase   Pattern 3-1</t>
  </si>
  <si>
    <t>Erase   Pattern 3-2</t>
  </si>
  <si>
    <t>Erase   Pattern 3-3</t>
  </si>
  <si>
    <t>Erase   Pattern 4-1</t>
  </si>
  <si>
    <t>Erase   Pattern 4-2</t>
  </si>
  <si>
    <t>Erase   Pattern 4-3</t>
  </si>
  <si>
    <t>Erase   Pattern 5-1</t>
  </si>
  <si>
    <t>Erase   Pattern 5-2</t>
  </si>
  <si>
    <t>Erase   Pattern 5-3</t>
  </si>
  <si>
    <t>Erase   Pattern 6-1</t>
  </si>
  <si>
    <t>Erase   Pattern 6-2</t>
  </si>
  <si>
    <t>Erase   Pattern 6-3</t>
  </si>
  <si>
    <t>Erase   Pattern 7-1</t>
  </si>
  <si>
    <t>Erase   Pattern 7-2</t>
  </si>
  <si>
    <t>Erase   Pattern 7-3</t>
  </si>
  <si>
    <t>Erase   Pattern 8-1</t>
  </si>
  <si>
    <t>Erase   Pattern 8-2</t>
  </si>
  <si>
    <t>Erase   Pattern 8-3</t>
  </si>
  <si>
    <t>Erase   Pattern 9-1</t>
  </si>
  <si>
    <t>Erase   Pattern 9-2</t>
  </si>
  <si>
    <t>Erase   Pattern 9-3</t>
  </si>
  <si>
    <t>Erase   Pattern 10-1</t>
  </si>
  <si>
    <t>Erase   Pattern 10-2</t>
  </si>
  <si>
    <t>Erase   Pattern 10-3</t>
  </si>
  <si>
    <t>Erase   Pattern 11-1</t>
  </si>
  <si>
    <t>Erase   Pattern 11-2</t>
  </si>
  <si>
    <t>Erase   Pattern 11-3</t>
  </si>
  <si>
    <t>Erase   Pattern 12-1</t>
  </si>
  <si>
    <t>Erase   Pattern 12-2</t>
  </si>
  <si>
    <t>Erase   Pattern 12-3</t>
  </si>
  <si>
    <t>Erase   Pattern 13-1</t>
  </si>
  <si>
    <t>Erase   Pattern 13-2</t>
  </si>
  <si>
    <t>Erase   Pattern 13-3</t>
  </si>
  <si>
    <t>Erase   Pattern 14-1</t>
  </si>
  <si>
    <t>Erase   Pattern 14-2</t>
  </si>
  <si>
    <t>Erase   Pattern 14-3</t>
  </si>
  <si>
    <t>Erase   Pattern 15-1</t>
  </si>
  <si>
    <t>Erase   Pattern 15-2</t>
  </si>
  <si>
    <t>Erase   Pattern 15-3</t>
  </si>
  <si>
    <t>Erase   Pattern 16-1</t>
  </si>
  <si>
    <t>Erase   Pattern 16-2</t>
  </si>
  <si>
    <t>Erase   Pattern 16-3</t>
  </si>
  <si>
    <t>Erase   Pattern 17-1</t>
  </si>
  <si>
    <t>Erase   Pattern 17-2</t>
  </si>
  <si>
    <t>Erase   Pattern 17-3</t>
  </si>
  <si>
    <t>Erase   Pattern 18-1</t>
  </si>
  <si>
    <t>Erase   Pattern 18-2</t>
  </si>
  <si>
    <t>Erase   Pattern 18-3</t>
  </si>
  <si>
    <t>Erase   Pattern 19-1</t>
  </si>
  <si>
    <t>Erase   Pattern 19-2</t>
  </si>
  <si>
    <t>Erase   Pattern 19-3</t>
  </si>
  <si>
    <t>Puyo    Order   Array   01</t>
    <phoneticPr fontId="12"/>
  </si>
  <si>
    <t>Puyo    Order   Array   02</t>
  </si>
  <si>
    <t>Puyo    Order   Array   03</t>
  </si>
  <si>
    <t>Puyo    Order   Array   04</t>
  </si>
  <si>
    <t>Puyo    Order   Array   05</t>
  </si>
  <si>
    <t>Puyo    Order   Array   06</t>
  </si>
  <si>
    <t>Puyo    Order   Array   07</t>
  </si>
  <si>
    <t>Puyo    Order   Array   08</t>
  </si>
  <si>
    <t>Puyo    Order   Array   09</t>
  </si>
  <si>
    <t>Puyo    Order   Array   10</t>
  </si>
  <si>
    <t>Puyo    Order   Array   11</t>
  </si>
  <si>
    <t>Puyo    Order   Array   12</t>
  </si>
  <si>
    <t>Puyo    Order   Array   13</t>
  </si>
  <si>
    <t>Puyo    Order   Array   14</t>
  </si>
  <si>
    <t>Puyo    Order   Array   15</t>
  </si>
  <si>
    <t>Puyo    Order   Array   16</t>
  </si>
  <si>
    <t>Clear Game Data</t>
    <phoneticPr fontId="12"/>
  </si>
  <si>
    <t>Set Initial Position</t>
    <phoneticPr fontId="12"/>
  </si>
  <si>
    <t>Current Puyo    1</t>
    <phoneticPr fontId="12"/>
  </si>
  <si>
    <t>Current Puyo    2</t>
  </si>
  <si>
    <t>Current Puyo    3</t>
  </si>
  <si>
    <t>Current Puyo    4</t>
  </si>
  <si>
    <t>Current Puyo    5</t>
  </si>
  <si>
    <t>Current Puyo    6</t>
  </si>
  <si>
    <t>Current Puyo    7</t>
  </si>
  <si>
    <t>Current Puyo    8</t>
  </si>
  <si>
    <t>Current Puyo    9</t>
  </si>
  <si>
    <t>Current Puyo    Angle</t>
    <phoneticPr fontId="12"/>
  </si>
  <si>
    <t>Reserve Puyo    1-1</t>
  </si>
  <si>
    <t>Reserve Puyo    1-2</t>
  </si>
  <si>
    <t>Reserve Puyo    1-3</t>
  </si>
  <si>
    <t>Reserve Puyo    1-4</t>
  </si>
  <si>
    <t>Reserve Puyo    1-5</t>
  </si>
  <si>
    <t>Reserve Puyo    1-6</t>
  </si>
  <si>
    <t>Reserve Puyo    1-7</t>
  </si>
  <si>
    <t>Reserve Puyo    1-8</t>
  </si>
  <si>
    <t>Reserve Puyo    1-9</t>
  </si>
  <si>
    <t>Reserve Puyo    Angle 1</t>
    <phoneticPr fontId="12"/>
  </si>
  <si>
    <t>Reserve Puyo    2-1</t>
    <phoneticPr fontId="12"/>
  </si>
  <si>
    <t>Reserve Puyo    2-2</t>
  </si>
  <si>
    <t>Reserve Puyo    2-3</t>
  </si>
  <si>
    <t>Reserve Puyo    2-4</t>
  </si>
  <si>
    <t>Reserve Puyo    2-5</t>
  </si>
  <si>
    <t>Reserve Puyo    2-6</t>
  </si>
  <si>
    <t>Reserve Puyo    2-7</t>
  </si>
  <si>
    <t>Reserve Puyo    2-8</t>
  </si>
  <si>
    <t>Reserve Puyo    2-9</t>
  </si>
  <si>
    <t>Reserve Puyo    Angle 2</t>
    <phoneticPr fontId="12"/>
  </si>
  <si>
    <t>Next    Puyo    Order   01</t>
    <phoneticPr fontId="12"/>
  </si>
  <si>
    <t>Next    Puyo    Order   02</t>
  </si>
  <si>
    <t>Next    Puyo    Order   03</t>
  </si>
  <si>
    <t>Next    Puyo    Order   04</t>
  </si>
  <si>
    <t>Next    Puyo    Order   05</t>
  </si>
  <si>
    <t>Next    Puyo    Order   06</t>
  </si>
  <si>
    <t>Next    Puyo    Order   07</t>
  </si>
  <si>
    <t>Next    Puyo    Order   08</t>
  </si>
  <si>
    <t>Next    Puyo    Order   09</t>
  </si>
  <si>
    <t>Next    Puyo    Order   10</t>
  </si>
  <si>
    <t>Next    Puyo    Order   11</t>
  </si>
  <si>
    <t>Next    Puyo    Order   12</t>
  </si>
  <si>
    <t>Next    Puyo    Order   13</t>
  </si>
  <si>
    <t>Next    Puyo    Order   14</t>
  </si>
  <si>
    <t>Next    Puyo    Order   15</t>
  </si>
  <si>
    <t>Next    Puyo    Order   16</t>
  </si>
  <si>
    <t>Current Y-Pos</t>
  </si>
  <si>
    <t>Device  for     Break</t>
  </si>
  <si>
    <t>Current Down    Cycle   Time</t>
  </si>
  <si>
    <t>Current Check   Pattern Num</t>
  </si>
  <si>
    <t>Current Check   Address</t>
  </si>
  <si>
    <t>Current Chained Number</t>
  </si>
  <si>
    <t>Current Chained Puyo    Number</t>
  </si>
  <si>
    <t>Pos1    Puyo    Color   Data</t>
  </si>
  <si>
    <t>Pos2    Puyo    Color   Data</t>
  </si>
  <si>
    <t>Pos3    Puyo    Color   Data</t>
  </si>
  <si>
    <t>Pos4    Puyo    Color   Data</t>
  </si>
  <si>
    <t>1to16   Asc     Order   Num01</t>
  </si>
  <si>
    <t>1to16   Asc     Order   Num02</t>
  </si>
  <si>
    <t>1to16   Asc     Order   Num03</t>
  </si>
  <si>
    <t>1to16   Asc     Order   Num04</t>
  </si>
  <si>
    <t>1to16   Asc     Order   Num05</t>
  </si>
  <si>
    <t>1to16   Asc     Order   Num06</t>
  </si>
  <si>
    <t>1to16   Asc     Order   Num07</t>
  </si>
  <si>
    <t>1to16   Asc     Order   Num08</t>
  </si>
  <si>
    <t>1to16   Asc     Order   Num09</t>
  </si>
  <si>
    <t>1to16   Asc     Order   Num10</t>
  </si>
  <si>
    <t>1to16   Asc     Order   Num11</t>
  </si>
  <si>
    <t>1to16   Asc     Order   Num12</t>
  </si>
  <si>
    <t>1to16   Asc     Order   Num13</t>
  </si>
  <si>
    <t>1to16   Asc     Order   Num14</t>
  </si>
  <si>
    <t>1to16   Asc     Order   Num15</t>
  </si>
  <si>
    <t>1to16   Asc     Order   Num16</t>
  </si>
  <si>
    <t>Move    Down    End</t>
  </si>
  <si>
    <t>Wait    Booting Time</t>
  </si>
  <si>
    <t>Wait    Start   Gaming</t>
  </si>
  <si>
    <t>IntervalMove    Down    Timer</t>
  </si>
  <si>
    <t>Force   Left    Timer</t>
  </si>
  <si>
    <t>Move to Left Puyo</t>
    <phoneticPr fontId="12"/>
  </si>
  <si>
    <t>Clear Field Puyo</t>
    <phoneticPr fontId="12"/>
  </si>
  <si>
    <t>Hit Check</t>
    <phoneticPr fontId="12"/>
  </si>
  <si>
    <t>Make Game Over Field</t>
    <phoneticPr fontId="12"/>
  </si>
  <si>
    <t>Erase Chained Puyo</t>
    <phoneticPr fontId="12"/>
  </si>
  <si>
    <t>Check Puyo Chain</t>
    <phoneticPr fontId="12"/>
  </si>
  <si>
    <t>Count Chained Puyo Number</t>
    <phoneticPr fontId="12"/>
  </si>
  <si>
    <t>Drop    New Puyo</t>
  </si>
  <si>
    <t>Mode    Manual</t>
  </si>
  <si>
    <t>Display Chained Number</t>
  </si>
  <si>
    <t>Detect  Over    Flow</t>
  </si>
  <si>
    <t>ReCheck Chained Puyo</t>
  </si>
  <si>
    <t>Erasable</t>
  </si>
  <si>
    <t>Display Game    Over    Image</t>
  </si>
  <si>
    <t>↓Btn   (TPL)</t>
  </si>
  <si>
    <t>CCW     Btn     (TPL)</t>
  </si>
  <si>
    <t>CW      Btn     (TPL)</t>
  </si>
  <si>
    <t>Mode    Start</t>
  </si>
  <si>
    <t>Mode    Gaming</t>
  </si>
  <si>
    <t>Mode    Stand by</t>
  </si>
  <si>
    <t>Mode    Erasing</t>
  </si>
  <si>
    <t>Mode    Pausing</t>
  </si>
  <si>
    <t>Operate Valid</t>
  </si>
  <si>
    <t>Disable Free    Fall    Puyo</t>
  </si>
  <si>
    <t>Wait    Display Chained Number</t>
  </si>
  <si>
    <t>Wait    Erase   Chained Puyo</t>
  </si>
  <si>
    <t>Chaind  Sound   (Even)</t>
    <phoneticPr fontId="12"/>
  </si>
  <si>
    <t>Chaind  Sound   (Odd)</t>
    <phoneticPr fontId="12"/>
  </si>
  <si>
    <t>==DBG== Trigger Puyo    01</t>
    <phoneticPr fontId="12"/>
  </si>
  <si>
    <t>==DBG== Trigger Puyo    02</t>
  </si>
  <si>
    <t>==DBG== Trigger Puyo    03</t>
  </si>
  <si>
    <t>==DBG== Trigger Puyo    04</t>
  </si>
  <si>
    <t>==DBG== Trigger Puyo    05</t>
  </si>
  <si>
    <t>==DBG== Trigger Puyo    06</t>
  </si>
  <si>
    <t>==DBG== Trigger Puyo    07</t>
  </si>
  <si>
    <t>==DBG== Trigger Puyo    08</t>
  </si>
  <si>
    <t>==DBG== Trigger Puyo    09</t>
  </si>
  <si>
    <t>==DBG== Trigger Puyo    10</t>
  </si>
  <si>
    <t>==DBG== Trigger Move    01</t>
    <phoneticPr fontId="12"/>
  </si>
  <si>
    <t>==DBG== Trigger Move    02</t>
  </si>
  <si>
    <t>==DBG== Trigger Move    03</t>
  </si>
  <si>
    <t>==DBG== Trigger Move    04</t>
  </si>
  <si>
    <t>==DBG== Trigger Move    05</t>
  </si>
  <si>
    <t>==DBG== Trigger Move    06</t>
  </si>
  <si>
    <t>==DBG== Trigger Move    07</t>
  </si>
  <si>
    <t>==DBG== Trigger Move    08</t>
  </si>
  <si>
    <t>==DBG== Trigger Move    09</t>
  </si>
  <si>
    <t>==DBG== Trigger Move    10</t>
  </si>
  <si>
    <t>M1051</t>
  </si>
  <si>
    <t>M1060</t>
  </si>
  <si>
    <t>M1061</t>
  </si>
  <si>
    <t>M1062</t>
  </si>
  <si>
    <t>M1063</t>
  </si>
  <si>
    <t>M1064</t>
  </si>
  <si>
    <t>M1070</t>
  </si>
  <si>
    <t>M1071</t>
  </si>
  <si>
    <t>M1072</t>
  </si>
  <si>
    <t>M1073</t>
  </si>
  <si>
    <t>M1074</t>
  </si>
  <si>
    <t>M1075</t>
  </si>
  <si>
    <t>M1076</t>
  </si>
  <si>
    <t>M1080</t>
  </si>
  <si>
    <t>M1081</t>
  </si>
  <si>
    <t>M1082</t>
  </si>
  <si>
    <t>M1083</t>
  </si>
  <si>
    <t>M1084</t>
  </si>
  <si>
    <t>M1090</t>
  </si>
  <si>
    <t>M1091</t>
  </si>
  <si>
    <t>M1092</t>
  </si>
  <si>
    <t>M1093</t>
  </si>
  <si>
    <t>M1094</t>
  </si>
  <si>
    <t>FD0:X-Position
FD1:Y-Position</t>
    <phoneticPr fontId="12"/>
  </si>
  <si>
    <t>FD0:X-Position
FD1:Y-Position
FD2:Puyo Angle</t>
    <phoneticPr fontId="12"/>
  </si>
  <si>
    <t>FX0:Fix main Puyo
FX1:Fix Sub Puyo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</si>
</sst>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6" x14ac:knownFonts="1">
    <font>
      <sz val="10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3"/>
      <charset val="128"/>
    </font>
    <font>
      <sz val="9"/>
      <color rgb="FFFF0000"/>
      <name val="メイリオ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5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4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13" fillId="7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3" borderId="0" xfId="0" applyFont="1" applyFill="1">
      <alignment vertical="center"/>
    </xf>
    <xf numFmtId="0" fontId="13" fillId="2" borderId="0" xfId="0" applyFont="1" applyFill="1">
      <alignment vertical="center"/>
    </xf>
    <xf numFmtId="0" fontId="13" fillId="4" borderId="0" xfId="0" applyFont="1" applyFill="1">
      <alignment vertical="center"/>
    </xf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 wrapText="1"/>
    </xf>
    <xf numFmtId="0" fontId="13" fillId="0" borderId="0" xfId="0" quotePrefix="1" applyFont="1">
      <alignment vertical="center"/>
    </xf>
    <xf numFmtId="177" fontId="13" fillId="0" borderId="0" xfId="0" applyNumberFormat="1" applyFont="1">
      <alignment vertical="center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right" vertical="center"/>
    </xf>
    <xf numFmtId="0" fontId="13" fillId="8" borderId="0" xfId="0" applyFont="1" applyFill="1">
      <alignment vertical="center"/>
    </xf>
    <xf numFmtId="0" fontId="14" fillId="2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3" fillId="9" borderId="0" xfId="0" applyFont="1" applyFill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8" fillId="9" borderId="9" xfId="0" quotePrefix="1" applyFont="1" applyFill="1" applyBorder="1" applyAlignment="1">
      <alignment horizontal="center" vertical="center"/>
    </xf>
    <xf numFmtId="0" fontId="8" fillId="0" borderId="9" xfId="0" quotePrefix="1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14" fillId="5" borderId="1" xfId="0" applyFont="1" applyFill="1" applyBorder="1">
      <alignment vertical="center"/>
    </xf>
    <xf numFmtId="0" fontId="14" fillId="10" borderId="1" xfId="0" applyFont="1" applyFill="1" applyBorder="1">
      <alignment vertical="center"/>
    </xf>
    <xf numFmtId="0" fontId="13" fillId="0" borderId="0" xfId="0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5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14" fillId="11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  <color rgb="FFC8C8C8"/>
      <color rgb="FF0000FF"/>
      <color rgb="FFFF00A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95250</xdr:rowOff>
    </xdr:from>
    <xdr:to>
      <xdr:col>4</xdr:col>
      <xdr:colOff>104776</xdr:colOff>
      <xdr:row>7</xdr:row>
      <xdr:rowOff>47625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DA6052D-52D7-921C-076B-05813AAF2A45}"/>
            </a:ext>
          </a:extLst>
        </xdr:cNvPr>
        <xdr:cNvSpPr/>
      </xdr:nvSpPr>
      <xdr:spPr>
        <a:xfrm>
          <a:off x="104776" y="95250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104775</xdr:colOff>
      <xdr:row>0</xdr:row>
      <xdr:rowOff>104775</xdr:rowOff>
    </xdr:from>
    <xdr:to>
      <xdr:col>4</xdr:col>
      <xdr:colOff>104775</xdr:colOff>
      <xdr:row>7</xdr:row>
      <xdr:rowOff>47625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EF6EF473-264F-71E8-3DC3-D4F3307DF546}"/>
            </a:ext>
          </a:extLst>
        </xdr:cNvPr>
        <xdr:cNvSpPr/>
      </xdr:nvSpPr>
      <xdr:spPr>
        <a:xfrm>
          <a:off x="104775" y="104775"/>
          <a:ext cx="1409700" cy="1409700"/>
        </a:xfrm>
        <a:prstGeom prst="ellipse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123826</xdr:colOff>
      <xdr:row>0</xdr:row>
      <xdr:rowOff>104775</xdr:rowOff>
    </xdr:from>
    <xdr:to>
      <xdr:col>9</xdr:col>
      <xdr:colOff>123826</xdr:colOff>
      <xdr:row>7</xdr:row>
      <xdr:rowOff>57150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4CBF5E7-783A-4FE3-96AB-28222FB54A5B}"/>
            </a:ext>
          </a:extLst>
        </xdr:cNvPr>
        <xdr:cNvSpPr/>
      </xdr:nvSpPr>
      <xdr:spPr>
        <a:xfrm>
          <a:off x="1885951" y="104775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104776</xdr:colOff>
      <xdr:row>0</xdr:row>
      <xdr:rowOff>104775</xdr:rowOff>
    </xdr:from>
    <xdr:to>
      <xdr:col>14</xdr:col>
      <xdr:colOff>104776</xdr:colOff>
      <xdr:row>7</xdr:row>
      <xdr:rowOff>57150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E35DCE0-4941-4FFE-B452-321BE42EE44D}"/>
            </a:ext>
          </a:extLst>
        </xdr:cNvPr>
        <xdr:cNvSpPr/>
      </xdr:nvSpPr>
      <xdr:spPr>
        <a:xfrm>
          <a:off x="3629026" y="104775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123826</xdr:colOff>
      <xdr:row>0</xdr:row>
      <xdr:rowOff>104775</xdr:rowOff>
    </xdr:from>
    <xdr:to>
      <xdr:col>19</xdr:col>
      <xdr:colOff>123826</xdr:colOff>
      <xdr:row>7</xdr:row>
      <xdr:rowOff>57150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39BC3C5-1BCC-4854-9975-4AE88B23BA0A}"/>
            </a:ext>
          </a:extLst>
        </xdr:cNvPr>
        <xdr:cNvSpPr/>
      </xdr:nvSpPr>
      <xdr:spPr>
        <a:xfrm>
          <a:off x="5410201" y="104775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269470</xdr:colOff>
      <xdr:row>0</xdr:row>
      <xdr:rowOff>119450</xdr:rowOff>
    </xdr:from>
    <xdr:to>
      <xdr:col>2</xdr:col>
      <xdr:colOff>37661</xdr:colOff>
      <xdr:row>3</xdr:row>
      <xdr:rowOff>189227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10F2CEE2-B6E4-4C20-0AFE-9193598DC9FA}"/>
            </a:ext>
          </a:extLst>
        </xdr:cNvPr>
        <xdr:cNvSpPr/>
      </xdr:nvSpPr>
      <xdr:spPr>
        <a:xfrm rot="2377823">
          <a:off x="269470" y="119450"/>
          <a:ext cx="473041" cy="698427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292421</xdr:colOff>
      <xdr:row>1</xdr:row>
      <xdr:rowOff>14309</xdr:rowOff>
    </xdr:from>
    <xdr:to>
      <xdr:col>2</xdr:col>
      <xdr:colOff>80203</xdr:colOff>
      <xdr:row>2</xdr:row>
      <xdr:rowOff>207440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2BEB3C9A-1817-61C2-280E-AE58375A43E0}"/>
            </a:ext>
          </a:extLst>
        </xdr:cNvPr>
        <xdr:cNvSpPr/>
      </xdr:nvSpPr>
      <xdr:spPr>
        <a:xfrm rot="2840032">
          <a:off x="337396" y="178884"/>
          <a:ext cx="402681" cy="49263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128587</xdr:colOff>
      <xdr:row>0</xdr:row>
      <xdr:rowOff>104775</xdr:rowOff>
    </xdr:from>
    <xdr:to>
      <xdr:col>9</xdr:col>
      <xdr:colOff>128587</xdr:colOff>
      <xdr:row>7</xdr:row>
      <xdr:rowOff>47625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5737E326-5664-423C-BF40-AF095625B086}"/>
            </a:ext>
          </a:extLst>
        </xdr:cNvPr>
        <xdr:cNvSpPr/>
      </xdr:nvSpPr>
      <xdr:spPr>
        <a:xfrm>
          <a:off x="1890712" y="104775"/>
          <a:ext cx="1409700" cy="14097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109537</xdr:colOff>
      <xdr:row>0</xdr:row>
      <xdr:rowOff>104775</xdr:rowOff>
    </xdr:from>
    <xdr:to>
      <xdr:col>14</xdr:col>
      <xdr:colOff>109537</xdr:colOff>
      <xdr:row>7</xdr:row>
      <xdr:rowOff>47625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273DE601-02FE-499B-83D3-7FFB3BF7317D}"/>
            </a:ext>
          </a:extLst>
        </xdr:cNvPr>
        <xdr:cNvSpPr/>
      </xdr:nvSpPr>
      <xdr:spPr>
        <a:xfrm>
          <a:off x="3633787" y="104775"/>
          <a:ext cx="1409700" cy="1409700"/>
        </a:xfrm>
        <a:prstGeom prst="ellipse">
          <a:avLst/>
        </a:prstGeom>
        <a:solidFill>
          <a:srgbClr val="0000FF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128587</xdr:colOff>
      <xdr:row>0</xdr:row>
      <xdr:rowOff>104775</xdr:rowOff>
    </xdr:from>
    <xdr:to>
      <xdr:col>19</xdr:col>
      <xdr:colOff>128587</xdr:colOff>
      <xdr:row>7</xdr:row>
      <xdr:rowOff>47625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737877AC-C064-4A7D-A740-D863F9568BE1}"/>
            </a:ext>
          </a:extLst>
        </xdr:cNvPr>
        <xdr:cNvSpPr/>
      </xdr:nvSpPr>
      <xdr:spPr>
        <a:xfrm>
          <a:off x="5414962" y="104775"/>
          <a:ext cx="1409700" cy="1409700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233872</xdr:colOff>
      <xdr:row>2</xdr:row>
      <xdr:rowOff>38100</xdr:rowOff>
    </xdr:from>
    <xdr:to>
      <xdr:col>7</xdr:col>
      <xdr:colOff>114588</xdr:colOff>
      <xdr:row>5</xdr:row>
      <xdr:rowOff>37531</xdr:rowOff>
    </xdr:to>
    <xdr:sp macro="" textlink="">
      <xdr:nvSpPr>
        <xdr:cNvPr id="2" name="弦 1">
          <a:extLst>
            <a:ext uri="{FF2B5EF4-FFF2-40B4-BE49-F238E27FC236}">
              <a16:creationId xmlns:a16="http://schemas.microsoft.com/office/drawing/2014/main" id="{94997279-1E33-0570-7796-6F8DF1D1035E}"/>
            </a:ext>
          </a:extLst>
        </xdr:cNvPr>
        <xdr:cNvSpPr/>
      </xdr:nvSpPr>
      <xdr:spPr>
        <a:xfrm rot="20037906">
          <a:off x="1995997" y="457200"/>
          <a:ext cx="585566" cy="628081"/>
        </a:xfrm>
        <a:prstGeom prst="chord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3483</xdr:colOff>
      <xdr:row>2</xdr:row>
      <xdr:rowOff>116613</xdr:rowOff>
    </xdr:from>
    <xdr:to>
      <xdr:col>7</xdr:col>
      <xdr:colOff>96971</xdr:colOff>
      <xdr:row>4</xdr:row>
      <xdr:rowOff>163696</xdr:rowOff>
    </xdr:to>
    <xdr:sp macro="" textlink="">
      <xdr:nvSpPr>
        <xdr:cNvPr id="31" name="弦 30">
          <a:extLst>
            <a:ext uri="{FF2B5EF4-FFF2-40B4-BE49-F238E27FC236}">
              <a16:creationId xmlns:a16="http://schemas.microsoft.com/office/drawing/2014/main" id="{D897D4B6-1781-439A-A336-B020239E27DF}"/>
            </a:ext>
          </a:extLst>
        </xdr:cNvPr>
        <xdr:cNvSpPr/>
      </xdr:nvSpPr>
      <xdr:spPr>
        <a:xfrm rot="20037906">
          <a:off x="2118033" y="535713"/>
          <a:ext cx="445913" cy="466183"/>
        </a:xfrm>
        <a:prstGeom prst="chord">
          <a:avLst>
            <a:gd name="adj1" fmla="val 2700000"/>
            <a:gd name="adj2" fmla="val 16292269"/>
          </a:avLst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223440</xdr:colOff>
      <xdr:row>1</xdr:row>
      <xdr:rowOff>181571</xdr:rowOff>
    </xdr:from>
    <xdr:to>
      <xdr:col>12</xdr:col>
      <xdr:colOff>70006</xdr:colOff>
      <xdr:row>5</xdr:row>
      <xdr:rowOff>6321</xdr:rowOff>
    </xdr:to>
    <xdr:sp macro="" textlink="">
      <xdr:nvSpPr>
        <xdr:cNvPr id="34" name="弦 33">
          <a:extLst>
            <a:ext uri="{FF2B5EF4-FFF2-40B4-BE49-F238E27FC236}">
              <a16:creationId xmlns:a16="http://schemas.microsoft.com/office/drawing/2014/main" id="{DC24CBFF-9C58-4967-A95E-3B423C49C25F}"/>
            </a:ext>
          </a:extLst>
        </xdr:cNvPr>
        <xdr:cNvSpPr/>
      </xdr:nvSpPr>
      <xdr:spPr>
        <a:xfrm rot="2643907" flipH="1">
          <a:off x="3747690" y="391121"/>
          <a:ext cx="551416" cy="662950"/>
        </a:xfrm>
        <a:prstGeom prst="chord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123825</xdr:colOff>
      <xdr:row>2</xdr:row>
      <xdr:rowOff>38100</xdr:rowOff>
    </xdr:from>
    <xdr:to>
      <xdr:col>9</xdr:col>
      <xdr:colOff>4541</xdr:colOff>
      <xdr:row>5</xdr:row>
      <xdr:rowOff>37531</xdr:rowOff>
    </xdr:to>
    <xdr:sp macro="" textlink="">
      <xdr:nvSpPr>
        <xdr:cNvPr id="35" name="弦 34">
          <a:extLst>
            <a:ext uri="{FF2B5EF4-FFF2-40B4-BE49-F238E27FC236}">
              <a16:creationId xmlns:a16="http://schemas.microsoft.com/office/drawing/2014/main" id="{20862759-19FC-436B-B6E8-63B65697798F}"/>
            </a:ext>
          </a:extLst>
        </xdr:cNvPr>
        <xdr:cNvSpPr/>
      </xdr:nvSpPr>
      <xdr:spPr>
        <a:xfrm rot="1562094" flipH="1">
          <a:off x="2590800" y="457200"/>
          <a:ext cx="585566" cy="628081"/>
        </a:xfrm>
        <a:prstGeom prst="chord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152399</xdr:colOff>
      <xdr:row>2</xdr:row>
      <xdr:rowOff>123825</xdr:rowOff>
    </xdr:from>
    <xdr:to>
      <xdr:col>8</xdr:col>
      <xdr:colOff>245887</xdr:colOff>
      <xdr:row>4</xdr:row>
      <xdr:rowOff>170908</xdr:rowOff>
    </xdr:to>
    <xdr:sp macro="" textlink="">
      <xdr:nvSpPr>
        <xdr:cNvPr id="36" name="弦 35">
          <a:extLst>
            <a:ext uri="{FF2B5EF4-FFF2-40B4-BE49-F238E27FC236}">
              <a16:creationId xmlns:a16="http://schemas.microsoft.com/office/drawing/2014/main" id="{2DB63C35-0BAF-44E4-83B8-96EDC2FFBEF2}"/>
            </a:ext>
          </a:extLst>
        </xdr:cNvPr>
        <xdr:cNvSpPr/>
      </xdr:nvSpPr>
      <xdr:spPr>
        <a:xfrm rot="1562094" flipH="1">
          <a:off x="2619374" y="542925"/>
          <a:ext cx="445913" cy="466183"/>
        </a:xfrm>
        <a:prstGeom prst="chord">
          <a:avLst>
            <a:gd name="adj1" fmla="val 2700000"/>
            <a:gd name="adj2" fmla="val 16292269"/>
          </a:avLst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152401</xdr:colOff>
      <xdr:row>1</xdr:row>
      <xdr:rowOff>181571</xdr:rowOff>
    </xdr:from>
    <xdr:to>
      <xdr:col>13</xdr:col>
      <xdr:colOff>351392</xdr:colOff>
      <xdr:row>5</xdr:row>
      <xdr:rowOff>6321</xdr:rowOff>
    </xdr:to>
    <xdr:sp macro="" textlink="">
      <xdr:nvSpPr>
        <xdr:cNvPr id="37" name="弦 36">
          <a:extLst>
            <a:ext uri="{FF2B5EF4-FFF2-40B4-BE49-F238E27FC236}">
              <a16:creationId xmlns:a16="http://schemas.microsoft.com/office/drawing/2014/main" id="{AA3D7A8A-2D7B-41CD-9E05-F9AB0D06A5E7}"/>
            </a:ext>
          </a:extLst>
        </xdr:cNvPr>
        <xdr:cNvSpPr/>
      </xdr:nvSpPr>
      <xdr:spPr>
        <a:xfrm rot="18956093">
          <a:off x="4381501" y="391121"/>
          <a:ext cx="551416" cy="662950"/>
        </a:xfrm>
        <a:prstGeom prst="chord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271375</xdr:colOff>
      <xdr:row>2</xdr:row>
      <xdr:rowOff>21236</xdr:rowOff>
    </xdr:from>
    <xdr:to>
      <xdr:col>12</xdr:col>
      <xdr:colOff>21993</xdr:colOff>
      <xdr:row>4</xdr:row>
      <xdr:rowOff>64380</xdr:rowOff>
    </xdr:to>
    <xdr:sp macro="" textlink="">
      <xdr:nvSpPr>
        <xdr:cNvPr id="38" name="弦 37">
          <a:extLst>
            <a:ext uri="{FF2B5EF4-FFF2-40B4-BE49-F238E27FC236}">
              <a16:creationId xmlns:a16="http://schemas.microsoft.com/office/drawing/2014/main" id="{5BE8535F-E0B7-4483-93D7-5730CF581F5F}"/>
            </a:ext>
          </a:extLst>
        </xdr:cNvPr>
        <xdr:cNvSpPr/>
      </xdr:nvSpPr>
      <xdr:spPr>
        <a:xfrm rot="4648911" flipH="1">
          <a:off x="3792237" y="443724"/>
          <a:ext cx="462244" cy="455468"/>
        </a:xfrm>
        <a:prstGeom prst="chord">
          <a:avLst>
            <a:gd name="adj1" fmla="val 4875347"/>
            <a:gd name="adj2" fmla="val 18059321"/>
          </a:avLst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200025</xdr:colOff>
      <xdr:row>2</xdr:row>
      <xdr:rowOff>19050</xdr:rowOff>
    </xdr:from>
    <xdr:to>
      <xdr:col>13</xdr:col>
      <xdr:colOff>303068</xdr:colOff>
      <xdr:row>4</xdr:row>
      <xdr:rowOff>62194</xdr:rowOff>
    </xdr:to>
    <xdr:sp macro="" textlink="">
      <xdr:nvSpPr>
        <xdr:cNvPr id="39" name="弦 38">
          <a:extLst>
            <a:ext uri="{FF2B5EF4-FFF2-40B4-BE49-F238E27FC236}">
              <a16:creationId xmlns:a16="http://schemas.microsoft.com/office/drawing/2014/main" id="{750E1687-A71A-4D16-995D-348FE63EB099}"/>
            </a:ext>
          </a:extLst>
        </xdr:cNvPr>
        <xdr:cNvSpPr/>
      </xdr:nvSpPr>
      <xdr:spPr>
        <a:xfrm rot="16951089">
          <a:off x="4425737" y="441538"/>
          <a:ext cx="462244" cy="455468"/>
        </a:xfrm>
        <a:prstGeom prst="chord">
          <a:avLst>
            <a:gd name="adj1" fmla="val 4875347"/>
            <a:gd name="adj2" fmla="val 18059321"/>
          </a:avLst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165084</xdr:colOff>
      <xdr:row>2</xdr:row>
      <xdr:rowOff>44467</xdr:rowOff>
    </xdr:from>
    <xdr:to>
      <xdr:col>17</xdr:col>
      <xdr:colOff>114300</xdr:colOff>
      <xdr:row>4</xdr:row>
      <xdr:rowOff>142875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8A26FEF5-20CA-47C2-81E7-A34C1E7A9E75}"/>
            </a:ext>
          </a:extLst>
        </xdr:cNvPr>
        <xdr:cNvSpPr/>
      </xdr:nvSpPr>
      <xdr:spPr>
        <a:xfrm rot="16200000" flipH="1">
          <a:off x="5519738" y="395288"/>
          <a:ext cx="517508" cy="654066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104775</xdr:colOff>
      <xdr:row>2</xdr:row>
      <xdr:rowOff>47625</xdr:rowOff>
    </xdr:from>
    <xdr:to>
      <xdr:col>19</xdr:col>
      <xdr:colOff>53991</xdr:colOff>
      <xdr:row>4</xdr:row>
      <xdr:rowOff>146033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4AB45D4A-DFEF-4592-9747-ED27EF4B1F17}"/>
            </a:ext>
          </a:extLst>
        </xdr:cNvPr>
        <xdr:cNvSpPr/>
      </xdr:nvSpPr>
      <xdr:spPr>
        <a:xfrm rot="16200000" flipH="1">
          <a:off x="6164279" y="398446"/>
          <a:ext cx="517508" cy="654066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219074</xdr:colOff>
      <xdr:row>2</xdr:row>
      <xdr:rowOff>95250</xdr:rowOff>
    </xdr:from>
    <xdr:to>
      <xdr:col>17</xdr:col>
      <xdr:colOff>66676</xdr:colOff>
      <xdr:row>5</xdr:row>
      <xdr:rowOff>161925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62364C23-FA45-3729-A3E4-B602D9591D1D}"/>
            </a:ext>
          </a:extLst>
        </xdr:cNvPr>
        <xdr:cNvGrpSpPr/>
      </xdr:nvGrpSpPr>
      <xdr:grpSpPr>
        <a:xfrm>
          <a:off x="5505449" y="514350"/>
          <a:ext cx="552452" cy="695325"/>
          <a:chOff x="8315324" y="4676775"/>
          <a:chExt cx="552452" cy="695325"/>
        </a:xfrm>
      </xdr:grpSpPr>
      <xdr:sp macro="" textlink="">
        <xdr:nvSpPr>
          <xdr:cNvPr id="44" name="弦 43">
            <a:extLst>
              <a:ext uri="{FF2B5EF4-FFF2-40B4-BE49-F238E27FC236}">
                <a16:creationId xmlns:a16="http://schemas.microsoft.com/office/drawing/2014/main" id="{105F9275-348A-400F-97BD-1B82AB9D501A}"/>
              </a:ext>
            </a:extLst>
          </xdr:cNvPr>
          <xdr:cNvSpPr/>
        </xdr:nvSpPr>
        <xdr:spPr>
          <a:xfrm>
            <a:off x="8315326" y="4676775"/>
            <a:ext cx="552450" cy="695325"/>
          </a:xfrm>
          <a:prstGeom prst="chord">
            <a:avLst>
              <a:gd name="adj1" fmla="val 11220259"/>
              <a:gd name="adj2" fmla="val 21227793"/>
            </a:avLst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弦 2">
            <a:extLst>
              <a:ext uri="{FF2B5EF4-FFF2-40B4-BE49-F238E27FC236}">
                <a16:creationId xmlns:a16="http://schemas.microsoft.com/office/drawing/2014/main" id="{D87BF769-8426-F03F-D116-3F71CB01BA2E}"/>
              </a:ext>
            </a:extLst>
          </xdr:cNvPr>
          <xdr:cNvSpPr/>
        </xdr:nvSpPr>
        <xdr:spPr>
          <a:xfrm>
            <a:off x="8315324" y="4791075"/>
            <a:ext cx="542925" cy="495300"/>
          </a:xfrm>
          <a:prstGeom prst="chord">
            <a:avLst>
              <a:gd name="adj1" fmla="val 11220259"/>
              <a:gd name="adj2" fmla="val 21227793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171450</xdr:colOff>
      <xdr:row>2</xdr:row>
      <xdr:rowOff>95250</xdr:rowOff>
    </xdr:from>
    <xdr:to>
      <xdr:col>19</xdr:col>
      <xdr:colOff>19052</xdr:colOff>
      <xdr:row>5</xdr:row>
      <xdr:rowOff>161925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17FDA6F7-21C2-4BFF-A344-A71BDEF5B0B6}"/>
            </a:ext>
          </a:extLst>
        </xdr:cNvPr>
        <xdr:cNvGrpSpPr/>
      </xdr:nvGrpSpPr>
      <xdr:grpSpPr>
        <a:xfrm>
          <a:off x="6162675" y="514350"/>
          <a:ext cx="552452" cy="695325"/>
          <a:chOff x="8315324" y="4676775"/>
          <a:chExt cx="552452" cy="695325"/>
        </a:xfrm>
      </xdr:grpSpPr>
      <xdr:sp macro="" textlink="">
        <xdr:nvSpPr>
          <xdr:cNvPr id="46" name="弦 45">
            <a:extLst>
              <a:ext uri="{FF2B5EF4-FFF2-40B4-BE49-F238E27FC236}">
                <a16:creationId xmlns:a16="http://schemas.microsoft.com/office/drawing/2014/main" id="{B669D683-AC7D-6827-4493-0BD997BF42FC}"/>
              </a:ext>
            </a:extLst>
          </xdr:cNvPr>
          <xdr:cNvSpPr/>
        </xdr:nvSpPr>
        <xdr:spPr>
          <a:xfrm>
            <a:off x="8315326" y="4676775"/>
            <a:ext cx="552450" cy="695325"/>
          </a:xfrm>
          <a:prstGeom prst="chord">
            <a:avLst>
              <a:gd name="adj1" fmla="val 11220259"/>
              <a:gd name="adj2" fmla="val 21227793"/>
            </a:avLst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弦 46">
            <a:extLst>
              <a:ext uri="{FF2B5EF4-FFF2-40B4-BE49-F238E27FC236}">
                <a16:creationId xmlns:a16="http://schemas.microsoft.com/office/drawing/2014/main" id="{59F69B06-A0FC-CDEC-E3A8-A31BD52748C1}"/>
              </a:ext>
            </a:extLst>
          </xdr:cNvPr>
          <xdr:cNvSpPr/>
        </xdr:nvSpPr>
        <xdr:spPr>
          <a:xfrm>
            <a:off x="8315324" y="4791075"/>
            <a:ext cx="542925" cy="495300"/>
          </a:xfrm>
          <a:prstGeom prst="chord">
            <a:avLst>
              <a:gd name="adj1" fmla="val 11220259"/>
              <a:gd name="adj2" fmla="val 21227793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161925</xdr:colOff>
      <xdr:row>0</xdr:row>
      <xdr:rowOff>104775</xdr:rowOff>
    </xdr:from>
    <xdr:to>
      <xdr:col>3</xdr:col>
      <xdr:colOff>282541</xdr:colOff>
      <xdr:row>3</xdr:row>
      <xdr:rowOff>174552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43704162-74DD-4930-96D5-9E2069A5AC45}"/>
            </a:ext>
          </a:extLst>
        </xdr:cNvPr>
        <xdr:cNvSpPr/>
      </xdr:nvSpPr>
      <xdr:spPr>
        <a:xfrm rot="19222177" flipH="1">
          <a:off x="866775" y="104775"/>
          <a:ext cx="473041" cy="698427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</xdr:row>
      <xdr:rowOff>14309</xdr:rowOff>
    </xdr:from>
    <xdr:to>
      <xdr:col>3</xdr:col>
      <xdr:colOff>264032</xdr:colOff>
      <xdr:row>2</xdr:row>
      <xdr:rowOff>207440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1962B94B-0A5D-4D02-80D0-7CC0E51D9457}"/>
            </a:ext>
          </a:extLst>
        </xdr:cNvPr>
        <xdr:cNvSpPr/>
      </xdr:nvSpPr>
      <xdr:spPr>
        <a:xfrm rot="18759968" flipH="1">
          <a:off x="873650" y="178884"/>
          <a:ext cx="402681" cy="49263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123826</xdr:colOff>
      <xdr:row>0</xdr:row>
      <xdr:rowOff>104775</xdr:rowOff>
    </xdr:from>
    <xdr:to>
      <xdr:col>24</xdr:col>
      <xdr:colOff>123826</xdr:colOff>
      <xdr:row>7</xdr:row>
      <xdr:rowOff>57150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B0858AB1-6A91-4AD2-87A5-4E08B18687C1}"/>
            </a:ext>
          </a:extLst>
        </xdr:cNvPr>
        <xdr:cNvSpPr/>
      </xdr:nvSpPr>
      <xdr:spPr>
        <a:xfrm>
          <a:off x="7172326" y="104775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128587</xdr:colOff>
      <xdr:row>0</xdr:row>
      <xdr:rowOff>104775</xdr:rowOff>
    </xdr:from>
    <xdr:to>
      <xdr:col>24</xdr:col>
      <xdr:colOff>128587</xdr:colOff>
      <xdr:row>7</xdr:row>
      <xdr:rowOff>47625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C8E67D5E-F87F-4605-B729-1D40AC7EF424}"/>
            </a:ext>
          </a:extLst>
        </xdr:cNvPr>
        <xdr:cNvSpPr/>
      </xdr:nvSpPr>
      <xdr:spPr>
        <a:xfrm>
          <a:off x="7177087" y="104775"/>
          <a:ext cx="1409700" cy="140970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290513</xdr:colOff>
      <xdr:row>1</xdr:row>
      <xdr:rowOff>200025</xdr:rowOff>
    </xdr:from>
    <xdr:to>
      <xdr:col>22</xdr:col>
      <xdr:colOff>100013</xdr:colOff>
      <xdr:row>4</xdr:row>
      <xdr:rowOff>95250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89A32CCB-CBC6-1B58-A600-1C5BB4AE0943}"/>
            </a:ext>
          </a:extLst>
        </xdr:cNvPr>
        <xdr:cNvGrpSpPr/>
      </xdr:nvGrpSpPr>
      <xdr:grpSpPr>
        <a:xfrm rot="2700000">
          <a:off x="7334250" y="414338"/>
          <a:ext cx="523875" cy="514350"/>
          <a:chOff x="8448675" y="2219325"/>
          <a:chExt cx="771525" cy="77152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8FAC5FA5-28CB-B772-1D2F-DE5A467D7CA4}"/>
              </a:ext>
            </a:extLst>
          </xdr:cNvPr>
          <xdr:cNvSpPr/>
        </xdr:nvSpPr>
        <xdr:spPr>
          <a:xfrm>
            <a:off x="8448675" y="2524125"/>
            <a:ext cx="771525" cy="161925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4529B891-C8E1-484E-AA95-F5363A872139}"/>
              </a:ext>
            </a:extLst>
          </xdr:cNvPr>
          <xdr:cNvSpPr/>
        </xdr:nvSpPr>
        <xdr:spPr>
          <a:xfrm rot="5400000">
            <a:off x="8448675" y="2524125"/>
            <a:ext cx="771525" cy="161925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161925</xdr:colOff>
      <xdr:row>1</xdr:row>
      <xdr:rowOff>200025</xdr:rowOff>
    </xdr:from>
    <xdr:to>
      <xdr:col>23</xdr:col>
      <xdr:colOff>323850</xdr:colOff>
      <xdr:row>4</xdr:row>
      <xdr:rowOff>95250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B05F181E-BA52-40BB-8479-37D40063DAF3}"/>
            </a:ext>
          </a:extLst>
        </xdr:cNvPr>
        <xdr:cNvGrpSpPr/>
      </xdr:nvGrpSpPr>
      <xdr:grpSpPr>
        <a:xfrm rot="2700000">
          <a:off x="7910512" y="414338"/>
          <a:ext cx="523875" cy="514350"/>
          <a:chOff x="8448675" y="2219325"/>
          <a:chExt cx="771525" cy="771525"/>
        </a:xfrm>
      </xdr:grpSpPr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26C19BE-9403-8DBD-6EF5-C80F9823C7F6}"/>
              </a:ext>
            </a:extLst>
          </xdr:cNvPr>
          <xdr:cNvSpPr/>
        </xdr:nvSpPr>
        <xdr:spPr>
          <a:xfrm>
            <a:off x="8448675" y="2524125"/>
            <a:ext cx="771525" cy="161925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55B72FDA-7371-0230-938E-012F5B7420F8}"/>
              </a:ext>
            </a:extLst>
          </xdr:cNvPr>
          <xdr:cNvSpPr/>
        </xdr:nvSpPr>
        <xdr:spPr>
          <a:xfrm rot="5400000">
            <a:off x="8448675" y="2524125"/>
            <a:ext cx="771525" cy="161925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104774</xdr:colOff>
      <xdr:row>17</xdr:row>
      <xdr:rowOff>38100</xdr:rowOff>
    </xdr:from>
    <xdr:to>
      <xdr:col>7</xdr:col>
      <xdr:colOff>9524</xdr:colOff>
      <xdr:row>28</xdr:row>
      <xdr:rowOff>28575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8657369-9AF1-4C20-AF2C-A2F325399196}"/>
            </a:ext>
          </a:extLst>
        </xdr:cNvPr>
        <xdr:cNvSpPr/>
      </xdr:nvSpPr>
      <xdr:spPr>
        <a:xfrm>
          <a:off x="104774" y="3600450"/>
          <a:ext cx="2371725" cy="22955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295274</xdr:colOff>
      <xdr:row>17</xdr:row>
      <xdr:rowOff>200025</xdr:rowOff>
    </xdr:from>
    <xdr:to>
      <xdr:col>6</xdr:col>
      <xdr:colOff>152399</xdr:colOff>
      <xdr:row>26</xdr:row>
      <xdr:rowOff>142875</xdr:rowOff>
    </xdr:to>
    <xdr:sp macro="" textlink="">
      <xdr:nvSpPr>
        <xdr:cNvPr id="6" name="吹き出し: 円形 5">
          <a:extLst>
            <a:ext uri="{FF2B5EF4-FFF2-40B4-BE49-F238E27FC236}">
              <a16:creationId xmlns:a16="http://schemas.microsoft.com/office/drawing/2014/main" id="{533ADD0A-AB56-7D15-0ABD-E48CD6DAC338}"/>
            </a:ext>
          </a:extLst>
        </xdr:cNvPr>
        <xdr:cNvSpPr/>
      </xdr:nvSpPr>
      <xdr:spPr>
        <a:xfrm>
          <a:off x="295274" y="3762375"/>
          <a:ext cx="1971675" cy="1828800"/>
        </a:xfrm>
        <a:prstGeom prst="wedgeEllipseCallout">
          <a:avLst>
            <a:gd name="adj1" fmla="val -46809"/>
            <a:gd name="adj2" fmla="val 53238"/>
          </a:avLst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123826</xdr:colOff>
      <xdr:row>7</xdr:row>
      <xdr:rowOff>200025</xdr:rowOff>
    </xdr:from>
    <xdr:to>
      <xdr:col>4</xdr:col>
      <xdr:colOff>123826</xdr:colOff>
      <xdr:row>14</xdr:row>
      <xdr:rowOff>152400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6F2F1CE3-DA55-4CB7-B67A-8538D9E7D5A2}"/>
            </a:ext>
          </a:extLst>
        </xdr:cNvPr>
        <xdr:cNvSpPr/>
      </xdr:nvSpPr>
      <xdr:spPr>
        <a:xfrm>
          <a:off x="123826" y="1666875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123825</xdr:colOff>
      <xdr:row>8</xdr:row>
      <xdr:rowOff>0</xdr:rowOff>
    </xdr:from>
    <xdr:to>
      <xdr:col>4</xdr:col>
      <xdr:colOff>123825</xdr:colOff>
      <xdr:row>14</xdr:row>
      <xdr:rowOff>152400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4980CB58-FD54-43FC-BDCE-4C6A925409E5}"/>
            </a:ext>
          </a:extLst>
        </xdr:cNvPr>
        <xdr:cNvSpPr/>
      </xdr:nvSpPr>
      <xdr:spPr>
        <a:xfrm>
          <a:off x="123825" y="1676400"/>
          <a:ext cx="1409700" cy="1409700"/>
        </a:xfrm>
        <a:prstGeom prst="ellipse">
          <a:avLst/>
        </a:prstGeom>
        <a:solidFill>
          <a:srgbClr val="00FF00"/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142876</xdr:colOff>
      <xdr:row>8</xdr:row>
      <xdr:rowOff>0</xdr:rowOff>
    </xdr:from>
    <xdr:to>
      <xdr:col>9</xdr:col>
      <xdr:colOff>142876</xdr:colOff>
      <xdr:row>14</xdr:row>
      <xdr:rowOff>161925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19DC1630-8BD3-4D5C-B473-92932B9C1EA6}"/>
            </a:ext>
          </a:extLst>
        </xdr:cNvPr>
        <xdr:cNvSpPr/>
      </xdr:nvSpPr>
      <xdr:spPr>
        <a:xfrm>
          <a:off x="1905001" y="1676400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123826</xdr:colOff>
      <xdr:row>8</xdr:row>
      <xdr:rowOff>0</xdr:rowOff>
    </xdr:from>
    <xdr:to>
      <xdr:col>14</xdr:col>
      <xdr:colOff>123826</xdr:colOff>
      <xdr:row>14</xdr:row>
      <xdr:rowOff>161925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C151E8D-E267-415B-8C8A-05134B07AD84}"/>
            </a:ext>
          </a:extLst>
        </xdr:cNvPr>
        <xdr:cNvSpPr/>
      </xdr:nvSpPr>
      <xdr:spPr>
        <a:xfrm>
          <a:off x="3648076" y="1676400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142876</xdr:colOff>
      <xdr:row>8</xdr:row>
      <xdr:rowOff>0</xdr:rowOff>
    </xdr:from>
    <xdr:to>
      <xdr:col>19</xdr:col>
      <xdr:colOff>142876</xdr:colOff>
      <xdr:row>14</xdr:row>
      <xdr:rowOff>161925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40A7923-AF82-4E66-B6E2-E49DBCA72C3D}"/>
            </a:ext>
          </a:extLst>
        </xdr:cNvPr>
        <xdr:cNvSpPr/>
      </xdr:nvSpPr>
      <xdr:spPr>
        <a:xfrm>
          <a:off x="5429251" y="1676400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147637</xdr:colOff>
      <xdr:row>8</xdr:row>
      <xdr:rowOff>0</xdr:rowOff>
    </xdr:from>
    <xdr:to>
      <xdr:col>9</xdr:col>
      <xdr:colOff>147637</xdr:colOff>
      <xdr:row>14</xdr:row>
      <xdr:rowOff>152400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9EA86B45-348B-48EE-B0EF-4AF20FD16E60}"/>
            </a:ext>
          </a:extLst>
        </xdr:cNvPr>
        <xdr:cNvSpPr/>
      </xdr:nvSpPr>
      <xdr:spPr>
        <a:xfrm>
          <a:off x="1909762" y="1676400"/>
          <a:ext cx="1409700" cy="140970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128587</xdr:colOff>
      <xdr:row>8</xdr:row>
      <xdr:rowOff>0</xdr:rowOff>
    </xdr:from>
    <xdr:to>
      <xdr:col>14</xdr:col>
      <xdr:colOff>128587</xdr:colOff>
      <xdr:row>14</xdr:row>
      <xdr:rowOff>152400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FFFC3C61-6A12-4F4E-A5F6-C46E030C4B0E}"/>
            </a:ext>
          </a:extLst>
        </xdr:cNvPr>
        <xdr:cNvSpPr/>
      </xdr:nvSpPr>
      <xdr:spPr>
        <a:xfrm>
          <a:off x="3652837" y="1676400"/>
          <a:ext cx="1409700" cy="1409700"/>
        </a:xfrm>
        <a:prstGeom prst="ellipse">
          <a:avLst/>
        </a:prstGeom>
        <a:solidFill>
          <a:srgbClr val="0000FF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147637</xdr:colOff>
      <xdr:row>8</xdr:row>
      <xdr:rowOff>0</xdr:rowOff>
    </xdr:from>
    <xdr:to>
      <xdr:col>19</xdr:col>
      <xdr:colOff>147637</xdr:colOff>
      <xdr:row>14</xdr:row>
      <xdr:rowOff>152400</xdr:rowOff>
    </xdr:to>
    <xdr:sp macro="" textlink="">
      <xdr:nvSpPr>
        <xdr:cNvPr id="62" name="楕円 61">
          <a:extLst>
            <a:ext uri="{FF2B5EF4-FFF2-40B4-BE49-F238E27FC236}">
              <a16:creationId xmlns:a16="http://schemas.microsoft.com/office/drawing/2014/main" id="{F71284EF-236F-49F5-B2D1-F18F123B7674}"/>
            </a:ext>
          </a:extLst>
        </xdr:cNvPr>
        <xdr:cNvSpPr/>
      </xdr:nvSpPr>
      <xdr:spPr>
        <a:xfrm>
          <a:off x="5434012" y="1676400"/>
          <a:ext cx="1409700" cy="1409700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142876</xdr:colOff>
      <xdr:row>8</xdr:row>
      <xdr:rowOff>0</xdr:rowOff>
    </xdr:from>
    <xdr:to>
      <xdr:col>24</xdr:col>
      <xdr:colOff>142876</xdr:colOff>
      <xdr:row>14</xdr:row>
      <xdr:rowOff>161925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EE426B5E-9AB8-4508-BBE6-98BC2D52535F}"/>
            </a:ext>
          </a:extLst>
        </xdr:cNvPr>
        <xdr:cNvSpPr/>
      </xdr:nvSpPr>
      <xdr:spPr>
        <a:xfrm>
          <a:off x="7191376" y="1676400"/>
          <a:ext cx="1409700" cy="1419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0693-DDE2-4F0D-AEA8-58BC734BBEED}">
  <dimension ref="B1:X27"/>
  <sheetViews>
    <sheetView workbookViewId="0"/>
  </sheetViews>
  <sheetFormatPr defaultRowHeight="15" x14ac:dyDescent="0.4"/>
  <cols>
    <col min="1" max="1" width="1.875" style="1" customWidth="1"/>
    <col min="2" max="2" width="3.25" style="1" bestFit="1" customWidth="1"/>
    <col min="3" max="12" width="6" style="1" customWidth="1"/>
    <col min="13" max="13" width="3.25" style="1" bestFit="1" customWidth="1"/>
    <col min="14" max="14" width="3.875" style="1" customWidth="1"/>
    <col min="15" max="15" width="22.625" style="1" bestFit="1" customWidth="1"/>
    <col min="16" max="16" width="2.5" style="1" bestFit="1" customWidth="1"/>
    <col min="17" max="17" width="3.25" style="1" bestFit="1" customWidth="1"/>
    <col min="18" max="18" width="1.75" style="1" customWidth="1"/>
    <col min="19" max="19" width="16" style="1" bestFit="1" customWidth="1"/>
    <col min="20" max="20" width="4" style="1" bestFit="1" customWidth="1"/>
    <col min="21" max="21" width="6.625" style="1" bestFit="1" customWidth="1"/>
    <col min="22" max="22" width="11" style="1" bestFit="1" customWidth="1"/>
    <col min="23" max="16384" width="9" style="1"/>
  </cols>
  <sheetData>
    <row r="1" spans="2:24" ht="6" customHeight="1" x14ac:dyDescent="0.4"/>
    <row r="3" spans="2:24" x14ac:dyDescent="0.4">
      <c r="B3" s="1">
        <f t="shared" ref="B3:B16" si="0">B4+1</f>
        <v>15</v>
      </c>
      <c r="C3" s="2">
        <f t="shared" ref="C3:C16" si="1">C4+1</f>
        <v>1015</v>
      </c>
      <c r="D3" s="60">
        <f t="shared" ref="D3:J18" si="2">C3+16</f>
        <v>1031</v>
      </c>
      <c r="E3" s="61">
        <f t="shared" si="2"/>
        <v>1047</v>
      </c>
      <c r="F3" s="61">
        <f t="shared" ref="F3:F17" si="3">E3+16</f>
        <v>1063</v>
      </c>
      <c r="G3" s="61">
        <f t="shared" ref="G3:G17" si="4">F3+16</f>
        <v>1079</v>
      </c>
      <c r="H3" s="61">
        <f t="shared" ref="H3:H17" si="5">G3+16</f>
        <v>1095</v>
      </c>
      <c r="I3" s="61">
        <f t="shared" ref="I3:I17" si="6">H3+16</f>
        <v>1111</v>
      </c>
      <c r="J3" s="61">
        <f t="shared" ref="J3:J17" si="7">I3+16</f>
        <v>1127</v>
      </c>
      <c r="K3" s="60">
        <f t="shared" ref="K3:K18" si="8">J3+16</f>
        <v>1143</v>
      </c>
      <c r="L3" s="60">
        <f>K3+16</f>
        <v>1159</v>
      </c>
      <c r="O3" s="1" t="s">
        <v>153</v>
      </c>
      <c r="S3" s="1" t="s">
        <v>6</v>
      </c>
    </row>
    <row r="4" spans="2:24" x14ac:dyDescent="0.4">
      <c r="B4" s="1">
        <f t="shared" si="0"/>
        <v>14</v>
      </c>
      <c r="C4" s="2">
        <f t="shared" si="1"/>
        <v>1014</v>
      </c>
      <c r="D4" s="60">
        <f t="shared" si="2"/>
        <v>1030</v>
      </c>
      <c r="E4" s="61">
        <f t="shared" si="2"/>
        <v>1046</v>
      </c>
      <c r="F4" s="61">
        <f t="shared" si="3"/>
        <v>1062</v>
      </c>
      <c r="G4" s="73">
        <f t="shared" si="4"/>
        <v>1078</v>
      </c>
      <c r="H4" s="20">
        <f t="shared" si="5"/>
        <v>1094</v>
      </c>
      <c r="I4" s="73">
        <f t="shared" si="6"/>
        <v>1110</v>
      </c>
      <c r="J4" s="61">
        <f t="shared" si="7"/>
        <v>1126</v>
      </c>
      <c r="K4" s="60">
        <f t="shared" si="8"/>
        <v>1142</v>
      </c>
      <c r="L4" s="60">
        <f t="shared" ref="L4:L18" si="9">K4+16</f>
        <v>1158</v>
      </c>
      <c r="O4" s="32" t="s">
        <v>191</v>
      </c>
      <c r="S4" s="11" t="s">
        <v>8</v>
      </c>
      <c r="T4" s="11" t="s">
        <v>152</v>
      </c>
      <c r="U4" s="11" t="s">
        <v>7</v>
      </c>
      <c r="V4" s="63" t="s">
        <v>240</v>
      </c>
      <c r="W4" s="1" t="s">
        <v>162</v>
      </c>
    </row>
    <row r="5" spans="2:24" x14ac:dyDescent="0.4">
      <c r="B5" s="1">
        <f t="shared" si="0"/>
        <v>13</v>
      </c>
      <c r="C5" s="2">
        <f t="shared" si="1"/>
        <v>1013</v>
      </c>
      <c r="D5" s="60">
        <f t="shared" si="2"/>
        <v>1029</v>
      </c>
      <c r="E5" s="3">
        <f t="shared" si="2"/>
        <v>1045</v>
      </c>
      <c r="F5" s="3">
        <f t="shared" si="3"/>
        <v>1061</v>
      </c>
      <c r="G5" s="3">
        <f t="shared" si="4"/>
        <v>1077</v>
      </c>
      <c r="H5" s="3">
        <f t="shared" si="5"/>
        <v>1093</v>
      </c>
      <c r="I5" s="3">
        <f t="shared" si="6"/>
        <v>1109</v>
      </c>
      <c r="J5" s="3">
        <f t="shared" si="7"/>
        <v>1125</v>
      </c>
      <c r="K5" s="60">
        <f t="shared" si="8"/>
        <v>1141</v>
      </c>
      <c r="L5" s="60">
        <f t="shared" si="9"/>
        <v>1157</v>
      </c>
      <c r="M5" s="1">
        <v>12</v>
      </c>
      <c r="S5" s="1" t="s">
        <v>9</v>
      </c>
      <c r="T5" s="7">
        <v>0</v>
      </c>
      <c r="U5" s="6"/>
      <c r="V5" s="47"/>
      <c r="W5" s="1">
        <v>0</v>
      </c>
    </row>
    <row r="6" spans="2:24" x14ac:dyDescent="0.4">
      <c r="B6" s="1">
        <f t="shared" si="0"/>
        <v>12</v>
      </c>
      <c r="C6" s="2">
        <f t="shared" si="1"/>
        <v>1012</v>
      </c>
      <c r="D6" s="60">
        <f t="shared" si="2"/>
        <v>1028</v>
      </c>
      <c r="E6" s="3">
        <f t="shared" si="2"/>
        <v>1044</v>
      </c>
      <c r="F6" s="3">
        <f t="shared" si="3"/>
        <v>1060</v>
      </c>
      <c r="G6" s="3">
        <f t="shared" si="4"/>
        <v>1076</v>
      </c>
      <c r="H6" s="3">
        <f t="shared" si="5"/>
        <v>1092</v>
      </c>
      <c r="I6" s="3">
        <f t="shared" si="6"/>
        <v>1108</v>
      </c>
      <c r="J6" s="3">
        <f t="shared" si="7"/>
        <v>1124</v>
      </c>
      <c r="K6" s="60">
        <f t="shared" si="8"/>
        <v>1140</v>
      </c>
      <c r="L6" s="60">
        <f t="shared" si="9"/>
        <v>1156</v>
      </c>
      <c r="M6" s="1">
        <v>11</v>
      </c>
      <c r="O6" s="1" t="s">
        <v>154</v>
      </c>
      <c r="S6" s="32" t="s">
        <v>192</v>
      </c>
      <c r="T6" s="1">
        <v>1</v>
      </c>
      <c r="U6" s="33"/>
      <c r="V6" s="64" t="s">
        <v>242</v>
      </c>
      <c r="W6" s="1">
        <v>2</v>
      </c>
    </row>
    <row r="7" spans="2:24" x14ac:dyDescent="0.4">
      <c r="B7" s="1">
        <f t="shared" si="0"/>
        <v>11</v>
      </c>
      <c r="C7" s="2">
        <f t="shared" si="1"/>
        <v>1011</v>
      </c>
      <c r="D7" s="60">
        <f t="shared" si="2"/>
        <v>1027</v>
      </c>
      <c r="E7" s="3">
        <f t="shared" si="2"/>
        <v>1043</v>
      </c>
      <c r="F7" s="3">
        <f t="shared" si="3"/>
        <v>1059</v>
      </c>
      <c r="G7" s="3">
        <f t="shared" si="4"/>
        <v>1075</v>
      </c>
      <c r="H7" s="3">
        <f t="shared" si="5"/>
        <v>1091</v>
      </c>
      <c r="I7" s="3">
        <f t="shared" si="6"/>
        <v>1107</v>
      </c>
      <c r="J7" s="3">
        <f t="shared" si="7"/>
        <v>1123</v>
      </c>
      <c r="K7" s="60">
        <f t="shared" si="8"/>
        <v>1139</v>
      </c>
      <c r="L7" s="60">
        <f t="shared" si="9"/>
        <v>1155</v>
      </c>
      <c r="M7" s="1">
        <v>10</v>
      </c>
      <c r="O7" s="1" t="s">
        <v>155</v>
      </c>
      <c r="P7" s="4" t="s">
        <v>100</v>
      </c>
      <c r="Q7" s="4" t="s">
        <v>105</v>
      </c>
      <c r="S7" s="32" t="s">
        <v>193</v>
      </c>
      <c r="T7" s="1">
        <v>2</v>
      </c>
      <c r="U7" s="10"/>
      <c r="V7" s="64" t="s">
        <v>241</v>
      </c>
      <c r="W7" s="1">
        <v>4</v>
      </c>
    </row>
    <row r="8" spans="2:24" x14ac:dyDescent="0.4">
      <c r="B8" s="1">
        <f t="shared" si="0"/>
        <v>10</v>
      </c>
      <c r="C8" s="2">
        <f t="shared" si="1"/>
        <v>1010</v>
      </c>
      <c r="D8" s="60">
        <f t="shared" si="2"/>
        <v>1026</v>
      </c>
      <c r="E8" s="3">
        <f t="shared" si="2"/>
        <v>1042</v>
      </c>
      <c r="F8" s="3">
        <f t="shared" si="3"/>
        <v>1058</v>
      </c>
      <c r="G8" s="3">
        <f t="shared" si="4"/>
        <v>1074</v>
      </c>
      <c r="H8" s="3">
        <f t="shared" si="5"/>
        <v>1090</v>
      </c>
      <c r="I8" s="3">
        <f t="shared" si="6"/>
        <v>1106</v>
      </c>
      <c r="J8" s="3">
        <f t="shared" si="7"/>
        <v>1122</v>
      </c>
      <c r="K8" s="60">
        <f t="shared" si="8"/>
        <v>1138</v>
      </c>
      <c r="L8" s="60">
        <f t="shared" si="9"/>
        <v>1154</v>
      </c>
      <c r="M8" s="1">
        <v>9</v>
      </c>
      <c r="O8" s="1">
        <f>P8*16+Q8+1000</f>
        <v>1094</v>
      </c>
      <c r="P8" s="1">
        <v>5</v>
      </c>
      <c r="Q8" s="1">
        <v>14</v>
      </c>
      <c r="R8" s="4"/>
      <c r="S8" s="32" t="s">
        <v>194</v>
      </c>
      <c r="T8" s="1">
        <v>3</v>
      </c>
      <c r="U8" s="8"/>
      <c r="V8" s="64" t="s">
        <v>243</v>
      </c>
      <c r="W8" s="1">
        <v>1</v>
      </c>
    </row>
    <row r="9" spans="2:24" x14ac:dyDescent="0.4">
      <c r="B9" s="1">
        <f t="shared" si="0"/>
        <v>9</v>
      </c>
      <c r="C9" s="2">
        <f t="shared" si="1"/>
        <v>1009</v>
      </c>
      <c r="D9" s="60">
        <f t="shared" si="2"/>
        <v>1025</v>
      </c>
      <c r="E9" s="3">
        <f t="shared" si="2"/>
        <v>1041</v>
      </c>
      <c r="F9" s="3">
        <f t="shared" si="3"/>
        <v>1057</v>
      </c>
      <c r="G9" s="3">
        <f t="shared" si="4"/>
        <v>1073</v>
      </c>
      <c r="H9" s="3">
        <f t="shared" si="5"/>
        <v>1089</v>
      </c>
      <c r="I9" s="3">
        <f t="shared" si="6"/>
        <v>1105</v>
      </c>
      <c r="J9" s="3">
        <f t="shared" si="7"/>
        <v>1121</v>
      </c>
      <c r="K9" s="60">
        <f t="shared" si="8"/>
        <v>1137</v>
      </c>
      <c r="L9" s="60">
        <f t="shared" si="9"/>
        <v>1153</v>
      </c>
      <c r="M9" s="1">
        <v>8</v>
      </c>
      <c r="S9" s="32" t="s">
        <v>195</v>
      </c>
      <c r="T9" s="1">
        <v>4</v>
      </c>
      <c r="U9" s="9"/>
      <c r="V9" s="64" t="s">
        <v>244</v>
      </c>
      <c r="W9" s="1">
        <v>6</v>
      </c>
    </row>
    <row r="10" spans="2:24" x14ac:dyDescent="0.4">
      <c r="B10" s="1">
        <f t="shared" si="0"/>
        <v>8</v>
      </c>
      <c r="C10" s="2">
        <f t="shared" si="1"/>
        <v>1008</v>
      </c>
      <c r="D10" s="60">
        <f t="shared" si="2"/>
        <v>1024</v>
      </c>
      <c r="E10" s="3">
        <f t="shared" si="2"/>
        <v>1040</v>
      </c>
      <c r="F10" s="3">
        <f t="shared" si="3"/>
        <v>1056</v>
      </c>
      <c r="G10" s="3">
        <f t="shared" si="4"/>
        <v>1072</v>
      </c>
      <c r="H10" s="3">
        <f t="shared" si="5"/>
        <v>1088</v>
      </c>
      <c r="I10" s="3">
        <f t="shared" si="6"/>
        <v>1104</v>
      </c>
      <c r="J10" s="3">
        <f t="shared" si="7"/>
        <v>1120</v>
      </c>
      <c r="K10" s="60">
        <f t="shared" si="8"/>
        <v>1136</v>
      </c>
      <c r="L10" s="60">
        <f t="shared" si="9"/>
        <v>1152</v>
      </c>
      <c r="M10" s="1">
        <v>7</v>
      </c>
      <c r="S10" s="1" t="s">
        <v>10</v>
      </c>
      <c r="T10" s="1">
        <v>5</v>
      </c>
      <c r="U10" s="6"/>
      <c r="V10" s="47"/>
      <c r="W10" s="1">
        <v>0</v>
      </c>
    </row>
    <row r="11" spans="2:24" x14ac:dyDescent="0.4">
      <c r="B11" s="1">
        <f t="shared" si="0"/>
        <v>7</v>
      </c>
      <c r="C11" s="2">
        <f t="shared" si="1"/>
        <v>1007</v>
      </c>
      <c r="D11" s="60">
        <f t="shared" si="2"/>
        <v>1023</v>
      </c>
      <c r="E11" s="3">
        <f t="shared" si="2"/>
        <v>1039</v>
      </c>
      <c r="F11" s="3">
        <f t="shared" si="3"/>
        <v>1055</v>
      </c>
      <c r="G11" s="3">
        <f t="shared" si="4"/>
        <v>1071</v>
      </c>
      <c r="H11" s="3">
        <f t="shared" si="5"/>
        <v>1087</v>
      </c>
      <c r="I11" s="3">
        <f t="shared" si="6"/>
        <v>1103</v>
      </c>
      <c r="J11" s="3">
        <f t="shared" si="7"/>
        <v>1119</v>
      </c>
      <c r="K11" s="60">
        <f t="shared" si="8"/>
        <v>1135</v>
      </c>
      <c r="L11" s="60">
        <f t="shared" si="9"/>
        <v>1151</v>
      </c>
      <c r="M11" s="1">
        <v>6</v>
      </c>
      <c r="S11" s="32" t="s">
        <v>196</v>
      </c>
      <c r="T11" s="1">
        <v>6</v>
      </c>
      <c r="U11" s="33"/>
      <c r="V11" s="64" t="s">
        <v>242</v>
      </c>
    </row>
    <row r="12" spans="2:24" x14ac:dyDescent="0.4">
      <c r="B12" s="1">
        <f t="shared" si="0"/>
        <v>6</v>
      </c>
      <c r="C12" s="2">
        <f t="shared" si="1"/>
        <v>1006</v>
      </c>
      <c r="D12" s="60">
        <f t="shared" si="2"/>
        <v>1022</v>
      </c>
      <c r="E12" s="3">
        <f t="shared" si="2"/>
        <v>1038</v>
      </c>
      <c r="F12" s="3">
        <f t="shared" si="3"/>
        <v>1054</v>
      </c>
      <c r="G12" s="3">
        <f t="shared" si="4"/>
        <v>1070</v>
      </c>
      <c r="H12" s="3">
        <f t="shared" si="5"/>
        <v>1086</v>
      </c>
      <c r="I12" s="3">
        <f t="shared" si="6"/>
        <v>1102</v>
      </c>
      <c r="J12" s="3">
        <f t="shared" si="7"/>
        <v>1118</v>
      </c>
      <c r="K12" s="60">
        <f t="shared" si="8"/>
        <v>1134</v>
      </c>
      <c r="L12" s="60">
        <f t="shared" si="9"/>
        <v>1150</v>
      </c>
      <c r="M12" s="1">
        <v>5</v>
      </c>
      <c r="S12" s="32" t="s">
        <v>197</v>
      </c>
      <c r="T12" s="1">
        <v>7</v>
      </c>
      <c r="U12" s="10"/>
      <c r="V12" s="64" t="s">
        <v>241</v>
      </c>
    </row>
    <row r="13" spans="2:24" x14ac:dyDescent="0.4">
      <c r="B13" s="1">
        <f t="shared" si="0"/>
        <v>5</v>
      </c>
      <c r="C13" s="2">
        <f t="shared" si="1"/>
        <v>1005</v>
      </c>
      <c r="D13" s="60">
        <f t="shared" si="2"/>
        <v>1021</v>
      </c>
      <c r="E13" s="3">
        <f t="shared" si="2"/>
        <v>1037</v>
      </c>
      <c r="F13" s="3">
        <f t="shared" si="3"/>
        <v>1053</v>
      </c>
      <c r="G13" s="3">
        <f t="shared" si="4"/>
        <v>1069</v>
      </c>
      <c r="H13" s="3">
        <f t="shared" si="5"/>
        <v>1085</v>
      </c>
      <c r="I13" s="3">
        <f t="shared" si="6"/>
        <v>1101</v>
      </c>
      <c r="J13" s="3">
        <f t="shared" si="7"/>
        <v>1117</v>
      </c>
      <c r="K13" s="60">
        <f t="shared" si="8"/>
        <v>1133</v>
      </c>
      <c r="L13" s="60">
        <f t="shared" si="9"/>
        <v>1149</v>
      </c>
      <c r="M13" s="1">
        <v>4</v>
      </c>
      <c r="S13" s="32" t="s">
        <v>198</v>
      </c>
      <c r="T13" s="1">
        <v>8</v>
      </c>
      <c r="U13" s="8"/>
      <c r="V13" s="64" t="s">
        <v>243</v>
      </c>
      <c r="W13" s="18"/>
    </row>
    <row r="14" spans="2:24" x14ac:dyDescent="0.4">
      <c r="B14" s="1">
        <f t="shared" si="0"/>
        <v>4</v>
      </c>
      <c r="C14" s="2">
        <f t="shared" si="1"/>
        <v>1004</v>
      </c>
      <c r="D14" s="60">
        <f t="shared" si="2"/>
        <v>1020</v>
      </c>
      <c r="E14" s="3">
        <f t="shared" si="2"/>
        <v>1036</v>
      </c>
      <c r="F14" s="3">
        <f t="shared" si="3"/>
        <v>1052</v>
      </c>
      <c r="G14" s="3">
        <f t="shared" si="4"/>
        <v>1068</v>
      </c>
      <c r="H14" s="3">
        <f t="shared" si="5"/>
        <v>1084</v>
      </c>
      <c r="I14" s="3">
        <f t="shared" si="6"/>
        <v>1100</v>
      </c>
      <c r="J14" s="3">
        <f t="shared" si="7"/>
        <v>1116</v>
      </c>
      <c r="K14" s="60">
        <f t="shared" si="8"/>
        <v>1132</v>
      </c>
      <c r="L14" s="60">
        <f t="shared" si="9"/>
        <v>1148</v>
      </c>
      <c r="M14" s="1">
        <v>3</v>
      </c>
      <c r="S14" s="32" t="s">
        <v>199</v>
      </c>
      <c r="T14" s="1">
        <v>9</v>
      </c>
      <c r="U14" s="9"/>
      <c r="V14" s="64" t="s">
        <v>244</v>
      </c>
    </row>
    <row r="15" spans="2:24" x14ac:dyDescent="0.4">
      <c r="B15" s="1">
        <f t="shared" si="0"/>
        <v>3</v>
      </c>
      <c r="C15" s="2">
        <f t="shared" si="1"/>
        <v>1003</v>
      </c>
      <c r="D15" s="60">
        <f t="shared" si="2"/>
        <v>1019</v>
      </c>
      <c r="E15" s="3">
        <f t="shared" si="2"/>
        <v>1035</v>
      </c>
      <c r="F15" s="3">
        <f t="shared" si="3"/>
        <v>1051</v>
      </c>
      <c r="G15" s="3">
        <f t="shared" si="4"/>
        <v>1067</v>
      </c>
      <c r="H15" s="3">
        <f t="shared" si="5"/>
        <v>1083</v>
      </c>
      <c r="I15" s="3">
        <f t="shared" si="6"/>
        <v>1099</v>
      </c>
      <c r="J15" s="3">
        <f t="shared" si="7"/>
        <v>1115</v>
      </c>
      <c r="K15" s="60">
        <f t="shared" si="8"/>
        <v>1131</v>
      </c>
      <c r="L15" s="60">
        <f t="shared" si="9"/>
        <v>1147</v>
      </c>
      <c r="M15" s="1">
        <v>2</v>
      </c>
      <c r="S15" s="59" t="s">
        <v>239</v>
      </c>
      <c r="T15" s="1">
        <v>10</v>
      </c>
      <c r="U15" s="6"/>
      <c r="V15" s="47"/>
      <c r="X15" s="59" t="s">
        <v>238</v>
      </c>
    </row>
    <row r="16" spans="2:24" x14ac:dyDescent="0.4">
      <c r="B16" s="1">
        <f t="shared" si="0"/>
        <v>2</v>
      </c>
      <c r="C16" s="2">
        <f t="shared" si="1"/>
        <v>1002</v>
      </c>
      <c r="D16" s="2">
        <f t="shared" si="2"/>
        <v>1018</v>
      </c>
      <c r="E16" s="31">
        <f t="shared" si="2"/>
        <v>1034</v>
      </c>
      <c r="F16" s="31">
        <f t="shared" si="3"/>
        <v>1050</v>
      </c>
      <c r="G16" s="31">
        <f t="shared" si="4"/>
        <v>1066</v>
      </c>
      <c r="H16" s="31">
        <f t="shared" si="5"/>
        <v>1082</v>
      </c>
      <c r="I16" s="31">
        <f t="shared" si="6"/>
        <v>1098</v>
      </c>
      <c r="J16" s="31">
        <f t="shared" si="7"/>
        <v>1114</v>
      </c>
      <c r="K16" s="2">
        <f t="shared" si="8"/>
        <v>1130</v>
      </c>
      <c r="L16" s="2">
        <f t="shared" si="9"/>
        <v>1146</v>
      </c>
      <c r="M16" s="1">
        <v>1</v>
      </c>
      <c r="S16" s="32" t="s">
        <v>200</v>
      </c>
      <c r="T16" s="1">
        <v>11</v>
      </c>
      <c r="U16" s="33"/>
      <c r="V16" s="47"/>
      <c r="W16" s="1">
        <v>2</v>
      </c>
      <c r="X16" s="1" t="s">
        <v>163</v>
      </c>
    </row>
    <row r="17" spans="2:24" x14ac:dyDescent="0.4">
      <c r="B17" s="1">
        <f>B18+1</f>
        <v>1</v>
      </c>
      <c r="C17" s="2">
        <f>C18+1</f>
        <v>1001</v>
      </c>
      <c r="D17" s="2">
        <f t="shared" si="2"/>
        <v>1017</v>
      </c>
      <c r="E17" s="2">
        <f t="shared" si="2"/>
        <v>1033</v>
      </c>
      <c r="F17" s="2">
        <f t="shared" si="3"/>
        <v>1049</v>
      </c>
      <c r="G17" s="2">
        <f t="shared" si="4"/>
        <v>1065</v>
      </c>
      <c r="H17" s="2">
        <f t="shared" si="5"/>
        <v>1081</v>
      </c>
      <c r="I17" s="2">
        <f t="shared" si="6"/>
        <v>1097</v>
      </c>
      <c r="J17" s="2">
        <f t="shared" si="7"/>
        <v>1113</v>
      </c>
      <c r="K17" s="2">
        <f t="shared" si="8"/>
        <v>1129</v>
      </c>
      <c r="L17" s="2">
        <f t="shared" si="9"/>
        <v>1145</v>
      </c>
      <c r="S17" s="32" t="s">
        <v>201</v>
      </c>
      <c r="T17" s="1">
        <v>12</v>
      </c>
      <c r="U17" s="10"/>
      <c r="V17" s="47"/>
      <c r="W17" s="1">
        <v>4</v>
      </c>
      <c r="X17" s="1" t="s">
        <v>163</v>
      </c>
    </row>
    <row r="18" spans="2:24" x14ac:dyDescent="0.4">
      <c r="B18" s="1">
        <v>0</v>
      </c>
      <c r="C18" s="2">
        <v>1000</v>
      </c>
      <c r="D18" s="2">
        <f>C18+16</f>
        <v>1016</v>
      </c>
      <c r="E18" s="2">
        <f t="shared" si="2"/>
        <v>1032</v>
      </c>
      <c r="F18" s="2">
        <f t="shared" si="2"/>
        <v>1048</v>
      </c>
      <c r="G18" s="2">
        <f t="shared" si="2"/>
        <v>1064</v>
      </c>
      <c r="H18" s="2">
        <f t="shared" si="2"/>
        <v>1080</v>
      </c>
      <c r="I18" s="2">
        <f t="shared" si="2"/>
        <v>1096</v>
      </c>
      <c r="J18" s="2">
        <f t="shared" si="2"/>
        <v>1112</v>
      </c>
      <c r="K18" s="2">
        <f t="shared" si="8"/>
        <v>1128</v>
      </c>
      <c r="L18" s="2">
        <f t="shared" si="9"/>
        <v>1144</v>
      </c>
      <c r="S18" s="32" t="s">
        <v>202</v>
      </c>
      <c r="T18" s="1">
        <v>13</v>
      </c>
      <c r="U18" s="8"/>
      <c r="V18" s="47"/>
      <c r="W18" s="1">
        <v>1</v>
      </c>
      <c r="X18" s="1" t="s">
        <v>163</v>
      </c>
    </row>
    <row r="19" spans="2:24" x14ac:dyDescent="0.4"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S19" s="32" t="s">
        <v>203</v>
      </c>
      <c r="T19" s="1">
        <v>14</v>
      </c>
      <c r="U19" s="9"/>
      <c r="V19" s="47"/>
      <c r="W19" s="1">
        <v>6</v>
      </c>
      <c r="X19" s="1" t="s">
        <v>163</v>
      </c>
    </row>
    <row r="20" spans="2:24" x14ac:dyDescent="0.4">
      <c r="S20" s="1" t="s">
        <v>10</v>
      </c>
      <c r="T20" s="1">
        <v>15</v>
      </c>
      <c r="U20" s="6"/>
      <c r="V20" s="47"/>
      <c r="W20" s="1">
        <v>0</v>
      </c>
    </row>
    <row r="21" spans="2:24" x14ac:dyDescent="0.4">
      <c r="S21" s="1" t="s">
        <v>10</v>
      </c>
      <c r="T21" s="1">
        <v>16</v>
      </c>
      <c r="U21" s="6"/>
      <c r="V21" s="47"/>
      <c r="W21" s="1">
        <v>0</v>
      </c>
    </row>
    <row r="22" spans="2:24" x14ac:dyDescent="0.4">
      <c r="S22" s="1" t="s">
        <v>10</v>
      </c>
      <c r="T22" s="1">
        <v>17</v>
      </c>
      <c r="U22" s="6"/>
      <c r="V22" s="47"/>
      <c r="W22" s="1">
        <v>0</v>
      </c>
    </row>
    <row r="23" spans="2:24" x14ac:dyDescent="0.4">
      <c r="S23" s="1" t="s">
        <v>10</v>
      </c>
      <c r="T23" s="1">
        <v>18</v>
      </c>
      <c r="U23" s="6"/>
      <c r="V23" s="47"/>
      <c r="W23" s="1">
        <v>0</v>
      </c>
    </row>
    <row r="24" spans="2:24" x14ac:dyDescent="0.4">
      <c r="S24" s="1" t="s">
        <v>11</v>
      </c>
      <c r="T24" s="1">
        <v>19</v>
      </c>
      <c r="U24" s="19"/>
      <c r="V24" s="47"/>
      <c r="W24" s="1" t="s">
        <v>164</v>
      </c>
    </row>
    <row r="25" spans="2:24" x14ac:dyDescent="0.4">
      <c r="V25" s="47"/>
    </row>
    <row r="26" spans="2:24" x14ac:dyDescent="0.4">
      <c r="V26" s="62"/>
    </row>
    <row r="27" spans="2:24" x14ac:dyDescent="0.4">
      <c r="V27" s="62"/>
    </row>
  </sheetData>
  <phoneticPr fontId="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64C3-FF04-483E-A9DF-8853D98A2AC3}">
  <dimension ref="B1:AJ20"/>
  <sheetViews>
    <sheetView workbookViewId="0">
      <selection activeCell="W18" sqref="W18"/>
    </sheetView>
  </sheetViews>
  <sheetFormatPr defaultColWidth="6.125" defaultRowHeight="35.25" customHeight="1" x14ac:dyDescent="0.4"/>
  <cols>
    <col min="1" max="1" width="2.5" style="1" customWidth="1"/>
    <col min="2" max="4" width="6.125" style="11"/>
    <col min="5" max="5" width="2" style="11" customWidth="1"/>
    <col min="6" max="8" width="6.125" style="11"/>
    <col min="9" max="9" width="2" style="11" customWidth="1"/>
    <col min="10" max="12" width="6.125" style="11"/>
    <col min="13" max="13" width="2" style="11" customWidth="1"/>
    <col min="14" max="16" width="6.125" style="11"/>
    <col min="17" max="17" width="3.875" style="1" customWidth="1"/>
    <col min="18" max="20" width="6.125" style="1"/>
    <col min="21" max="21" width="1.875" style="1" customWidth="1"/>
    <col min="22" max="24" width="6.125" style="1"/>
    <col min="25" max="25" width="1.875" style="1" customWidth="1"/>
    <col min="26" max="28" width="6.125" style="1"/>
    <col min="29" max="29" width="1.875" style="1" customWidth="1"/>
    <col min="30" max="32" width="6.125" style="1"/>
    <col min="33" max="33" width="1.875" style="1" customWidth="1"/>
    <col min="34" max="36" width="6.125" style="1"/>
    <col min="37" max="37" width="1.875" style="1" customWidth="1"/>
    <col min="38" max="16384" width="6.125" style="1"/>
  </cols>
  <sheetData>
    <row r="1" spans="2:36" ht="12" customHeight="1" x14ac:dyDescent="0.4">
      <c r="AA1" s="21"/>
    </row>
    <row r="2" spans="2:36" ht="15" x14ac:dyDescent="0.4">
      <c r="B2" s="22" t="s">
        <v>175</v>
      </c>
      <c r="D2" s="11">
        <v>1</v>
      </c>
      <c r="F2" s="22" t="s">
        <v>176</v>
      </c>
      <c r="H2" s="11">
        <v>2</v>
      </c>
      <c r="J2" s="22" t="s">
        <v>179</v>
      </c>
      <c r="L2" s="11">
        <v>3</v>
      </c>
      <c r="N2" s="22" t="s">
        <v>184</v>
      </c>
      <c r="P2" s="11">
        <v>4</v>
      </c>
      <c r="R2" s="58" t="s">
        <v>237</v>
      </c>
      <c r="T2" s="1">
        <v>0</v>
      </c>
      <c r="V2" s="58" t="s">
        <v>237</v>
      </c>
      <c r="X2" s="1">
        <v>1</v>
      </c>
      <c r="Z2" s="21" t="s">
        <v>173</v>
      </c>
      <c r="AB2" s="1">
        <v>2</v>
      </c>
      <c r="AF2" s="1">
        <v>3</v>
      </c>
      <c r="AJ2" s="1">
        <v>4</v>
      </c>
    </row>
    <row r="3" spans="2:36" ht="31.5" customHeight="1" x14ac:dyDescent="0.4">
      <c r="B3" s="23">
        <f t="shared" ref="B3:D4" si="0">B4+1</f>
        <v>3002</v>
      </c>
      <c r="C3" s="24">
        <f t="shared" si="0"/>
        <v>3005</v>
      </c>
      <c r="D3" s="23">
        <f t="shared" si="0"/>
        <v>3008</v>
      </c>
      <c r="F3" s="23">
        <f t="shared" ref="F3:H4" si="1">F4+1</f>
        <v>3011</v>
      </c>
      <c r="G3" s="25">
        <f t="shared" si="1"/>
        <v>3014</v>
      </c>
      <c r="H3" s="23">
        <f t="shared" si="1"/>
        <v>3017</v>
      </c>
      <c r="J3" s="23">
        <f t="shared" ref="J3:L4" si="2">J4+1</f>
        <v>3020</v>
      </c>
      <c r="K3" s="26">
        <f t="shared" si="2"/>
        <v>3023</v>
      </c>
      <c r="L3" s="23">
        <f t="shared" si="2"/>
        <v>3026</v>
      </c>
      <c r="N3" s="23">
        <f t="shared" ref="N3:P4" si="3">N4+1</f>
        <v>3029</v>
      </c>
      <c r="O3" s="27">
        <f t="shared" si="3"/>
        <v>3032</v>
      </c>
      <c r="P3" s="23">
        <f t="shared" si="3"/>
        <v>3035</v>
      </c>
      <c r="R3" s="23">
        <f t="shared" ref="R3:T4" si="4">R4+1</f>
        <v>2002</v>
      </c>
      <c r="S3" s="28">
        <f t="shared" si="4"/>
        <v>2005</v>
      </c>
      <c r="T3" s="23">
        <f t="shared" si="4"/>
        <v>2008</v>
      </c>
      <c r="V3" s="23">
        <f t="shared" ref="V3:X4" si="5">V4+1</f>
        <v>2002</v>
      </c>
      <c r="W3" s="24">
        <f t="shared" si="5"/>
        <v>2005</v>
      </c>
      <c r="X3" s="23">
        <f t="shared" si="5"/>
        <v>2008</v>
      </c>
      <c r="Z3" s="23">
        <f t="shared" ref="Z3:AB4" si="6">Z4+1</f>
        <v>2002</v>
      </c>
      <c r="AA3" s="28">
        <f t="shared" si="6"/>
        <v>2005</v>
      </c>
      <c r="AB3" s="23">
        <f t="shared" si="6"/>
        <v>2008</v>
      </c>
      <c r="AC3" s="29"/>
      <c r="AD3" s="23">
        <f t="shared" ref="AD3:AF4" si="7">AD4+1</f>
        <v>2002</v>
      </c>
      <c r="AE3" s="28">
        <f t="shared" si="7"/>
        <v>2005</v>
      </c>
      <c r="AF3" s="23">
        <f t="shared" si="7"/>
        <v>2008</v>
      </c>
      <c r="AG3" s="29"/>
      <c r="AH3" s="23">
        <f t="shared" ref="AH3:AJ4" si="8">AH4+1</f>
        <v>2002</v>
      </c>
      <c r="AI3" s="28">
        <f t="shared" si="8"/>
        <v>2005</v>
      </c>
      <c r="AJ3" s="23">
        <f t="shared" si="8"/>
        <v>2008</v>
      </c>
    </row>
    <row r="4" spans="2:36" ht="31.5" customHeight="1" x14ac:dyDescent="0.4">
      <c r="B4" s="23">
        <f t="shared" si="0"/>
        <v>3001</v>
      </c>
      <c r="C4" s="24">
        <f t="shared" si="0"/>
        <v>3004</v>
      </c>
      <c r="D4" s="23">
        <f t="shared" si="0"/>
        <v>3007</v>
      </c>
      <c r="F4" s="23">
        <f t="shared" si="1"/>
        <v>3010</v>
      </c>
      <c r="G4" s="24">
        <f t="shared" si="1"/>
        <v>3013</v>
      </c>
      <c r="H4" s="23">
        <f t="shared" si="1"/>
        <v>3016</v>
      </c>
      <c r="J4" s="23">
        <f t="shared" si="2"/>
        <v>3019</v>
      </c>
      <c r="K4" s="24">
        <f t="shared" si="2"/>
        <v>3022</v>
      </c>
      <c r="L4" s="23">
        <f t="shared" si="2"/>
        <v>3025</v>
      </c>
      <c r="N4" s="23">
        <f t="shared" si="3"/>
        <v>3028</v>
      </c>
      <c r="O4" s="24">
        <f t="shared" si="3"/>
        <v>3031</v>
      </c>
      <c r="P4" s="23">
        <f t="shared" si="3"/>
        <v>3034</v>
      </c>
      <c r="R4" s="23">
        <f t="shared" si="4"/>
        <v>2001</v>
      </c>
      <c r="S4" s="24">
        <f t="shared" si="4"/>
        <v>2004</v>
      </c>
      <c r="T4" s="23">
        <f t="shared" si="4"/>
        <v>2007</v>
      </c>
      <c r="V4" s="23">
        <f t="shared" si="5"/>
        <v>2001</v>
      </c>
      <c r="W4" s="24">
        <f t="shared" si="5"/>
        <v>2004</v>
      </c>
      <c r="X4" s="23">
        <f t="shared" si="5"/>
        <v>2007</v>
      </c>
      <c r="Z4" s="23">
        <f t="shared" si="6"/>
        <v>2001</v>
      </c>
      <c r="AA4" s="24">
        <f t="shared" si="6"/>
        <v>2004</v>
      </c>
      <c r="AB4" s="24">
        <f t="shared" si="6"/>
        <v>2007</v>
      </c>
      <c r="AC4" s="30"/>
      <c r="AD4" s="23">
        <f t="shared" si="7"/>
        <v>2001</v>
      </c>
      <c r="AE4" s="24">
        <f t="shared" si="7"/>
        <v>2004</v>
      </c>
      <c r="AF4" s="28">
        <f t="shared" si="7"/>
        <v>2007</v>
      </c>
      <c r="AG4" s="30"/>
      <c r="AH4" s="24">
        <f t="shared" si="8"/>
        <v>2001</v>
      </c>
      <c r="AI4" s="24">
        <f t="shared" si="8"/>
        <v>2004</v>
      </c>
      <c r="AJ4" s="28">
        <f t="shared" si="8"/>
        <v>2007</v>
      </c>
    </row>
    <row r="5" spans="2:36" ht="31.5" customHeight="1" x14ac:dyDescent="0.4">
      <c r="B5" s="23">
        <v>3000</v>
      </c>
      <c r="C5" s="23">
        <f>B5+3</f>
        <v>3003</v>
      </c>
      <c r="D5" s="23">
        <f>C5+3</f>
        <v>3006</v>
      </c>
      <c r="F5" s="23">
        <f>B5+9</f>
        <v>3009</v>
      </c>
      <c r="G5" s="23">
        <f>F5+3</f>
        <v>3012</v>
      </c>
      <c r="H5" s="23">
        <f>G5+3</f>
        <v>3015</v>
      </c>
      <c r="J5" s="23">
        <f>F5+9</f>
        <v>3018</v>
      </c>
      <c r="K5" s="23">
        <f>J5+3</f>
        <v>3021</v>
      </c>
      <c r="L5" s="23">
        <f>K5+3</f>
        <v>3024</v>
      </c>
      <c r="N5" s="23">
        <f>J5+9</f>
        <v>3027</v>
      </c>
      <c r="O5" s="23">
        <f>N5+3</f>
        <v>3030</v>
      </c>
      <c r="P5" s="23">
        <f>O5+3</f>
        <v>3033</v>
      </c>
      <c r="R5" s="23">
        <v>2000</v>
      </c>
      <c r="S5" s="23">
        <f>R5+3</f>
        <v>2003</v>
      </c>
      <c r="T5" s="23">
        <f>S5+3</f>
        <v>2006</v>
      </c>
      <c r="V5" s="23">
        <v>2000</v>
      </c>
      <c r="W5" s="23">
        <f>V5+3</f>
        <v>2003</v>
      </c>
      <c r="X5" s="23">
        <f>W5+3</f>
        <v>2006</v>
      </c>
      <c r="Z5" s="23">
        <v>2000</v>
      </c>
      <c r="AA5" s="23">
        <f>Z5+3</f>
        <v>2003</v>
      </c>
      <c r="AB5" s="23">
        <f>AA5+3</f>
        <v>2006</v>
      </c>
      <c r="AC5" s="29"/>
      <c r="AD5" s="23">
        <v>2000</v>
      </c>
      <c r="AE5" s="24">
        <f>AD5+3</f>
        <v>2003</v>
      </c>
      <c r="AF5" s="23">
        <f>AE5+3</f>
        <v>2006</v>
      </c>
      <c r="AG5" s="29"/>
      <c r="AH5" s="23">
        <v>2000</v>
      </c>
      <c r="AI5" s="28">
        <f>AH5+3</f>
        <v>2003</v>
      </c>
      <c r="AJ5" s="23">
        <f>AI5+3</f>
        <v>2006</v>
      </c>
    </row>
    <row r="6" spans="2:36" ht="8.25" customHeight="1" x14ac:dyDescent="0.4"/>
    <row r="7" spans="2:36" ht="15" x14ac:dyDescent="0.4">
      <c r="B7" s="22" t="s">
        <v>177</v>
      </c>
      <c r="D7" s="11">
        <v>5</v>
      </c>
      <c r="F7" s="22" t="s">
        <v>178</v>
      </c>
      <c r="H7" s="11">
        <v>6</v>
      </c>
      <c r="J7" s="22" t="s">
        <v>180</v>
      </c>
      <c r="L7" s="11">
        <v>7</v>
      </c>
      <c r="N7" s="22" t="s">
        <v>185</v>
      </c>
      <c r="P7" s="11">
        <v>8</v>
      </c>
      <c r="V7" s="58" t="s">
        <v>237</v>
      </c>
      <c r="X7" s="1">
        <v>1</v>
      </c>
      <c r="Z7" s="21" t="s">
        <v>174</v>
      </c>
      <c r="AB7" s="1">
        <v>4</v>
      </c>
      <c r="AF7" s="1">
        <v>3</v>
      </c>
      <c r="AJ7" s="1">
        <v>2</v>
      </c>
    </row>
    <row r="8" spans="2:36" ht="31.5" customHeight="1" x14ac:dyDescent="0.4">
      <c r="B8" s="23">
        <f t="shared" ref="B8:D9" si="9">B9+1</f>
        <v>3038</v>
      </c>
      <c r="C8" s="24">
        <f t="shared" si="9"/>
        <v>3041</v>
      </c>
      <c r="D8" s="23">
        <f t="shared" si="9"/>
        <v>3044</v>
      </c>
      <c r="F8" s="23">
        <f t="shared" ref="F8:H9" si="10">F9+1</f>
        <v>3047</v>
      </c>
      <c r="G8" s="25">
        <f t="shared" si="10"/>
        <v>3050</v>
      </c>
      <c r="H8" s="23">
        <f t="shared" si="10"/>
        <v>3053</v>
      </c>
      <c r="J8" s="23">
        <f t="shared" ref="J8:L9" si="11">J9+1</f>
        <v>3056</v>
      </c>
      <c r="K8" s="26">
        <f t="shared" si="11"/>
        <v>3059</v>
      </c>
      <c r="L8" s="23">
        <f t="shared" si="11"/>
        <v>3062</v>
      </c>
      <c r="N8" s="23">
        <f t="shared" ref="N8:P9" si="12">N9+1</f>
        <v>3065</v>
      </c>
      <c r="O8" s="27">
        <f t="shared" si="12"/>
        <v>3068</v>
      </c>
      <c r="P8" s="23">
        <f t="shared" si="12"/>
        <v>3071</v>
      </c>
      <c r="R8" s="30"/>
      <c r="S8" s="30"/>
      <c r="V8" s="23">
        <f t="shared" ref="V8:X9" si="13">V9+1</f>
        <v>2002</v>
      </c>
      <c r="W8" s="24">
        <f t="shared" si="13"/>
        <v>2005</v>
      </c>
      <c r="X8" s="23">
        <f t="shared" si="13"/>
        <v>2008</v>
      </c>
      <c r="Z8" s="23">
        <f t="shared" ref="Z8:AB9" si="14">Z9+1</f>
        <v>2002</v>
      </c>
      <c r="AA8" s="28">
        <f t="shared" si="14"/>
        <v>2005</v>
      </c>
      <c r="AB8" s="23">
        <f t="shared" si="14"/>
        <v>2008</v>
      </c>
      <c r="AC8" s="29"/>
      <c r="AD8" s="23">
        <f t="shared" ref="AD8:AF9" si="15">AD9+1</f>
        <v>2002</v>
      </c>
      <c r="AE8" s="28">
        <f t="shared" si="15"/>
        <v>2005</v>
      </c>
      <c r="AF8" s="23">
        <f t="shared" si="15"/>
        <v>2008</v>
      </c>
      <c r="AG8" s="29"/>
      <c r="AH8" s="23">
        <f t="shared" ref="AH8:AJ9" si="16">AH9+1</f>
        <v>2002</v>
      </c>
      <c r="AI8" s="28">
        <f t="shared" si="16"/>
        <v>2005</v>
      </c>
      <c r="AJ8" s="23">
        <f t="shared" si="16"/>
        <v>2008</v>
      </c>
    </row>
    <row r="9" spans="2:36" ht="31.5" customHeight="1" x14ac:dyDescent="0.4">
      <c r="B9" s="23">
        <f t="shared" si="9"/>
        <v>3037</v>
      </c>
      <c r="C9" s="25">
        <f t="shared" si="9"/>
        <v>3040</v>
      </c>
      <c r="D9" s="23">
        <f t="shared" si="9"/>
        <v>3043</v>
      </c>
      <c r="F9" s="23">
        <f t="shared" si="10"/>
        <v>3046</v>
      </c>
      <c r="G9" s="25">
        <f t="shared" si="10"/>
        <v>3049</v>
      </c>
      <c r="H9" s="23">
        <f t="shared" si="10"/>
        <v>3052</v>
      </c>
      <c r="J9" s="23">
        <f t="shared" si="11"/>
        <v>3055</v>
      </c>
      <c r="K9" s="25">
        <f t="shared" si="11"/>
        <v>3058</v>
      </c>
      <c r="L9" s="23">
        <f t="shared" si="11"/>
        <v>3061</v>
      </c>
      <c r="N9" s="23">
        <f t="shared" si="12"/>
        <v>3064</v>
      </c>
      <c r="O9" s="25">
        <f t="shared" si="12"/>
        <v>3067</v>
      </c>
      <c r="P9" s="23">
        <f t="shared" si="12"/>
        <v>3070</v>
      </c>
      <c r="R9" s="30"/>
      <c r="S9" s="30"/>
      <c r="V9" s="23">
        <f t="shared" si="13"/>
        <v>2001</v>
      </c>
      <c r="W9" s="24">
        <f t="shared" si="13"/>
        <v>2004</v>
      </c>
      <c r="X9" s="23">
        <f t="shared" si="13"/>
        <v>2007</v>
      </c>
      <c r="Z9" s="24">
        <f t="shared" si="14"/>
        <v>2001</v>
      </c>
      <c r="AA9" s="24">
        <f t="shared" si="14"/>
        <v>2004</v>
      </c>
      <c r="AB9" s="28">
        <f t="shared" si="14"/>
        <v>2007</v>
      </c>
      <c r="AC9" s="30"/>
      <c r="AD9" s="23">
        <f t="shared" si="15"/>
        <v>2001</v>
      </c>
      <c r="AE9" s="24">
        <f t="shared" si="15"/>
        <v>2004</v>
      </c>
      <c r="AF9" s="28">
        <f t="shared" si="15"/>
        <v>2007</v>
      </c>
      <c r="AG9" s="30"/>
      <c r="AH9" s="28">
        <f t="shared" si="16"/>
        <v>2001</v>
      </c>
      <c r="AI9" s="24">
        <f t="shared" si="16"/>
        <v>2004</v>
      </c>
      <c r="AJ9" s="24">
        <f t="shared" si="16"/>
        <v>2007</v>
      </c>
    </row>
    <row r="10" spans="2:36" ht="31.5" customHeight="1" x14ac:dyDescent="0.4">
      <c r="B10" s="23">
        <f>B5+36</f>
        <v>3036</v>
      </c>
      <c r="C10" s="23">
        <f>B10+3</f>
        <v>3039</v>
      </c>
      <c r="D10" s="23">
        <f>C10+3</f>
        <v>3042</v>
      </c>
      <c r="F10" s="23">
        <f>B10+9</f>
        <v>3045</v>
      </c>
      <c r="G10" s="23">
        <f>F10+3</f>
        <v>3048</v>
      </c>
      <c r="H10" s="23">
        <f>G10+3</f>
        <v>3051</v>
      </c>
      <c r="J10" s="23">
        <f>F10+9</f>
        <v>3054</v>
      </c>
      <c r="K10" s="23">
        <f>J10+3</f>
        <v>3057</v>
      </c>
      <c r="L10" s="23">
        <f>K10+3</f>
        <v>3060</v>
      </c>
      <c r="N10" s="23">
        <f>J10+9</f>
        <v>3063</v>
      </c>
      <c r="O10" s="23">
        <f>N10+3</f>
        <v>3066</v>
      </c>
      <c r="P10" s="23">
        <f>O10+3</f>
        <v>3069</v>
      </c>
      <c r="V10" s="23">
        <v>2000</v>
      </c>
      <c r="W10" s="23">
        <f>V10+3</f>
        <v>2003</v>
      </c>
      <c r="X10" s="23">
        <f>W10+3</f>
        <v>2006</v>
      </c>
      <c r="Z10" s="23">
        <v>2000</v>
      </c>
      <c r="AA10" s="23">
        <f>Z10+3</f>
        <v>2003</v>
      </c>
      <c r="AB10" s="23">
        <f>AA10+3</f>
        <v>2006</v>
      </c>
      <c r="AC10" s="29"/>
      <c r="AD10" s="23">
        <v>2000</v>
      </c>
      <c r="AE10" s="24">
        <f>AD10+3</f>
        <v>2003</v>
      </c>
      <c r="AF10" s="23">
        <f>AE10+3</f>
        <v>2006</v>
      </c>
      <c r="AG10" s="29"/>
      <c r="AH10" s="23">
        <v>2000</v>
      </c>
      <c r="AI10" s="28">
        <f>AH10+3</f>
        <v>2003</v>
      </c>
      <c r="AJ10" s="23">
        <f>AI10+3</f>
        <v>2006</v>
      </c>
    </row>
    <row r="11" spans="2:36" ht="8.25" customHeight="1" x14ac:dyDescent="0.4"/>
    <row r="12" spans="2:36" ht="15" x14ac:dyDescent="0.4">
      <c r="B12" s="22" t="s">
        <v>181</v>
      </c>
      <c r="D12" s="11">
        <v>9</v>
      </c>
      <c r="F12" s="22" t="s">
        <v>182</v>
      </c>
      <c r="H12" s="11">
        <v>10</v>
      </c>
      <c r="J12" s="22" t="s">
        <v>183</v>
      </c>
      <c r="L12" s="11">
        <v>11</v>
      </c>
      <c r="N12" s="22" t="s">
        <v>186</v>
      </c>
      <c r="P12" s="11">
        <v>12</v>
      </c>
    </row>
    <row r="13" spans="2:36" ht="31.5" customHeight="1" x14ac:dyDescent="0.4">
      <c r="B13" s="23">
        <f t="shared" ref="B13:D14" si="17">B14+1</f>
        <v>3074</v>
      </c>
      <c r="C13" s="24">
        <f t="shared" si="17"/>
        <v>3077</v>
      </c>
      <c r="D13" s="23">
        <f t="shared" si="17"/>
        <v>3080</v>
      </c>
      <c r="F13" s="23">
        <f t="shared" ref="F13:H14" si="18">F14+1</f>
        <v>3083</v>
      </c>
      <c r="G13" s="25">
        <f t="shared" si="18"/>
        <v>3086</v>
      </c>
      <c r="H13" s="23">
        <f t="shared" si="18"/>
        <v>3089</v>
      </c>
      <c r="J13" s="23">
        <f t="shared" ref="J13:L14" si="19">J14+1</f>
        <v>3092</v>
      </c>
      <c r="K13" s="26">
        <f t="shared" si="19"/>
        <v>3095</v>
      </c>
      <c r="L13" s="23">
        <f t="shared" si="19"/>
        <v>3098</v>
      </c>
      <c r="N13" s="23">
        <f t="shared" ref="N13:P14" si="20">N14+1</f>
        <v>3101</v>
      </c>
      <c r="O13" s="27">
        <f t="shared" si="20"/>
        <v>3104</v>
      </c>
      <c r="P13" s="23">
        <f t="shared" si="20"/>
        <v>3107</v>
      </c>
    </row>
    <row r="14" spans="2:36" ht="31.5" customHeight="1" x14ac:dyDescent="0.4">
      <c r="B14" s="23">
        <f t="shared" si="17"/>
        <v>3073</v>
      </c>
      <c r="C14" s="26">
        <f t="shared" si="17"/>
        <v>3076</v>
      </c>
      <c r="D14" s="23">
        <f t="shared" si="17"/>
        <v>3079</v>
      </c>
      <c r="F14" s="23">
        <f t="shared" si="18"/>
        <v>3082</v>
      </c>
      <c r="G14" s="26">
        <f t="shared" si="18"/>
        <v>3085</v>
      </c>
      <c r="H14" s="23">
        <f t="shared" si="18"/>
        <v>3088</v>
      </c>
      <c r="J14" s="23">
        <f t="shared" si="19"/>
        <v>3091</v>
      </c>
      <c r="K14" s="26">
        <f t="shared" si="19"/>
        <v>3094</v>
      </c>
      <c r="L14" s="23">
        <f t="shared" si="19"/>
        <v>3097</v>
      </c>
      <c r="N14" s="23">
        <f t="shared" si="20"/>
        <v>3100</v>
      </c>
      <c r="O14" s="26">
        <f t="shared" si="20"/>
        <v>3103</v>
      </c>
      <c r="P14" s="23">
        <f t="shared" si="20"/>
        <v>3106</v>
      </c>
    </row>
    <row r="15" spans="2:36" ht="31.5" customHeight="1" x14ac:dyDescent="0.4">
      <c r="B15" s="23">
        <f>B10+36</f>
        <v>3072</v>
      </c>
      <c r="C15" s="23">
        <f>B15+3</f>
        <v>3075</v>
      </c>
      <c r="D15" s="23">
        <f>C15+3</f>
        <v>3078</v>
      </c>
      <c r="F15" s="23">
        <f>B15+9</f>
        <v>3081</v>
      </c>
      <c r="G15" s="23">
        <f>F15+3</f>
        <v>3084</v>
      </c>
      <c r="H15" s="23">
        <f>G15+3</f>
        <v>3087</v>
      </c>
      <c r="J15" s="23">
        <f>F15+9</f>
        <v>3090</v>
      </c>
      <c r="K15" s="23">
        <f>J15+3</f>
        <v>3093</v>
      </c>
      <c r="L15" s="23">
        <f>K15+3</f>
        <v>3096</v>
      </c>
      <c r="N15" s="23">
        <f>J15+9</f>
        <v>3099</v>
      </c>
      <c r="O15" s="23">
        <f>N15+3</f>
        <v>3102</v>
      </c>
      <c r="P15" s="23">
        <f>O15+3</f>
        <v>3105</v>
      </c>
    </row>
    <row r="16" spans="2:36" ht="8.25" customHeight="1" x14ac:dyDescent="0.4"/>
    <row r="17" spans="2:16" ht="15" x14ac:dyDescent="0.4">
      <c r="B17" s="22" t="s">
        <v>188</v>
      </c>
      <c r="D17" s="11">
        <v>13</v>
      </c>
      <c r="F17" s="22" t="s">
        <v>189</v>
      </c>
      <c r="H17" s="11">
        <v>14</v>
      </c>
      <c r="J17" s="22" t="s">
        <v>190</v>
      </c>
      <c r="L17" s="11">
        <v>15</v>
      </c>
      <c r="N17" s="22" t="s">
        <v>187</v>
      </c>
      <c r="P17" s="11">
        <v>16</v>
      </c>
    </row>
    <row r="18" spans="2:16" ht="35.25" customHeight="1" x14ac:dyDescent="0.4">
      <c r="B18" s="23">
        <f t="shared" ref="B18:D19" si="21">B19+1</f>
        <v>3110</v>
      </c>
      <c r="C18" s="24">
        <f t="shared" si="21"/>
        <v>3113</v>
      </c>
      <c r="D18" s="23">
        <f t="shared" si="21"/>
        <v>3116</v>
      </c>
      <c r="F18" s="23">
        <f t="shared" ref="F18:H19" si="22">F19+1</f>
        <v>3119</v>
      </c>
      <c r="G18" s="25">
        <f t="shared" si="22"/>
        <v>3122</v>
      </c>
      <c r="H18" s="23">
        <f t="shared" si="22"/>
        <v>3125</v>
      </c>
      <c r="J18" s="23">
        <f t="shared" ref="J18:L19" si="23">J19+1</f>
        <v>3128</v>
      </c>
      <c r="K18" s="26">
        <f t="shared" si="23"/>
        <v>3131</v>
      </c>
      <c r="L18" s="23">
        <f t="shared" si="23"/>
        <v>3134</v>
      </c>
      <c r="N18" s="23">
        <f t="shared" ref="N18:P19" si="24">N19+1</f>
        <v>3137</v>
      </c>
      <c r="O18" s="27">
        <f t="shared" si="24"/>
        <v>3140</v>
      </c>
      <c r="P18" s="23">
        <f t="shared" si="24"/>
        <v>3143</v>
      </c>
    </row>
    <row r="19" spans="2:16" ht="35.25" customHeight="1" x14ac:dyDescent="0.4">
      <c r="B19" s="23">
        <f t="shared" si="21"/>
        <v>3109</v>
      </c>
      <c r="C19" s="27">
        <f t="shared" si="21"/>
        <v>3112</v>
      </c>
      <c r="D19" s="23">
        <f t="shared" si="21"/>
        <v>3115</v>
      </c>
      <c r="F19" s="23">
        <f t="shared" si="22"/>
        <v>3118</v>
      </c>
      <c r="G19" s="27">
        <f t="shared" si="22"/>
        <v>3121</v>
      </c>
      <c r="H19" s="23">
        <f t="shared" si="22"/>
        <v>3124</v>
      </c>
      <c r="J19" s="23">
        <f t="shared" si="23"/>
        <v>3127</v>
      </c>
      <c r="K19" s="27">
        <f t="shared" si="23"/>
        <v>3130</v>
      </c>
      <c r="L19" s="23">
        <f t="shared" si="23"/>
        <v>3133</v>
      </c>
      <c r="N19" s="23">
        <f t="shared" si="24"/>
        <v>3136</v>
      </c>
      <c r="O19" s="27">
        <f t="shared" si="24"/>
        <v>3139</v>
      </c>
      <c r="P19" s="23">
        <f t="shared" si="24"/>
        <v>3142</v>
      </c>
    </row>
    <row r="20" spans="2:16" ht="35.25" customHeight="1" x14ac:dyDescent="0.4">
      <c r="B20" s="23">
        <f>B15+36</f>
        <v>3108</v>
      </c>
      <c r="C20" s="23">
        <f>B20+3</f>
        <v>3111</v>
      </c>
      <c r="D20" s="23">
        <f>C20+3</f>
        <v>3114</v>
      </c>
      <c r="F20" s="23">
        <f>B20+9</f>
        <v>3117</v>
      </c>
      <c r="G20" s="23">
        <f>F20+3</f>
        <v>3120</v>
      </c>
      <c r="H20" s="23">
        <f>G20+3</f>
        <v>3123</v>
      </c>
      <c r="J20" s="23">
        <f>F20+9</f>
        <v>3126</v>
      </c>
      <c r="K20" s="23">
        <f>J20+3</f>
        <v>3129</v>
      </c>
      <c r="L20" s="23">
        <f>K20+3</f>
        <v>3132</v>
      </c>
      <c r="N20" s="23">
        <f>J20+9</f>
        <v>3135</v>
      </c>
      <c r="O20" s="23">
        <f>N20+3</f>
        <v>3138</v>
      </c>
      <c r="P20" s="23">
        <f>O20+3</f>
        <v>3141</v>
      </c>
    </row>
  </sheetData>
  <phoneticPr fontId="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A7C5-ADCB-457A-AEAA-A4B665F755F5}">
  <dimension ref="B1:BE40"/>
  <sheetViews>
    <sheetView topLeftCell="A10" workbookViewId="0">
      <selection activeCell="AJ16" sqref="AJ16"/>
    </sheetView>
  </sheetViews>
  <sheetFormatPr defaultColWidth="6.125" defaultRowHeight="35.25" customHeight="1" x14ac:dyDescent="0.4"/>
  <cols>
    <col min="1" max="1" width="2.5" style="1" customWidth="1"/>
    <col min="2" max="8" width="3.5" style="11" customWidth="1"/>
    <col min="9" max="9" width="2" style="1" customWidth="1"/>
    <col min="10" max="16" width="3.5" style="11" customWidth="1"/>
    <col min="17" max="17" width="2" style="1" customWidth="1"/>
    <col min="18" max="24" width="3.5" style="11" customWidth="1"/>
    <col min="25" max="25" width="2" style="1" customWidth="1"/>
    <col min="26" max="32" width="3.5" style="11" customWidth="1"/>
    <col min="33" max="33" width="2" style="1" customWidth="1"/>
    <col min="34" max="40" width="3.5" style="11" customWidth="1"/>
    <col min="41" max="41" width="2" style="1" customWidth="1"/>
    <col min="42" max="48" width="3.5" style="11" customWidth="1"/>
    <col min="49" max="49" width="2" style="1" customWidth="1"/>
    <col min="50" max="56" width="3.5" style="11" customWidth="1"/>
    <col min="57" max="57" width="2" style="1" customWidth="1"/>
    <col min="58" max="64" width="3.5" style="1" customWidth="1"/>
    <col min="65" max="16384" width="6.125" style="1"/>
  </cols>
  <sheetData>
    <row r="1" spans="2:56" ht="12" customHeight="1" x14ac:dyDescent="0.4"/>
    <row r="2" spans="2:56" ht="15" x14ac:dyDescent="0.4">
      <c r="B2" s="51" t="s">
        <v>206</v>
      </c>
      <c r="C2" s="35"/>
      <c r="D2" s="34"/>
      <c r="E2" s="35"/>
      <c r="F2" s="35"/>
      <c r="G2" s="34"/>
      <c r="H2" s="35"/>
      <c r="J2" s="35"/>
      <c r="K2" s="35"/>
      <c r="L2" s="34"/>
      <c r="M2" s="35"/>
      <c r="N2" s="35"/>
      <c r="O2" s="34"/>
      <c r="P2" s="35"/>
      <c r="R2" s="35"/>
      <c r="S2" s="35"/>
      <c r="T2" s="34"/>
      <c r="U2" s="35"/>
      <c r="V2" s="35"/>
      <c r="W2" s="34"/>
      <c r="X2" s="35"/>
      <c r="Z2" s="35"/>
      <c r="AA2" s="35"/>
      <c r="AB2" s="34"/>
      <c r="AC2" s="35"/>
      <c r="AD2" s="35"/>
      <c r="AE2" s="34"/>
      <c r="AF2" s="35"/>
      <c r="AH2" s="35"/>
      <c r="AI2" s="35"/>
      <c r="AJ2" s="34"/>
      <c r="AK2" s="35"/>
      <c r="AL2" s="35"/>
      <c r="AM2" s="34"/>
      <c r="AN2" s="35"/>
      <c r="AP2" s="35"/>
      <c r="AQ2" s="35"/>
      <c r="AR2" s="34"/>
      <c r="AS2" s="35"/>
      <c r="AT2" s="35"/>
      <c r="AU2" s="34"/>
      <c r="AV2" s="35"/>
      <c r="AX2" s="35"/>
      <c r="AY2" s="35"/>
      <c r="AZ2" s="34"/>
      <c r="BA2" s="35"/>
      <c r="BB2" s="35"/>
      <c r="BC2" s="34"/>
      <c r="BD2" s="35"/>
    </row>
    <row r="3" spans="2:56" ht="15" x14ac:dyDescent="0.4">
      <c r="B3" s="57">
        <v>0</v>
      </c>
      <c r="C3" s="35"/>
      <c r="D3" s="34"/>
      <c r="E3" s="35"/>
      <c r="F3" s="35"/>
      <c r="G3" s="34"/>
      <c r="H3" s="35">
        <v>1</v>
      </c>
      <c r="J3" s="30"/>
      <c r="K3" s="30"/>
      <c r="L3" s="68"/>
      <c r="M3" s="30"/>
      <c r="N3" s="30"/>
      <c r="O3" s="68"/>
      <c r="P3" s="30"/>
      <c r="Q3" s="47"/>
      <c r="R3" s="30"/>
      <c r="S3" s="30"/>
      <c r="T3" s="68"/>
      <c r="U3" s="30"/>
      <c r="V3" s="30"/>
      <c r="W3" s="68"/>
      <c r="X3" s="30"/>
      <c r="Y3" s="47"/>
      <c r="Z3" s="30"/>
      <c r="AA3" s="30"/>
      <c r="AB3" s="68"/>
      <c r="AC3" s="30"/>
      <c r="AD3" s="30"/>
      <c r="AE3" s="68"/>
      <c r="AF3" s="30"/>
      <c r="AH3" s="35"/>
      <c r="AI3" s="35"/>
      <c r="AJ3" s="34"/>
      <c r="AK3" s="35"/>
      <c r="AL3" s="35"/>
      <c r="AM3" s="34"/>
      <c r="AN3" s="35"/>
      <c r="AP3" s="35"/>
      <c r="AQ3" s="35"/>
      <c r="AR3" s="34"/>
      <c r="AS3" s="35"/>
      <c r="AT3" s="35"/>
      <c r="AU3" s="34"/>
      <c r="AV3" s="35"/>
      <c r="AX3" s="35"/>
      <c r="AY3" s="35"/>
      <c r="AZ3" s="34"/>
      <c r="BA3" s="35"/>
      <c r="BB3" s="35"/>
      <c r="BC3" s="34"/>
      <c r="BD3" s="35"/>
    </row>
    <row r="4" spans="2:56" ht="19.5" customHeight="1" x14ac:dyDescent="0.4">
      <c r="B4" s="36" t="s">
        <v>233</v>
      </c>
      <c r="C4" s="37" t="s">
        <v>229</v>
      </c>
      <c r="D4" s="37" t="s">
        <v>225</v>
      </c>
      <c r="E4" s="37" t="s">
        <v>214</v>
      </c>
      <c r="F4" s="37" t="s">
        <v>219</v>
      </c>
      <c r="G4" s="55" t="s">
        <v>236</v>
      </c>
      <c r="H4" s="38" t="s">
        <v>222</v>
      </c>
      <c r="J4" s="30"/>
      <c r="K4" s="30"/>
      <c r="L4" s="30"/>
      <c r="M4" s="30"/>
      <c r="N4" s="30"/>
      <c r="O4" s="56"/>
      <c r="P4" s="30"/>
      <c r="Q4" s="47"/>
      <c r="R4" s="30"/>
      <c r="S4" s="30"/>
      <c r="T4" s="30"/>
      <c r="U4" s="30"/>
      <c r="V4" s="30"/>
      <c r="W4" s="56"/>
      <c r="X4" s="30"/>
      <c r="Y4" s="47"/>
      <c r="Z4" s="30"/>
      <c r="AA4" s="30"/>
      <c r="AB4" s="30"/>
      <c r="AC4" s="30"/>
      <c r="AD4" s="30"/>
      <c r="AE4" s="56"/>
      <c r="AF4" s="30"/>
      <c r="AH4" s="56"/>
      <c r="AI4" s="56"/>
      <c r="AJ4" s="56"/>
      <c r="AK4" s="56"/>
      <c r="AL4" s="56"/>
      <c r="AM4" s="56"/>
      <c r="AN4" s="56"/>
      <c r="AP4" s="1"/>
      <c r="AQ4" s="1"/>
      <c r="AR4" s="1"/>
      <c r="AS4" s="1"/>
      <c r="AT4" s="1"/>
      <c r="AU4" s="1"/>
      <c r="AV4" s="1"/>
      <c r="AX4" s="1"/>
      <c r="AY4" s="1"/>
      <c r="AZ4" s="1"/>
      <c r="BA4" s="1"/>
      <c r="BB4" s="1"/>
      <c r="BC4" s="1"/>
      <c r="BD4" s="1"/>
    </row>
    <row r="5" spans="2:56" ht="19.5" customHeight="1" x14ac:dyDescent="0.4">
      <c r="B5" s="39" t="s">
        <v>232</v>
      </c>
      <c r="C5" s="40" t="s">
        <v>228</v>
      </c>
      <c r="D5" s="40" t="s">
        <v>224</v>
      </c>
      <c r="E5" s="40" t="s">
        <v>213</v>
      </c>
      <c r="F5" s="40" t="s">
        <v>218</v>
      </c>
      <c r="G5" s="40" t="s">
        <v>217</v>
      </c>
      <c r="H5" s="41" t="s">
        <v>221</v>
      </c>
      <c r="J5" s="30"/>
      <c r="K5" s="30"/>
      <c r="L5" s="30"/>
      <c r="M5" s="30"/>
      <c r="N5" s="30"/>
      <c r="O5" s="30"/>
      <c r="P5" s="30"/>
      <c r="Q5" s="47"/>
      <c r="R5" s="30"/>
      <c r="S5" s="30"/>
      <c r="T5" s="30"/>
      <c r="U5" s="30"/>
      <c r="V5" s="30"/>
      <c r="W5" s="30"/>
      <c r="X5" s="30"/>
      <c r="Y5" s="47"/>
      <c r="Z5" s="30"/>
      <c r="AA5" s="30"/>
      <c r="AB5" s="30"/>
      <c r="AC5" s="30"/>
      <c r="AD5" s="30"/>
      <c r="AE5" s="30"/>
      <c r="AF5" s="30"/>
      <c r="AH5" s="56"/>
      <c r="AI5" s="56"/>
      <c r="AJ5" s="56"/>
      <c r="AK5" s="56"/>
      <c r="AL5" s="56"/>
      <c r="AM5" s="56"/>
      <c r="AN5" s="56"/>
      <c r="AP5" s="1"/>
      <c r="AQ5" s="1"/>
      <c r="AR5" s="1"/>
      <c r="AS5" s="1"/>
      <c r="AT5" s="1"/>
      <c r="AU5" s="1"/>
      <c r="AV5" s="1"/>
      <c r="AX5" s="1"/>
      <c r="AY5" s="1"/>
      <c r="AZ5" s="1"/>
      <c r="BA5" s="1"/>
      <c r="BB5" s="1"/>
      <c r="BC5" s="1"/>
      <c r="BD5" s="1"/>
    </row>
    <row r="6" spans="2:56" ht="19.5" customHeight="1" x14ac:dyDescent="0.4">
      <c r="B6" s="39" t="s">
        <v>231</v>
      </c>
      <c r="C6" s="40" t="s">
        <v>227</v>
      </c>
      <c r="D6" s="40" t="s">
        <v>223</v>
      </c>
      <c r="E6" s="40" t="s">
        <v>212</v>
      </c>
      <c r="F6" s="40" t="s">
        <v>215</v>
      </c>
      <c r="G6" s="40" t="s">
        <v>216</v>
      </c>
      <c r="H6" s="41" t="s">
        <v>220</v>
      </c>
      <c r="J6" s="30"/>
      <c r="K6" s="30"/>
      <c r="L6" s="30"/>
      <c r="M6" s="30"/>
      <c r="N6" s="30"/>
      <c r="O6" s="30"/>
      <c r="P6" s="30"/>
      <c r="Q6" s="47"/>
      <c r="R6" s="30"/>
      <c r="S6" s="30"/>
      <c r="T6" s="30"/>
      <c r="U6" s="30"/>
      <c r="V6" s="30"/>
      <c r="W6" s="30"/>
      <c r="X6" s="30"/>
      <c r="Y6" s="47"/>
      <c r="Z6" s="30"/>
      <c r="AA6" s="30"/>
      <c r="AB6" s="30"/>
      <c r="AC6" s="30"/>
      <c r="AD6" s="30"/>
      <c r="AE6" s="30"/>
      <c r="AF6" s="30"/>
      <c r="AH6" s="56"/>
      <c r="AI6" s="56"/>
      <c r="AJ6" s="56"/>
      <c r="AK6" s="56"/>
      <c r="AL6" s="56"/>
      <c r="AM6" s="56"/>
      <c r="AN6" s="56"/>
      <c r="AP6" s="1"/>
      <c r="AQ6" s="1"/>
      <c r="AR6" s="1"/>
      <c r="AS6" s="1"/>
      <c r="AT6" s="1"/>
      <c r="AU6" s="1"/>
      <c r="AV6" s="1"/>
      <c r="AX6" s="1"/>
      <c r="AY6" s="1"/>
      <c r="AZ6" s="1"/>
      <c r="BA6" s="1"/>
      <c r="BB6" s="1"/>
      <c r="BC6" s="1"/>
      <c r="BD6" s="1"/>
    </row>
    <row r="7" spans="2:56" ht="19.5" customHeight="1" x14ac:dyDescent="0.4">
      <c r="B7" s="42" t="s">
        <v>230</v>
      </c>
      <c r="C7" s="43" t="s">
        <v>226</v>
      </c>
      <c r="D7" s="54" t="s">
        <v>209</v>
      </c>
      <c r="E7" s="52" t="s">
        <v>234</v>
      </c>
      <c r="F7" s="53" t="s">
        <v>208</v>
      </c>
      <c r="G7" s="49" t="s">
        <v>210</v>
      </c>
      <c r="H7" s="50" t="s">
        <v>211</v>
      </c>
      <c r="J7" s="30"/>
      <c r="K7" s="30"/>
      <c r="L7" s="30"/>
      <c r="M7" s="48"/>
      <c r="N7" s="30"/>
      <c r="O7" s="30"/>
      <c r="P7" s="30"/>
      <c r="Q7" s="47"/>
      <c r="R7" s="30"/>
      <c r="S7" s="30"/>
      <c r="T7" s="30"/>
      <c r="U7" s="48"/>
      <c r="V7" s="30"/>
      <c r="W7" s="30"/>
      <c r="X7" s="30"/>
      <c r="Y7" s="47"/>
      <c r="Z7" s="30"/>
      <c r="AA7" s="30"/>
      <c r="AB7" s="30"/>
      <c r="AC7" s="48"/>
      <c r="AD7" s="30"/>
      <c r="AE7" s="30"/>
      <c r="AF7" s="30"/>
      <c r="AH7" s="56"/>
      <c r="AI7" s="56"/>
      <c r="AJ7" s="56"/>
      <c r="AK7" s="48"/>
      <c r="AL7" s="56"/>
      <c r="AM7" s="56"/>
      <c r="AN7" s="56"/>
      <c r="AP7" s="1"/>
      <c r="AQ7" s="1"/>
      <c r="AR7" s="1"/>
      <c r="AS7" s="1"/>
      <c r="AT7" s="1"/>
      <c r="AU7" s="1"/>
      <c r="AV7" s="1"/>
      <c r="AX7" s="1"/>
      <c r="AY7" s="1"/>
      <c r="AZ7" s="1"/>
      <c r="BA7" s="1"/>
      <c r="BB7" s="1"/>
      <c r="BC7" s="1"/>
      <c r="BD7" s="1"/>
    </row>
    <row r="8" spans="2:56" ht="15" x14ac:dyDescent="0.4">
      <c r="B8" s="35"/>
      <c r="C8" s="35"/>
      <c r="D8" s="34"/>
      <c r="E8" s="35"/>
      <c r="F8" s="35"/>
      <c r="G8" s="34"/>
      <c r="H8" s="35"/>
      <c r="J8" s="35"/>
      <c r="K8" s="35"/>
      <c r="L8" s="34"/>
      <c r="M8" s="35"/>
      <c r="N8" s="35"/>
      <c r="O8" s="34"/>
      <c r="P8" s="35"/>
      <c r="R8" s="35"/>
      <c r="S8" s="35"/>
      <c r="T8" s="34"/>
      <c r="U8" s="35"/>
      <c r="V8" s="35"/>
      <c r="W8" s="34"/>
      <c r="X8" s="35"/>
      <c r="Z8" s="35"/>
      <c r="AA8" s="35"/>
      <c r="AB8" s="34"/>
      <c r="AC8" s="35"/>
      <c r="AD8" s="35"/>
      <c r="AE8" s="34"/>
      <c r="AF8" s="35"/>
      <c r="AH8" s="35"/>
      <c r="AI8" s="35"/>
      <c r="AJ8" s="34"/>
      <c r="AK8" s="35"/>
      <c r="AL8" s="35"/>
      <c r="AM8" s="34"/>
      <c r="AN8" s="35"/>
      <c r="AP8" s="35"/>
      <c r="AQ8" s="35"/>
      <c r="AR8" s="34"/>
      <c r="AS8" s="35"/>
      <c r="AT8" s="35"/>
      <c r="AU8" s="34"/>
      <c r="AV8" s="35"/>
      <c r="AX8" s="35"/>
      <c r="AY8" s="35"/>
      <c r="AZ8" s="34"/>
      <c r="BA8" s="35"/>
      <c r="BB8" s="35"/>
      <c r="BC8" s="34"/>
      <c r="BD8" s="35"/>
    </row>
    <row r="9" spans="2:56" ht="15" x14ac:dyDescent="0.4">
      <c r="B9" s="51" t="s">
        <v>204</v>
      </c>
      <c r="C9" s="35"/>
      <c r="D9" s="34"/>
      <c r="E9" s="35"/>
      <c r="F9" s="35"/>
      <c r="G9" s="34"/>
      <c r="H9" s="35"/>
      <c r="J9" s="35"/>
      <c r="K9" s="35"/>
      <c r="L9" s="34"/>
      <c r="M9" s="35"/>
      <c r="N9" s="35"/>
      <c r="O9" s="34"/>
      <c r="P9" s="35"/>
      <c r="R9" s="35"/>
      <c r="S9" s="35"/>
      <c r="T9" s="34"/>
      <c r="U9" s="35"/>
      <c r="V9" s="35"/>
      <c r="W9" s="34"/>
      <c r="X9" s="35"/>
      <c r="Z9" s="35"/>
      <c r="AA9" s="35"/>
      <c r="AB9" s="34"/>
      <c r="AC9" s="35"/>
      <c r="AD9" s="35"/>
      <c r="AE9" s="34"/>
      <c r="AF9" s="35"/>
      <c r="AH9" s="35"/>
      <c r="AI9" s="35"/>
      <c r="AJ9" s="34"/>
      <c r="AK9" s="35"/>
      <c r="AL9" s="35"/>
      <c r="AM9" s="34"/>
      <c r="AN9" s="35"/>
      <c r="AP9" s="35"/>
      <c r="AQ9" s="35"/>
      <c r="AR9" s="34"/>
      <c r="AS9" s="35"/>
      <c r="AT9" s="35"/>
      <c r="AU9" s="34"/>
      <c r="AV9" s="35"/>
      <c r="AX9" s="35"/>
      <c r="AY9" s="35"/>
      <c r="AZ9" s="34"/>
      <c r="BA9" s="35"/>
      <c r="BB9" s="35"/>
      <c r="BC9" s="34"/>
      <c r="BD9" s="35"/>
    </row>
    <row r="10" spans="2:56" ht="15" x14ac:dyDescent="0.4">
      <c r="B10" s="57">
        <v>3</v>
      </c>
      <c r="C10" s="35"/>
      <c r="D10" s="34"/>
      <c r="E10" s="35"/>
      <c r="F10" s="35"/>
      <c r="G10" s="34"/>
      <c r="H10" s="35">
        <v>2</v>
      </c>
      <c r="J10" s="57">
        <v>6</v>
      </c>
      <c r="K10" s="35"/>
      <c r="L10" s="34"/>
      <c r="M10" s="35"/>
      <c r="N10" s="35"/>
      <c r="O10" s="34"/>
      <c r="P10" s="35">
        <v>3</v>
      </c>
      <c r="R10" s="57">
        <v>9</v>
      </c>
      <c r="S10" s="35"/>
      <c r="T10" s="34"/>
      <c r="U10" s="35"/>
      <c r="V10" s="35"/>
      <c r="W10" s="34"/>
      <c r="X10" s="35">
        <v>4</v>
      </c>
      <c r="Z10" s="30"/>
      <c r="AA10" s="30"/>
      <c r="AB10" s="68"/>
      <c r="AC10" s="30"/>
      <c r="AD10" s="30"/>
      <c r="AE10" s="68"/>
      <c r="AF10" s="30"/>
      <c r="AG10" s="47"/>
      <c r="AH10" s="30"/>
      <c r="AI10" s="30"/>
      <c r="AJ10" s="68"/>
      <c r="AK10" s="30"/>
      <c r="AL10" s="30"/>
      <c r="AM10" s="68"/>
      <c r="AN10" s="30"/>
      <c r="AO10" s="47"/>
      <c r="AP10" s="30"/>
      <c r="AQ10" s="30"/>
      <c r="AR10" s="68"/>
      <c r="AS10" s="30"/>
      <c r="AT10" s="30"/>
      <c r="AU10" s="68"/>
      <c r="AV10" s="30"/>
      <c r="AX10" s="35"/>
      <c r="AY10" s="35"/>
      <c r="AZ10" s="34"/>
      <c r="BA10" s="35"/>
      <c r="BB10" s="35"/>
      <c r="BC10" s="34"/>
      <c r="BD10" s="35"/>
    </row>
    <row r="11" spans="2:56" ht="19.5" customHeight="1" x14ac:dyDescent="0.4">
      <c r="B11" s="36" t="s">
        <v>233</v>
      </c>
      <c r="C11" s="37" t="s">
        <v>229</v>
      </c>
      <c r="D11" s="37" t="s">
        <v>225</v>
      </c>
      <c r="E11" s="37" t="s">
        <v>214</v>
      </c>
      <c r="F11" s="37" t="s">
        <v>219</v>
      </c>
      <c r="G11" s="55" t="s">
        <v>236</v>
      </c>
      <c r="H11" s="38" t="s">
        <v>222</v>
      </c>
      <c r="J11" s="36" t="s">
        <v>233</v>
      </c>
      <c r="K11" s="37" t="s">
        <v>229</v>
      </c>
      <c r="L11" s="37" t="s">
        <v>225</v>
      </c>
      <c r="M11" s="37" t="s">
        <v>214</v>
      </c>
      <c r="N11" s="37" t="s">
        <v>219</v>
      </c>
      <c r="O11" s="55" t="s">
        <v>236</v>
      </c>
      <c r="P11" s="38" t="s">
        <v>222</v>
      </c>
      <c r="R11" s="36" t="s">
        <v>233</v>
      </c>
      <c r="S11" s="37" t="s">
        <v>229</v>
      </c>
      <c r="T11" s="37" t="s">
        <v>225</v>
      </c>
      <c r="U11" s="37" t="s">
        <v>214</v>
      </c>
      <c r="V11" s="37" t="s">
        <v>219</v>
      </c>
      <c r="W11" s="55" t="s">
        <v>236</v>
      </c>
      <c r="X11" s="38" t="s">
        <v>222</v>
      </c>
      <c r="Y11" s="7"/>
      <c r="Z11" s="30"/>
      <c r="AA11" s="30"/>
      <c r="AB11" s="30"/>
      <c r="AC11" s="30"/>
      <c r="AD11" s="30"/>
      <c r="AE11" s="56"/>
      <c r="AF11" s="30"/>
      <c r="AG11" s="47"/>
      <c r="AH11" s="30"/>
      <c r="AI11" s="30"/>
      <c r="AJ11" s="30"/>
      <c r="AK11" s="30"/>
      <c r="AL11" s="30"/>
      <c r="AM11" s="56"/>
      <c r="AN11" s="30"/>
      <c r="AO11" s="47"/>
      <c r="AP11" s="30"/>
      <c r="AQ11" s="30"/>
      <c r="AR11" s="30"/>
      <c r="AS11" s="30"/>
      <c r="AT11" s="30"/>
      <c r="AU11" s="56"/>
      <c r="AV11" s="30"/>
      <c r="AX11" s="1"/>
      <c r="AY11" s="1"/>
      <c r="AZ11" s="1"/>
      <c r="BA11" s="1"/>
      <c r="BB11" s="1"/>
      <c r="BC11" s="1"/>
      <c r="BD11" s="1"/>
    </row>
    <row r="12" spans="2:56" ht="19.5" customHeight="1" x14ac:dyDescent="0.4">
      <c r="B12" s="39" t="s">
        <v>232</v>
      </c>
      <c r="C12" s="40" t="s">
        <v>228</v>
      </c>
      <c r="D12" s="40" t="s">
        <v>224</v>
      </c>
      <c r="E12" s="40" t="s">
        <v>213</v>
      </c>
      <c r="F12" s="40" t="s">
        <v>218</v>
      </c>
      <c r="G12" s="40" t="s">
        <v>217</v>
      </c>
      <c r="H12" s="41" t="s">
        <v>221</v>
      </c>
      <c r="J12" s="39" t="s">
        <v>232</v>
      </c>
      <c r="K12" s="40" t="s">
        <v>228</v>
      </c>
      <c r="L12" s="40" t="s">
        <v>224</v>
      </c>
      <c r="M12" s="40" t="s">
        <v>213</v>
      </c>
      <c r="N12" s="40" t="s">
        <v>218</v>
      </c>
      <c r="O12" s="1" t="s">
        <v>217</v>
      </c>
      <c r="P12" s="41" t="s">
        <v>221</v>
      </c>
      <c r="R12" s="39" t="s">
        <v>232</v>
      </c>
      <c r="S12" s="40" t="s">
        <v>228</v>
      </c>
      <c r="T12" s="40" t="s">
        <v>224</v>
      </c>
      <c r="U12" s="40" t="s">
        <v>213</v>
      </c>
      <c r="V12" s="1" t="s">
        <v>218</v>
      </c>
      <c r="W12" s="40" t="s">
        <v>217</v>
      </c>
      <c r="X12" s="41" t="s">
        <v>221</v>
      </c>
      <c r="Y12" s="7"/>
      <c r="Z12" s="30"/>
      <c r="AA12" s="30"/>
      <c r="AB12" s="30"/>
      <c r="AC12" s="30"/>
      <c r="AD12" s="30"/>
      <c r="AE12" s="30"/>
      <c r="AF12" s="30"/>
      <c r="AG12" s="47"/>
      <c r="AH12" s="30"/>
      <c r="AI12" s="30"/>
      <c r="AJ12" s="30"/>
      <c r="AK12" s="30"/>
      <c r="AL12" s="30"/>
      <c r="AM12" s="30"/>
      <c r="AN12" s="30"/>
      <c r="AO12" s="47"/>
      <c r="AP12" s="30"/>
      <c r="AQ12" s="30"/>
      <c r="AR12" s="30"/>
      <c r="AS12" s="30"/>
      <c r="AT12" s="30"/>
      <c r="AU12" s="30"/>
      <c r="AV12" s="30"/>
      <c r="AX12" s="1"/>
      <c r="AY12" s="1"/>
      <c r="AZ12" s="1"/>
      <c r="BA12" s="1"/>
      <c r="BB12" s="1"/>
      <c r="BC12" s="1"/>
      <c r="BD12" s="1"/>
    </row>
    <row r="13" spans="2:56" ht="19.5" customHeight="1" x14ac:dyDescent="0.4">
      <c r="B13" s="39" t="s">
        <v>231</v>
      </c>
      <c r="C13" s="40" t="s">
        <v>227</v>
      </c>
      <c r="D13" s="40" t="s">
        <v>223</v>
      </c>
      <c r="E13" s="40" t="s">
        <v>212</v>
      </c>
      <c r="F13" s="40" t="s">
        <v>215</v>
      </c>
      <c r="G13" s="45" t="s">
        <v>216</v>
      </c>
      <c r="H13" s="41" t="s">
        <v>220</v>
      </c>
      <c r="J13" s="39" t="s">
        <v>231</v>
      </c>
      <c r="K13" s="40" t="s">
        <v>227</v>
      </c>
      <c r="L13" s="40" t="s">
        <v>223</v>
      </c>
      <c r="M13" s="40" t="s">
        <v>212</v>
      </c>
      <c r="N13" s="45" t="s">
        <v>215</v>
      </c>
      <c r="O13" s="40" t="s">
        <v>216</v>
      </c>
      <c r="P13" s="41" t="s">
        <v>220</v>
      </c>
      <c r="R13" s="39" t="s">
        <v>231</v>
      </c>
      <c r="S13" s="40" t="s">
        <v>227</v>
      </c>
      <c r="T13" s="40" t="s">
        <v>223</v>
      </c>
      <c r="U13" s="45" t="s">
        <v>212</v>
      </c>
      <c r="V13" s="40" t="s">
        <v>215</v>
      </c>
      <c r="W13" s="40" t="s">
        <v>216</v>
      </c>
      <c r="X13" s="41" t="s">
        <v>220</v>
      </c>
      <c r="Y13" s="7"/>
      <c r="Z13" s="30"/>
      <c r="AA13" s="30"/>
      <c r="AB13" s="30"/>
      <c r="AC13" s="30"/>
      <c r="AD13" s="30"/>
      <c r="AE13" s="30"/>
      <c r="AF13" s="30"/>
      <c r="AG13" s="47"/>
      <c r="AH13" s="30"/>
      <c r="AI13" s="30"/>
      <c r="AJ13" s="30"/>
      <c r="AK13" s="30"/>
      <c r="AL13" s="30"/>
      <c r="AM13" s="30"/>
      <c r="AN13" s="30"/>
      <c r="AO13" s="47"/>
      <c r="AP13" s="30"/>
      <c r="AQ13" s="30"/>
      <c r="AR13" s="30"/>
      <c r="AS13" s="30"/>
      <c r="AT13" s="30"/>
      <c r="AU13" s="30"/>
      <c r="AV13" s="30"/>
      <c r="AX13" s="1"/>
      <c r="AY13" s="1"/>
      <c r="AZ13" s="1"/>
      <c r="BA13" s="1"/>
      <c r="BB13" s="1"/>
      <c r="BC13" s="1"/>
      <c r="BD13" s="1"/>
    </row>
    <row r="14" spans="2:56" ht="19.5" customHeight="1" x14ac:dyDescent="0.4">
      <c r="B14" s="42" t="s">
        <v>230</v>
      </c>
      <c r="C14" s="43" t="s">
        <v>226</v>
      </c>
      <c r="D14" s="43" t="s">
        <v>209</v>
      </c>
      <c r="E14" s="52" t="s">
        <v>234</v>
      </c>
      <c r="F14" s="49" t="s">
        <v>208</v>
      </c>
      <c r="G14" s="49" t="s">
        <v>210</v>
      </c>
      <c r="H14" s="44" t="s">
        <v>211</v>
      </c>
      <c r="J14" s="42" t="s">
        <v>230</v>
      </c>
      <c r="K14" s="43" t="s">
        <v>226</v>
      </c>
      <c r="L14" s="43" t="s">
        <v>209</v>
      </c>
      <c r="M14" s="52" t="s">
        <v>234</v>
      </c>
      <c r="N14" s="49" t="s">
        <v>208</v>
      </c>
      <c r="O14" s="49" t="s">
        <v>210</v>
      </c>
      <c r="P14" s="44" t="s">
        <v>211</v>
      </c>
      <c r="R14" s="42" t="s">
        <v>230</v>
      </c>
      <c r="S14" s="43" t="s">
        <v>226</v>
      </c>
      <c r="T14" s="43" t="s">
        <v>209</v>
      </c>
      <c r="U14" s="52" t="s">
        <v>234</v>
      </c>
      <c r="V14" s="49" t="s">
        <v>208</v>
      </c>
      <c r="W14" s="49" t="s">
        <v>210</v>
      </c>
      <c r="X14" s="44" t="s">
        <v>211</v>
      </c>
      <c r="Y14" s="7"/>
      <c r="Z14" s="30"/>
      <c r="AA14" s="30"/>
      <c r="AB14" s="30"/>
      <c r="AC14" s="48"/>
      <c r="AD14" s="30"/>
      <c r="AE14" s="30"/>
      <c r="AF14" s="30"/>
      <c r="AG14" s="47"/>
      <c r="AH14" s="30"/>
      <c r="AI14" s="30"/>
      <c r="AJ14" s="30"/>
      <c r="AK14" s="48"/>
      <c r="AL14" s="30"/>
      <c r="AM14" s="30"/>
      <c r="AN14" s="30"/>
      <c r="AO14" s="47"/>
      <c r="AP14" s="30"/>
      <c r="AQ14" s="30"/>
      <c r="AR14" s="30"/>
      <c r="AS14" s="48"/>
      <c r="AT14" s="30"/>
      <c r="AU14" s="30"/>
      <c r="AV14" s="30"/>
      <c r="AX14" s="1"/>
      <c r="AY14" s="1"/>
      <c r="AZ14" s="1"/>
      <c r="BA14" s="1"/>
      <c r="BB14" s="1"/>
      <c r="BC14" s="1"/>
      <c r="BD14" s="1"/>
    </row>
    <row r="15" spans="2:56" ht="15" x14ac:dyDescent="0.4">
      <c r="B15" s="35"/>
      <c r="C15" s="35"/>
      <c r="D15" s="34"/>
      <c r="E15" s="35"/>
      <c r="F15" s="35"/>
      <c r="G15" s="34"/>
      <c r="H15" s="35"/>
      <c r="J15" s="35"/>
      <c r="K15" s="35"/>
      <c r="L15" s="34"/>
      <c r="M15" s="35"/>
      <c r="N15" s="35"/>
      <c r="O15" s="34"/>
      <c r="P15" s="35"/>
      <c r="R15" s="35"/>
      <c r="S15" s="35"/>
      <c r="T15" s="34"/>
      <c r="U15" s="35"/>
      <c r="V15" s="35"/>
      <c r="W15" s="34"/>
      <c r="X15" s="35"/>
      <c r="Z15" s="30"/>
      <c r="AA15" s="30"/>
      <c r="AB15" s="68"/>
      <c r="AC15" s="30"/>
      <c r="AD15" s="30"/>
      <c r="AE15" s="68"/>
      <c r="AF15" s="30"/>
      <c r="AG15" s="47"/>
      <c r="AH15" s="30"/>
      <c r="AI15" s="30"/>
      <c r="AJ15" s="68"/>
      <c r="AK15" s="30"/>
      <c r="AL15" s="30"/>
      <c r="AM15" s="68"/>
      <c r="AN15" s="30"/>
      <c r="AO15" s="47"/>
      <c r="AP15" s="30"/>
      <c r="AQ15" s="30"/>
      <c r="AR15" s="68"/>
      <c r="AS15" s="30"/>
      <c r="AT15" s="30"/>
      <c r="AU15" s="68"/>
      <c r="AV15" s="30"/>
      <c r="AX15" s="35"/>
      <c r="AY15" s="35"/>
      <c r="AZ15" s="34"/>
      <c r="BA15" s="35"/>
      <c r="BB15" s="35"/>
      <c r="BC15" s="34"/>
      <c r="BD15" s="35"/>
    </row>
    <row r="16" spans="2:56" ht="15" x14ac:dyDescent="0.4">
      <c r="B16" s="51" t="s">
        <v>205</v>
      </c>
      <c r="C16" s="35"/>
      <c r="D16" s="34"/>
      <c r="E16" s="35"/>
      <c r="F16" s="35"/>
      <c r="G16" s="34"/>
      <c r="H16" s="35"/>
      <c r="J16" s="35"/>
      <c r="K16" s="35"/>
      <c r="L16" s="34"/>
      <c r="M16" s="35"/>
      <c r="N16" s="35"/>
      <c r="O16" s="34"/>
      <c r="P16" s="35"/>
      <c r="R16" s="35"/>
      <c r="S16" s="35"/>
      <c r="T16" s="34"/>
      <c r="U16" s="35"/>
      <c r="V16" s="35"/>
      <c r="W16" s="34"/>
      <c r="X16" s="35"/>
      <c r="Z16" s="35"/>
      <c r="AA16" s="35"/>
      <c r="AB16" s="34"/>
      <c r="AC16" s="35"/>
      <c r="AD16" s="35"/>
      <c r="AE16" s="34"/>
      <c r="AF16" s="35"/>
      <c r="AH16" s="35"/>
      <c r="AI16" s="35"/>
      <c r="AJ16" s="34"/>
      <c r="AK16" s="35"/>
      <c r="AL16" s="35"/>
      <c r="AM16" s="34"/>
      <c r="AN16" s="35"/>
      <c r="AP16" s="35"/>
      <c r="AQ16" s="35"/>
      <c r="AR16" s="34"/>
      <c r="AS16" s="35"/>
      <c r="AT16" s="35"/>
      <c r="AU16" s="34"/>
      <c r="AV16" s="35"/>
      <c r="AX16" s="35"/>
      <c r="AY16" s="35"/>
      <c r="AZ16" s="34"/>
      <c r="BA16" s="35"/>
      <c r="BB16" s="35"/>
      <c r="BC16" s="34"/>
      <c r="BD16" s="35"/>
    </row>
    <row r="17" spans="2:57" ht="15" x14ac:dyDescent="0.4">
      <c r="B17" s="57">
        <v>12</v>
      </c>
      <c r="C17" s="35"/>
      <c r="D17" s="34"/>
      <c r="E17" s="35"/>
      <c r="F17" s="35"/>
      <c r="G17" s="34"/>
      <c r="H17" s="35">
        <v>5</v>
      </c>
      <c r="J17" s="57">
        <v>15</v>
      </c>
      <c r="K17" s="35"/>
      <c r="L17" s="34"/>
      <c r="M17" s="35"/>
      <c r="N17" s="35"/>
      <c r="O17" s="34"/>
      <c r="P17" s="35">
        <v>6</v>
      </c>
      <c r="R17" s="57">
        <v>18</v>
      </c>
      <c r="S17" s="35"/>
      <c r="T17" s="34"/>
      <c r="U17" s="35"/>
      <c r="V17" s="35"/>
      <c r="W17" s="34"/>
      <c r="X17" s="35">
        <v>7</v>
      </c>
      <c r="Z17" s="57">
        <v>21</v>
      </c>
      <c r="AA17" s="35"/>
      <c r="AB17" s="34"/>
      <c r="AC17" s="35"/>
      <c r="AD17" s="35"/>
      <c r="AE17" s="34"/>
      <c r="AF17" s="35">
        <v>8</v>
      </c>
      <c r="AH17" s="57">
        <v>24</v>
      </c>
      <c r="AI17" s="35"/>
      <c r="AJ17" s="34"/>
      <c r="AK17" s="35"/>
      <c r="AL17" s="35"/>
      <c r="AM17" s="34"/>
      <c r="AN17" s="35">
        <v>9</v>
      </c>
      <c r="AP17" s="35"/>
      <c r="AQ17" s="35"/>
      <c r="AR17" s="34"/>
      <c r="AS17" s="35"/>
      <c r="AT17" s="35"/>
      <c r="AU17" s="34"/>
      <c r="AV17" s="35"/>
      <c r="AX17" s="35"/>
      <c r="AY17" s="35"/>
      <c r="AZ17" s="34"/>
      <c r="BA17" s="35"/>
      <c r="BB17" s="35"/>
      <c r="BC17" s="34"/>
      <c r="BD17" s="35"/>
    </row>
    <row r="18" spans="2:57" ht="19.5" customHeight="1" x14ac:dyDescent="0.4">
      <c r="B18" s="36" t="s">
        <v>233</v>
      </c>
      <c r="C18" s="37" t="s">
        <v>229</v>
      </c>
      <c r="D18" s="37" t="s">
        <v>225</v>
      </c>
      <c r="E18" s="37" t="s">
        <v>214</v>
      </c>
      <c r="F18" s="37" t="s">
        <v>219</v>
      </c>
      <c r="G18" s="55" t="s">
        <v>236</v>
      </c>
      <c r="H18" s="38" t="s">
        <v>222</v>
      </c>
      <c r="I18" s="7"/>
      <c r="J18" s="36" t="s">
        <v>233</v>
      </c>
      <c r="K18" s="37" t="s">
        <v>229</v>
      </c>
      <c r="L18" s="37" t="s">
        <v>225</v>
      </c>
      <c r="M18" s="37" t="s">
        <v>214</v>
      </c>
      <c r="N18" s="37" t="s">
        <v>219</v>
      </c>
      <c r="O18" s="55" t="s">
        <v>236</v>
      </c>
      <c r="P18" s="38" t="s">
        <v>222</v>
      </c>
      <c r="R18" s="36" t="s">
        <v>233</v>
      </c>
      <c r="S18" s="37" t="s">
        <v>229</v>
      </c>
      <c r="T18" s="37" t="s">
        <v>225</v>
      </c>
      <c r="U18" s="37" t="s">
        <v>214</v>
      </c>
      <c r="V18" s="37" t="s">
        <v>219</v>
      </c>
      <c r="W18" s="55" t="s">
        <v>236</v>
      </c>
      <c r="X18" s="38" t="s">
        <v>222</v>
      </c>
      <c r="Z18" s="36" t="s">
        <v>233</v>
      </c>
      <c r="AA18" s="37" t="s">
        <v>229</v>
      </c>
      <c r="AB18" s="37" t="s">
        <v>225</v>
      </c>
      <c r="AC18" s="37" t="s">
        <v>214</v>
      </c>
      <c r="AD18" s="37" t="s">
        <v>219</v>
      </c>
      <c r="AE18" s="55" t="s">
        <v>236</v>
      </c>
      <c r="AF18" s="38" t="s">
        <v>222</v>
      </c>
      <c r="AG18" s="7"/>
      <c r="AH18" s="36" t="s">
        <v>233</v>
      </c>
      <c r="AI18" s="37" t="s">
        <v>229</v>
      </c>
      <c r="AJ18" s="37" t="s">
        <v>225</v>
      </c>
      <c r="AK18" s="37" t="s">
        <v>214</v>
      </c>
      <c r="AL18" s="37" t="s">
        <v>219</v>
      </c>
      <c r="AM18" s="55" t="s">
        <v>236</v>
      </c>
      <c r="AN18" s="38" t="s">
        <v>222</v>
      </c>
      <c r="AO18" s="7"/>
      <c r="AW18" s="7"/>
      <c r="AX18" s="30"/>
      <c r="AY18" s="30"/>
      <c r="AZ18" s="30"/>
      <c r="BA18" s="30"/>
      <c r="BB18" s="30"/>
      <c r="BC18" s="30"/>
      <c r="BD18" s="30"/>
    </row>
    <row r="19" spans="2:57" ht="19.5" customHeight="1" x14ac:dyDescent="0.4">
      <c r="B19" s="39" t="s">
        <v>232</v>
      </c>
      <c r="C19" s="40" t="s">
        <v>228</v>
      </c>
      <c r="D19" s="40" t="s">
        <v>224</v>
      </c>
      <c r="E19" s="40" t="s">
        <v>213</v>
      </c>
      <c r="F19" s="45" t="s">
        <v>218</v>
      </c>
      <c r="G19" s="40" t="s">
        <v>217</v>
      </c>
      <c r="H19" s="41" t="s">
        <v>221</v>
      </c>
      <c r="I19" s="7"/>
      <c r="J19" s="39" t="s">
        <v>232</v>
      </c>
      <c r="K19" s="40" t="s">
        <v>228</v>
      </c>
      <c r="L19" s="40" t="s">
        <v>224</v>
      </c>
      <c r="M19" s="45" t="s">
        <v>213</v>
      </c>
      <c r="N19" s="40" t="s">
        <v>218</v>
      </c>
      <c r="O19" s="40" t="s">
        <v>217</v>
      </c>
      <c r="P19" s="41" t="s">
        <v>221</v>
      </c>
      <c r="R19" s="39" t="s">
        <v>232</v>
      </c>
      <c r="S19" s="40" t="s">
        <v>228</v>
      </c>
      <c r="T19" s="40" t="s">
        <v>224</v>
      </c>
      <c r="U19" s="40" t="s">
        <v>213</v>
      </c>
      <c r="V19" s="40" t="s">
        <v>218</v>
      </c>
      <c r="W19" s="40" t="s">
        <v>217</v>
      </c>
      <c r="X19" s="41" t="s">
        <v>221</v>
      </c>
      <c r="Z19" s="39" t="s">
        <v>232</v>
      </c>
      <c r="AA19" s="40" t="s">
        <v>228</v>
      </c>
      <c r="AB19" s="40" t="s">
        <v>224</v>
      </c>
      <c r="AC19" s="40" t="s">
        <v>213</v>
      </c>
      <c r="AD19" s="40" t="s">
        <v>218</v>
      </c>
      <c r="AE19" s="40" t="s">
        <v>217</v>
      </c>
      <c r="AF19" s="41" t="s">
        <v>221</v>
      </c>
      <c r="AG19" s="7"/>
      <c r="AH19" s="39" t="s">
        <v>232</v>
      </c>
      <c r="AI19" s="40" t="s">
        <v>228</v>
      </c>
      <c r="AJ19" s="40" t="s">
        <v>224</v>
      </c>
      <c r="AK19" s="40" t="s">
        <v>213</v>
      </c>
      <c r="AL19" s="40" t="s">
        <v>218</v>
      </c>
      <c r="AM19" s="40" t="s">
        <v>217</v>
      </c>
      <c r="AN19" s="41" t="s">
        <v>221</v>
      </c>
      <c r="AO19" s="7"/>
      <c r="AW19" s="7"/>
      <c r="AX19" s="30"/>
      <c r="AY19" s="30"/>
      <c r="AZ19" s="30"/>
      <c r="BA19" s="30"/>
      <c r="BB19" s="30"/>
      <c r="BC19" s="30"/>
      <c r="BD19" s="30"/>
    </row>
    <row r="20" spans="2:57" ht="19.5" customHeight="1" x14ac:dyDescent="0.4">
      <c r="B20" s="39" t="s">
        <v>231</v>
      </c>
      <c r="C20" s="40" t="s">
        <v>227</v>
      </c>
      <c r="D20" s="40" t="s">
        <v>223</v>
      </c>
      <c r="E20" s="40" t="s">
        <v>212</v>
      </c>
      <c r="F20" s="45" t="s">
        <v>215</v>
      </c>
      <c r="G20" s="40" t="s">
        <v>216</v>
      </c>
      <c r="H20" s="41" t="s">
        <v>220</v>
      </c>
      <c r="I20" s="7"/>
      <c r="J20" s="39" t="s">
        <v>231</v>
      </c>
      <c r="K20" s="40" t="s">
        <v>227</v>
      </c>
      <c r="L20" s="40" t="s">
        <v>223</v>
      </c>
      <c r="M20" s="45" t="s">
        <v>212</v>
      </c>
      <c r="N20" s="40" t="s">
        <v>215</v>
      </c>
      <c r="O20" s="40" t="s">
        <v>216</v>
      </c>
      <c r="P20" s="41" t="s">
        <v>220</v>
      </c>
      <c r="R20" s="39" t="s">
        <v>231</v>
      </c>
      <c r="S20" s="40" t="s">
        <v>227</v>
      </c>
      <c r="T20" s="40" t="s">
        <v>223</v>
      </c>
      <c r="U20" s="40" t="s">
        <v>212</v>
      </c>
      <c r="V20" s="45" t="s">
        <v>215</v>
      </c>
      <c r="W20" s="45" t="s">
        <v>216</v>
      </c>
      <c r="X20" s="41" t="s">
        <v>220</v>
      </c>
      <c r="Z20" s="39" t="s">
        <v>231</v>
      </c>
      <c r="AA20" s="40" t="s">
        <v>227</v>
      </c>
      <c r="AB20" s="40" t="s">
        <v>223</v>
      </c>
      <c r="AC20" s="45" t="s">
        <v>212</v>
      </c>
      <c r="AD20" s="45" t="s">
        <v>215</v>
      </c>
      <c r="AE20" s="40" t="s">
        <v>216</v>
      </c>
      <c r="AF20" s="41" t="s">
        <v>220</v>
      </c>
      <c r="AG20" s="7"/>
      <c r="AH20" s="39" t="s">
        <v>231</v>
      </c>
      <c r="AI20" s="40" t="s">
        <v>227</v>
      </c>
      <c r="AJ20" s="45" t="s">
        <v>223</v>
      </c>
      <c r="AK20" s="45" t="s">
        <v>212</v>
      </c>
      <c r="AL20" s="40" t="s">
        <v>215</v>
      </c>
      <c r="AM20" s="40" t="s">
        <v>216</v>
      </c>
      <c r="AN20" s="41" t="s">
        <v>220</v>
      </c>
      <c r="AO20" s="7"/>
      <c r="AW20" s="7"/>
      <c r="AX20" s="30"/>
      <c r="AY20" s="30"/>
      <c r="AZ20" s="30"/>
      <c r="BA20" s="30"/>
      <c r="BB20" s="30"/>
      <c r="BC20" s="30"/>
      <c r="BD20" s="30"/>
    </row>
    <row r="21" spans="2:57" ht="19.5" customHeight="1" x14ac:dyDescent="0.4">
      <c r="B21" s="42" t="s">
        <v>230</v>
      </c>
      <c r="C21" s="43" t="s">
        <v>226</v>
      </c>
      <c r="D21" s="43" t="s">
        <v>209</v>
      </c>
      <c r="E21" s="52" t="s">
        <v>234</v>
      </c>
      <c r="F21" s="49" t="s">
        <v>208</v>
      </c>
      <c r="G21" s="43" t="s">
        <v>210</v>
      </c>
      <c r="H21" s="44" t="s">
        <v>211</v>
      </c>
      <c r="I21" s="7"/>
      <c r="J21" s="42" t="s">
        <v>230</v>
      </c>
      <c r="K21" s="43" t="s">
        <v>226</v>
      </c>
      <c r="L21" s="43" t="s">
        <v>209</v>
      </c>
      <c r="M21" s="52" t="s">
        <v>234</v>
      </c>
      <c r="N21" s="49" t="s">
        <v>208</v>
      </c>
      <c r="O21" s="43" t="s">
        <v>210</v>
      </c>
      <c r="P21" s="44" t="s">
        <v>211</v>
      </c>
      <c r="R21" s="42" t="s">
        <v>230</v>
      </c>
      <c r="S21" s="43" t="s">
        <v>226</v>
      </c>
      <c r="T21" s="43" t="s">
        <v>209</v>
      </c>
      <c r="U21" s="52" t="s">
        <v>234</v>
      </c>
      <c r="V21" s="49" t="s">
        <v>208</v>
      </c>
      <c r="W21" s="43" t="s">
        <v>210</v>
      </c>
      <c r="X21" s="44" t="s">
        <v>211</v>
      </c>
      <c r="Z21" s="42" t="s">
        <v>230</v>
      </c>
      <c r="AA21" s="43" t="s">
        <v>226</v>
      </c>
      <c r="AB21" s="43" t="s">
        <v>209</v>
      </c>
      <c r="AC21" s="52" t="s">
        <v>234</v>
      </c>
      <c r="AD21" s="49" t="s">
        <v>208</v>
      </c>
      <c r="AE21" s="43" t="s">
        <v>210</v>
      </c>
      <c r="AF21" s="44" t="s">
        <v>211</v>
      </c>
      <c r="AG21" s="7"/>
      <c r="AH21" s="42" t="s">
        <v>230</v>
      </c>
      <c r="AI21" s="43" t="s">
        <v>226</v>
      </c>
      <c r="AJ21" s="43" t="s">
        <v>209</v>
      </c>
      <c r="AK21" s="52" t="s">
        <v>234</v>
      </c>
      <c r="AL21" s="49" t="s">
        <v>208</v>
      </c>
      <c r="AM21" s="43" t="s">
        <v>210</v>
      </c>
      <c r="AN21" s="44" t="s">
        <v>211</v>
      </c>
      <c r="AO21" s="7"/>
      <c r="AW21" s="7"/>
      <c r="AX21" s="30"/>
      <c r="AY21" s="30"/>
      <c r="AZ21" s="30"/>
      <c r="BA21" s="48"/>
      <c r="BB21" s="30"/>
      <c r="BC21" s="30"/>
      <c r="BD21" s="30"/>
    </row>
    <row r="22" spans="2:57" ht="15" x14ac:dyDescent="0.4">
      <c r="B22" s="35"/>
      <c r="C22" s="35"/>
      <c r="D22" s="34"/>
      <c r="E22" s="35"/>
      <c r="F22" s="35"/>
      <c r="G22" s="34"/>
      <c r="H22" s="35"/>
      <c r="J22" s="35"/>
      <c r="K22" s="35"/>
      <c r="L22" s="34"/>
      <c r="M22" s="35"/>
      <c r="N22" s="35"/>
      <c r="O22" s="34"/>
      <c r="P22" s="35"/>
      <c r="R22" s="35"/>
      <c r="S22" s="35"/>
      <c r="T22" s="34"/>
      <c r="U22" s="35"/>
      <c r="V22" s="35"/>
      <c r="W22" s="34"/>
      <c r="X22" s="35"/>
      <c r="Z22" s="35"/>
      <c r="AA22" s="35"/>
      <c r="AB22" s="34"/>
      <c r="AC22" s="35"/>
      <c r="AD22" s="35"/>
      <c r="AE22" s="34"/>
      <c r="AF22" s="35"/>
      <c r="AH22" s="35"/>
      <c r="AI22" s="35"/>
      <c r="AJ22" s="34"/>
      <c r="AK22" s="35"/>
      <c r="AL22" s="35"/>
      <c r="AM22" s="34"/>
      <c r="AN22" s="35"/>
      <c r="AP22" s="35"/>
      <c r="AQ22" s="35"/>
      <c r="AR22" s="34"/>
      <c r="AS22" s="35"/>
      <c r="AT22" s="35"/>
      <c r="AU22" s="34"/>
      <c r="AV22" s="35"/>
      <c r="AX22" s="35"/>
      <c r="AY22" s="35"/>
      <c r="AZ22" s="34"/>
      <c r="BA22" s="35"/>
      <c r="BB22" s="35"/>
      <c r="BC22" s="34"/>
      <c r="BD22" s="35"/>
    </row>
    <row r="23" spans="2:57" ht="15" x14ac:dyDescent="0.4">
      <c r="B23" s="51" t="s">
        <v>207</v>
      </c>
      <c r="C23" s="35"/>
      <c r="D23" s="34"/>
      <c r="E23" s="35"/>
      <c r="F23" s="35"/>
      <c r="G23" s="34"/>
      <c r="H23" s="35"/>
      <c r="J23" s="35"/>
      <c r="K23" s="35"/>
      <c r="L23" s="34"/>
      <c r="M23" s="35"/>
      <c r="N23" s="35"/>
      <c r="O23" s="34"/>
      <c r="P23" s="35"/>
      <c r="R23" s="35"/>
      <c r="S23" s="35"/>
      <c r="T23" s="34"/>
      <c r="U23" s="35"/>
      <c r="V23" s="35"/>
      <c r="W23" s="34"/>
      <c r="X23" s="35"/>
      <c r="Z23" s="35"/>
      <c r="AA23" s="35"/>
      <c r="AB23" s="34"/>
      <c r="AC23" s="35"/>
      <c r="AD23" s="35"/>
      <c r="AE23" s="34"/>
      <c r="AF23" s="35"/>
      <c r="AH23" s="35"/>
      <c r="AI23" s="35"/>
      <c r="AJ23" s="34"/>
      <c r="AK23" s="35"/>
      <c r="AL23" s="35"/>
      <c r="AM23" s="34"/>
      <c r="AN23" s="35"/>
      <c r="AP23" s="35"/>
      <c r="AQ23" s="35"/>
      <c r="AR23" s="34"/>
      <c r="AS23" s="35"/>
      <c r="AT23" s="35"/>
      <c r="AU23" s="34"/>
      <c r="AV23" s="35"/>
      <c r="AX23" s="35"/>
      <c r="AY23" s="35"/>
      <c r="AZ23" s="34"/>
      <c r="BA23" s="35"/>
      <c r="BB23" s="35"/>
      <c r="BC23" s="34"/>
      <c r="BD23" s="35"/>
    </row>
    <row r="24" spans="2:57" ht="15" x14ac:dyDescent="0.4">
      <c r="B24" s="57">
        <v>27</v>
      </c>
      <c r="C24" s="35"/>
      <c r="D24" s="34"/>
      <c r="E24" s="35"/>
      <c r="F24" s="35"/>
      <c r="G24" s="34"/>
      <c r="H24" s="35">
        <v>10</v>
      </c>
      <c r="J24" s="57">
        <v>30</v>
      </c>
      <c r="K24" s="35"/>
      <c r="L24" s="34"/>
      <c r="M24" s="35"/>
      <c r="N24" s="35"/>
      <c r="O24" s="34"/>
      <c r="P24" s="35">
        <v>11</v>
      </c>
      <c r="R24" s="57">
        <v>33</v>
      </c>
      <c r="S24" s="35"/>
      <c r="T24" s="34"/>
      <c r="U24" s="35"/>
      <c r="V24" s="35"/>
      <c r="W24" s="34"/>
      <c r="X24" s="35">
        <v>12</v>
      </c>
      <c r="Z24" s="57">
        <v>36</v>
      </c>
      <c r="AA24" s="35"/>
      <c r="AB24" s="34"/>
      <c r="AC24" s="35"/>
      <c r="AD24" s="35"/>
      <c r="AE24" s="34"/>
      <c r="AF24" s="35">
        <v>13</v>
      </c>
      <c r="AH24" s="57">
        <v>39</v>
      </c>
      <c r="AI24" s="35"/>
      <c r="AJ24" s="34"/>
      <c r="AK24" s="35"/>
      <c r="AL24" s="35"/>
      <c r="AM24" s="34"/>
      <c r="AN24" s="35">
        <v>14</v>
      </c>
      <c r="AP24" s="35"/>
      <c r="AQ24" s="35"/>
      <c r="AR24" s="34"/>
      <c r="AS24" s="35"/>
      <c r="AT24" s="35"/>
      <c r="AU24" s="34"/>
      <c r="AV24" s="35"/>
      <c r="AX24" s="35"/>
      <c r="AY24" s="35"/>
      <c r="AZ24" s="34"/>
      <c r="BA24" s="35"/>
      <c r="BB24" s="35"/>
      <c r="BC24" s="34"/>
      <c r="BD24" s="35"/>
    </row>
    <row r="25" spans="2:57" ht="19.5" customHeight="1" x14ac:dyDescent="0.4">
      <c r="B25" s="36" t="s">
        <v>233</v>
      </c>
      <c r="C25" s="37" t="s">
        <v>229</v>
      </c>
      <c r="D25" s="37" t="s">
        <v>225</v>
      </c>
      <c r="E25" s="37" t="s">
        <v>214</v>
      </c>
      <c r="F25" s="37" t="s">
        <v>219</v>
      </c>
      <c r="G25" s="55" t="s">
        <v>236</v>
      </c>
      <c r="H25" s="38" t="s">
        <v>222</v>
      </c>
      <c r="I25" s="7"/>
      <c r="J25" s="36" t="s">
        <v>233</v>
      </c>
      <c r="K25" s="37" t="s">
        <v>229</v>
      </c>
      <c r="L25" s="37" t="s">
        <v>225</v>
      </c>
      <c r="M25" s="37" t="s">
        <v>214</v>
      </c>
      <c r="N25" s="37" t="s">
        <v>219</v>
      </c>
      <c r="O25" s="55" t="s">
        <v>236</v>
      </c>
      <c r="P25" s="38" t="s">
        <v>222</v>
      </c>
      <c r="Q25" s="7"/>
      <c r="R25" s="36" t="s">
        <v>233</v>
      </c>
      <c r="S25" s="37" t="s">
        <v>229</v>
      </c>
      <c r="T25" s="37" t="s">
        <v>225</v>
      </c>
      <c r="U25" s="37" t="s">
        <v>214</v>
      </c>
      <c r="V25" s="37" t="s">
        <v>219</v>
      </c>
      <c r="W25" s="55" t="s">
        <v>236</v>
      </c>
      <c r="X25" s="38" t="s">
        <v>222</v>
      </c>
      <c r="Y25" s="7"/>
      <c r="Z25" s="36" t="s">
        <v>233</v>
      </c>
      <c r="AA25" s="37" t="s">
        <v>229</v>
      </c>
      <c r="AB25" s="37" t="s">
        <v>225</v>
      </c>
      <c r="AC25" s="37" t="s">
        <v>214</v>
      </c>
      <c r="AD25" s="37" t="s">
        <v>219</v>
      </c>
      <c r="AE25" s="55" t="s">
        <v>236</v>
      </c>
      <c r="AF25" s="38" t="s">
        <v>222</v>
      </c>
      <c r="AG25" s="7"/>
      <c r="AH25" s="36" t="s">
        <v>233</v>
      </c>
      <c r="AI25" s="37" t="s">
        <v>229</v>
      </c>
      <c r="AJ25" s="37" t="s">
        <v>225</v>
      </c>
      <c r="AK25" s="46" t="s">
        <v>214</v>
      </c>
      <c r="AL25" s="37" t="s">
        <v>219</v>
      </c>
      <c r="AM25" s="55" t="s">
        <v>236</v>
      </c>
      <c r="AN25" s="38" t="s">
        <v>222</v>
      </c>
      <c r="AO25" s="7"/>
      <c r="AP25" s="1"/>
      <c r="AQ25" s="1"/>
      <c r="AR25" s="1"/>
      <c r="AS25" s="1"/>
      <c r="AT25" s="1"/>
      <c r="AU25" s="1"/>
      <c r="AV25" s="1"/>
      <c r="AW25" s="7"/>
      <c r="AX25" s="1"/>
      <c r="AY25" s="1"/>
      <c r="AZ25" s="1"/>
      <c r="BA25" s="1"/>
      <c r="BB25" s="1"/>
      <c r="BC25" s="1"/>
      <c r="BD25" s="1"/>
      <c r="BE25" s="7"/>
    </row>
    <row r="26" spans="2:57" ht="19.5" customHeight="1" x14ac:dyDescent="0.4">
      <c r="B26" s="39" t="s">
        <v>232</v>
      </c>
      <c r="C26" s="40" t="s">
        <v>228</v>
      </c>
      <c r="D26" s="40" t="s">
        <v>224</v>
      </c>
      <c r="E26" s="40" t="s">
        <v>213</v>
      </c>
      <c r="F26" s="45" t="s">
        <v>218</v>
      </c>
      <c r="G26" s="40" t="s">
        <v>217</v>
      </c>
      <c r="H26" s="41" t="s">
        <v>221</v>
      </c>
      <c r="I26" s="7"/>
      <c r="J26" s="39" t="s">
        <v>232</v>
      </c>
      <c r="K26" s="40" t="s">
        <v>228</v>
      </c>
      <c r="L26" s="40" t="s">
        <v>224</v>
      </c>
      <c r="M26" s="40" t="s">
        <v>213</v>
      </c>
      <c r="N26" s="40" t="s">
        <v>218</v>
      </c>
      <c r="O26" s="40" t="s">
        <v>217</v>
      </c>
      <c r="P26" s="41" t="s">
        <v>221</v>
      </c>
      <c r="Q26" s="7"/>
      <c r="R26" s="39" t="s">
        <v>232</v>
      </c>
      <c r="S26" s="40" t="s">
        <v>228</v>
      </c>
      <c r="T26" s="40" t="s">
        <v>224</v>
      </c>
      <c r="U26" s="45" t="s">
        <v>213</v>
      </c>
      <c r="V26" s="40" t="s">
        <v>218</v>
      </c>
      <c r="W26" s="40" t="s">
        <v>217</v>
      </c>
      <c r="X26" s="41" t="s">
        <v>221</v>
      </c>
      <c r="Y26" s="7"/>
      <c r="Z26" s="39" t="s">
        <v>232</v>
      </c>
      <c r="AA26" s="40" t="s">
        <v>228</v>
      </c>
      <c r="AB26" s="40" t="s">
        <v>224</v>
      </c>
      <c r="AC26" s="45" t="s">
        <v>213</v>
      </c>
      <c r="AD26" s="45" t="s">
        <v>218</v>
      </c>
      <c r="AE26" s="40" t="s">
        <v>217</v>
      </c>
      <c r="AF26" s="41" t="s">
        <v>221</v>
      </c>
      <c r="AG26" s="7"/>
      <c r="AH26" s="39" t="s">
        <v>232</v>
      </c>
      <c r="AI26" s="40" t="s">
        <v>228</v>
      </c>
      <c r="AJ26" s="40" t="s">
        <v>224</v>
      </c>
      <c r="AK26" s="45" t="s">
        <v>213</v>
      </c>
      <c r="AL26" s="40" t="s">
        <v>218</v>
      </c>
      <c r="AM26" s="40" t="s">
        <v>217</v>
      </c>
      <c r="AN26" s="41" t="s">
        <v>221</v>
      </c>
      <c r="AO26" s="7"/>
      <c r="AP26" s="1"/>
      <c r="AQ26" s="1"/>
      <c r="AR26" s="1"/>
      <c r="AS26" s="1"/>
      <c r="AT26" s="1"/>
      <c r="AU26" s="1"/>
      <c r="AV26" s="1"/>
      <c r="AW26" s="7"/>
      <c r="AX26" s="1"/>
      <c r="AY26" s="1"/>
      <c r="AZ26" s="1"/>
      <c r="BA26" s="1"/>
      <c r="BB26" s="1"/>
      <c r="BC26" s="1"/>
      <c r="BD26" s="1"/>
      <c r="BE26" s="7"/>
    </row>
    <row r="27" spans="2:57" ht="19.5" customHeight="1" x14ac:dyDescent="0.4">
      <c r="B27" s="39" t="s">
        <v>231</v>
      </c>
      <c r="C27" s="40" t="s">
        <v>227</v>
      </c>
      <c r="D27" s="40" t="s">
        <v>223</v>
      </c>
      <c r="E27" s="45" t="s">
        <v>212</v>
      </c>
      <c r="F27" s="45" t="s">
        <v>215</v>
      </c>
      <c r="G27" s="40" t="s">
        <v>216</v>
      </c>
      <c r="H27" s="41" t="s">
        <v>220</v>
      </c>
      <c r="I27" s="7"/>
      <c r="J27" s="39" t="s">
        <v>231</v>
      </c>
      <c r="K27" s="40" t="s">
        <v>227</v>
      </c>
      <c r="L27" s="40" t="s">
        <v>223</v>
      </c>
      <c r="M27" s="45" t="s">
        <v>212</v>
      </c>
      <c r="N27" s="45" t="s">
        <v>215</v>
      </c>
      <c r="O27" s="45" t="s">
        <v>216</v>
      </c>
      <c r="P27" s="41" t="s">
        <v>220</v>
      </c>
      <c r="Q27" s="7"/>
      <c r="R27" s="39" t="s">
        <v>231</v>
      </c>
      <c r="S27" s="40" t="s">
        <v>227</v>
      </c>
      <c r="T27" s="40" t="s">
        <v>223</v>
      </c>
      <c r="U27" s="45" t="s">
        <v>212</v>
      </c>
      <c r="V27" s="45" t="s">
        <v>215</v>
      </c>
      <c r="W27" s="1" t="s">
        <v>216</v>
      </c>
      <c r="X27" s="41" t="s">
        <v>220</v>
      </c>
      <c r="Y27" s="7"/>
      <c r="Z27" s="39" t="s">
        <v>231</v>
      </c>
      <c r="AA27" s="40" t="s">
        <v>227</v>
      </c>
      <c r="AB27" s="40" t="s">
        <v>223</v>
      </c>
      <c r="AC27" s="45" t="s">
        <v>212</v>
      </c>
      <c r="AD27" s="40" t="s">
        <v>215</v>
      </c>
      <c r="AE27" s="40" t="s">
        <v>216</v>
      </c>
      <c r="AF27" s="41" t="s">
        <v>220</v>
      </c>
      <c r="AG27" s="7"/>
      <c r="AH27" s="39" t="s">
        <v>231</v>
      </c>
      <c r="AI27" s="40" t="s">
        <v>227</v>
      </c>
      <c r="AJ27" s="40" t="s">
        <v>223</v>
      </c>
      <c r="AK27" s="45" t="s">
        <v>212</v>
      </c>
      <c r="AL27" s="40" t="s">
        <v>215</v>
      </c>
      <c r="AM27" s="40" t="s">
        <v>216</v>
      </c>
      <c r="AN27" s="41" t="s">
        <v>220</v>
      </c>
      <c r="AO27" s="7"/>
      <c r="AP27" s="1"/>
      <c r="AQ27" s="1"/>
      <c r="AR27" s="1"/>
      <c r="AS27" s="1"/>
      <c r="AT27" s="1"/>
      <c r="AU27" s="1"/>
      <c r="AV27" s="1"/>
      <c r="AW27" s="7"/>
      <c r="AX27" s="1"/>
      <c r="AY27" s="1"/>
      <c r="AZ27" s="1"/>
      <c r="BA27" s="1"/>
      <c r="BB27" s="1"/>
      <c r="BC27" s="1"/>
      <c r="BD27" s="1"/>
      <c r="BE27" s="7"/>
    </row>
    <row r="28" spans="2:57" ht="19.5" customHeight="1" x14ac:dyDescent="0.4">
      <c r="B28" s="42" t="s">
        <v>230</v>
      </c>
      <c r="C28" s="43" t="s">
        <v>226</v>
      </c>
      <c r="D28" s="43" t="s">
        <v>209</v>
      </c>
      <c r="E28" s="52" t="s">
        <v>234</v>
      </c>
      <c r="F28" s="43" t="s">
        <v>208</v>
      </c>
      <c r="G28" s="43" t="s">
        <v>210</v>
      </c>
      <c r="H28" s="44" t="s">
        <v>211</v>
      </c>
      <c r="I28" s="7"/>
      <c r="J28" s="42" t="s">
        <v>230</v>
      </c>
      <c r="K28" s="43" t="s">
        <v>226</v>
      </c>
      <c r="L28" s="43" t="s">
        <v>209</v>
      </c>
      <c r="M28" s="52" t="s">
        <v>234</v>
      </c>
      <c r="N28" s="43" t="s">
        <v>208</v>
      </c>
      <c r="O28" s="43" t="s">
        <v>210</v>
      </c>
      <c r="P28" s="44" t="s">
        <v>211</v>
      </c>
      <c r="Q28" s="7"/>
      <c r="R28" s="42" t="s">
        <v>230</v>
      </c>
      <c r="S28" s="43" t="s">
        <v>226</v>
      </c>
      <c r="T28" s="43" t="s">
        <v>209</v>
      </c>
      <c r="U28" s="52" t="s">
        <v>234</v>
      </c>
      <c r="V28" s="43" t="s">
        <v>208</v>
      </c>
      <c r="W28" s="43" t="s">
        <v>210</v>
      </c>
      <c r="X28" s="44" t="s">
        <v>211</v>
      </c>
      <c r="Y28" s="7"/>
      <c r="Z28" s="42" t="s">
        <v>230</v>
      </c>
      <c r="AA28" s="43" t="s">
        <v>226</v>
      </c>
      <c r="AB28" s="43" t="s">
        <v>209</v>
      </c>
      <c r="AC28" s="52" t="s">
        <v>234</v>
      </c>
      <c r="AD28" s="43" t="s">
        <v>208</v>
      </c>
      <c r="AE28" s="43" t="s">
        <v>210</v>
      </c>
      <c r="AF28" s="44" t="s">
        <v>211</v>
      </c>
      <c r="AG28" s="7"/>
      <c r="AH28" s="42" t="s">
        <v>230</v>
      </c>
      <c r="AI28" s="43" t="s">
        <v>226</v>
      </c>
      <c r="AJ28" s="43" t="s">
        <v>209</v>
      </c>
      <c r="AK28" s="52" t="s">
        <v>234</v>
      </c>
      <c r="AL28" s="43" t="s">
        <v>208</v>
      </c>
      <c r="AM28" s="43" t="s">
        <v>210</v>
      </c>
      <c r="AN28" s="44" t="s">
        <v>211</v>
      </c>
      <c r="AO28" s="7"/>
      <c r="AP28" s="1"/>
      <c r="AQ28" s="1"/>
      <c r="AR28" s="1"/>
      <c r="AS28" s="1"/>
      <c r="AT28" s="1"/>
      <c r="AU28" s="1"/>
      <c r="AV28" s="1"/>
      <c r="AW28" s="7"/>
      <c r="AX28" s="1"/>
      <c r="AY28" s="1"/>
      <c r="AZ28" s="1"/>
      <c r="BA28" s="1"/>
      <c r="BB28" s="1"/>
      <c r="BC28" s="1"/>
      <c r="BD28" s="1"/>
      <c r="BE28" s="7"/>
    </row>
    <row r="29" spans="2:57" ht="15" x14ac:dyDescent="0.4">
      <c r="B29" s="35"/>
      <c r="C29" s="35"/>
      <c r="D29" s="34"/>
      <c r="E29" s="35"/>
      <c r="F29" s="35"/>
      <c r="G29" s="34"/>
      <c r="H29" s="35"/>
      <c r="J29" s="35"/>
      <c r="K29" s="35"/>
      <c r="L29" s="34"/>
      <c r="M29" s="35"/>
      <c r="N29" s="35"/>
      <c r="O29" s="34"/>
      <c r="P29" s="35"/>
      <c r="R29" s="35"/>
      <c r="S29" s="35"/>
      <c r="T29" s="34"/>
      <c r="U29" s="35"/>
      <c r="V29" s="35"/>
      <c r="W29" s="34"/>
      <c r="X29" s="35"/>
      <c r="Z29" s="35"/>
      <c r="AA29" s="35"/>
      <c r="AB29" s="34"/>
      <c r="AC29" s="35"/>
      <c r="AD29" s="35"/>
      <c r="AE29" s="34"/>
      <c r="AF29" s="35"/>
      <c r="AH29" s="35"/>
      <c r="AI29" s="35"/>
      <c r="AJ29" s="34"/>
      <c r="AK29" s="35"/>
      <c r="AL29" s="35"/>
      <c r="AM29" s="34"/>
      <c r="AN29" s="35"/>
      <c r="AP29" s="35"/>
      <c r="AQ29" s="35"/>
      <c r="AR29" s="34"/>
      <c r="AS29" s="35"/>
      <c r="AT29" s="35"/>
      <c r="AU29" s="34"/>
      <c r="AV29" s="35"/>
      <c r="AX29" s="35"/>
      <c r="AY29" s="35"/>
      <c r="AZ29" s="34"/>
      <c r="BA29" s="35"/>
      <c r="BB29" s="35"/>
      <c r="BC29" s="34"/>
      <c r="BD29" s="35"/>
    </row>
    <row r="30" spans="2:57" ht="15" x14ac:dyDescent="0.4">
      <c r="B30" s="57">
        <v>42</v>
      </c>
      <c r="C30" s="35"/>
      <c r="D30" s="34"/>
      <c r="E30" s="35"/>
      <c r="F30" s="35"/>
      <c r="G30" s="34"/>
      <c r="H30" s="35">
        <v>15</v>
      </c>
      <c r="J30" s="57">
        <v>45</v>
      </c>
      <c r="K30" s="35"/>
      <c r="L30" s="34"/>
      <c r="M30" s="35"/>
      <c r="N30" s="35"/>
      <c r="O30" s="34"/>
      <c r="P30" s="35">
        <v>16</v>
      </c>
      <c r="R30" s="57">
        <v>48</v>
      </c>
      <c r="S30" s="35"/>
      <c r="T30" s="34"/>
      <c r="U30" s="35"/>
      <c r="V30" s="35"/>
      <c r="W30" s="34"/>
      <c r="X30" s="35">
        <v>17</v>
      </c>
      <c r="Z30" s="57">
        <v>51</v>
      </c>
      <c r="AA30" s="35"/>
      <c r="AB30" s="34"/>
      <c r="AC30" s="35"/>
      <c r="AD30" s="35"/>
      <c r="AE30" s="34"/>
      <c r="AF30" s="35">
        <v>18</v>
      </c>
      <c r="AH30" s="57">
        <v>54</v>
      </c>
      <c r="AI30" s="35"/>
      <c r="AJ30" s="34"/>
      <c r="AK30" s="35"/>
      <c r="AL30" s="35"/>
      <c r="AM30" s="34"/>
      <c r="AN30" s="35">
        <v>19</v>
      </c>
      <c r="AP30" s="35"/>
      <c r="AQ30" s="35"/>
      <c r="AR30" s="34"/>
      <c r="AS30" s="35"/>
      <c r="AT30" s="35"/>
      <c r="AU30" s="34"/>
      <c r="AV30" s="35"/>
      <c r="AX30" s="35"/>
      <c r="AY30" s="35"/>
      <c r="AZ30" s="34"/>
      <c r="BA30" s="35"/>
      <c r="BB30" s="35"/>
      <c r="BC30" s="34"/>
      <c r="BD30" s="35"/>
    </row>
    <row r="31" spans="2:57" ht="19.5" customHeight="1" x14ac:dyDescent="0.4">
      <c r="B31" s="36" t="s">
        <v>233</v>
      </c>
      <c r="C31" s="37" t="s">
        <v>229</v>
      </c>
      <c r="D31" s="37" t="s">
        <v>225</v>
      </c>
      <c r="E31" s="37" t="s">
        <v>214</v>
      </c>
      <c r="F31" s="37" t="s">
        <v>219</v>
      </c>
      <c r="G31" s="55" t="s">
        <v>236</v>
      </c>
      <c r="H31" s="38" t="s">
        <v>222</v>
      </c>
      <c r="J31" s="36" t="s">
        <v>233</v>
      </c>
      <c r="K31" s="37" t="s">
        <v>229</v>
      </c>
      <c r="L31" s="37" t="s">
        <v>225</v>
      </c>
      <c r="M31" s="37" t="s">
        <v>214</v>
      </c>
      <c r="N31" s="37" t="s">
        <v>219</v>
      </c>
      <c r="O31" s="37" t="s">
        <v>235</v>
      </c>
      <c r="P31" s="38" t="s">
        <v>222</v>
      </c>
      <c r="R31" s="36" t="s">
        <v>233</v>
      </c>
      <c r="S31" s="37" t="s">
        <v>229</v>
      </c>
      <c r="T31" s="37" t="s">
        <v>225</v>
      </c>
      <c r="U31" s="37" t="s">
        <v>214</v>
      </c>
      <c r="V31" s="37" t="s">
        <v>219</v>
      </c>
      <c r="W31" s="37" t="s">
        <v>235</v>
      </c>
      <c r="X31" s="38" t="s">
        <v>222</v>
      </c>
      <c r="Z31" s="36" t="s">
        <v>233</v>
      </c>
      <c r="AA31" s="37" t="s">
        <v>229</v>
      </c>
      <c r="AB31" s="37" t="s">
        <v>225</v>
      </c>
      <c r="AC31" s="37" t="s">
        <v>214</v>
      </c>
      <c r="AD31" s="37" t="s">
        <v>219</v>
      </c>
      <c r="AE31" s="37" t="s">
        <v>235</v>
      </c>
      <c r="AF31" s="38" t="s">
        <v>222</v>
      </c>
      <c r="AH31" s="36" t="s">
        <v>233</v>
      </c>
      <c r="AI31" s="37" t="s">
        <v>229</v>
      </c>
      <c r="AJ31" s="37" t="s">
        <v>225</v>
      </c>
      <c r="AK31" s="37" t="s">
        <v>214</v>
      </c>
      <c r="AL31" s="37" t="s">
        <v>219</v>
      </c>
      <c r="AM31" s="37" t="s">
        <v>235</v>
      </c>
      <c r="AN31" s="38" t="s">
        <v>222</v>
      </c>
      <c r="AP31" s="35"/>
      <c r="AQ31" s="35"/>
      <c r="AR31" s="34"/>
      <c r="AS31" s="35"/>
      <c r="AT31" s="35"/>
      <c r="AU31" s="34"/>
      <c r="AV31" s="35"/>
      <c r="AX31" s="35"/>
      <c r="AY31" s="35"/>
      <c r="AZ31" s="34"/>
      <c r="BA31" s="35"/>
      <c r="BB31" s="35"/>
      <c r="BC31" s="34"/>
      <c r="BD31" s="35"/>
    </row>
    <row r="32" spans="2:57" ht="19.5" customHeight="1" x14ac:dyDescent="0.4">
      <c r="B32" s="39" t="s">
        <v>232</v>
      </c>
      <c r="C32" s="40" t="s">
        <v>228</v>
      </c>
      <c r="D32" s="45" t="s">
        <v>224</v>
      </c>
      <c r="E32" s="40" t="s">
        <v>213</v>
      </c>
      <c r="F32" s="40" t="s">
        <v>218</v>
      </c>
      <c r="G32" s="40" t="s">
        <v>217</v>
      </c>
      <c r="H32" s="41" t="s">
        <v>221</v>
      </c>
      <c r="J32" s="39" t="s">
        <v>232</v>
      </c>
      <c r="K32" s="40" t="s">
        <v>228</v>
      </c>
      <c r="L32" s="40" t="s">
        <v>224</v>
      </c>
      <c r="M32" s="40" t="s">
        <v>213</v>
      </c>
      <c r="N32" s="40" t="s">
        <v>218</v>
      </c>
      <c r="O32" s="40" t="s">
        <v>217</v>
      </c>
      <c r="P32" s="41" t="s">
        <v>221</v>
      </c>
      <c r="Q32" s="7"/>
      <c r="R32" s="39" t="s">
        <v>232</v>
      </c>
      <c r="S32" s="40" t="s">
        <v>228</v>
      </c>
      <c r="T32" s="40" t="s">
        <v>224</v>
      </c>
      <c r="U32" s="45" t="s">
        <v>213</v>
      </c>
      <c r="V32" s="40" t="s">
        <v>218</v>
      </c>
      <c r="W32" s="40" t="s">
        <v>217</v>
      </c>
      <c r="X32" s="41" t="s">
        <v>221</v>
      </c>
      <c r="Y32" s="47"/>
      <c r="Z32" s="39" t="s">
        <v>232</v>
      </c>
      <c r="AA32" s="40" t="s">
        <v>228</v>
      </c>
      <c r="AB32" s="45" t="s">
        <v>224</v>
      </c>
      <c r="AC32" s="45" t="s">
        <v>213</v>
      </c>
      <c r="AD32" s="40" t="s">
        <v>218</v>
      </c>
      <c r="AE32" s="40" t="s">
        <v>217</v>
      </c>
      <c r="AF32" s="41" t="s">
        <v>221</v>
      </c>
      <c r="AG32" s="47"/>
      <c r="AH32" s="39" t="s">
        <v>232</v>
      </c>
      <c r="AI32" s="40" t="s">
        <v>228</v>
      </c>
      <c r="AJ32" s="40" t="s">
        <v>224</v>
      </c>
      <c r="AK32" s="40" t="s">
        <v>213</v>
      </c>
      <c r="AL32" s="40" t="s">
        <v>218</v>
      </c>
      <c r="AM32" s="40" t="s">
        <v>217</v>
      </c>
      <c r="AN32" s="41" t="s">
        <v>221</v>
      </c>
      <c r="AO32" s="47"/>
      <c r="AP32" s="30"/>
      <c r="AQ32" s="30"/>
      <c r="AR32" s="30"/>
      <c r="AS32" s="30"/>
      <c r="AT32" s="30"/>
      <c r="AU32" s="30"/>
      <c r="AV32" s="30"/>
      <c r="AW32" s="47"/>
      <c r="AX32" s="30"/>
      <c r="AY32" s="30"/>
      <c r="AZ32" s="30"/>
      <c r="BA32" s="30"/>
      <c r="BB32" s="30"/>
      <c r="BC32" s="30"/>
      <c r="BD32" s="30"/>
    </row>
    <row r="33" spans="2:56" ht="19.5" customHeight="1" x14ac:dyDescent="0.4">
      <c r="B33" s="39" t="s">
        <v>231</v>
      </c>
      <c r="C33" s="40" t="s">
        <v>227</v>
      </c>
      <c r="D33" s="45" t="s">
        <v>223</v>
      </c>
      <c r="E33" s="45" t="s">
        <v>212</v>
      </c>
      <c r="F33" s="40" t="s">
        <v>215</v>
      </c>
      <c r="G33" s="40" t="s">
        <v>216</v>
      </c>
      <c r="H33" s="41" t="s">
        <v>220</v>
      </c>
      <c r="J33" s="39" t="s">
        <v>231</v>
      </c>
      <c r="K33" s="45" t="s">
        <v>227</v>
      </c>
      <c r="L33" s="45" t="s">
        <v>223</v>
      </c>
      <c r="M33" s="45" t="s">
        <v>212</v>
      </c>
      <c r="N33" s="40" t="s">
        <v>215</v>
      </c>
      <c r="O33" s="40" t="s">
        <v>216</v>
      </c>
      <c r="P33" s="41" t="s">
        <v>220</v>
      </c>
      <c r="Q33" s="7"/>
      <c r="R33" s="39" t="s">
        <v>231</v>
      </c>
      <c r="S33" s="40" t="s">
        <v>227</v>
      </c>
      <c r="T33" s="45" t="s">
        <v>223</v>
      </c>
      <c r="U33" s="45" t="s">
        <v>212</v>
      </c>
      <c r="V33" s="40" t="s">
        <v>215</v>
      </c>
      <c r="W33" s="1" t="s">
        <v>216</v>
      </c>
      <c r="X33" s="41" t="s">
        <v>220</v>
      </c>
      <c r="Y33" s="47"/>
      <c r="Z33" s="39" t="s">
        <v>231</v>
      </c>
      <c r="AA33" s="40" t="s">
        <v>227</v>
      </c>
      <c r="AB33" s="40" t="s">
        <v>223</v>
      </c>
      <c r="AC33" s="45" t="s">
        <v>212</v>
      </c>
      <c r="AD33" s="40" t="s">
        <v>215</v>
      </c>
      <c r="AE33" s="40" t="s">
        <v>216</v>
      </c>
      <c r="AF33" s="41" t="s">
        <v>220</v>
      </c>
      <c r="AG33" s="47"/>
      <c r="AH33" s="39" t="s">
        <v>231</v>
      </c>
      <c r="AI33" s="40" t="s">
        <v>227</v>
      </c>
      <c r="AJ33" s="45" t="s">
        <v>223</v>
      </c>
      <c r="AK33" s="45" t="s">
        <v>212</v>
      </c>
      <c r="AL33" s="45" t="s">
        <v>215</v>
      </c>
      <c r="AM33" s="40" t="s">
        <v>216</v>
      </c>
      <c r="AN33" s="41" t="s">
        <v>220</v>
      </c>
      <c r="AO33" s="47"/>
      <c r="AP33" s="30"/>
      <c r="AQ33" s="30"/>
      <c r="AR33" s="30"/>
      <c r="AS33" s="30"/>
      <c r="AT33" s="30"/>
      <c r="AU33" s="30"/>
      <c r="AV33" s="30"/>
      <c r="AW33" s="47"/>
      <c r="AX33" s="30"/>
      <c r="AY33" s="30"/>
      <c r="AZ33" s="30"/>
      <c r="BA33" s="30"/>
      <c r="BB33" s="30"/>
      <c r="BC33" s="30"/>
      <c r="BD33" s="30"/>
    </row>
    <row r="34" spans="2:56" ht="19.5" customHeight="1" x14ac:dyDescent="0.4">
      <c r="B34" s="42" t="s">
        <v>230</v>
      </c>
      <c r="C34" s="43" t="s">
        <v>226</v>
      </c>
      <c r="D34" s="43" t="s">
        <v>209</v>
      </c>
      <c r="E34" s="52" t="s">
        <v>234</v>
      </c>
      <c r="F34" s="43" t="s">
        <v>208</v>
      </c>
      <c r="G34" s="43" t="s">
        <v>210</v>
      </c>
      <c r="H34" s="44" t="s">
        <v>211</v>
      </c>
      <c r="J34" s="42" t="s">
        <v>230</v>
      </c>
      <c r="K34" s="43" t="s">
        <v>226</v>
      </c>
      <c r="L34" s="43" t="s">
        <v>209</v>
      </c>
      <c r="M34" s="52" t="s">
        <v>234</v>
      </c>
      <c r="N34" s="43" t="s">
        <v>208</v>
      </c>
      <c r="O34" s="43" t="s">
        <v>210</v>
      </c>
      <c r="P34" s="44" t="s">
        <v>211</v>
      </c>
      <c r="Q34" s="7"/>
      <c r="R34" s="42" t="s">
        <v>230</v>
      </c>
      <c r="S34" s="43" t="s">
        <v>226</v>
      </c>
      <c r="T34" s="43" t="s">
        <v>209</v>
      </c>
      <c r="U34" s="52" t="s">
        <v>234</v>
      </c>
      <c r="V34" s="43" t="s">
        <v>208</v>
      </c>
      <c r="W34" s="43" t="s">
        <v>210</v>
      </c>
      <c r="X34" s="44" t="s">
        <v>211</v>
      </c>
      <c r="Y34" s="47"/>
      <c r="Z34" s="42" t="s">
        <v>230</v>
      </c>
      <c r="AA34" s="43" t="s">
        <v>226</v>
      </c>
      <c r="AB34" s="43" t="s">
        <v>209</v>
      </c>
      <c r="AC34" s="52" t="s">
        <v>234</v>
      </c>
      <c r="AD34" s="43" t="s">
        <v>208</v>
      </c>
      <c r="AE34" s="43" t="s">
        <v>210</v>
      </c>
      <c r="AF34" s="44" t="s">
        <v>211</v>
      </c>
      <c r="AG34" s="47"/>
      <c r="AH34" s="42" t="s">
        <v>230</v>
      </c>
      <c r="AI34" s="43" t="s">
        <v>226</v>
      </c>
      <c r="AJ34" s="43" t="s">
        <v>209</v>
      </c>
      <c r="AK34" s="52" t="s">
        <v>234</v>
      </c>
      <c r="AL34" s="43" t="s">
        <v>208</v>
      </c>
      <c r="AM34" s="43" t="s">
        <v>210</v>
      </c>
      <c r="AN34" s="44" t="s">
        <v>211</v>
      </c>
      <c r="AO34" s="47"/>
      <c r="AP34" s="30"/>
      <c r="AQ34" s="30"/>
      <c r="AR34" s="30"/>
      <c r="AS34" s="30"/>
      <c r="AT34" s="30"/>
      <c r="AU34" s="30"/>
      <c r="AV34" s="30"/>
      <c r="AW34" s="47"/>
      <c r="AX34" s="30"/>
      <c r="AY34" s="30"/>
      <c r="AZ34" s="30"/>
      <c r="BA34" s="30"/>
      <c r="BB34" s="30"/>
      <c r="BC34" s="30"/>
      <c r="BD34" s="30"/>
    </row>
    <row r="35" spans="2:56" ht="24" customHeight="1" x14ac:dyDescent="0.4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Q35" s="7"/>
      <c r="R35" s="30"/>
      <c r="S35" s="30"/>
      <c r="T35" s="30"/>
      <c r="U35" s="48"/>
      <c r="V35" s="30"/>
      <c r="W35" s="30"/>
      <c r="X35" s="30"/>
      <c r="Y35" s="47"/>
      <c r="Z35" s="30"/>
      <c r="AA35" s="30"/>
      <c r="AB35" s="30"/>
      <c r="AC35" s="48"/>
      <c r="AD35" s="30"/>
      <c r="AE35" s="30"/>
      <c r="AF35" s="30"/>
      <c r="AG35" s="47"/>
      <c r="AH35" s="30"/>
      <c r="AI35" s="30"/>
      <c r="AJ35" s="30"/>
      <c r="AK35" s="48"/>
      <c r="AL35" s="30"/>
      <c r="AM35" s="30"/>
      <c r="AN35" s="30"/>
      <c r="AO35" s="47"/>
      <c r="AP35" s="30"/>
      <c r="AQ35" s="30"/>
      <c r="AR35" s="30"/>
      <c r="AS35" s="48"/>
      <c r="AT35" s="30"/>
      <c r="AU35" s="30"/>
      <c r="AV35" s="30"/>
      <c r="AW35" s="47"/>
      <c r="AX35" s="30"/>
      <c r="AY35" s="30"/>
      <c r="AZ35" s="30"/>
      <c r="BA35" s="48"/>
      <c r="BB35" s="30"/>
      <c r="BC35" s="30"/>
      <c r="BD35" s="30"/>
    </row>
    <row r="37" spans="2:56" ht="35.25" customHeight="1" x14ac:dyDescent="0.4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</row>
    <row r="38" spans="2:56" ht="35.25" customHeight="1" x14ac:dyDescent="0.4">
      <c r="B38" s="1"/>
      <c r="C38" s="1"/>
      <c r="D38" s="1"/>
      <c r="E38" s="1"/>
      <c r="F38" s="1"/>
      <c r="G38" s="1"/>
      <c r="H38" s="1"/>
      <c r="J38" s="1"/>
      <c r="K38" s="1"/>
      <c r="L38" s="1"/>
      <c r="M38" s="1"/>
      <c r="N38" s="1"/>
      <c r="O38" s="1"/>
      <c r="P38" s="1"/>
    </row>
    <row r="39" spans="2:56" ht="35.25" customHeight="1" x14ac:dyDescent="0.4">
      <c r="B39" s="1"/>
      <c r="C39" s="1"/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P39" s="1"/>
    </row>
    <row r="40" spans="2:56" ht="35.25" customHeight="1" x14ac:dyDescent="0.4">
      <c r="B40" s="1"/>
      <c r="C40" s="1"/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</row>
  </sheetData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8E8B-2F44-4164-B55B-9332CD187E0A}">
  <dimension ref="A1:I54"/>
  <sheetViews>
    <sheetView topLeftCell="A28" workbookViewId="0">
      <selection activeCell="G44" sqref="G44"/>
    </sheetView>
  </sheetViews>
  <sheetFormatPr defaultRowHeight="15" x14ac:dyDescent="0.4"/>
  <cols>
    <col min="1" max="1" width="2.5" style="1" customWidth="1"/>
    <col min="2" max="2" width="10.625" style="1" customWidth="1"/>
    <col min="3" max="3" width="8.125" style="1" bestFit="1" customWidth="1"/>
    <col min="4" max="4" width="24.875" style="1" bestFit="1" customWidth="1"/>
    <col min="5" max="5" width="51.5" style="1" bestFit="1" customWidth="1"/>
    <col min="6" max="8" width="23.75" style="1" customWidth="1"/>
    <col min="9" max="9" width="8.625" style="1" bestFit="1" customWidth="1"/>
    <col min="10" max="14" width="12.875" style="1" bestFit="1" customWidth="1"/>
    <col min="15" max="16384" width="9" style="1"/>
  </cols>
  <sheetData>
    <row r="1" spans="2:9" ht="5.25" customHeight="1" x14ac:dyDescent="0.4"/>
    <row r="2" spans="2:9" x14ac:dyDescent="0.4">
      <c r="B2" s="1" t="s">
        <v>1</v>
      </c>
    </row>
    <row r="4" spans="2:9" ht="30" x14ac:dyDescent="0.4">
      <c r="B4" s="12" t="s">
        <v>2</v>
      </c>
      <c r="C4" s="12" t="s">
        <v>3</v>
      </c>
      <c r="D4" s="12" t="s">
        <v>156</v>
      </c>
      <c r="E4" s="12" t="s">
        <v>4</v>
      </c>
      <c r="F4" s="12" t="s">
        <v>160</v>
      </c>
      <c r="G4" s="12"/>
      <c r="H4" s="12"/>
      <c r="I4" s="13" t="s">
        <v>17</v>
      </c>
    </row>
    <row r="5" spans="2:9" x14ac:dyDescent="0.4">
      <c r="B5" s="15">
        <v>1000</v>
      </c>
      <c r="C5" s="1" t="s">
        <v>15</v>
      </c>
      <c r="D5" s="65" t="s">
        <v>245</v>
      </c>
      <c r="E5" s="65" t="s">
        <v>246</v>
      </c>
      <c r="I5" s="16" t="s">
        <v>119</v>
      </c>
    </row>
    <row r="6" spans="2:9" x14ac:dyDescent="0.4">
      <c r="B6" s="15">
        <v>1001</v>
      </c>
      <c r="C6" s="1" t="s">
        <v>15</v>
      </c>
      <c r="D6" s="69" t="s">
        <v>629</v>
      </c>
      <c r="E6" s="1" t="s">
        <v>16</v>
      </c>
      <c r="I6" s="16" t="s">
        <v>757</v>
      </c>
    </row>
    <row r="7" spans="2:9" x14ac:dyDescent="0.4">
      <c r="B7" s="15">
        <v>1002</v>
      </c>
      <c r="C7" s="1" t="s">
        <v>15</v>
      </c>
      <c r="D7" s="69" t="s">
        <v>630</v>
      </c>
      <c r="E7" s="1" t="s">
        <v>165</v>
      </c>
      <c r="I7" s="16"/>
    </row>
    <row r="8" spans="2:9" x14ac:dyDescent="0.4">
      <c r="B8" s="15">
        <v>1003</v>
      </c>
      <c r="C8" s="1" t="s">
        <v>15</v>
      </c>
      <c r="D8" s="1" t="s">
        <v>276</v>
      </c>
      <c r="F8" s="17"/>
      <c r="G8" s="17"/>
      <c r="H8" s="17"/>
      <c r="I8" s="16"/>
    </row>
    <row r="9" spans="2:9" x14ac:dyDescent="0.4">
      <c r="B9" s="15">
        <v>1004</v>
      </c>
      <c r="C9" s="1" t="s">
        <v>15</v>
      </c>
      <c r="D9" s="1" t="s">
        <v>276</v>
      </c>
      <c r="I9" s="16"/>
    </row>
    <row r="10" spans="2:9" x14ac:dyDescent="0.4">
      <c r="B10" s="15">
        <v>1005</v>
      </c>
      <c r="C10" s="1" t="s">
        <v>15</v>
      </c>
      <c r="D10" s="1" t="s">
        <v>276</v>
      </c>
      <c r="I10" s="16"/>
    </row>
    <row r="11" spans="2:9" x14ac:dyDescent="0.4">
      <c r="B11" s="15">
        <v>1006</v>
      </c>
      <c r="C11" s="1" t="s">
        <v>15</v>
      </c>
      <c r="D11" s="1" t="s">
        <v>276</v>
      </c>
      <c r="I11" s="16"/>
    </row>
    <row r="12" spans="2:9" x14ac:dyDescent="0.4">
      <c r="B12" s="15">
        <v>1007</v>
      </c>
      <c r="C12" s="1" t="s">
        <v>15</v>
      </c>
      <c r="D12" s="1" t="s">
        <v>276</v>
      </c>
      <c r="I12" s="16"/>
    </row>
    <row r="13" spans="2:9" x14ac:dyDescent="0.4">
      <c r="B13" s="15">
        <v>1008</v>
      </c>
      <c r="C13" s="1" t="s">
        <v>15</v>
      </c>
      <c r="D13" s="1" t="s">
        <v>276</v>
      </c>
      <c r="I13" s="16"/>
    </row>
    <row r="14" spans="2:9" x14ac:dyDescent="0.4">
      <c r="B14" s="15">
        <v>1009</v>
      </c>
      <c r="C14" s="1" t="s">
        <v>15</v>
      </c>
      <c r="D14" s="1" t="s">
        <v>276</v>
      </c>
      <c r="I14" s="16"/>
    </row>
    <row r="15" spans="2:9" x14ac:dyDescent="0.4">
      <c r="B15" s="15">
        <v>1010</v>
      </c>
      <c r="C15" s="66" t="s">
        <v>247</v>
      </c>
      <c r="D15" s="65" t="s">
        <v>254</v>
      </c>
      <c r="E15" s="65" t="s">
        <v>255</v>
      </c>
      <c r="I15" s="16" t="s">
        <v>758</v>
      </c>
    </row>
    <row r="16" spans="2:9" x14ac:dyDescent="0.4">
      <c r="B16" s="15">
        <v>1011</v>
      </c>
      <c r="C16" s="66" t="s">
        <v>247</v>
      </c>
      <c r="D16" s="65" t="s">
        <v>248</v>
      </c>
      <c r="E16" s="65" t="s">
        <v>249</v>
      </c>
      <c r="I16" s="16" t="s">
        <v>759</v>
      </c>
    </row>
    <row r="17" spans="2:9" x14ac:dyDescent="0.4">
      <c r="B17" s="15">
        <v>1012</v>
      </c>
      <c r="C17" s="66" t="s">
        <v>247</v>
      </c>
      <c r="D17" s="65" t="s">
        <v>253</v>
      </c>
      <c r="E17" s="65" t="s">
        <v>256</v>
      </c>
      <c r="I17" s="16" t="s">
        <v>760</v>
      </c>
    </row>
    <row r="18" spans="2:9" x14ac:dyDescent="0.4">
      <c r="B18" s="15">
        <v>1013</v>
      </c>
      <c r="C18" s="66" t="s">
        <v>247</v>
      </c>
      <c r="D18" s="65" t="s">
        <v>251</v>
      </c>
      <c r="E18" s="65" t="s">
        <v>257</v>
      </c>
      <c r="I18" s="16" t="s">
        <v>761</v>
      </c>
    </row>
    <row r="19" spans="2:9" ht="30" x14ac:dyDescent="0.4">
      <c r="B19" s="15">
        <v>1014</v>
      </c>
      <c r="C19" s="66" t="s">
        <v>247</v>
      </c>
      <c r="D19" s="65" t="s">
        <v>252</v>
      </c>
      <c r="E19" s="65" t="s">
        <v>258</v>
      </c>
      <c r="F19" s="76" t="s">
        <v>782</v>
      </c>
      <c r="I19" s="16" t="s">
        <v>762</v>
      </c>
    </row>
    <row r="20" spans="2:9" x14ac:dyDescent="0.4">
      <c r="B20" s="15">
        <v>1015</v>
      </c>
      <c r="C20" s="66" t="s">
        <v>247</v>
      </c>
      <c r="I20" s="16"/>
    </row>
    <row r="21" spans="2:9" x14ac:dyDescent="0.4">
      <c r="B21" s="15">
        <v>1016</v>
      </c>
      <c r="C21" s="66" t="s">
        <v>247</v>
      </c>
      <c r="I21" s="16"/>
    </row>
    <row r="22" spans="2:9" x14ac:dyDescent="0.4">
      <c r="B22" s="15">
        <v>1017</v>
      </c>
      <c r="C22" s="66" t="s">
        <v>247</v>
      </c>
      <c r="D22" s="1" t="s">
        <v>276</v>
      </c>
      <c r="I22" s="16"/>
    </row>
    <row r="23" spans="2:9" x14ac:dyDescent="0.4">
      <c r="B23" s="15">
        <v>1018</v>
      </c>
      <c r="C23" s="66" t="s">
        <v>247</v>
      </c>
      <c r="D23" s="1" t="s">
        <v>276</v>
      </c>
      <c r="I23" s="16"/>
    </row>
    <row r="24" spans="2:9" x14ac:dyDescent="0.4">
      <c r="B24" s="15">
        <v>1019</v>
      </c>
      <c r="C24" s="66" t="s">
        <v>247</v>
      </c>
      <c r="D24" s="1" t="s">
        <v>276</v>
      </c>
      <c r="I24" s="16"/>
    </row>
    <row r="25" spans="2:9" x14ac:dyDescent="0.4">
      <c r="B25" s="15">
        <v>1020</v>
      </c>
      <c r="C25" s="5" t="s">
        <v>5</v>
      </c>
      <c r="D25" s="71" t="s">
        <v>710</v>
      </c>
      <c r="E25" s="65" t="s">
        <v>259</v>
      </c>
      <c r="I25" s="16" t="s">
        <v>763</v>
      </c>
    </row>
    <row r="26" spans="2:9" x14ac:dyDescent="0.4">
      <c r="B26" s="15">
        <v>1021</v>
      </c>
      <c r="C26" s="5" t="s">
        <v>5</v>
      </c>
      <c r="D26" s="71" t="s">
        <v>711</v>
      </c>
      <c r="E26" s="65" t="s">
        <v>260</v>
      </c>
      <c r="I26" s="16" t="s">
        <v>764</v>
      </c>
    </row>
    <row r="27" spans="2:9" x14ac:dyDescent="0.4">
      <c r="B27" s="15">
        <v>1022</v>
      </c>
      <c r="C27" s="5" t="s">
        <v>5</v>
      </c>
      <c r="D27" s="71" t="s">
        <v>714</v>
      </c>
      <c r="E27" s="65" t="s">
        <v>262</v>
      </c>
      <c r="I27" s="16" t="s">
        <v>765</v>
      </c>
    </row>
    <row r="28" spans="2:9" x14ac:dyDescent="0.4">
      <c r="B28" s="15">
        <v>1023</v>
      </c>
      <c r="C28" s="5" t="s">
        <v>5</v>
      </c>
      <c r="D28" s="71" t="s">
        <v>713</v>
      </c>
      <c r="E28" s="65" t="s">
        <v>263</v>
      </c>
      <c r="I28" s="16" t="s">
        <v>766</v>
      </c>
    </row>
    <row r="29" spans="2:9" x14ac:dyDescent="0.4">
      <c r="B29" s="15">
        <v>1024</v>
      </c>
      <c r="C29" s="5" t="s">
        <v>5</v>
      </c>
      <c r="D29" s="71" t="s">
        <v>715</v>
      </c>
      <c r="E29" s="65" t="s">
        <v>264</v>
      </c>
      <c r="I29" s="16" t="s">
        <v>767</v>
      </c>
    </row>
    <row r="30" spans="2:9" x14ac:dyDescent="0.4">
      <c r="B30" s="15">
        <v>1025</v>
      </c>
      <c r="C30" s="5" t="s">
        <v>5</v>
      </c>
      <c r="D30" s="71" t="s">
        <v>12</v>
      </c>
      <c r="E30" s="1" t="s">
        <v>12</v>
      </c>
      <c r="I30" s="16" t="s">
        <v>768</v>
      </c>
    </row>
    <row r="31" spans="2:9" x14ac:dyDescent="0.4">
      <c r="B31" s="15">
        <v>1026</v>
      </c>
      <c r="C31" s="5" t="s">
        <v>5</v>
      </c>
      <c r="D31" s="71" t="s">
        <v>712</v>
      </c>
      <c r="E31" s="65" t="s">
        <v>261</v>
      </c>
      <c r="I31" s="16" t="s">
        <v>769</v>
      </c>
    </row>
    <row r="32" spans="2:9" x14ac:dyDescent="0.4">
      <c r="B32" s="15">
        <v>1027</v>
      </c>
      <c r="C32" s="5" t="s">
        <v>5</v>
      </c>
      <c r="I32" s="16"/>
    </row>
    <row r="33" spans="1:9" x14ac:dyDescent="0.4">
      <c r="B33" s="15">
        <v>1028</v>
      </c>
      <c r="C33" s="5" t="s">
        <v>5</v>
      </c>
      <c r="D33" s="1" t="s">
        <v>276</v>
      </c>
      <c r="I33" s="16"/>
    </row>
    <row r="34" spans="1:9" x14ac:dyDescent="0.4">
      <c r="B34" s="15">
        <v>1029</v>
      </c>
      <c r="C34" s="5" t="s">
        <v>5</v>
      </c>
      <c r="D34" s="1" t="s">
        <v>276</v>
      </c>
      <c r="I34" s="16"/>
    </row>
    <row r="35" spans="1:9" x14ac:dyDescent="0.4">
      <c r="B35" s="15">
        <v>1030</v>
      </c>
      <c r="C35" s="66" t="s">
        <v>250</v>
      </c>
      <c r="D35" s="69" t="s">
        <v>709</v>
      </c>
      <c r="E35" s="65" t="s">
        <v>268</v>
      </c>
      <c r="I35" s="16" t="s">
        <v>770</v>
      </c>
    </row>
    <row r="36" spans="1:9" x14ac:dyDescent="0.4">
      <c r="B36" s="15">
        <v>1031</v>
      </c>
      <c r="C36" s="66" t="s">
        <v>250</v>
      </c>
      <c r="D36" s="65" t="s">
        <v>265</v>
      </c>
      <c r="E36" s="65" t="s">
        <v>269</v>
      </c>
      <c r="I36" s="16" t="s">
        <v>771</v>
      </c>
    </row>
    <row r="37" spans="1:9" x14ac:dyDescent="0.4">
      <c r="B37" s="15">
        <v>1032</v>
      </c>
      <c r="C37" s="66" t="s">
        <v>250</v>
      </c>
      <c r="D37" s="65" t="s">
        <v>270</v>
      </c>
      <c r="E37" s="65" t="s">
        <v>271</v>
      </c>
      <c r="I37" s="16" t="s">
        <v>772</v>
      </c>
    </row>
    <row r="38" spans="1:9" x14ac:dyDescent="0.4">
      <c r="B38" s="15">
        <v>1033</v>
      </c>
      <c r="C38" s="66" t="s">
        <v>250</v>
      </c>
      <c r="D38" s="65" t="s">
        <v>277</v>
      </c>
      <c r="E38" s="65" t="s">
        <v>266</v>
      </c>
      <c r="I38" s="16" t="s">
        <v>773</v>
      </c>
    </row>
    <row r="39" spans="1:9" x14ac:dyDescent="0.4">
      <c r="A39" s="65"/>
      <c r="B39" s="15">
        <v>1034</v>
      </c>
      <c r="C39" s="66" t="s">
        <v>250</v>
      </c>
      <c r="D39" s="65" t="s">
        <v>278</v>
      </c>
      <c r="E39" s="65" t="s">
        <v>267</v>
      </c>
      <c r="I39" s="16" t="s">
        <v>774</v>
      </c>
    </row>
    <row r="40" spans="1:9" x14ac:dyDescent="0.4">
      <c r="B40" s="15">
        <v>1035</v>
      </c>
      <c r="C40" s="66" t="s">
        <v>250</v>
      </c>
      <c r="I40" s="16"/>
    </row>
    <row r="41" spans="1:9" x14ac:dyDescent="0.4">
      <c r="B41" s="15">
        <v>1036</v>
      </c>
      <c r="C41" s="66" t="s">
        <v>250</v>
      </c>
      <c r="I41" s="16"/>
    </row>
    <row r="42" spans="1:9" x14ac:dyDescent="0.4">
      <c r="B42" s="15">
        <v>1037</v>
      </c>
      <c r="C42" s="66" t="s">
        <v>250</v>
      </c>
      <c r="I42" s="16"/>
    </row>
    <row r="43" spans="1:9" x14ac:dyDescent="0.4">
      <c r="B43" s="15">
        <v>1038</v>
      </c>
      <c r="C43" s="66" t="s">
        <v>250</v>
      </c>
      <c r="I43" s="16"/>
    </row>
    <row r="44" spans="1:9" x14ac:dyDescent="0.4">
      <c r="B44" s="15">
        <v>1039</v>
      </c>
      <c r="C44" s="66" t="s">
        <v>250</v>
      </c>
      <c r="I44" s="16"/>
    </row>
    <row r="45" spans="1:9" x14ac:dyDescent="0.4">
      <c r="B45" s="15">
        <v>1040</v>
      </c>
      <c r="C45" s="1" t="s">
        <v>13</v>
      </c>
      <c r="D45" s="1" t="s">
        <v>279</v>
      </c>
      <c r="E45" s="1" t="s">
        <v>161</v>
      </c>
      <c r="I45" s="16" t="s">
        <v>775</v>
      </c>
    </row>
    <row r="46" spans="1:9" ht="30" x14ac:dyDescent="0.4">
      <c r="B46" s="15">
        <v>1041</v>
      </c>
      <c r="C46" s="1" t="s">
        <v>13</v>
      </c>
      <c r="D46" s="65" t="s">
        <v>280</v>
      </c>
      <c r="E46" s="65" t="s">
        <v>272</v>
      </c>
      <c r="F46" s="76" t="s">
        <v>780</v>
      </c>
      <c r="G46" s="17"/>
      <c r="H46" s="17"/>
      <c r="I46" s="16" t="s">
        <v>776</v>
      </c>
    </row>
    <row r="47" spans="1:9" ht="45" x14ac:dyDescent="0.4">
      <c r="B47" s="15">
        <v>1042</v>
      </c>
      <c r="C47" s="1" t="s">
        <v>13</v>
      </c>
      <c r="D47" s="65" t="s">
        <v>281</v>
      </c>
      <c r="E47" s="65" t="s">
        <v>273</v>
      </c>
      <c r="F47" s="76" t="s">
        <v>781</v>
      </c>
      <c r="I47" s="16" t="s">
        <v>777</v>
      </c>
    </row>
    <row r="48" spans="1:9" x14ac:dyDescent="0.4">
      <c r="B48" s="15">
        <v>1043</v>
      </c>
      <c r="C48" s="1" t="s">
        <v>13</v>
      </c>
      <c r="D48" s="1" t="s">
        <v>282</v>
      </c>
      <c r="E48" s="1" t="s">
        <v>14</v>
      </c>
      <c r="I48" s="16" t="s">
        <v>778</v>
      </c>
    </row>
    <row r="49" spans="2:9" x14ac:dyDescent="0.4">
      <c r="B49" s="15">
        <v>1044</v>
      </c>
      <c r="C49" s="1" t="s">
        <v>13</v>
      </c>
      <c r="D49" s="65" t="s">
        <v>274</v>
      </c>
      <c r="E49" s="65" t="s">
        <v>275</v>
      </c>
      <c r="I49" s="16" t="s">
        <v>779</v>
      </c>
    </row>
    <row r="50" spans="2:9" x14ac:dyDescent="0.4">
      <c r="B50" s="15">
        <v>1045</v>
      </c>
      <c r="C50" s="1" t="s">
        <v>13</v>
      </c>
      <c r="I50" s="16"/>
    </row>
    <row r="51" spans="2:9" x14ac:dyDescent="0.4">
      <c r="B51" s="15">
        <v>1046</v>
      </c>
      <c r="C51" s="1" t="s">
        <v>13</v>
      </c>
      <c r="I51" s="16"/>
    </row>
    <row r="52" spans="2:9" x14ac:dyDescent="0.4">
      <c r="B52" s="15">
        <v>1047</v>
      </c>
      <c r="C52" s="1" t="s">
        <v>13</v>
      </c>
      <c r="I52" s="16"/>
    </row>
    <row r="53" spans="2:9" x14ac:dyDescent="0.4">
      <c r="B53" s="15">
        <v>1048</v>
      </c>
      <c r="C53" s="1" t="s">
        <v>13</v>
      </c>
      <c r="I53" s="16"/>
    </row>
    <row r="54" spans="2:9" x14ac:dyDescent="0.4">
      <c r="B54" s="15">
        <v>1049</v>
      </c>
      <c r="C54" s="1" t="s">
        <v>13</v>
      </c>
      <c r="I54" s="16"/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3E5B-0841-4159-941A-0CC572F4CC77}">
  <dimension ref="B1:AM73"/>
  <sheetViews>
    <sheetView tabSelected="1" workbookViewId="0">
      <selection activeCell="R30" sqref="R30"/>
    </sheetView>
  </sheetViews>
  <sheetFormatPr defaultRowHeight="15" x14ac:dyDescent="0.4"/>
  <cols>
    <col min="1" max="1" width="1.625" style="1" customWidth="1"/>
    <col min="2" max="2" width="5" style="1" bestFit="1" customWidth="1"/>
    <col min="3" max="3" width="12.375" style="1" customWidth="1"/>
    <col min="4" max="4" width="1.25" style="1" customWidth="1"/>
    <col min="5" max="5" width="5" style="1" bestFit="1" customWidth="1"/>
    <col min="6" max="6" width="12.375" style="1" customWidth="1"/>
    <col min="7" max="7" width="1.25" style="1" customWidth="1"/>
    <col min="8" max="8" width="5" style="1" bestFit="1" customWidth="1"/>
    <col min="9" max="9" width="11" style="1" bestFit="1" customWidth="1"/>
    <col min="10" max="10" width="1.25" style="1" customWidth="1"/>
    <col min="11" max="11" width="5" style="1" bestFit="1" customWidth="1"/>
    <col min="12" max="12" width="16.5" style="1" bestFit="1" customWidth="1"/>
    <col min="13" max="13" width="1.25" style="1" customWidth="1"/>
    <col min="14" max="14" width="5" style="1" bestFit="1" customWidth="1"/>
    <col min="15" max="15" width="19.75" style="1" bestFit="1" customWidth="1"/>
    <col min="16" max="16" width="1.25" style="1" customWidth="1"/>
    <col min="17" max="17" width="5" style="1" bestFit="1" customWidth="1"/>
    <col min="18" max="18" width="26.75" style="1" bestFit="1" customWidth="1"/>
    <col min="19" max="19" width="1.25" style="1" customWidth="1"/>
    <col min="20" max="20" width="5" style="1" bestFit="1" customWidth="1"/>
    <col min="21" max="21" width="24.75" style="1" bestFit="1" customWidth="1"/>
    <col min="22" max="22" width="1.25" style="1" customWidth="1"/>
    <col min="23" max="23" width="5" style="1" bestFit="1" customWidth="1"/>
    <col min="24" max="24" width="16.75" style="1" bestFit="1" customWidth="1"/>
    <col min="25" max="25" width="1.25" style="1" customWidth="1"/>
    <col min="26" max="26" width="5" style="1" bestFit="1" customWidth="1"/>
    <col min="27" max="27" width="16.625" style="1" bestFit="1" customWidth="1"/>
    <col min="28" max="28" width="1.25" style="1" customWidth="1"/>
    <col min="29" max="29" width="5" style="1" bestFit="1" customWidth="1"/>
    <col min="30" max="30" width="16.625" style="1" bestFit="1" customWidth="1"/>
    <col min="31" max="31" width="1.25" style="1" customWidth="1"/>
    <col min="32" max="32" width="5" style="1" bestFit="1" customWidth="1"/>
    <col min="33" max="33" width="16.75" style="1" bestFit="1" customWidth="1"/>
    <col min="34" max="34" width="1.25" style="1" customWidth="1"/>
    <col min="35" max="35" width="5" style="1" bestFit="1" customWidth="1"/>
    <col min="36" max="36" width="16.75" style="1" bestFit="1" customWidth="1"/>
    <col min="37" max="37" width="1.25" style="1" customWidth="1"/>
    <col min="38" max="38" width="5" style="1" bestFit="1" customWidth="1"/>
    <col min="39" max="39" width="24.375" style="1" bestFit="1" customWidth="1"/>
    <col min="40" max="16384" width="9" style="1"/>
  </cols>
  <sheetData>
    <row r="1" spans="2:39" ht="7.5" customHeight="1" x14ac:dyDescent="0.4"/>
    <row r="2" spans="2:39" x14ac:dyDescent="0.4">
      <c r="C2" s="1" t="s">
        <v>150</v>
      </c>
    </row>
    <row r="4" spans="2:39" x14ac:dyDescent="0.4">
      <c r="B4" s="12" t="s">
        <v>18</v>
      </c>
      <c r="C4" s="12" t="s">
        <v>19</v>
      </c>
      <c r="D4" s="12"/>
      <c r="E4" s="12" t="s">
        <v>18</v>
      </c>
      <c r="F4" s="12" t="s">
        <v>19</v>
      </c>
      <c r="G4" s="12"/>
      <c r="H4" s="12" t="s">
        <v>18</v>
      </c>
      <c r="I4" s="12" t="s">
        <v>19</v>
      </c>
      <c r="J4" s="12"/>
      <c r="K4" s="12" t="s">
        <v>18</v>
      </c>
      <c r="L4" s="12" t="s">
        <v>19</v>
      </c>
      <c r="M4" s="12"/>
      <c r="N4" s="12" t="s">
        <v>18</v>
      </c>
      <c r="O4" s="12" t="s">
        <v>19</v>
      </c>
      <c r="P4" s="12"/>
      <c r="Q4" s="12" t="s">
        <v>18</v>
      </c>
      <c r="R4" s="12" t="s">
        <v>19</v>
      </c>
      <c r="S4" s="12"/>
      <c r="T4" s="12" t="s">
        <v>18</v>
      </c>
      <c r="U4" s="12" t="s">
        <v>19</v>
      </c>
      <c r="W4" s="12" t="s">
        <v>18</v>
      </c>
      <c r="X4" s="12" t="s">
        <v>19</v>
      </c>
      <c r="Z4" s="12" t="s">
        <v>18</v>
      </c>
      <c r="AA4" s="12" t="s">
        <v>19</v>
      </c>
      <c r="AC4" s="12" t="s">
        <v>18</v>
      </c>
      <c r="AD4" s="12" t="s">
        <v>19</v>
      </c>
      <c r="AF4" s="12" t="s">
        <v>18</v>
      </c>
      <c r="AG4" s="12" t="s">
        <v>19</v>
      </c>
      <c r="AI4" s="12" t="s">
        <v>18</v>
      </c>
      <c r="AJ4" s="12" t="s">
        <v>19</v>
      </c>
      <c r="AL4" s="12" t="s">
        <v>18</v>
      </c>
      <c r="AM4" s="12" t="s">
        <v>19</v>
      </c>
    </row>
    <row r="5" spans="2:39" x14ac:dyDescent="0.4">
      <c r="B5" s="1">
        <v>1000</v>
      </c>
      <c r="C5" s="1" t="s">
        <v>36</v>
      </c>
      <c r="E5" s="1">
        <v>1050</v>
      </c>
      <c r="F5" s="1" t="s">
        <v>86</v>
      </c>
      <c r="H5" s="1">
        <v>1100</v>
      </c>
      <c r="I5" s="1" t="s">
        <v>319</v>
      </c>
      <c r="K5" s="1">
        <v>1150</v>
      </c>
      <c r="L5" s="1" t="s">
        <v>369</v>
      </c>
      <c r="N5" s="1">
        <v>1200</v>
      </c>
      <c r="O5" s="70" t="s">
        <v>631</v>
      </c>
      <c r="Q5" s="1">
        <v>1250</v>
      </c>
      <c r="R5" s="1" t="s">
        <v>20</v>
      </c>
      <c r="T5" s="1">
        <v>1300</v>
      </c>
      <c r="U5" s="69" t="s">
        <v>661</v>
      </c>
      <c r="W5" s="1">
        <v>3000</v>
      </c>
      <c r="X5" s="69" t="s">
        <v>412</v>
      </c>
      <c r="Z5" s="1">
        <v>3050</v>
      </c>
      <c r="AA5" s="65" t="s">
        <v>462</v>
      </c>
      <c r="AC5" s="1">
        <v>3100</v>
      </c>
      <c r="AD5" s="65" t="s">
        <v>463</v>
      </c>
      <c r="AF5" s="1">
        <v>4000</v>
      </c>
      <c r="AG5" s="69" t="s">
        <v>556</v>
      </c>
      <c r="AI5" s="1">
        <v>4050</v>
      </c>
      <c r="AJ5" s="65" t="s">
        <v>606</v>
      </c>
      <c r="AL5" s="1">
        <v>5000</v>
      </c>
      <c r="AM5" s="70" t="s">
        <v>688</v>
      </c>
    </row>
    <row r="6" spans="2:39" x14ac:dyDescent="0.4">
      <c r="B6" s="1">
        <v>1001</v>
      </c>
      <c r="C6" s="1" t="s">
        <v>37</v>
      </c>
      <c r="E6" s="1">
        <v>1051</v>
      </c>
      <c r="F6" s="1" t="s">
        <v>87</v>
      </c>
      <c r="H6" s="1">
        <v>1101</v>
      </c>
      <c r="I6" s="1" t="s">
        <v>320</v>
      </c>
      <c r="K6" s="1">
        <v>1151</v>
      </c>
      <c r="L6" s="1" t="s">
        <v>370</v>
      </c>
      <c r="N6" s="1">
        <v>1201</v>
      </c>
      <c r="O6" s="70" t="s">
        <v>632</v>
      </c>
      <c r="Q6" s="1">
        <v>1251</v>
      </c>
      <c r="R6" s="1" t="s">
        <v>677</v>
      </c>
      <c r="T6" s="1">
        <v>1301</v>
      </c>
      <c r="U6" s="69" t="s">
        <v>662</v>
      </c>
      <c r="W6" s="1">
        <v>3001</v>
      </c>
      <c r="X6" s="69" t="s">
        <v>413</v>
      </c>
      <c r="Z6" s="1">
        <v>3051</v>
      </c>
      <c r="AA6" s="65" t="s">
        <v>464</v>
      </c>
      <c r="AC6" s="1">
        <v>3101</v>
      </c>
      <c r="AD6" s="65" t="s">
        <v>465</v>
      </c>
      <c r="AF6" s="1">
        <v>4001</v>
      </c>
      <c r="AG6" s="69" t="s">
        <v>557</v>
      </c>
      <c r="AI6" s="1">
        <v>4051</v>
      </c>
      <c r="AJ6" s="65" t="s">
        <v>607</v>
      </c>
      <c r="AL6" s="1">
        <v>5001</v>
      </c>
      <c r="AM6" s="70" t="s">
        <v>689</v>
      </c>
    </row>
    <row r="7" spans="2:39" x14ac:dyDescent="0.4">
      <c r="B7" s="1">
        <v>1002</v>
      </c>
      <c r="C7" s="1" t="s">
        <v>38</v>
      </c>
      <c r="E7" s="1">
        <v>1052</v>
      </c>
      <c r="F7" s="1" t="s">
        <v>88</v>
      </c>
      <c r="H7" s="1">
        <v>1102</v>
      </c>
      <c r="I7" s="1" t="s">
        <v>321</v>
      </c>
      <c r="K7" s="1">
        <v>1152</v>
      </c>
      <c r="L7" s="1" t="s">
        <v>371</v>
      </c>
      <c r="N7" s="1">
        <v>1202</v>
      </c>
      <c r="O7" s="70" t="s">
        <v>633</v>
      </c>
      <c r="Q7" s="1">
        <v>1252</v>
      </c>
      <c r="R7" s="1" t="s">
        <v>21</v>
      </c>
      <c r="T7" s="1">
        <v>1302</v>
      </c>
      <c r="U7" s="69" t="s">
        <v>663</v>
      </c>
      <c r="W7" s="1">
        <v>3002</v>
      </c>
      <c r="X7" s="69" t="s">
        <v>414</v>
      </c>
      <c r="Z7" s="1">
        <v>3052</v>
      </c>
      <c r="AA7" s="65" t="s">
        <v>466</v>
      </c>
      <c r="AC7" s="1">
        <v>3102</v>
      </c>
      <c r="AD7" s="65" t="s">
        <v>467</v>
      </c>
      <c r="AF7" s="1">
        <v>4002</v>
      </c>
      <c r="AG7" s="69" t="s">
        <v>558</v>
      </c>
      <c r="AI7" s="1">
        <v>4052</v>
      </c>
      <c r="AJ7" s="65" t="s">
        <v>608</v>
      </c>
      <c r="AL7" s="1">
        <v>5002</v>
      </c>
      <c r="AM7" s="70" t="s">
        <v>690</v>
      </c>
    </row>
    <row r="8" spans="2:39" x14ac:dyDescent="0.4">
      <c r="B8" s="1">
        <v>1003</v>
      </c>
      <c r="C8" s="1" t="s">
        <v>39</v>
      </c>
      <c r="E8" s="1">
        <v>1053</v>
      </c>
      <c r="F8" s="1" t="s">
        <v>89</v>
      </c>
      <c r="H8" s="1">
        <v>1103</v>
      </c>
      <c r="I8" s="1" t="s">
        <v>322</v>
      </c>
      <c r="K8" s="1">
        <v>1153</v>
      </c>
      <c r="L8" s="1" t="s">
        <v>372</v>
      </c>
      <c r="N8" s="1">
        <v>1203</v>
      </c>
      <c r="O8" s="70" t="s">
        <v>634</v>
      </c>
      <c r="Q8" s="1">
        <v>1253</v>
      </c>
      <c r="R8" s="1" t="s">
        <v>22</v>
      </c>
      <c r="T8" s="1">
        <v>1303</v>
      </c>
      <c r="U8" s="69" t="s">
        <v>664</v>
      </c>
      <c r="W8" s="1">
        <v>3003</v>
      </c>
      <c r="X8" s="69" t="s">
        <v>415</v>
      </c>
      <c r="Z8" s="1">
        <v>3053</v>
      </c>
      <c r="AA8" s="65" t="s">
        <v>468</v>
      </c>
      <c r="AC8" s="1">
        <v>3103</v>
      </c>
      <c r="AD8" s="65" t="s">
        <v>469</v>
      </c>
      <c r="AF8" s="1">
        <v>4003</v>
      </c>
      <c r="AG8" s="65" t="s">
        <v>559</v>
      </c>
      <c r="AI8" s="1">
        <v>4053</v>
      </c>
      <c r="AJ8" s="65" t="s">
        <v>609</v>
      </c>
      <c r="AL8" s="1">
        <v>5003</v>
      </c>
      <c r="AM8" s="70" t="s">
        <v>691</v>
      </c>
    </row>
    <row r="9" spans="2:39" x14ac:dyDescent="0.4">
      <c r="B9" s="1">
        <v>1004</v>
      </c>
      <c r="C9" s="1" t="s">
        <v>40</v>
      </c>
      <c r="E9" s="1">
        <v>1054</v>
      </c>
      <c r="F9" s="1" t="s">
        <v>90</v>
      </c>
      <c r="H9" s="1">
        <v>1104</v>
      </c>
      <c r="I9" s="1" t="s">
        <v>323</v>
      </c>
      <c r="K9" s="1">
        <v>1154</v>
      </c>
      <c r="L9" s="1" t="s">
        <v>373</v>
      </c>
      <c r="N9" s="1">
        <v>1204</v>
      </c>
      <c r="O9" s="70" t="s">
        <v>635</v>
      </c>
      <c r="Q9" s="1">
        <v>1254</v>
      </c>
      <c r="R9" s="1" t="s">
        <v>158</v>
      </c>
      <c r="T9" s="1">
        <v>1304</v>
      </c>
      <c r="U9" s="69" t="s">
        <v>665</v>
      </c>
      <c r="W9" s="1">
        <v>3004</v>
      </c>
      <c r="X9" s="69" t="s">
        <v>416</v>
      </c>
      <c r="Z9" s="1">
        <v>3054</v>
      </c>
      <c r="AA9" s="65" t="s">
        <v>470</v>
      </c>
      <c r="AC9" s="1">
        <v>3104</v>
      </c>
      <c r="AD9" s="65" t="s">
        <v>471</v>
      </c>
      <c r="AF9" s="1">
        <v>4004</v>
      </c>
      <c r="AG9" s="65" t="s">
        <v>560</v>
      </c>
      <c r="AI9" s="1">
        <v>4054</v>
      </c>
      <c r="AJ9" s="65" t="s">
        <v>610</v>
      </c>
      <c r="AL9" s="1">
        <v>5004</v>
      </c>
      <c r="AM9" s="70" t="s">
        <v>692</v>
      </c>
    </row>
    <row r="10" spans="2:39" x14ac:dyDescent="0.4">
      <c r="B10" s="1">
        <v>1005</v>
      </c>
      <c r="C10" s="1" t="s">
        <v>41</v>
      </c>
      <c r="E10" s="1">
        <v>1055</v>
      </c>
      <c r="F10" s="1" t="s">
        <v>91</v>
      </c>
      <c r="H10" s="1">
        <v>1105</v>
      </c>
      <c r="I10" s="1" t="s">
        <v>324</v>
      </c>
      <c r="K10" s="1">
        <v>1155</v>
      </c>
      <c r="L10" s="1" t="s">
        <v>374</v>
      </c>
      <c r="N10" s="1">
        <v>1205</v>
      </c>
      <c r="O10" s="70" t="s">
        <v>636</v>
      </c>
      <c r="Q10" s="1">
        <v>1255</v>
      </c>
      <c r="R10" s="1" t="s">
        <v>158</v>
      </c>
      <c r="T10" s="1">
        <v>1305</v>
      </c>
      <c r="U10" s="69" t="s">
        <v>666</v>
      </c>
      <c r="W10" s="1">
        <v>3005</v>
      </c>
      <c r="X10" s="69" t="s">
        <v>417</v>
      </c>
      <c r="Z10" s="1">
        <v>3055</v>
      </c>
      <c r="AA10" s="65" t="s">
        <v>472</v>
      </c>
      <c r="AC10" s="1">
        <v>3105</v>
      </c>
      <c r="AD10" s="65" t="s">
        <v>473</v>
      </c>
      <c r="AF10" s="1">
        <v>4005</v>
      </c>
      <c r="AG10" s="65" t="s">
        <v>561</v>
      </c>
      <c r="AI10" s="1">
        <v>4055</v>
      </c>
      <c r="AJ10" s="65" t="s">
        <v>611</v>
      </c>
      <c r="AL10" s="1">
        <v>5005</v>
      </c>
      <c r="AM10" s="70" t="s">
        <v>693</v>
      </c>
    </row>
    <row r="11" spans="2:39" x14ac:dyDescent="0.4">
      <c r="B11" s="1">
        <v>1006</v>
      </c>
      <c r="C11" s="1" t="s">
        <v>42</v>
      </c>
      <c r="E11" s="1">
        <v>1056</v>
      </c>
      <c r="F11" s="1" t="s">
        <v>92</v>
      </c>
      <c r="H11" s="1">
        <v>1106</v>
      </c>
      <c r="I11" s="1" t="s">
        <v>325</v>
      </c>
      <c r="K11" s="1">
        <v>1156</v>
      </c>
      <c r="L11" s="1" t="s">
        <v>375</v>
      </c>
      <c r="N11" s="1">
        <v>1206</v>
      </c>
      <c r="O11" s="70" t="s">
        <v>637</v>
      </c>
      <c r="Q11" s="1">
        <v>1256</v>
      </c>
      <c r="R11" s="1" t="s">
        <v>158</v>
      </c>
      <c r="T11" s="1">
        <v>1306</v>
      </c>
      <c r="U11" s="69" t="s">
        <v>667</v>
      </c>
      <c r="W11" s="1">
        <v>3006</v>
      </c>
      <c r="X11" s="69" t="s">
        <v>418</v>
      </c>
      <c r="Z11" s="1">
        <v>3056</v>
      </c>
      <c r="AA11" s="65" t="s">
        <v>474</v>
      </c>
      <c r="AC11" s="1">
        <v>3106</v>
      </c>
      <c r="AD11" s="65" t="s">
        <v>475</v>
      </c>
      <c r="AF11" s="1">
        <v>4006</v>
      </c>
      <c r="AG11" s="65" t="s">
        <v>562</v>
      </c>
      <c r="AI11" s="1">
        <v>4056</v>
      </c>
      <c r="AJ11" s="65" t="s">
        <v>612</v>
      </c>
      <c r="AL11" s="1">
        <v>5006</v>
      </c>
      <c r="AM11" s="70" t="s">
        <v>694</v>
      </c>
    </row>
    <row r="12" spans="2:39" x14ac:dyDescent="0.4">
      <c r="B12" s="1">
        <v>1007</v>
      </c>
      <c r="C12" s="1" t="s">
        <v>43</v>
      </c>
      <c r="E12" s="1">
        <v>1057</v>
      </c>
      <c r="F12" s="1" t="s">
        <v>93</v>
      </c>
      <c r="H12" s="1">
        <v>1107</v>
      </c>
      <c r="I12" s="1" t="s">
        <v>326</v>
      </c>
      <c r="K12" s="1">
        <v>1157</v>
      </c>
      <c r="L12" s="1" t="s">
        <v>376</v>
      </c>
      <c r="N12" s="1">
        <v>1207</v>
      </c>
      <c r="O12" s="70" t="s">
        <v>638</v>
      </c>
      <c r="Q12" s="1">
        <v>1257</v>
      </c>
      <c r="R12" s="1" t="s">
        <v>158</v>
      </c>
      <c r="T12" s="1">
        <v>1307</v>
      </c>
      <c r="U12" s="69" t="s">
        <v>668</v>
      </c>
      <c r="W12" s="1">
        <v>3007</v>
      </c>
      <c r="X12" s="69" t="s">
        <v>419</v>
      </c>
      <c r="Z12" s="1">
        <v>3057</v>
      </c>
      <c r="AA12" s="65" t="s">
        <v>476</v>
      </c>
      <c r="AC12" s="1">
        <v>3107</v>
      </c>
      <c r="AD12" s="65" t="s">
        <v>477</v>
      </c>
      <c r="AF12" s="1">
        <v>4007</v>
      </c>
      <c r="AG12" s="65" t="s">
        <v>563</v>
      </c>
      <c r="AI12" s="1">
        <v>4057</v>
      </c>
      <c r="AJ12" s="65"/>
      <c r="AL12" s="1">
        <v>5007</v>
      </c>
      <c r="AM12" s="70" t="s">
        <v>695</v>
      </c>
    </row>
    <row r="13" spans="2:39" x14ac:dyDescent="0.4">
      <c r="B13" s="1">
        <v>1008</v>
      </c>
      <c r="C13" s="1" t="s">
        <v>44</v>
      </c>
      <c r="E13" s="1">
        <v>1058</v>
      </c>
      <c r="F13" s="1" t="s">
        <v>94</v>
      </c>
      <c r="H13" s="1">
        <v>1108</v>
      </c>
      <c r="I13" s="1" t="s">
        <v>327</v>
      </c>
      <c r="K13" s="1">
        <v>1158</v>
      </c>
      <c r="L13" s="1" t="s">
        <v>377</v>
      </c>
      <c r="N13" s="1">
        <v>1208</v>
      </c>
      <c r="O13" s="70" t="s">
        <v>639</v>
      </c>
      <c r="Q13" s="1">
        <v>1258</v>
      </c>
      <c r="R13" s="1" t="s">
        <v>158</v>
      </c>
      <c r="T13" s="1">
        <v>1308</v>
      </c>
      <c r="U13" s="69" t="s">
        <v>669</v>
      </c>
      <c r="W13" s="1">
        <v>3008</v>
      </c>
      <c r="X13" s="69" t="s">
        <v>420</v>
      </c>
      <c r="Z13" s="1">
        <v>3058</v>
      </c>
      <c r="AA13" s="65" t="s">
        <v>478</v>
      </c>
      <c r="AC13" s="1">
        <v>3108</v>
      </c>
      <c r="AD13" s="65" t="s">
        <v>479</v>
      </c>
      <c r="AF13" s="1">
        <v>4008</v>
      </c>
      <c r="AG13" s="65" t="s">
        <v>564</v>
      </c>
      <c r="AI13" s="1">
        <v>4058</v>
      </c>
      <c r="AJ13" s="65"/>
      <c r="AL13" s="1">
        <v>5008</v>
      </c>
      <c r="AM13" s="70" t="s">
        <v>696</v>
      </c>
    </row>
    <row r="14" spans="2:39" x14ac:dyDescent="0.4">
      <c r="B14" s="1">
        <v>1009</v>
      </c>
      <c r="C14" s="1" t="s">
        <v>45</v>
      </c>
      <c r="E14" s="1">
        <v>1059</v>
      </c>
      <c r="F14" s="1" t="s">
        <v>95</v>
      </c>
      <c r="H14" s="1">
        <v>1109</v>
      </c>
      <c r="I14" s="1" t="s">
        <v>328</v>
      </c>
      <c r="K14" s="1">
        <v>1159</v>
      </c>
      <c r="L14" s="1" t="s">
        <v>378</v>
      </c>
      <c r="N14" s="1">
        <v>1209</v>
      </c>
      <c r="O14" s="70" t="s">
        <v>640</v>
      </c>
      <c r="Q14" s="1">
        <v>1259</v>
      </c>
      <c r="R14" s="7" t="s">
        <v>678</v>
      </c>
      <c r="T14" s="1">
        <v>1309</v>
      </c>
      <c r="U14" s="69" t="s">
        <v>670</v>
      </c>
      <c r="W14" s="1">
        <v>3009</v>
      </c>
      <c r="X14" s="65" t="s">
        <v>421</v>
      </c>
      <c r="Z14" s="1">
        <v>3059</v>
      </c>
      <c r="AA14" s="65" t="s">
        <v>480</v>
      </c>
      <c r="AC14" s="1">
        <v>3109</v>
      </c>
      <c r="AD14" s="65" t="s">
        <v>481</v>
      </c>
      <c r="AF14" s="1">
        <v>4009</v>
      </c>
      <c r="AG14" s="65" t="s">
        <v>565</v>
      </c>
      <c r="AI14" s="1">
        <v>4059</v>
      </c>
      <c r="AJ14" s="65"/>
      <c r="AL14" s="1">
        <v>5009</v>
      </c>
      <c r="AM14" s="70" t="s">
        <v>697</v>
      </c>
    </row>
    <row r="15" spans="2:39" x14ac:dyDescent="0.4">
      <c r="B15" s="1">
        <v>1010</v>
      </c>
      <c r="C15" s="1" t="s">
        <v>46</v>
      </c>
      <c r="E15" s="1">
        <v>1060</v>
      </c>
      <c r="F15" s="1" t="s">
        <v>96</v>
      </c>
      <c r="H15" s="1">
        <v>1110</v>
      </c>
      <c r="I15" s="1" t="s">
        <v>329</v>
      </c>
      <c r="K15" s="1">
        <v>1160</v>
      </c>
      <c r="N15" s="1">
        <v>1210</v>
      </c>
      <c r="O15" s="70" t="s">
        <v>641</v>
      </c>
      <c r="Q15" s="1">
        <v>1260</v>
      </c>
      <c r="R15" s="7" t="s">
        <v>23</v>
      </c>
      <c r="T15" s="1">
        <v>1310</v>
      </c>
      <c r="U15" s="69" t="s">
        <v>671</v>
      </c>
      <c r="W15" s="1">
        <v>3010</v>
      </c>
      <c r="X15" s="65" t="s">
        <v>422</v>
      </c>
      <c r="Z15" s="1">
        <v>3060</v>
      </c>
      <c r="AA15" s="65" t="s">
        <v>482</v>
      </c>
      <c r="AC15" s="1">
        <v>3110</v>
      </c>
      <c r="AD15" s="65" t="s">
        <v>483</v>
      </c>
      <c r="AF15" s="1">
        <v>4010</v>
      </c>
      <c r="AG15" s="65" t="s">
        <v>566</v>
      </c>
      <c r="AI15" s="1">
        <v>4060</v>
      </c>
      <c r="AJ15" s="65"/>
      <c r="AL15" s="1">
        <v>5010</v>
      </c>
      <c r="AM15" s="70" t="s">
        <v>698</v>
      </c>
    </row>
    <row r="16" spans="2:39" x14ac:dyDescent="0.4">
      <c r="B16" s="1">
        <v>1011</v>
      </c>
      <c r="C16" s="1" t="s">
        <v>47</v>
      </c>
      <c r="E16" s="1">
        <v>1061</v>
      </c>
      <c r="F16" s="1" t="s">
        <v>97</v>
      </c>
      <c r="H16" s="1">
        <v>1111</v>
      </c>
      <c r="I16" s="1" t="s">
        <v>330</v>
      </c>
      <c r="K16" s="1">
        <v>1161</v>
      </c>
      <c r="N16" s="1">
        <v>1211</v>
      </c>
      <c r="O16" s="70" t="s">
        <v>642</v>
      </c>
      <c r="Q16" s="1">
        <v>1261</v>
      </c>
      <c r="R16" s="7" t="s">
        <v>24</v>
      </c>
      <c r="T16" s="1">
        <v>1311</v>
      </c>
      <c r="U16" s="69" t="s">
        <v>672</v>
      </c>
      <c r="W16" s="1">
        <v>3011</v>
      </c>
      <c r="X16" s="65" t="s">
        <v>423</v>
      </c>
      <c r="Z16" s="1">
        <v>3061</v>
      </c>
      <c r="AA16" s="65" t="s">
        <v>484</v>
      </c>
      <c r="AC16" s="1">
        <v>3111</v>
      </c>
      <c r="AD16" s="65" t="s">
        <v>485</v>
      </c>
      <c r="AF16" s="1">
        <v>4011</v>
      </c>
      <c r="AG16" s="65" t="s">
        <v>567</v>
      </c>
      <c r="AI16" s="1">
        <v>4061</v>
      </c>
      <c r="AJ16" s="65"/>
      <c r="AL16" s="1">
        <v>5011</v>
      </c>
      <c r="AM16" s="70" t="s">
        <v>699</v>
      </c>
    </row>
    <row r="17" spans="2:39" x14ac:dyDescent="0.4">
      <c r="B17" s="1">
        <v>1012</v>
      </c>
      <c r="C17" s="1" t="s">
        <v>48</v>
      </c>
      <c r="E17" s="1">
        <v>1062</v>
      </c>
      <c r="F17" s="1" t="s">
        <v>98</v>
      </c>
      <c r="H17" s="1">
        <v>1112</v>
      </c>
      <c r="I17" s="1" t="s">
        <v>331</v>
      </c>
      <c r="K17" s="1">
        <v>1162</v>
      </c>
      <c r="N17" s="1">
        <v>1212</v>
      </c>
      <c r="O17" s="70" t="s">
        <v>643</v>
      </c>
      <c r="Q17" s="1">
        <v>1262</v>
      </c>
      <c r="R17" s="7" t="s">
        <v>25</v>
      </c>
      <c r="T17" s="1">
        <v>1312</v>
      </c>
      <c r="U17" s="69" t="s">
        <v>673</v>
      </c>
      <c r="W17" s="1">
        <v>3012</v>
      </c>
      <c r="X17" s="65" t="s">
        <v>424</v>
      </c>
      <c r="Z17" s="1">
        <v>3062</v>
      </c>
      <c r="AA17" s="65" t="s">
        <v>486</v>
      </c>
      <c r="AC17" s="1">
        <v>3112</v>
      </c>
      <c r="AD17" s="65" t="s">
        <v>487</v>
      </c>
      <c r="AF17" s="1">
        <v>4012</v>
      </c>
      <c r="AG17" s="65" t="s">
        <v>568</v>
      </c>
      <c r="AI17" s="1">
        <v>4062</v>
      </c>
      <c r="AJ17" s="65"/>
      <c r="AL17" s="1">
        <v>5012</v>
      </c>
      <c r="AM17" s="70" t="s">
        <v>700</v>
      </c>
    </row>
    <row r="18" spans="2:39" x14ac:dyDescent="0.4">
      <c r="B18" s="1">
        <v>1013</v>
      </c>
      <c r="C18" s="1" t="s">
        <v>49</v>
      </c>
      <c r="E18" s="1">
        <v>1063</v>
      </c>
      <c r="F18" s="1" t="s">
        <v>99</v>
      </c>
      <c r="H18" s="1">
        <v>1113</v>
      </c>
      <c r="I18" s="1" t="s">
        <v>332</v>
      </c>
      <c r="K18" s="1">
        <v>1163</v>
      </c>
      <c r="N18" s="1">
        <v>1213</v>
      </c>
      <c r="O18" s="70" t="s">
        <v>644</v>
      </c>
      <c r="Q18" s="1">
        <v>1263</v>
      </c>
      <c r="R18" s="7" t="s">
        <v>679</v>
      </c>
      <c r="T18" s="1">
        <v>1313</v>
      </c>
      <c r="U18" s="69" t="s">
        <v>674</v>
      </c>
      <c r="W18" s="1">
        <v>3013</v>
      </c>
      <c r="X18" s="65" t="s">
        <v>425</v>
      </c>
      <c r="Z18" s="1">
        <v>3063</v>
      </c>
      <c r="AA18" s="65" t="s">
        <v>488</v>
      </c>
      <c r="AC18" s="1">
        <v>3113</v>
      </c>
      <c r="AD18" s="65" t="s">
        <v>489</v>
      </c>
      <c r="AF18" s="1">
        <v>4013</v>
      </c>
      <c r="AG18" s="65" t="s">
        <v>569</v>
      </c>
      <c r="AI18" s="1">
        <v>4063</v>
      </c>
      <c r="AJ18" s="65"/>
      <c r="AL18" s="1">
        <v>5013</v>
      </c>
      <c r="AM18" s="70" t="s">
        <v>701</v>
      </c>
    </row>
    <row r="19" spans="2:39" x14ac:dyDescent="0.4">
      <c r="B19" s="1">
        <v>1014</v>
      </c>
      <c r="C19" s="1" t="s">
        <v>50</v>
      </c>
      <c r="E19" s="1">
        <v>1064</v>
      </c>
      <c r="F19" s="1" t="s">
        <v>283</v>
      </c>
      <c r="H19" s="1">
        <v>1114</v>
      </c>
      <c r="I19" s="1" t="s">
        <v>333</v>
      </c>
      <c r="K19" s="1">
        <v>1164</v>
      </c>
      <c r="N19" s="1">
        <v>1214</v>
      </c>
      <c r="O19" s="70" t="s">
        <v>645</v>
      </c>
      <c r="Q19" s="1">
        <v>1264</v>
      </c>
      <c r="R19" s="65" t="s">
        <v>680</v>
      </c>
      <c r="T19" s="1">
        <v>1314</v>
      </c>
      <c r="U19" s="69" t="s">
        <v>675</v>
      </c>
      <c r="W19" s="1">
        <v>3014</v>
      </c>
      <c r="X19" s="65" t="s">
        <v>426</v>
      </c>
      <c r="Z19" s="1">
        <v>3064</v>
      </c>
      <c r="AA19" s="65" t="s">
        <v>490</v>
      </c>
      <c r="AC19" s="1">
        <v>3114</v>
      </c>
      <c r="AD19" s="65" t="s">
        <v>491</v>
      </c>
      <c r="AF19" s="1">
        <v>4014</v>
      </c>
      <c r="AG19" s="65" t="s">
        <v>570</v>
      </c>
      <c r="AI19" s="1">
        <v>4064</v>
      </c>
      <c r="AJ19" s="65"/>
      <c r="AL19" s="1">
        <v>5014</v>
      </c>
      <c r="AM19" s="70" t="s">
        <v>702</v>
      </c>
    </row>
    <row r="20" spans="2:39" x14ac:dyDescent="0.4">
      <c r="B20" s="1">
        <v>1015</v>
      </c>
      <c r="C20" s="1" t="s">
        <v>51</v>
      </c>
      <c r="E20" s="1">
        <v>1065</v>
      </c>
      <c r="F20" s="1" t="s">
        <v>284</v>
      </c>
      <c r="H20" s="1">
        <v>1115</v>
      </c>
      <c r="I20" s="1" t="s">
        <v>334</v>
      </c>
      <c r="K20" s="1">
        <v>1165</v>
      </c>
      <c r="N20" s="1">
        <v>1215</v>
      </c>
      <c r="O20" s="70" t="s">
        <v>646</v>
      </c>
      <c r="Q20" s="1">
        <v>1265</v>
      </c>
      <c r="R20" s="69" t="s">
        <v>681</v>
      </c>
      <c r="T20" s="1">
        <v>1315</v>
      </c>
      <c r="U20" s="69" t="s">
        <v>676</v>
      </c>
      <c r="W20" s="1">
        <v>3015</v>
      </c>
      <c r="X20" s="65" t="s">
        <v>427</v>
      </c>
      <c r="Z20" s="1">
        <v>3065</v>
      </c>
      <c r="AA20" s="65" t="s">
        <v>492</v>
      </c>
      <c r="AC20" s="1">
        <v>3115</v>
      </c>
      <c r="AD20" s="65" t="s">
        <v>493</v>
      </c>
      <c r="AF20" s="1">
        <v>4015</v>
      </c>
      <c r="AG20" s="65" t="s">
        <v>571</v>
      </c>
      <c r="AI20" s="1">
        <v>4065</v>
      </c>
      <c r="AJ20" s="65"/>
      <c r="AL20" s="1">
        <v>5015</v>
      </c>
      <c r="AM20" s="70" t="s">
        <v>703</v>
      </c>
    </row>
    <row r="21" spans="2:39" x14ac:dyDescent="0.4">
      <c r="B21" s="1">
        <v>1016</v>
      </c>
      <c r="C21" s="1" t="s">
        <v>52</v>
      </c>
      <c r="E21" s="1">
        <v>1066</v>
      </c>
      <c r="F21" s="1" t="s">
        <v>285</v>
      </c>
      <c r="H21" s="1">
        <v>1116</v>
      </c>
      <c r="I21" s="1" t="s">
        <v>335</v>
      </c>
      <c r="K21" s="1">
        <v>1166</v>
      </c>
      <c r="N21" s="1">
        <v>1216</v>
      </c>
      <c r="O21" s="70" t="s">
        <v>647</v>
      </c>
      <c r="Q21" s="1">
        <v>1266</v>
      </c>
      <c r="R21" s="65" t="s">
        <v>682</v>
      </c>
      <c r="T21" s="1">
        <v>1316</v>
      </c>
      <c r="W21" s="1">
        <v>3016</v>
      </c>
      <c r="X21" s="65" t="s">
        <v>428</v>
      </c>
      <c r="Z21" s="1">
        <v>3066</v>
      </c>
      <c r="AA21" s="65" t="s">
        <v>494</v>
      </c>
      <c r="AC21" s="1">
        <v>3116</v>
      </c>
      <c r="AD21" s="65" t="s">
        <v>495</v>
      </c>
      <c r="AF21" s="1">
        <v>4016</v>
      </c>
      <c r="AG21" s="65" t="s">
        <v>572</v>
      </c>
      <c r="AI21" s="1">
        <v>4066</v>
      </c>
      <c r="AJ21" s="65"/>
      <c r="AL21" s="1">
        <v>5016</v>
      </c>
      <c r="AM21" s="65"/>
    </row>
    <row r="22" spans="2:39" x14ac:dyDescent="0.4">
      <c r="B22" s="1">
        <v>1017</v>
      </c>
      <c r="C22" s="1" t="s">
        <v>53</v>
      </c>
      <c r="E22" s="1">
        <v>1067</v>
      </c>
      <c r="F22" s="1" t="s">
        <v>286</v>
      </c>
      <c r="H22" s="1">
        <v>1117</v>
      </c>
      <c r="I22" s="1" t="s">
        <v>336</v>
      </c>
      <c r="K22" s="1">
        <v>1167</v>
      </c>
      <c r="N22" s="1">
        <v>1217</v>
      </c>
      <c r="O22" s="70" t="s">
        <v>648</v>
      </c>
      <c r="Q22" s="1">
        <v>1267</v>
      </c>
      <c r="R22" s="69" t="s">
        <v>683</v>
      </c>
      <c r="T22" s="1">
        <v>1317</v>
      </c>
      <c r="W22" s="1">
        <v>3017</v>
      </c>
      <c r="X22" s="65" t="s">
        <v>429</v>
      </c>
      <c r="Z22" s="1">
        <v>3067</v>
      </c>
      <c r="AA22" s="65" t="s">
        <v>496</v>
      </c>
      <c r="AC22" s="1">
        <v>3117</v>
      </c>
      <c r="AD22" s="65" t="s">
        <v>497</v>
      </c>
      <c r="AF22" s="1">
        <v>4017</v>
      </c>
      <c r="AG22" s="65" t="s">
        <v>573</v>
      </c>
      <c r="AI22" s="1">
        <v>4067</v>
      </c>
      <c r="AJ22" s="65"/>
      <c r="AL22" s="1">
        <v>5017</v>
      </c>
      <c r="AM22" s="65"/>
    </row>
    <row r="23" spans="2:39" x14ac:dyDescent="0.4">
      <c r="B23" s="1">
        <v>1018</v>
      </c>
      <c r="C23" s="1" t="s">
        <v>54</v>
      </c>
      <c r="E23" s="1">
        <v>1068</v>
      </c>
      <c r="F23" s="1" t="s">
        <v>287</v>
      </c>
      <c r="H23" s="1">
        <v>1118</v>
      </c>
      <c r="I23" s="1" t="s">
        <v>337</v>
      </c>
      <c r="K23" s="1">
        <v>1168</v>
      </c>
      <c r="N23" s="1">
        <v>1218</v>
      </c>
      <c r="O23" s="70" t="s">
        <v>649</v>
      </c>
      <c r="Q23" s="1">
        <v>1268</v>
      </c>
      <c r="T23" s="1">
        <v>1318</v>
      </c>
      <c r="W23" s="1">
        <v>3018</v>
      </c>
      <c r="X23" s="65" t="s">
        <v>430</v>
      </c>
      <c r="Z23" s="1">
        <v>3068</v>
      </c>
      <c r="AA23" s="65" t="s">
        <v>498</v>
      </c>
      <c r="AC23" s="1">
        <v>3118</v>
      </c>
      <c r="AD23" s="65" t="s">
        <v>499</v>
      </c>
      <c r="AF23" s="1">
        <v>4018</v>
      </c>
      <c r="AG23" s="65" t="s">
        <v>574</v>
      </c>
      <c r="AI23" s="1">
        <v>4068</v>
      </c>
      <c r="AJ23" s="65"/>
      <c r="AL23" s="1">
        <v>5018</v>
      </c>
      <c r="AM23" s="65"/>
    </row>
    <row r="24" spans="2:39" x14ac:dyDescent="0.4">
      <c r="B24" s="1">
        <v>1019</v>
      </c>
      <c r="C24" s="1" t="s">
        <v>55</v>
      </c>
      <c r="E24" s="1">
        <v>1069</v>
      </c>
      <c r="F24" s="1" t="s">
        <v>288</v>
      </c>
      <c r="H24" s="1">
        <v>1119</v>
      </c>
      <c r="I24" s="1" t="s">
        <v>338</v>
      </c>
      <c r="K24" s="1">
        <v>1169</v>
      </c>
      <c r="N24" s="1">
        <v>1219</v>
      </c>
      <c r="O24" s="70" t="s">
        <v>650</v>
      </c>
      <c r="Q24" s="1">
        <v>1269</v>
      </c>
      <c r="T24" s="1">
        <v>1319</v>
      </c>
      <c r="W24" s="1">
        <v>3019</v>
      </c>
      <c r="X24" s="65" t="s">
        <v>431</v>
      </c>
      <c r="Z24" s="1">
        <v>3069</v>
      </c>
      <c r="AA24" s="65" t="s">
        <v>500</v>
      </c>
      <c r="AC24" s="1">
        <v>3119</v>
      </c>
      <c r="AD24" s="65" t="s">
        <v>501</v>
      </c>
      <c r="AF24" s="1">
        <v>4019</v>
      </c>
      <c r="AG24" s="65" t="s">
        <v>575</v>
      </c>
      <c r="AI24" s="1">
        <v>4069</v>
      </c>
      <c r="AJ24" s="65"/>
      <c r="AL24" s="1">
        <v>5019</v>
      </c>
      <c r="AM24" s="65"/>
    </row>
    <row r="25" spans="2:39" x14ac:dyDescent="0.4">
      <c r="B25" s="1">
        <v>1020</v>
      </c>
      <c r="C25" s="1" t="s">
        <v>56</v>
      </c>
      <c r="E25" s="1">
        <v>1070</v>
      </c>
      <c r="F25" s="1" t="s">
        <v>289</v>
      </c>
      <c r="H25" s="1">
        <v>1120</v>
      </c>
      <c r="I25" s="1" t="s">
        <v>339</v>
      </c>
      <c r="K25" s="1">
        <v>1170</v>
      </c>
      <c r="N25" s="1">
        <v>1220</v>
      </c>
      <c r="O25" s="70" t="s">
        <v>651</v>
      </c>
      <c r="Q25" s="1">
        <v>1270</v>
      </c>
      <c r="R25" s="65" t="s">
        <v>684</v>
      </c>
      <c r="T25" s="1">
        <v>1320</v>
      </c>
      <c r="U25" s="70" t="s">
        <v>613</v>
      </c>
      <c r="W25" s="1">
        <v>3020</v>
      </c>
      <c r="X25" s="65" t="s">
        <v>432</v>
      </c>
      <c r="Z25" s="1">
        <v>3070</v>
      </c>
      <c r="AA25" s="65" t="s">
        <v>502</v>
      </c>
      <c r="AC25" s="1">
        <v>3120</v>
      </c>
      <c r="AD25" s="65" t="s">
        <v>503</v>
      </c>
      <c r="AF25" s="1">
        <v>4020</v>
      </c>
      <c r="AG25" s="65" t="s">
        <v>576</v>
      </c>
      <c r="AI25" s="1">
        <v>4070</v>
      </c>
      <c r="AJ25" s="65"/>
      <c r="AL25" s="1">
        <v>5020</v>
      </c>
      <c r="AM25" s="65"/>
    </row>
    <row r="26" spans="2:39" x14ac:dyDescent="0.4">
      <c r="B26" s="1">
        <v>1021</v>
      </c>
      <c r="C26" s="1" t="s">
        <v>57</v>
      </c>
      <c r="E26" s="1">
        <v>1071</v>
      </c>
      <c r="F26" s="1" t="s">
        <v>290</v>
      </c>
      <c r="H26" s="1">
        <v>1121</v>
      </c>
      <c r="I26" s="1" t="s">
        <v>340</v>
      </c>
      <c r="K26" s="1">
        <v>1171</v>
      </c>
      <c r="N26" s="1">
        <v>1221</v>
      </c>
      <c r="O26" s="70" t="s">
        <v>652</v>
      </c>
      <c r="Q26" s="1">
        <v>1271</v>
      </c>
      <c r="R26" s="65" t="s">
        <v>685</v>
      </c>
      <c r="T26" s="1">
        <v>1321</v>
      </c>
      <c r="U26" s="70" t="s">
        <v>614</v>
      </c>
      <c r="W26" s="1">
        <v>3021</v>
      </c>
      <c r="X26" s="65" t="s">
        <v>433</v>
      </c>
      <c r="Z26" s="1">
        <v>3071</v>
      </c>
      <c r="AA26" s="65" t="s">
        <v>504</v>
      </c>
      <c r="AC26" s="1">
        <v>3121</v>
      </c>
      <c r="AD26" s="65" t="s">
        <v>505</v>
      </c>
      <c r="AF26" s="1">
        <v>4021</v>
      </c>
      <c r="AG26" s="65" t="s">
        <v>577</v>
      </c>
      <c r="AI26" s="1">
        <v>4071</v>
      </c>
      <c r="AJ26" s="65"/>
      <c r="AL26" s="1">
        <v>5021</v>
      </c>
      <c r="AM26" s="65"/>
    </row>
    <row r="27" spans="2:39" x14ac:dyDescent="0.4">
      <c r="B27" s="1">
        <v>1022</v>
      </c>
      <c r="C27" s="1" t="s">
        <v>58</v>
      </c>
      <c r="E27" s="1">
        <v>1072</v>
      </c>
      <c r="F27" s="1" t="s">
        <v>291</v>
      </c>
      <c r="H27" s="1">
        <v>1122</v>
      </c>
      <c r="I27" s="1" t="s">
        <v>341</v>
      </c>
      <c r="K27" s="1">
        <v>1172</v>
      </c>
      <c r="N27" s="1">
        <v>1222</v>
      </c>
      <c r="O27" s="70" t="s">
        <v>653</v>
      </c>
      <c r="Q27" s="1">
        <v>1272</v>
      </c>
      <c r="R27" s="65" t="s">
        <v>686</v>
      </c>
      <c r="T27" s="1">
        <v>1322</v>
      </c>
      <c r="U27" s="70" t="s">
        <v>615</v>
      </c>
      <c r="W27" s="1">
        <v>3022</v>
      </c>
      <c r="X27" s="65" t="s">
        <v>434</v>
      </c>
      <c r="Z27" s="1">
        <v>3072</v>
      </c>
      <c r="AA27" s="65" t="s">
        <v>506</v>
      </c>
      <c r="AC27" s="1">
        <v>3122</v>
      </c>
      <c r="AD27" s="65" t="s">
        <v>507</v>
      </c>
      <c r="AF27" s="1">
        <v>4022</v>
      </c>
      <c r="AG27" s="65" t="s">
        <v>578</v>
      </c>
      <c r="AI27" s="1">
        <v>4072</v>
      </c>
      <c r="AJ27" s="65"/>
      <c r="AL27" s="1">
        <v>5022</v>
      </c>
      <c r="AM27" s="65"/>
    </row>
    <row r="28" spans="2:39" x14ac:dyDescent="0.4">
      <c r="B28" s="1">
        <v>1023</v>
      </c>
      <c r="C28" s="1" t="s">
        <v>59</v>
      </c>
      <c r="E28" s="1">
        <v>1073</v>
      </c>
      <c r="F28" s="1" t="s">
        <v>292</v>
      </c>
      <c r="H28" s="1">
        <v>1123</v>
      </c>
      <c r="I28" s="1" t="s">
        <v>342</v>
      </c>
      <c r="K28" s="1">
        <v>1173</v>
      </c>
      <c r="N28" s="1">
        <v>1223</v>
      </c>
      <c r="O28" s="70" t="s">
        <v>654</v>
      </c>
      <c r="Q28" s="1">
        <v>1273</v>
      </c>
      <c r="R28" s="65" t="s">
        <v>687</v>
      </c>
      <c r="T28" s="1">
        <v>1323</v>
      </c>
      <c r="U28" s="70" t="s">
        <v>616</v>
      </c>
      <c r="W28" s="1">
        <v>3023</v>
      </c>
      <c r="X28" s="65" t="s">
        <v>435</v>
      </c>
      <c r="Z28" s="1">
        <v>3073</v>
      </c>
      <c r="AA28" s="65" t="s">
        <v>508</v>
      </c>
      <c r="AC28" s="1">
        <v>3123</v>
      </c>
      <c r="AD28" s="65" t="s">
        <v>509</v>
      </c>
      <c r="AF28" s="1">
        <v>4023</v>
      </c>
      <c r="AG28" s="65" t="s">
        <v>579</v>
      </c>
      <c r="AI28" s="1">
        <v>4073</v>
      </c>
      <c r="AJ28" s="65"/>
      <c r="AL28" s="1">
        <v>5023</v>
      </c>
      <c r="AM28" s="65"/>
    </row>
    <row r="29" spans="2:39" x14ac:dyDescent="0.4">
      <c r="B29" s="1">
        <v>1024</v>
      </c>
      <c r="C29" s="1" t="s">
        <v>60</v>
      </c>
      <c r="E29" s="1">
        <v>1074</v>
      </c>
      <c r="F29" s="1" t="s">
        <v>293</v>
      </c>
      <c r="H29" s="1">
        <v>1124</v>
      </c>
      <c r="I29" s="1" t="s">
        <v>343</v>
      </c>
      <c r="K29" s="1">
        <v>1174</v>
      </c>
      <c r="N29" s="1">
        <v>1224</v>
      </c>
      <c r="O29" s="70" t="s">
        <v>655</v>
      </c>
      <c r="Q29" s="1">
        <v>1274</v>
      </c>
      <c r="T29" s="1">
        <v>1324</v>
      </c>
      <c r="U29" s="70" t="s">
        <v>617</v>
      </c>
      <c r="W29" s="1">
        <v>3024</v>
      </c>
      <c r="X29" s="65" t="s">
        <v>436</v>
      </c>
      <c r="Z29" s="1">
        <v>3074</v>
      </c>
      <c r="AA29" s="65" t="s">
        <v>510</v>
      </c>
      <c r="AC29" s="1">
        <v>3124</v>
      </c>
      <c r="AD29" s="65" t="s">
        <v>511</v>
      </c>
      <c r="AF29" s="1">
        <v>4024</v>
      </c>
      <c r="AG29" s="65" t="s">
        <v>580</v>
      </c>
      <c r="AI29" s="1">
        <v>4074</v>
      </c>
      <c r="AJ29" s="65"/>
      <c r="AL29" s="1">
        <v>5024</v>
      </c>
      <c r="AM29" s="65"/>
    </row>
    <row r="30" spans="2:39" x14ac:dyDescent="0.4">
      <c r="B30" s="1">
        <v>1025</v>
      </c>
      <c r="C30" s="1" t="s">
        <v>61</v>
      </c>
      <c r="E30" s="1">
        <v>1075</v>
      </c>
      <c r="F30" s="1" t="s">
        <v>294</v>
      </c>
      <c r="H30" s="1">
        <v>1125</v>
      </c>
      <c r="I30" s="1" t="s">
        <v>344</v>
      </c>
      <c r="K30" s="1">
        <v>1175</v>
      </c>
      <c r="N30" s="1">
        <v>1225</v>
      </c>
      <c r="O30" s="70" t="s">
        <v>656</v>
      </c>
      <c r="Q30" s="1">
        <v>1275</v>
      </c>
      <c r="T30" s="1">
        <v>1325</v>
      </c>
      <c r="U30" s="70" t="s">
        <v>618</v>
      </c>
      <c r="W30" s="1">
        <v>3025</v>
      </c>
      <c r="X30" s="65" t="s">
        <v>437</v>
      </c>
      <c r="Z30" s="1">
        <v>3075</v>
      </c>
      <c r="AA30" s="65" t="s">
        <v>512</v>
      </c>
      <c r="AC30" s="1">
        <v>3125</v>
      </c>
      <c r="AD30" s="65" t="s">
        <v>513</v>
      </c>
      <c r="AF30" s="1">
        <v>4025</v>
      </c>
      <c r="AG30" s="65" t="s">
        <v>581</v>
      </c>
      <c r="AI30" s="1">
        <v>4075</v>
      </c>
      <c r="AJ30" s="65"/>
      <c r="AL30" s="1">
        <v>5025</v>
      </c>
      <c r="AM30" s="65"/>
    </row>
    <row r="31" spans="2:39" x14ac:dyDescent="0.4">
      <c r="B31" s="1">
        <v>1026</v>
      </c>
      <c r="C31" s="1" t="s">
        <v>62</v>
      </c>
      <c r="E31" s="1">
        <v>1076</v>
      </c>
      <c r="F31" s="1" t="s">
        <v>295</v>
      </c>
      <c r="H31" s="1">
        <v>1126</v>
      </c>
      <c r="I31" s="1" t="s">
        <v>345</v>
      </c>
      <c r="K31" s="1">
        <v>1176</v>
      </c>
      <c r="N31" s="1">
        <v>1226</v>
      </c>
      <c r="O31" s="70" t="s">
        <v>657</v>
      </c>
      <c r="Q31" s="1">
        <v>1276</v>
      </c>
      <c r="T31" s="1">
        <v>1326</v>
      </c>
      <c r="U31" s="70" t="s">
        <v>619</v>
      </c>
      <c r="W31" s="1">
        <v>3026</v>
      </c>
      <c r="X31" s="65" t="s">
        <v>438</v>
      </c>
      <c r="Z31" s="1">
        <v>3076</v>
      </c>
      <c r="AA31" s="65" t="s">
        <v>514</v>
      </c>
      <c r="AC31" s="1">
        <v>3126</v>
      </c>
      <c r="AD31" s="65" t="s">
        <v>515</v>
      </c>
      <c r="AF31" s="1">
        <v>4026</v>
      </c>
      <c r="AG31" s="65" t="s">
        <v>582</v>
      </c>
      <c r="AI31" s="1">
        <v>4076</v>
      </c>
      <c r="AJ31" s="65"/>
      <c r="AL31" s="1">
        <v>5026</v>
      </c>
      <c r="AM31" s="65"/>
    </row>
    <row r="32" spans="2:39" x14ac:dyDescent="0.4">
      <c r="B32" s="1">
        <v>1027</v>
      </c>
      <c r="C32" s="1" t="s">
        <v>63</v>
      </c>
      <c r="E32" s="1">
        <v>1077</v>
      </c>
      <c r="F32" s="1" t="s">
        <v>296</v>
      </c>
      <c r="H32" s="1">
        <v>1127</v>
      </c>
      <c r="I32" s="1" t="s">
        <v>346</v>
      </c>
      <c r="K32" s="1">
        <v>1177</v>
      </c>
      <c r="N32" s="1">
        <v>1227</v>
      </c>
      <c r="O32" s="70" t="s">
        <v>658</v>
      </c>
      <c r="Q32" s="1">
        <v>1277</v>
      </c>
      <c r="T32" s="1">
        <v>1327</v>
      </c>
      <c r="U32" s="70" t="s">
        <v>620</v>
      </c>
      <c r="W32" s="1">
        <v>3027</v>
      </c>
      <c r="X32" s="65" t="s">
        <v>439</v>
      </c>
      <c r="Z32" s="1">
        <v>3077</v>
      </c>
      <c r="AA32" s="65" t="s">
        <v>516</v>
      </c>
      <c r="AC32" s="1">
        <v>3127</v>
      </c>
      <c r="AD32" s="65" t="s">
        <v>517</v>
      </c>
      <c r="AF32" s="1">
        <v>4027</v>
      </c>
      <c r="AG32" s="65" t="s">
        <v>583</v>
      </c>
      <c r="AI32" s="1">
        <v>4077</v>
      </c>
      <c r="AJ32" s="65"/>
      <c r="AL32" s="1">
        <v>5027</v>
      </c>
      <c r="AM32" s="65"/>
    </row>
    <row r="33" spans="2:39" x14ac:dyDescent="0.4">
      <c r="B33" s="1">
        <v>1028</v>
      </c>
      <c r="C33" s="1" t="s">
        <v>64</v>
      </c>
      <c r="E33" s="1">
        <v>1078</v>
      </c>
      <c r="F33" s="1" t="s">
        <v>297</v>
      </c>
      <c r="H33" s="1">
        <v>1128</v>
      </c>
      <c r="I33" s="1" t="s">
        <v>347</v>
      </c>
      <c r="K33" s="1">
        <v>1178</v>
      </c>
      <c r="N33" s="1">
        <v>1228</v>
      </c>
      <c r="O33" s="70" t="s">
        <v>659</v>
      </c>
      <c r="Q33" s="1">
        <v>1278</v>
      </c>
      <c r="T33" s="1">
        <v>1328</v>
      </c>
      <c r="U33" s="70" t="s">
        <v>621</v>
      </c>
      <c r="W33" s="1">
        <v>3028</v>
      </c>
      <c r="X33" s="65" t="s">
        <v>440</v>
      </c>
      <c r="Z33" s="1">
        <v>3078</v>
      </c>
      <c r="AA33" s="65" t="s">
        <v>518</v>
      </c>
      <c r="AC33" s="1">
        <v>3128</v>
      </c>
      <c r="AD33" s="65" t="s">
        <v>519</v>
      </c>
      <c r="AF33" s="1">
        <v>4028</v>
      </c>
      <c r="AG33" s="65" t="s">
        <v>584</v>
      </c>
      <c r="AI33" s="1">
        <v>4078</v>
      </c>
      <c r="AJ33" s="65"/>
      <c r="AL33" s="1">
        <v>5028</v>
      </c>
      <c r="AM33" s="65"/>
    </row>
    <row r="34" spans="2:39" x14ac:dyDescent="0.4">
      <c r="B34" s="1">
        <v>1029</v>
      </c>
      <c r="C34" s="1" t="s">
        <v>65</v>
      </c>
      <c r="E34" s="1">
        <v>1079</v>
      </c>
      <c r="F34" s="1" t="s">
        <v>298</v>
      </c>
      <c r="H34" s="1">
        <v>1129</v>
      </c>
      <c r="I34" s="1" t="s">
        <v>348</v>
      </c>
      <c r="K34" s="1">
        <v>1179</v>
      </c>
      <c r="N34" s="1">
        <v>1229</v>
      </c>
      <c r="O34" s="70" t="s">
        <v>660</v>
      </c>
      <c r="Q34" s="1">
        <v>1279</v>
      </c>
      <c r="T34" s="1">
        <v>1329</v>
      </c>
      <c r="U34" s="70" t="s">
        <v>622</v>
      </c>
      <c r="W34" s="1">
        <v>3029</v>
      </c>
      <c r="X34" s="65" t="s">
        <v>441</v>
      </c>
      <c r="Z34" s="1">
        <v>3079</v>
      </c>
      <c r="AA34" s="65" t="s">
        <v>520</v>
      </c>
      <c r="AC34" s="1">
        <v>3129</v>
      </c>
      <c r="AD34" s="65" t="s">
        <v>521</v>
      </c>
      <c r="AF34" s="1">
        <v>4029</v>
      </c>
      <c r="AG34" s="65" t="s">
        <v>585</v>
      </c>
      <c r="AI34" s="1">
        <v>4079</v>
      </c>
      <c r="AJ34" s="65"/>
      <c r="AL34" s="1">
        <v>5029</v>
      </c>
      <c r="AM34" s="65"/>
    </row>
    <row r="35" spans="2:39" x14ac:dyDescent="0.4">
      <c r="B35" s="1">
        <v>1030</v>
      </c>
      <c r="C35" s="1" t="s">
        <v>66</v>
      </c>
      <c r="E35" s="1">
        <v>1080</v>
      </c>
      <c r="F35" s="1" t="s">
        <v>299</v>
      </c>
      <c r="H35" s="1">
        <v>1130</v>
      </c>
      <c r="I35" s="1" t="s">
        <v>349</v>
      </c>
      <c r="K35" s="1">
        <v>1180</v>
      </c>
      <c r="N35" s="1">
        <v>1230</v>
      </c>
      <c r="O35" s="67" t="s">
        <v>390</v>
      </c>
      <c r="Q35" s="1">
        <v>1280</v>
      </c>
      <c r="R35" s="70" t="s">
        <v>379</v>
      </c>
      <c r="T35" s="1">
        <v>1330</v>
      </c>
      <c r="U35" s="70" t="s">
        <v>623</v>
      </c>
      <c r="W35" s="1">
        <v>3030</v>
      </c>
      <c r="X35" s="65" t="s">
        <v>442</v>
      </c>
      <c r="Z35" s="1">
        <v>3080</v>
      </c>
      <c r="AA35" s="65" t="s">
        <v>522</v>
      </c>
      <c r="AC35" s="1">
        <v>3130</v>
      </c>
      <c r="AD35" s="65" t="s">
        <v>523</v>
      </c>
      <c r="AF35" s="1">
        <v>4030</v>
      </c>
      <c r="AG35" s="69" t="s">
        <v>586</v>
      </c>
      <c r="AI35" s="1">
        <v>4080</v>
      </c>
      <c r="AJ35" s="65"/>
      <c r="AL35" s="1">
        <v>5030</v>
      </c>
      <c r="AM35" s="65"/>
    </row>
    <row r="36" spans="2:39" x14ac:dyDescent="0.4">
      <c r="B36" s="1">
        <v>1031</v>
      </c>
      <c r="C36" s="1" t="s">
        <v>67</v>
      </c>
      <c r="E36" s="1">
        <v>1081</v>
      </c>
      <c r="F36" s="1" t="s">
        <v>300</v>
      </c>
      <c r="H36" s="1">
        <v>1131</v>
      </c>
      <c r="I36" s="1" t="s">
        <v>350</v>
      </c>
      <c r="K36" s="1">
        <v>1181</v>
      </c>
      <c r="N36" s="1">
        <v>1231</v>
      </c>
      <c r="O36" s="67" t="s">
        <v>391</v>
      </c>
      <c r="Q36" s="1">
        <v>1281</v>
      </c>
      <c r="R36" s="67" t="s">
        <v>380</v>
      </c>
      <c r="T36" s="1">
        <v>1331</v>
      </c>
      <c r="U36" s="70" t="s">
        <v>624</v>
      </c>
      <c r="W36" s="1">
        <v>3031</v>
      </c>
      <c r="X36" s="65" t="s">
        <v>443</v>
      </c>
      <c r="Z36" s="1">
        <v>3081</v>
      </c>
      <c r="AA36" s="65" t="s">
        <v>524</v>
      </c>
      <c r="AC36" s="1">
        <v>3131</v>
      </c>
      <c r="AD36" s="65" t="s">
        <v>525</v>
      </c>
      <c r="AF36" s="1">
        <v>4031</v>
      </c>
      <c r="AG36" s="69" t="s">
        <v>587</v>
      </c>
      <c r="AI36" s="1">
        <v>4081</v>
      </c>
      <c r="AJ36" s="65"/>
      <c r="AL36" s="1">
        <v>5031</v>
      </c>
      <c r="AM36" s="65"/>
    </row>
    <row r="37" spans="2:39" x14ac:dyDescent="0.4">
      <c r="B37" s="1">
        <v>1032</v>
      </c>
      <c r="C37" s="1" t="s">
        <v>68</v>
      </c>
      <c r="E37" s="1">
        <v>1082</v>
      </c>
      <c r="F37" s="1" t="s">
        <v>301</v>
      </c>
      <c r="H37" s="1">
        <v>1132</v>
      </c>
      <c r="I37" s="1" t="s">
        <v>351</v>
      </c>
      <c r="K37" s="1">
        <v>1182</v>
      </c>
      <c r="N37" s="1">
        <v>1232</v>
      </c>
      <c r="O37" s="67" t="s">
        <v>392</v>
      </c>
      <c r="Q37" s="1">
        <v>1282</v>
      </c>
      <c r="R37" s="67" t="s">
        <v>381</v>
      </c>
      <c r="T37" s="1">
        <v>1332</v>
      </c>
      <c r="U37" s="70" t="s">
        <v>625</v>
      </c>
      <c r="W37" s="1">
        <v>3032</v>
      </c>
      <c r="X37" s="65" t="s">
        <v>444</v>
      </c>
      <c r="Z37" s="1">
        <v>3082</v>
      </c>
      <c r="AA37" s="65" t="s">
        <v>526</v>
      </c>
      <c r="AC37" s="1">
        <v>3132</v>
      </c>
      <c r="AD37" s="65" t="s">
        <v>527</v>
      </c>
      <c r="AF37" s="1">
        <v>4032</v>
      </c>
      <c r="AG37" s="69" t="s">
        <v>588</v>
      </c>
      <c r="AI37" s="1">
        <v>4082</v>
      </c>
      <c r="AJ37" s="65"/>
      <c r="AL37" s="1">
        <v>5032</v>
      </c>
      <c r="AM37" s="65"/>
    </row>
    <row r="38" spans="2:39" x14ac:dyDescent="0.4">
      <c r="B38" s="1">
        <v>1033</v>
      </c>
      <c r="C38" s="1" t="s">
        <v>69</v>
      </c>
      <c r="E38" s="1">
        <v>1083</v>
      </c>
      <c r="F38" s="1" t="s">
        <v>302</v>
      </c>
      <c r="H38" s="1">
        <v>1133</v>
      </c>
      <c r="I38" s="1" t="s">
        <v>352</v>
      </c>
      <c r="K38" s="1">
        <v>1183</v>
      </c>
      <c r="N38" s="1">
        <v>1233</v>
      </c>
      <c r="O38" s="67" t="s">
        <v>393</v>
      </c>
      <c r="Q38" s="1">
        <v>1283</v>
      </c>
      <c r="R38" s="67" t="s">
        <v>382</v>
      </c>
      <c r="T38" s="1">
        <v>1333</v>
      </c>
      <c r="U38" s="70" t="s">
        <v>626</v>
      </c>
      <c r="W38" s="1">
        <v>3033</v>
      </c>
      <c r="X38" s="65" t="s">
        <v>445</v>
      </c>
      <c r="Z38" s="1">
        <v>3083</v>
      </c>
      <c r="AA38" s="65" t="s">
        <v>528</v>
      </c>
      <c r="AC38" s="1">
        <v>3133</v>
      </c>
      <c r="AD38" s="65" t="s">
        <v>529</v>
      </c>
      <c r="AF38" s="1">
        <v>4033</v>
      </c>
      <c r="AG38" s="65" t="s">
        <v>589</v>
      </c>
      <c r="AI38" s="1">
        <v>4083</v>
      </c>
      <c r="AJ38" s="65"/>
      <c r="AL38" s="1">
        <v>5033</v>
      </c>
      <c r="AM38" s="65"/>
    </row>
    <row r="39" spans="2:39" x14ac:dyDescent="0.4">
      <c r="B39" s="1">
        <v>1034</v>
      </c>
      <c r="C39" s="1" t="s">
        <v>70</v>
      </c>
      <c r="E39" s="1">
        <v>1084</v>
      </c>
      <c r="F39" s="1" t="s">
        <v>303</v>
      </c>
      <c r="H39" s="1">
        <v>1134</v>
      </c>
      <c r="I39" s="1" t="s">
        <v>353</v>
      </c>
      <c r="K39" s="1">
        <v>1184</v>
      </c>
      <c r="N39" s="1">
        <v>1234</v>
      </c>
      <c r="O39" s="67" t="s">
        <v>394</v>
      </c>
      <c r="Q39" s="1">
        <v>1284</v>
      </c>
      <c r="R39" s="67" t="s">
        <v>383</v>
      </c>
      <c r="T39" s="1">
        <v>1334</v>
      </c>
      <c r="U39" s="70" t="s">
        <v>627</v>
      </c>
      <c r="W39" s="1">
        <v>3034</v>
      </c>
      <c r="X39" s="65" t="s">
        <v>446</v>
      </c>
      <c r="Z39" s="1">
        <v>3084</v>
      </c>
      <c r="AA39" s="65" t="s">
        <v>530</v>
      </c>
      <c r="AC39" s="1">
        <v>3134</v>
      </c>
      <c r="AD39" s="65" t="s">
        <v>531</v>
      </c>
      <c r="AF39" s="1">
        <v>4034</v>
      </c>
      <c r="AG39" s="65" t="s">
        <v>590</v>
      </c>
      <c r="AI39" s="1">
        <v>4084</v>
      </c>
      <c r="AJ39" s="65"/>
      <c r="AL39" s="1">
        <v>5034</v>
      </c>
      <c r="AM39" s="65"/>
    </row>
    <row r="40" spans="2:39" x14ac:dyDescent="0.4">
      <c r="B40" s="1">
        <v>1035</v>
      </c>
      <c r="C40" s="1" t="s">
        <v>71</v>
      </c>
      <c r="E40" s="1">
        <v>1085</v>
      </c>
      <c r="F40" s="1" t="s">
        <v>304</v>
      </c>
      <c r="H40" s="1">
        <v>1135</v>
      </c>
      <c r="I40" s="1" t="s">
        <v>354</v>
      </c>
      <c r="K40" s="1">
        <v>1185</v>
      </c>
      <c r="N40" s="1">
        <v>1235</v>
      </c>
      <c r="O40" s="67" t="s">
        <v>395</v>
      </c>
      <c r="Q40" s="1">
        <v>1285</v>
      </c>
      <c r="R40" s="67" t="s">
        <v>384</v>
      </c>
      <c r="T40" s="1">
        <v>1335</v>
      </c>
      <c r="U40" s="70" t="s">
        <v>628</v>
      </c>
      <c r="W40" s="1">
        <v>3035</v>
      </c>
      <c r="X40" s="65" t="s">
        <v>447</v>
      </c>
      <c r="Z40" s="1">
        <v>3085</v>
      </c>
      <c r="AA40" s="65" t="s">
        <v>532</v>
      </c>
      <c r="AC40" s="1">
        <v>3135</v>
      </c>
      <c r="AD40" s="65" t="s">
        <v>533</v>
      </c>
      <c r="AF40" s="1">
        <v>4035</v>
      </c>
      <c r="AG40" s="65" t="s">
        <v>591</v>
      </c>
      <c r="AI40" s="1">
        <v>4085</v>
      </c>
      <c r="AJ40" s="65"/>
      <c r="AL40" s="1">
        <v>5035</v>
      </c>
      <c r="AM40" s="65"/>
    </row>
    <row r="41" spans="2:39" x14ac:dyDescent="0.4">
      <c r="B41" s="1">
        <v>1036</v>
      </c>
      <c r="C41" s="1" t="s">
        <v>72</v>
      </c>
      <c r="E41" s="1">
        <v>1086</v>
      </c>
      <c r="F41" s="1" t="s">
        <v>305</v>
      </c>
      <c r="H41" s="1">
        <v>1136</v>
      </c>
      <c r="I41" s="1" t="s">
        <v>355</v>
      </c>
      <c r="K41" s="1">
        <v>1186</v>
      </c>
      <c r="N41" s="1">
        <v>1236</v>
      </c>
      <c r="O41" s="67" t="s">
        <v>396</v>
      </c>
      <c r="Q41" s="1">
        <v>1286</v>
      </c>
      <c r="R41" s="67" t="s">
        <v>385</v>
      </c>
      <c r="T41" s="1">
        <v>1336</v>
      </c>
      <c r="W41" s="1">
        <v>3036</v>
      </c>
      <c r="X41" s="65" t="s">
        <v>448</v>
      </c>
      <c r="Z41" s="1">
        <v>3086</v>
      </c>
      <c r="AA41" s="65" t="s">
        <v>534</v>
      </c>
      <c r="AC41" s="1">
        <v>3136</v>
      </c>
      <c r="AD41" s="65" t="s">
        <v>535</v>
      </c>
      <c r="AF41" s="1">
        <v>4036</v>
      </c>
      <c r="AG41" s="65" t="s">
        <v>592</v>
      </c>
      <c r="AI41" s="1">
        <v>4086</v>
      </c>
      <c r="AJ41" s="65"/>
      <c r="AL41" s="1">
        <v>5036</v>
      </c>
      <c r="AM41" s="65"/>
    </row>
    <row r="42" spans="2:39" x14ac:dyDescent="0.4">
      <c r="B42" s="1">
        <v>1037</v>
      </c>
      <c r="C42" s="1" t="s">
        <v>73</v>
      </c>
      <c r="E42" s="1">
        <v>1087</v>
      </c>
      <c r="F42" s="1" t="s">
        <v>306</v>
      </c>
      <c r="H42" s="1">
        <v>1137</v>
      </c>
      <c r="I42" s="1" t="s">
        <v>356</v>
      </c>
      <c r="K42" s="1">
        <v>1187</v>
      </c>
      <c r="N42" s="1">
        <v>1237</v>
      </c>
      <c r="O42" s="67" t="s">
        <v>397</v>
      </c>
      <c r="Q42" s="1">
        <v>1287</v>
      </c>
      <c r="R42" s="67" t="s">
        <v>386</v>
      </c>
      <c r="T42" s="1">
        <v>1337</v>
      </c>
      <c r="W42" s="1">
        <v>3037</v>
      </c>
      <c r="X42" s="65" t="s">
        <v>449</v>
      </c>
      <c r="Z42" s="1">
        <v>3087</v>
      </c>
      <c r="AA42" s="65" t="s">
        <v>536</v>
      </c>
      <c r="AC42" s="1">
        <v>3137</v>
      </c>
      <c r="AD42" s="65" t="s">
        <v>537</v>
      </c>
      <c r="AF42" s="1">
        <v>4037</v>
      </c>
      <c r="AG42" s="65" t="s">
        <v>593</v>
      </c>
      <c r="AI42" s="1">
        <v>4087</v>
      </c>
      <c r="AJ42" s="65"/>
      <c r="AL42" s="1">
        <v>5037</v>
      </c>
      <c r="AM42" s="65"/>
    </row>
    <row r="43" spans="2:39" x14ac:dyDescent="0.4">
      <c r="B43" s="1">
        <v>1038</v>
      </c>
      <c r="C43" s="1" t="s">
        <v>74</v>
      </c>
      <c r="E43" s="1">
        <v>1088</v>
      </c>
      <c r="F43" s="1" t="s">
        <v>307</v>
      </c>
      <c r="H43" s="1">
        <v>1138</v>
      </c>
      <c r="I43" s="1" t="s">
        <v>357</v>
      </c>
      <c r="K43" s="1">
        <v>1188</v>
      </c>
      <c r="N43" s="1">
        <v>1238</v>
      </c>
      <c r="O43" s="67" t="s">
        <v>398</v>
      </c>
      <c r="Q43" s="1">
        <v>1288</v>
      </c>
      <c r="R43" s="67" t="s">
        <v>387</v>
      </c>
      <c r="T43" s="1">
        <v>1338</v>
      </c>
      <c r="W43" s="1">
        <v>3038</v>
      </c>
      <c r="X43" s="65" t="s">
        <v>450</v>
      </c>
      <c r="Z43" s="1">
        <v>3088</v>
      </c>
      <c r="AA43" s="65" t="s">
        <v>538</v>
      </c>
      <c r="AC43" s="1">
        <v>3138</v>
      </c>
      <c r="AD43" s="65" t="s">
        <v>539</v>
      </c>
      <c r="AF43" s="1">
        <v>4038</v>
      </c>
      <c r="AG43" s="65" t="s">
        <v>594</v>
      </c>
      <c r="AI43" s="1">
        <v>4088</v>
      </c>
      <c r="AJ43" s="65"/>
      <c r="AL43" s="1">
        <v>5038</v>
      </c>
      <c r="AM43" s="65"/>
    </row>
    <row r="44" spans="2:39" x14ac:dyDescent="0.4">
      <c r="B44" s="1">
        <v>1039</v>
      </c>
      <c r="C44" s="1" t="s">
        <v>75</v>
      </c>
      <c r="E44" s="1">
        <v>1089</v>
      </c>
      <c r="F44" s="1" t="s">
        <v>308</v>
      </c>
      <c r="H44" s="1">
        <v>1139</v>
      </c>
      <c r="I44" s="1" t="s">
        <v>358</v>
      </c>
      <c r="K44" s="1">
        <v>1189</v>
      </c>
      <c r="N44" s="1">
        <v>1239</v>
      </c>
      <c r="O44" s="67" t="s">
        <v>399</v>
      </c>
      <c r="Q44" s="1">
        <v>1289</v>
      </c>
      <c r="R44" s="69"/>
      <c r="T44" s="1">
        <v>1339</v>
      </c>
      <c r="W44" s="1">
        <v>3039</v>
      </c>
      <c r="X44" s="65" t="s">
        <v>451</v>
      </c>
      <c r="Z44" s="1">
        <v>3089</v>
      </c>
      <c r="AA44" s="65" t="s">
        <v>540</v>
      </c>
      <c r="AC44" s="1">
        <v>3139</v>
      </c>
      <c r="AD44" s="65" t="s">
        <v>541</v>
      </c>
      <c r="AF44" s="1">
        <v>4039</v>
      </c>
      <c r="AG44" s="65" t="s">
        <v>595</v>
      </c>
      <c r="AI44" s="1">
        <v>4089</v>
      </c>
      <c r="AJ44" s="65"/>
      <c r="AL44" s="1">
        <v>5039</v>
      </c>
      <c r="AM44" s="65"/>
    </row>
    <row r="45" spans="2:39" x14ac:dyDescent="0.4">
      <c r="B45" s="1">
        <v>1040</v>
      </c>
      <c r="C45" s="1" t="s">
        <v>76</v>
      </c>
      <c r="E45" s="1">
        <v>1090</v>
      </c>
      <c r="F45" s="1" t="s">
        <v>309</v>
      </c>
      <c r="H45" s="1">
        <v>1140</v>
      </c>
      <c r="I45" s="1" t="s">
        <v>359</v>
      </c>
      <c r="K45" s="1">
        <v>1190</v>
      </c>
      <c r="N45" s="1">
        <v>1240</v>
      </c>
      <c r="Q45" s="1">
        <v>1290</v>
      </c>
      <c r="R45" s="67" t="s">
        <v>388</v>
      </c>
      <c r="T45" s="1">
        <v>1340</v>
      </c>
      <c r="U45" s="1" t="s">
        <v>26</v>
      </c>
      <c r="W45" s="1">
        <v>3040</v>
      </c>
      <c r="X45" s="65" t="s">
        <v>452</v>
      </c>
      <c r="Z45" s="1">
        <v>3090</v>
      </c>
      <c r="AA45" s="65" t="s">
        <v>542</v>
      </c>
      <c r="AC45" s="1">
        <v>3140</v>
      </c>
      <c r="AD45" s="65" t="s">
        <v>543</v>
      </c>
      <c r="AF45" s="1">
        <v>4040</v>
      </c>
      <c r="AG45" s="65" t="s">
        <v>596</v>
      </c>
      <c r="AI45" s="1">
        <v>4090</v>
      </c>
      <c r="AJ45" s="65"/>
      <c r="AL45" s="1">
        <v>5040</v>
      </c>
      <c r="AM45" s="65"/>
    </row>
    <row r="46" spans="2:39" x14ac:dyDescent="0.4">
      <c r="B46" s="1">
        <v>1041</v>
      </c>
      <c r="C46" s="1" t="s">
        <v>77</v>
      </c>
      <c r="E46" s="1">
        <v>1091</v>
      </c>
      <c r="F46" s="1" t="s">
        <v>310</v>
      </c>
      <c r="H46" s="1">
        <v>1141</v>
      </c>
      <c r="I46" s="1" t="s">
        <v>360</v>
      </c>
      <c r="K46" s="1">
        <v>1191</v>
      </c>
      <c r="N46" s="1">
        <v>1241</v>
      </c>
      <c r="Q46" s="1">
        <v>1291</v>
      </c>
      <c r="R46" s="67" t="s">
        <v>389</v>
      </c>
      <c r="T46" s="1">
        <v>1341</v>
      </c>
      <c r="U46" s="1" t="s">
        <v>27</v>
      </c>
      <c r="W46" s="1">
        <v>3041</v>
      </c>
      <c r="X46" s="65" t="s">
        <v>453</v>
      </c>
      <c r="Z46" s="1">
        <v>3091</v>
      </c>
      <c r="AA46" s="65" t="s">
        <v>544</v>
      </c>
      <c r="AC46" s="1">
        <v>3141</v>
      </c>
      <c r="AD46" s="65" t="s">
        <v>545</v>
      </c>
      <c r="AF46" s="1">
        <v>4041</v>
      </c>
      <c r="AG46" s="65" t="s">
        <v>597</v>
      </c>
      <c r="AI46" s="1">
        <v>4091</v>
      </c>
      <c r="AJ46" s="65"/>
      <c r="AL46" s="1">
        <v>5041</v>
      </c>
      <c r="AM46" s="65"/>
    </row>
    <row r="47" spans="2:39" x14ac:dyDescent="0.4">
      <c r="B47" s="1">
        <v>1042</v>
      </c>
      <c r="C47" s="1" t="s">
        <v>78</v>
      </c>
      <c r="E47" s="1">
        <v>1092</v>
      </c>
      <c r="F47" s="1" t="s">
        <v>311</v>
      </c>
      <c r="H47" s="1">
        <v>1142</v>
      </c>
      <c r="I47" s="1" t="s">
        <v>361</v>
      </c>
      <c r="K47" s="1">
        <v>1192</v>
      </c>
      <c r="N47" s="1">
        <v>1242</v>
      </c>
      <c r="Q47" s="1">
        <v>1292</v>
      </c>
      <c r="R47" s="69"/>
      <c r="T47" s="1">
        <v>1342</v>
      </c>
      <c r="U47" s="1" t="s">
        <v>28</v>
      </c>
      <c r="W47" s="1">
        <v>3042</v>
      </c>
      <c r="X47" s="65" t="s">
        <v>454</v>
      </c>
      <c r="Z47" s="1">
        <v>3092</v>
      </c>
      <c r="AA47" s="65" t="s">
        <v>546</v>
      </c>
      <c r="AC47" s="1">
        <v>3142</v>
      </c>
      <c r="AD47" s="65" t="s">
        <v>547</v>
      </c>
      <c r="AF47" s="1">
        <v>4042</v>
      </c>
      <c r="AG47" s="65" t="s">
        <v>598</v>
      </c>
      <c r="AI47" s="1">
        <v>4092</v>
      </c>
      <c r="AJ47" s="65"/>
      <c r="AL47" s="1">
        <v>5042</v>
      </c>
      <c r="AM47" s="65"/>
    </row>
    <row r="48" spans="2:39" x14ac:dyDescent="0.4">
      <c r="B48" s="1">
        <v>1043</v>
      </c>
      <c r="C48" s="1" t="s">
        <v>79</v>
      </c>
      <c r="E48" s="1">
        <v>1093</v>
      </c>
      <c r="F48" s="1" t="s">
        <v>312</v>
      </c>
      <c r="H48" s="1">
        <v>1143</v>
      </c>
      <c r="I48" s="1" t="s">
        <v>362</v>
      </c>
      <c r="K48" s="1">
        <v>1193</v>
      </c>
      <c r="N48" s="1">
        <v>1243</v>
      </c>
      <c r="Q48" s="1">
        <v>1293</v>
      </c>
      <c r="R48" s="69"/>
      <c r="T48" s="1">
        <v>1343</v>
      </c>
      <c r="U48" s="1" t="s">
        <v>29</v>
      </c>
      <c r="W48" s="1">
        <v>3043</v>
      </c>
      <c r="X48" s="65" t="s">
        <v>455</v>
      </c>
      <c r="Z48" s="1">
        <v>3093</v>
      </c>
      <c r="AA48" s="65" t="s">
        <v>548</v>
      </c>
      <c r="AC48" s="1">
        <v>3143</v>
      </c>
      <c r="AD48" s="65" t="s">
        <v>549</v>
      </c>
      <c r="AF48" s="1">
        <v>4043</v>
      </c>
      <c r="AG48" s="65" t="s">
        <v>599</v>
      </c>
      <c r="AI48" s="1">
        <v>4093</v>
      </c>
      <c r="AJ48" s="65"/>
      <c r="AL48" s="1">
        <v>5043</v>
      </c>
      <c r="AM48" s="65"/>
    </row>
    <row r="49" spans="2:39" x14ac:dyDescent="0.4">
      <c r="B49" s="1">
        <v>1044</v>
      </c>
      <c r="C49" s="1" t="s">
        <v>80</v>
      </c>
      <c r="E49" s="1">
        <v>1094</v>
      </c>
      <c r="F49" s="1" t="s">
        <v>313</v>
      </c>
      <c r="H49" s="1">
        <v>1144</v>
      </c>
      <c r="I49" s="1" t="s">
        <v>363</v>
      </c>
      <c r="K49" s="1">
        <v>1194</v>
      </c>
      <c r="N49" s="1">
        <v>1244</v>
      </c>
      <c r="Q49" s="1">
        <v>1294</v>
      </c>
      <c r="R49" s="69"/>
      <c r="T49" s="1">
        <v>1344</v>
      </c>
      <c r="U49" s="1" t="s">
        <v>30</v>
      </c>
      <c r="W49" s="1">
        <v>3044</v>
      </c>
      <c r="X49" s="65" t="s">
        <v>456</v>
      </c>
      <c r="Z49" s="1">
        <v>3094</v>
      </c>
      <c r="AA49" s="65" t="s">
        <v>550</v>
      </c>
      <c r="AC49" s="1">
        <v>3144</v>
      </c>
      <c r="AD49" s="65"/>
      <c r="AF49" s="1">
        <v>4044</v>
      </c>
      <c r="AG49" s="65" t="s">
        <v>600</v>
      </c>
      <c r="AI49" s="1">
        <v>4094</v>
      </c>
      <c r="AJ49" s="65"/>
      <c r="AL49" s="1">
        <v>5044</v>
      </c>
      <c r="AM49" s="65"/>
    </row>
    <row r="50" spans="2:39" x14ac:dyDescent="0.4">
      <c r="B50" s="1">
        <v>1045</v>
      </c>
      <c r="C50" s="1" t="s">
        <v>81</v>
      </c>
      <c r="E50" s="1">
        <v>1095</v>
      </c>
      <c r="F50" s="1" t="s">
        <v>314</v>
      </c>
      <c r="H50" s="1">
        <v>1145</v>
      </c>
      <c r="I50" s="1" t="s">
        <v>364</v>
      </c>
      <c r="K50" s="1">
        <v>1195</v>
      </c>
      <c r="N50" s="1">
        <v>1245</v>
      </c>
      <c r="Q50" s="1">
        <v>1295</v>
      </c>
      <c r="R50" s="69"/>
      <c r="T50" s="1">
        <v>1345</v>
      </c>
      <c r="U50" s="1" t="s">
        <v>31</v>
      </c>
      <c r="W50" s="1">
        <v>3045</v>
      </c>
      <c r="X50" s="65" t="s">
        <v>457</v>
      </c>
      <c r="Z50" s="1">
        <v>3095</v>
      </c>
      <c r="AA50" s="65" t="s">
        <v>551</v>
      </c>
      <c r="AC50" s="1">
        <v>3145</v>
      </c>
      <c r="AD50" s="65"/>
      <c r="AF50" s="1">
        <v>4045</v>
      </c>
      <c r="AG50" s="65" t="s">
        <v>601</v>
      </c>
      <c r="AI50" s="1">
        <v>4095</v>
      </c>
      <c r="AJ50" s="65"/>
      <c r="AL50" s="1">
        <v>5045</v>
      </c>
      <c r="AM50" s="65"/>
    </row>
    <row r="51" spans="2:39" x14ac:dyDescent="0.4">
      <c r="B51" s="1">
        <v>1046</v>
      </c>
      <c r="C51" s="1" t="s">
        <v>82</v>
      </c>
      <c r="E51" s="1">
        <v>1096</v>
      </c>
      <c r="F51" s="1" t="s">
        <v>315</v>
      </c>
      <c r="H51" s="1">
        <v>1146</v>
      </c>
      <c r="I51" s="1" t="s">
        <v>365</v>
      </c>
      <c r="K51" s="1">
        <v>1196</v>
      </c>
      <c r="N51" s="1">
        <v>1246</v>
      </c>
      <c r="Q51" s="1">
        <v>1296</v>
      </c>
      <c r="T51" s="1">
        <v>1346</v>
      </c>
      <c r="U51" s="1" t="s">
        <v>32</v>
      </c>
      <c r="W51" s="1">
        <v>3046</v>
      </c>
      <c r="X51" s="65" t="s">
        <v>458</v>
      </c>
      <c r="Z51" s="1">
        <v>3096</v>
      </c>
      <c r="AA51" s="65" t="s">
        <v>552</v>
      </c>
      <c r="AC51" s="1">
        <v>3146</v>
      </c>
      <c r="AD51" s="65"/>
      <c r="AF51" s="1">
        <v>4046</v>
      </c>
      <c r="AG51" s="65" t="s">
        <v>602</v>
      </c>
      <c r="AI51" s="1">
        <v>4096</v>
      </c>
      <c r="AJ51" s="65"/>
      <c r="AL51" s="1">
        <v>5046</v>
      </c>
      <c r="AM51" s="65"/>
    </row>
    <row r="52" spans="2:39" x14ac:dyDescent="0.4">
      <c r="B52" s="1">
        <v>1047</v>
      </c>
      <c r="C52" s="1" t="s">
        <v>83</v>
      </c>
      <c r="E52" s="1">
        <v>1097</v>
      </c>
      <c r="F52" s="1" t="s">
        <v>316</v>
      </c>
      <c r="H52" s="1">
        <v>1147</v>
      </c>
      <c r="I52" s="1" t="s">
        <v>366</v>
      </c>
      <c r="K52" s="1">
        <v>1197</v>
      </c>
      <c r="N52" s="1">
        <v>1247</v>
      </c>
      <c r="Q52" s="1">
        <v>1297</v>
      </c>
      <c r="T52" s="1">
        <v>1347</v>
      </c>
      <c r="U52" s="1" t="s">
        <v>33</v>
      </c>
      <c r="W52" s="1">
        <v>3047</v>
      </c>
      <c r="X52" s="65" t="s">
        <v>459</v>
      </c>
      <c r="Z52" s="1">
        <v>3097</v>
      </c>
      <c r="AA52" s="65" t="s">
        <v>553</v>
      </c>
      <c r="AC52" s="1">
        <v>3147</v>
      </c>
      <c r="AD52" s="65"/>
      <c r="AF52" s="1">
        <v>4047</v>
      </c>
      <c r="AG52" s="65" t="s">
        <v>603</v>
      </c>
      <c r="AI52" s="1">
        <v>4097</v>
      </c>
      <c r="AJ52" s="65"/>
      <c r="AL52" s="1">
        <v>5047</v>
      </c>
      <c r="AM52" s="65"/>
    </row>
    <row r="53" spans="2:39" x14ac:dyDescent="0.4">
      <c r="B53" s="1">
        <v>1048</v>
      </c>
      <c r="C53" s="1" t="s">
        <v>84</v>
      </c>
      <c r="E53" s="1">
        <v>1098</v>
      </c>
      <c r="F53" s="1" t="s">
        <v>317</v>
      </c>
      <c r="H53" s="1">
        <v>1148</v>
      </c>
      <c r="I53" s="1" t="s">
        <v>367</v>
      </c>
      <c r="K53" s="1">
        <v>1198</v>
      </c>
      <c r="N53" s="1">
        <v>1248</v>
      </c>
      <c r="Q53" s="1">
        <v>1298</v>
      </c>
      <c r="T53" s="1">
        <v>1348</v>
      </c>
      <c r="U53" s="1" t="s">
        <v>34</v>
      </c>
      <c r="W53" s="1">
        <v>3048</v>
      </c>
      <c r="X53" s="65" t="s">
        <v>460</v>
      </c>
      <c r="Z53" s="1">
        <v>3098</v>
      </c>
      <c r="AA53" s="65" t="s">
        <v>554</v>
      </c>
      <c r="AC53" s="1">
        <v>3148</v>
      </c>
      <c r="AD53" s="65"/>
      <c r="AF53" s="1">
        <v>4048</v>
      </c>
      <c r="AG53" s="65" t="s">
        <v>604</v>
      </c>
      <c r="AI53" s="1">
        <v>4098</v>
      </c>
      <c r="AJ53" s="65"/>
      <c r="AL53" s="1">
        <v>5048</v>
      </c>
      <c r="AM53" s="65"/>
    </row>
    <row r="54" spans="2:39" x14ac:dyDescent="0.4">
      <c r="B54" s="1">
        <v>1049</v>
      </c>
      <c r="C54" s="1" t="s">
        <v>85</v>
      </c>
      <c r="E54" s="1">
        <v>1099</v>
      </c>
      <c r="F54" s="1" t="s">
        <v>318</v>
      </c>
      <c r="H54" s="1">
        <v>1149</v>
      </c>
      <c r="I54" s="1" t="s">
        <v>368</v>
      </c>
      <c r="K54" s="1">
        <v>1199</v>
      </c>
      <c r="N54" s="1">
        <v>1249</v>
      </c>
      <c r="Q54" s="1">
        <v>1299</v>
      </c>
      <c r="T54" s="1">
        <v>1349</v>
      </c>
      <c r="U54" s="1" t="s">
        <v>35</v>
      </c>
      <c r="W54" s="1">
        <v>3049</v>
      </c>
      <c r="X54" s="65" t="s">
        <v>461</v>
      </c>
      <c r="Z54" s="1">
        <v>3099</v>
      </c>
      <c r="AA54" s="65" t="s">
        <v>555</v>
      </c>
      <c r="AC54" s="1">
        <v>3149</v>
      </c>
      <c r="AD54" s="65"/>
      <c r="AF54" s="1">
        <v>4049</v>
      </c>
      <c r="AG54" s="65" t="s">
        <v>605</v>
      </c>
      <c r="AI54" s="1">
        <v>4099</v>
      </c>
      <c r="AJ54" s="65"/>
      <c r="AL54" s="1">
        <v>5049</v>
      </c>
      <c r="AM54" s="65"/>
    </row>
    <row r="55" spans="2:39" x14ac:dyDescent="0.4">
      <c r="AD55" s="65"/>
    </row>
    <row r="56" spans="2:39" x14ac:dyDescent="0.4">
      <c r="AD56" s="65"/>
    </row>
    <row r="57" spans="2:39" x14ac:dyDescent="0.4">
      <c r="AD57" s="65"/>
    </row>
    <row r="58" spans="2:39" x14ac:dyDescent="0.4">
      <c r="R58" s="69"/>
    </row>
    <row r="59" spans="2:39" x14ac:dyDescent="0.4">
      <c r="R59" s="69"/>
    </row>
    <row r="60" spans="2:39" x14ac:dyDescent="0.4">
      <c r="R60" s="69"/>
    </row>
    <row r="61" spans="2:39" x14ac:dyDescent="0.4">
      <c r="R61" s="69"/>
    </row>
    <row r="62" spans="2:39" x14ac:dyDescent="0.4">
      <c r="R62" s="69"/>
    </row>
    <row r="63" spans="2:39" x14ac:dyDescent="0.4">
      <c r="R63" s="69"/>
    </row>
    <row r="64" spans="2:39" x14ac:dyDescent="0.4">
      <c r="R64" s="69"/>
    </row>
    <row r="65" spans="18:18" x14ac:dyDescent="0.4">
      <c r="R65" s="69"/>
    </row>
    <row r="66" spans="18:18" x14ac:dyDescent="0.4">
      <c r="R66" s="69"/>
    </row>
    <row r="67" spans="18:18" x14ac:dyDescent="0.4">
      <c r="R67" s="69"/>
    </row>
    <row r="68" spans="18:18" x14ac:dyDescent="0.4">
      <c r="R68" s="69"/>
    </row>
    <row r="69" spans="18:18" x14ac:dyDescent="0.4">
      <c r="R69" s="69"/>
    </row>
    <row r="70" spans="18:18" x14ac:dyDescent="0.4">
      <c r="R70" s="69"/>
    </row>
    <row r="71" spans="18:18" x14ac:dyDescent="0.4">
      <c r="R71" s="69"/>
    </row>
    <row r="72" spans="18:18" x14ac:dyDescent="0.4">
      <c r="R72" s="69"/>
    </row>
    <row r="73" spans="18:18" x14ac:dyDescent="0.4">
      <c r="R73" s="69"/>
    </row>
  </sheetData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7A92-88EB-44D2-B545-00A850E9C9D8}">
  <dimension ref="B1:P74"/>
  <sheetViews>
    <sheetView topLeftCell="A13" workbookViewId="0">
      <selection activeCell="L39" sqref="L39"/>
    </sheetView>
  </sheetViews>
  <sheetFormatPr defaultRowHeight="15" x14ac:dyDescent="0.4"/>
  <cols>
    <col min="1" max="1" width="1.625" style="1" customWidth="1"/>
    <col min="2" max="2" width="5" style="1" bestFit="1" customWidth="1"/>
    <col min="3" max="3" width="17.625" style="1" bestFit="1" customWidth="1"/>
    <col min="4" max="4" width="1.25" style="1" customWidth="1"/>
    <col min="5" max="5" width="5" style="1" bestFit="1" customWidth="1"/>
    <col min="6" max="6" width="8.75" style="1" bestFit="1" customWidth="1"/>
    <col min="7" max="7" width="1.25" style="1" customWidth="1"/>
    <col min="8" max="8" width="5" style="1" bestFit="1" customWidth="1"/>
    <col min="9" max="9" width="26.25" style="1" bestFit="1" customWidth="1"/>
    <col min="10" max="10" width="1.25" style="1" customWidth="1"/>
    <col min="11" max="11" width="5" style="1" bestFit="1" customWidth="1"/>
    <col min="12" max="12" width="25" style="1" bestFit="1" customWidth="1"/>
    <col min="13" max="13" width="1.25" style="1" customWidth="1"/>
    <col min="14" max="14" width="5" style="1" bestFit="1" customWidth="1"/>
    <col min="15" max="15" width="26.375" style="1" bestFit="1" customWidth="1"/>
    <col min="16" max="16" width="1.25" style="1" customWidth="1"/>
    <col min="17" max="16384" width="9" style="1"/>
  </cols>
  <sheetData>
    <row r="1" spans="2:16" ht="7.5" customHeight="1" x14ac:dyDescent="0.4"/>
    <row r="2" spans="2:16" x14ac:dyDescent="0.4">
      <c r="C2" s="1" t="s">
        <v>151</v>
      </c>
    </row>
    <row r="4" spans="2:16" x14ac:dyDescent="0.4">
      <c r="B4" s="12" t="s">
        <v>100</v>
      </c>
      <c r="C4" s="12" t="s">
        <v>19</v>
      </c>
      <c r="D4" s="12"/>
      <c r="E4" s="12" t="s">
        <v>105</v>
      </c>
      <c r="F4" s="12" t="s">
        <v>19</v>
      </c>
      <c r="G4" s="12"/>
      <c r="H4" s="12" t="s">
        <v>106</v>
      </c>
      <c r="I4" s="12" t="s">
        <v>19</v>
      </c>
      <c r="J4" s="12"/>
      <c r="K4" s="12" t="s">
        <v>106</v>
      </c>
      <c r="L4" s="12" t="s">
        <v>19</v>
      </c>
      <c r="M4" s="12"/>
      <c r="N4" s="12" t="s">
        <v>0</v>
      </c>
      <c r="O4" s="12" t="s">
        <v>19</v>
      </c>
      <c r="P4" s="12"/>
    </row>
    <row r="5" spans="2:16" x14ac:dyDescent="0.4">
      <c r="B5" s="1">
        <v>0</v>
      </c>
      <c r="C5" s="1" t="s">
        <v>104</v>
      </c>
      <c r="E5" s="1">
        <v>0</v>
      </c>
      <c r="H5" s="1">
        <v>1000</v>
      </c>
      <c r="I5" s="7" t="s">
        <v>107</v>
      </c>
      <c r="K5" s="1">
        <v>1050</v>
      </c>
      <c r="L5" s="14" t="s">
        <v>120</v>
      </c>
      <c r="N5" s="1">
        <v>0</v>
      </c>
      <c r="O5" s="1" t="s">
        <v>705</v>
      </c>
    </row>
    <row r="6" spans="2:16" x14ac:dyDescent="0.4">
      <c r="B6" s="1">
        <v>1</v>
      </c>
      <c r="C6" s="1" t="s">
        <v>103</v>
      </c>
      <c r="E6" s="1">
        <v>1</v>
      </c>
      <c r="H6" s="1">
        <v>1001</v>
      </c>
      <c r="I6" s="7" t="s">
        <v>108</v>
      </c>
      <c r="K6" s="1">
        <v>1051</v>
      </c>
      <c r="L6" s="14" t="s">
        <v>121</v>
      </c>
      <c r="N6" s="1">
        <v>1</v>
      </c>
      <c r="O6" s="65" t="s">
        <v>706</v>
      </c>
    </row>
    <row r="7" spans="2:16" x14ac:dyDescent="0.4">
      <c r="B7" s="1">
        <v>2</v>
      </c>
      <c r="C7" s="1" t="s">
        <v>102</v>
      </c>
      <c r="E7" s="1">
        <v>2</v>
      </c>
      <c r="H7" s="1">
        <v>1002</v>
      </c>
      <c r="I7" s="7"/>
      <c r="K7" s="1">
        <v>1052</v>
      </c>
      <c r="L7" s="14" t="s">
        <v>122</v>
      </c>
      <c r="N7" s="1">
        <v>2</v>
      </c>
    </row>
    <row r="8" spans="2:16" x14ac:dyDescent="0.4">
      <c r="B8" s="1">
        <v>3</v>
      </c>
      <c r="C8" s="1" t="s">
        <v>101</v>
      </c>
      <c r="E8" s="1">
        <v>3</v>
      </c>
      <c r="H8" s="1">
        <v>1003</v>
      </c>
      <c r="I8" s="7" t="s">
        <v>112</v>
      </c>
      <c r="K8" s="1">
        <v>1053</v>
      </c>
      <c r="L8" s="14" t="s">
        <v>123</v>
      </c>
      <c r="N8" s="1">
        <v>3</v>
      </c>
      <c r="O8" s="1" t="s">
        <v>707</v>
      </c>
    </row>
    <row r="9" spans="2:16" x14ac:dyDescent="0.4">
      <c r="B9" s="1">
        <v>4</v>
      </c>
      <c r="C9" s="1" t="s">
        <v>109</v>
      </c>
      <c r="E9" s="1">
        <v>4</v>
      </c>
      <c r="H9" s="1">
        <v>1004</v>
      </c>
      <c r="I9" s="7" t="s">
        <v>113</v>
      </c>
      <c r="K9" s="1">
        <v>1054</v>
      </c>
      <c r="L9" s="14" t="s">
        <v>124</v>
      </c>
      <c r="N9" s="1">
        <v>4</v>
      </c>
      <c r="O9" s="1" t="s">
        <v>114</v>
      </c>
    </row>
    <row r="10" spans="2:16" x14ac:dyDescent="0.4">
      <c r="B10" s="1">
        <v>5</v>
      </c>
      <c r="C10" s="1" t="s">
        <v>110</v>
      </c>
      <c r="E10" s="1">
        <v>5</v>
      </c>
      <c r="H10" s="1">
        <v>1005</v>
      </c>
      <c r="I10" s="7" t="s">
        <v>723</v>
      </c>
      <c r="K10" s="1">
        <v>1055</v>
      </c>
      <c r="L10" s="14" t="s">
        <v>125</v>
      </c>
      <c r="N10" s="1">
        <v>5</v>
      </c>
      <c r="O10" s="1" t="s">
        <v>115</v>
      </c>
    </row>
    <row r="11" spans="2:16" x14ac:dyDescent="0.4">
      <c r="B11" s="1">
        <v>6</v>
      </c>
      <c r="C11" s="1" t="s">
        <v>111</v>
      </c>
      <c r="E11" s="1">
        <v>6</v>
      </c>
      <c r="H11" s="1">
        <v>1006</v>
      </c>
      <c r="I11" s="7" t="s">
        <v>724</v>
      </c>
      <c r="K11" s="1">
        <v>1056</v>
      </c>
      <c r="L11" s="14" t="s">
        <v>126</v>
      </c>
      <c r="N11" s="1">
        <v>6</v>
      </c>
      <c r="O11" s="1" t="s">
        <v>708</v>
      </c>
    </row>
    <row r="12" spans="2:16" x14ac:dyDescent="0.4">
      <c r="B12" s="1">
        <v>7</v>
      </c>
      <c r="E12" s="1">
        <v>7</v>
      </c>
      <c r="H12" s="1">
        <v>1007</v>
      </c>
      <c r="I12" s="7" t="s">
        <v>725</v>
      </c>
      <c r="K12" s="1">
        <v>1057</v>
      </c>
      <c r="L12" s="14" t="s">
        <v>127</v>
      </c>
      <c r="N12" s="1">
        <v>7</v>
      </c>
      <c r="O12" s="1" t="s">
        <v>116</v>
      </c>
    </row>
    <row r="13" spans="2:16" x14ac:dyDescent="0.4">
      <c r="B13" s="1">
        <v>8</v>
      </c>
      <c r="E13" s="1">
        <v>8</v>
      </c>
      <c r="H13" s="1">
        <v>1008</v>
      </c>
      <c r="I13" s="7"/>
      <c r="K13" s="1">
        <v>1058</v>
      </c>
      <c r="L13" s="14" t="s">
        <v>128</v>
      </c>
      <c r="N13" s="1">
        <v>8</v>
      </c>
      <c r="O13" s="1" t="s">
        <v>117</v>
      </c>
    </row>
    <row r="14" spans="2:16" x14ac:dyDescent="0.4">
      <c r="B14" s="1">
        <v>9</v>
      </c>
      <c r="E14" s="1">
        <v>9</v>
      </c>
      <c r="H14" s="1">
        <v>1009</v>
      </c>
      <c r="I14" s="7"/>
      <c r="K14" s="1">
        <v>1059</v>
      </c>
      <c r="L14" s="14" t="s">
        <v>129</v>
      </c>
      <c r="N14" s="1">
        <v>9</v>
      </c>
      <c r="O14" s="1" t="s">
        <v>118</v>
      </c>
    </row>
    <row r="15" spans="2:16" x14ac:dyDescent="0.4">
      <c r="B15" s="1">
        <v>10</v>
      </c>
      <c r="E15" s="1">
        <v>10</v>
      </c>
      <c r="H15" s="1">
        <v>1010</v>
      </c>
      <c r="I15" s="7" t="s">
        <v>726</v>
      </c>
      <c r="K15" s="1">
        <v>1060</v>
      </c>
      <c r="L15" s="75" t="s">
        <v>737</v>
      </c>
      <c r="N15" s="1">
        <v>10</v>
      </c>
      <c r="O15" s="71" t="s">
        <v>733</v>
      </c>
    </row>
    <row r="16" spans="2:16" x14ac:dyDescent="0.4">
      <c r="B16" s="1">
        <v>11</v>
      </c>
      <c r="E16" s="1">
        <v>11</v>
      </c>
      <c r="H16" s="1">
        <v>1011</v>
      </c>
      <c r="I16" s="7" t="s">
        <v>727</v>
      </c>
      <c r="K16" s="1">
        <v>1061</v>
      </c>
      <c r="L16" s="75" t="s">
        <v>738</v>
      </c>
      <c r="N16" s="1">
        <v>11</v>
      </c>
      <c r="O16" s="69" t="s">
        <v>734</v>
      </c>
    </row>
    <row r="17" spans="2:14" x14ac:dyDescent="0.4">
      <c r="B17" s="1">
        <v>12</v>
      </c>
      <c r="E17" s="1">
        <v>12</v>
      </c>
      <c r="H17" s="1">
        <v>1012</v>
      </c>
      <c r="I17" s="7" t="s">
        <v>728</v>
      </c>
      <c r="K17" s="1">
        <v>1062</v>
      </c>
      <c r="L17" s="75" t="s">
        <v>739</v>
      </c>
      <c r="N17" s="1">
        <v>12</v>
      </c>
    </row>
    <row r="18" spans="2:14" x14ac:dyDescent="0.4">
      <c r="B18" s="1">
        <v>13</v>
      </c>
      <c r="E18" s="1">
        <v>13</v>
      </c>
      <c r="H18" s="1">
        <v>1013</v>
      </c>
      <c r="I18" s="7" t="s">
        <v>729</v>
      </c>
      <c r="K18" s="1">
        <v>1063</v>
      </c>
      <c r="L18" s="75" t="s">
        <v>740</v>
      </c>
      <c r="N18" s="1">
        <v>13</v>
      </c>
    </row>
    <row r="19" spans="2:14" x14ac:dyDescent="0.4">
      <c r="B19" s="1">
        <v>14</v>
      </c>
      <c r="E19" s="1">
        <v>14</v>
      </c>
      <c r="H19" s="1">
        <v>1014</v>
      </c>
      <c r="I19" s="7" t="s">
        <v>730</v>
      </c>
      <c r="K19" s="1">
        <v>1064</v>
      </c>
      <c r="L19" s="75" t="s">
        <v>741</v>
      </c>
      <c r="N19" s="1">
        <v>14</v>
      </c>
    </row>
    <row r="20" spans="2:14" x14ac:dyDescent="0.4">
      <c r="B20" s="1">
        <v>15</v>
      </c>
      <c r="E20" s="1">
        <v>15</v>
      </c>
      <c r="H20" s="1">
        <v>1015</v>
      </c>
      <c r="I20" s="72" t="s">
        <v>717</v>
      </c>
      <c r="K20" s="1">
        <v>1065</v>
      </c>
      <c r="L20" s="75" t="s">
        <v>742</v>
      </c>
      <c r="N20" s="1">
        <v>15</v>
      </c>
    </row>
    <row r="21" spans="2:14" x14ac:dyDescent="0.4">
      <c r="B21" s="1">
        <v>16</v>
      </c>
      <c r="E21" s="1">
        <v>16</v>
      </c>
      <c r="H21" s="1">
        <v>1016</v>
      </c>
      <c r="I21" s="7" t="s">
        <v>731</v>
      </c>
      <c r="K21" s="1">
        <v>1066</v>
      </c>
      <c r="L21" s="75" t="s">
        <v>743</v>
      </c>
      <c r="N21" s="1">
        <v>16</v>
      </c>
    </row>
    <row r="22" spans="2:14" x14ac:dyDescent="0.4">
      <c r="B22" s="1">
        <v>17</v>
      </c>
      <c r="E22" s="1">
        <v>17</v>
      </c>
      <c r="H22" s="1">
        <v>1017</v>
      </c>
      <c r="I22" s="1" t="s">
        <v>732</v>
      </c>
      <c r="K22" s="1">
        <v>1067</v>
      </c>
      <c r="L22" s="75" t="s">
        <v>744</v>
      </c>
      <c r="N22" s="1">
        <v>17</v>
      </c>
    </row>
    <row r="23" spans="2:14" x14ac:dyDescent="0.4">
      <c r="B23" s="1">
        <v>18</v>
      </c>
      <c r="E23" s="1">
        <v>18</v>
      </c>
      <c r="H23" s="1">
        <v>1018</v>
      </c>
      <c r="K23" s="1">
        <v>1068</v>
      </c>
      <c r="L23" s="75" t="s">
        <v>745</v>
      </c>
      <c r="N23" s="1">
        <v>18</v>
      </c>
    </row>
    <row r="24" spans="2:14" x14ac:dyDescent="0.4">
      <c r="B24" s="1">
        <v>19</v>
      </c>
      <c r="E24" s="1">
        <v>19</v>
      </c>
      <c r="H24" s="1">
        <v>1019</v>
      </c>
      <c r="K24" s="1">
        <v>1069</v>
      </c>
      <c r="L24" s="75" t="s">
        <v>746</v>
      </c>
      <c r="N24" s="1">
        <v>19</v>
      </c>
    </row>
    <row r="25" spans="2:14" x14ac:dyDescent="0.4">
      <c r="B25" s="1">
        <v>20</v>
      </c>
      <c r="E25" s="1">
        <v>20</v>
      </c>
      <c r="H25" s="1">
        <v>1020</v>
      </c>
      <c r="I25" s="7" t="s">
        <v>704</v>
      </c>
      <c r="K25" s="1">
        <v>1070</v>
      </c>
      <c r="L25" s="14" t="s">
        <v>130</v>
      </c>
    </row>
    <row r="26" spans="2:14" x14ac:dyDescent="0.4">
      <c r="B26" s="1">
        <v>21</v>
      </c>
      <c r="E26" s="1">
        <v>21</v>
      </c>
      <c r="H26" s="1">
        <v>1021</v>
      </c>
      <c r="I26" s="7"/>
      <c r="K26" s="1">
        <v>1071</v>
      </c>
      <c r="L26" s="14" t="s">
        <v>131</v>
      </c>
    </row>
    <row r="27" spans="2:14" x14ac:dyDescent="0.4">
      <c r="B27" s="1">
        <v>22</v>
      </c>
      <c r="E27" s="1">
        <v>22</v>
      </c>
      <c r="H27" s="1">
        <v>1022</v>
      </c>
      <c r="I27" s="7"/>
      <c r="K27" s="1">
        <v>1072</v>
      </c>
      <c r="L27" s="14" t="s">
        <v>132</v>
      </c>
    </row>
    <row r="28" spans="2:14" x14ac:dyDescent="0.4">
      <c r="B28" s="1">
        <v>23</v>
      </c>
      <c r="E28" s="1">
        <v>23</v>
      </c>
      <c r="H28" s="1">
        <v>1023</v>
      </c>
      <c r="I28" s="7"/>
      <c r="K28" s="1">
        <v>1073</v>
      </c>
      <c r="L28" s="14" t="s">
        <v>133</v>
      </c>
    </row>
    <row r="29" spans="2:14" x14ac:dyDescent="0.4">
      <c r="B29" s="1">
        <v>24</v>
      </c>
      <c r="E29" s="1">
        <v>24</v>
      </c>
      <c r="H29" s="1">
        <v>1024</v>
      </c>
      <c r="I29" s="7"/>
      <c r="K29" s="1">
        <v>1074</v>
      </c>
      <c r="L29" s="14" t="s">
        <v>134</v>
      </c>
    </row>
    <row r="30" spans="2:14" x14ac:dyDescent="0.4">
      <c r="B30" s="1">
        <v>25</v>
      </c>
      <c r="E30" s="1">
        <v>25</v>
      </c>
      <c r="H30" s="1">
        <v>1025</v>
      </c>
      <c r="K30" s="1">
        <v>1075</v>
      </c>
      <c r="L30" s="14" t="s">
        <v>135</v>
      </c>
    </row>
    <row r="31" spans="2:14" x14ac:dyDescent="0.4">
      <c r="B31" s="1">
        <v>26</v>
      </c>
      <c r="E31" s="1">
        <v>26</v>
      </c>
      <c r="H31" s="1">
        <v>1026</v>
      </c>
      <c r="K31" s="1">
        <v>1076</v>
      </c>
      <c r="L31" s="14" t="s">
        <v>136</v>
      </c>
    </row>
    <row r="32" spans="2:14" x14ac:dyDescent="0.4">
      <c r="B32" s="1">
        <v>27</v>
      </c>
      <c r="E32" s="1">
        <v>27</v>
      </c>
      <c r="H32" s="1">
        <v>1027</v>
      </c>
      <c r="K32" s="1">
        <v>1077</v>
      </c>
      <c r="L32" s="14" t="s">
        <v>137</v>
      </c>
    </row>
    <row r="33" spans="2:12" x14ac:dyDescent="0.4">
      <c r="B33" s="1">
        <v>28</v>
      </c>
      <c r="E33" s="1">
        <v>28</v>
      </c>
      <c r="H33" s="1">
        <v>1028</v>
      </c>
      <c r="K33" s="1">
        <v>1078</v>
      </c>
      <c r="L33" s="14" t="s">
        <v>138</v>
      </c>
    </row>
    <row r="34" spans="2:12" x14ac:dyDescent="0.4">
      <c r="B34" s="1">
        <v>29</v>
      </c>
      <c r="E34" s="1">
        <v>29</v>
      </c>
      <c r="H34" s="1">
        <v>1029</v>
      </c>
      <c r="K34" s="1">
        <v>1079</v>
      </c>
      <c r="L34" s="14" t="s">
        <v>139</v>
      </c>
    </row>
    <row r="35" spans="2:12" x14ac:dyDescent="0.4">
      <c r="B35" s="1">
        <v>30</v>
      </c>
      <c r="E35" s="1">
        <v>30</v>
      </c>
      <c r="H35" s="1">
        <v>1030</v>
      </c>
      <c r="I35" s="7" t="s">
        <v>404</v>
      </c>
      <c r="K35" s="1">
        <v>1080</v>
      </c>
      <c r="L35" s="75" t="s">
        <v>747</v>
      </c>
    </row>
    <row r="36" spans="2:12" x14ac:dyDescent="0.4">
      <c r="B36" s="1">
        <v>31</v>
      </c>
      <c r="E36" s="1">
        <v>31</v>
      </c>
      <c r="H36" s="1">
        <v>1031</v>
      </c>
      <c r="I36" s="7" t="s">
        <v>405</v>
      </c>
      <c r="K36" s="1">
        <v>1081</v>
      </c>
      <c r="L36" s="75" t="s">
        <v>748</v>
      </c>
    </row>
    <row r="37" spans="2:12" x14ac:dyDescent="0.4">
      <c r="H37" s="1">
        <v>1032</v>
      </c>
      <c r="I37" s="7" t="s">
        <v>406</v>
      </c>
      <c r="K37" s="1">
        <v>1082</v>
      </c>
      <c r="L37" s="75" t="s">
        <v>749</v>
      </c>
    </row>
    <row r="38" spans="2:12" x14ac:dyDescent="0.4">
      <c r="H38" s="1">
        <v>1033</v>
      </c>
      <c r="I38" s="7" t="s">
        <v>407</v>
      </c>
      <c r="K38" s="1">
        <v>1083</v>
      </c>
      <c r="L38" s="75" t="s">
        <v>750</v>
      </c>
    </row>
    <row r="39" spans="2:12" x14ac:dyDescent="0.4">
      <c r="H39" s="1">
        <v>1034</v>
      </c>
      <c r="I39" s="65" t="s">
        <v>719</v>
      </c>
      <c r="K39" s="1">
        <v>1084</v>
      </c>
      <c r="L39" s="75" t="s">
        <v>751</v>
      </c>
    </row>
    <row r="40" spans="2:12" x14ac:dyDescent="0.4">
      <c r="H40" s="1">
        <v>1035</v>
      </c>
      <c r="I40" s="1" t="s">
        <v>157</v>
      </c>
      <c r="K40" s="1">
        <v>1085</v>
      </c>
      <c r="L40" s="75" t="s">
        <v>752</v>
      </c>
    </row>
    <row r="41" spans="2:12" x14ac:dyDescent="0.4">
      <c r="H41" s="1">
        <v>1036</v>
      </c>
      <c r="I41" s="7" t="s">
        <v>159</v>
      </c>
      <c r="K41" s="1">
        <v>1086</v>
      </c>
      <c r="L41" s="75" t="s">
        <v>753</v>
      </c>
    </row>
    <row r="42" spans="2:12" x14ac:dyDescent="0.4">
      <c r="H42" s="1">
        <v>1037</v>
      </c>
      <c r="I42" s="65" t="s">
        <v>720</v>
      </c>
      <c r="K42" s="1">
        <v>1087</v>
      </c>
      <c r="L42" s="75" t="s">
        <v>754</v>
      </c>
    </row>
    <row r="43" spans="2:12" x14ac:dyDescent="0.4">
      <c r="H43" s="1">
        <v>1038</v>
      </c>
      <c r="I43" s="67" t="s">
        <v>721</v>
      </c>
      <c r="K43" s="1">
        <v>1088</v>
      </c>
      <c r="L43" s="75" t="s">
        <v>755</v>
      </c>
    </row>
    <row r="44" spans="2:12" x14ac:dyDescent="0.4">
      <c r="H44" s="1">
        <v>1039</v>
      </c>
      <c r="I44" s="67" t="s">
        <v>408</v>
      </c>
      <c r="K44" s="1">
        <v>1089</v>
      </c>
      <c r="L44" s="75" t="s">
        <v>756</v>
      </c>
    </row>
    <row r="45" spans="2:12" x14ac:dyDescent="0.4">
      <c r="H45" s="1">
        <v>1040</v>
      </c>
      <c r="I45" s="72" t="s">
        <v>716</v>
      </c>
      <c r="K45" s="1">
        <v>1090</v>
      </c>
      <c r="L45" s="14" t="s">
        <v>140</v>
      </c>
    </row>
    <row r="46" spans="2:12" x14ac:dyDescent="0.4">
      <c r="H46" s="1">
        <v>1041</v>
      </c>
      <c r="I46" s="67" t="s">
        <v>722</v>
      </c>
      <c r="K46" s="1">
        <v>1091</v>
      </c>
      <c r="L46" s="14" t="s">
        <v>141</v>
      </c>
    </row>
    <row r="47" spans="2:12" x14ac:dyDescent="0.4">
      <c r="H47" s="1">
        <v>1042</v>
      </c>
      <c r="I47" s="72" t="s">
        <v>718</v>
      </c>
      <c r="K47" s="1">
        <v>1092</v>
      </c>
      <c r="L47" s="14" t="s">
        <v>142</v>
      </c>
    </row>
    <row r="48" spans="2:12" x14ac:dyDescent="0.4">
      <c r="H48" s="1">
        <v>1043</v>
      </c>
      <c r="I48" s="74" t="s">
        <v>735</v>
      </c>
      <c r="K48" s="1">
        <v>1093</v>
      </c>
      <c r="L48" s="14" t="s">
        <v>143</v>
      </c>
    </row>
    <row r="49" spans="8:12" x14ac:dyDescent="0.4">
      <c r="H49" s="1">
        <v>1044</v>
      </c>
      <c r="I49" s="74" t="s">
        <v>736</v>
      </c>
      <c r="K49" s="1">
        <v>1094</v>
      </c>
      <c r="L49" s="14" t="s">
        <v>144</v>
      </c>
    </row>
    <row r="50" spans="8:12" x14ac:dyDescent="0.4">
      <c r="H50" s="1">
        <v>1045</v>
      </c>
      <c r="K50" s="1">
        <v>1095</v>
      </c>
      <c r="L50" s="14" t="s">
        <v>145</v>
      </c>
    </row>
    <row r="51" spans="8:12" x14ac:dyDescent="0.4">
      <c r="H51" s="1">
        <v>1046</v>
      </c>
      <c r="K51" s="1">
        <v>1096</v>
      </c>
      <c r="L51" s="14" t="s">
        <v>146</v>
      </c>
    </row>
    <row r="52" spans="8:12" x14ac:dyDescent="0.4">
      <c r="H52" s="1">
        <v>1047</v>
      </c>
      <c r="K52" s="1">
        <v>1097</v>
      </c>
      <c r="L52" s="14" t="s">
        <v>147</v>
      </c>
    </row>
    <row r="53" spans="8:12" x14ac:dyDescent="0.4">
      <c r="H53" s="1">
        <v>1048</v>
      </c>
      <c r="K53" s="1">
        <v>1098</v>
      </c>
      <c r="L53" s="14" t="s">
        <v>148</v>
      </c>
    </row>
    <row r="54" spans="8:12" x14ac:dyDescent="0.4">
      <c r="H54" s="1">
        <v>1049</v>
      </c>
      <c r="I54" s="65"/>
      <c r="K54" s="1">
        <v>1099</v>
      </c>
      <c r="L54" s="14" t="s">
        <v>149</v>
      </c>
    </row>
    <row r="59" spans="8:12" x14ac:dyDescent="0.4">
      <c r="H59" s="1">
        <v>920</v>
      </c>
      <c r="I59" s="65" t="s">
        <v>400</v>
      </c>
    </row>
    <row r="60" spans="8:12" x14ac:dyDescent="0.4">
      <c r="H60" s="1">
        <v>921</v>
      </c>
      <c r="I60" s="65" t="s">
        <v>401</v>
      </c>
    </row>
    <row r="61" spans="8:12" x14ac:dyDescent="0.4">
      <c r="H61" s="1">
        <v>922</v>
      </c>
      <c r="I61" s="65" t="s">
        <v>402</v>
      </c>
    </row>
    <row r="62" spans="8:12" x14ac:dyDescent="0.4">
      <c r="I62" s="65"/>
    </row>
    <row r="64" spans="8:12" x14ac:dyDescent="0.4">
      <c r="H64" s="1">
        <v>1500</v>
      </c>
      <c r="I64" s="1" t="s">
        <v>404</v>
      </c>
    </row>
    <row r="65" spans="8:9" x14ac:dyDescent="0.4">
      <c r="H65" s="1">
        <v>1501</v>
      </c>
      <c r="I65" s="1" t="s">
        <v>405</v>
      </c>
    </row>
    <row r="66" spans="8:9" x14ac:dyDescent="0.4">
      <c r="H66" s="1">
        <v>1502</v>
      </c>
      <c r="I66" s="1" t="s">
        <v>406</v>
      </c>
    </row>
    <row r="67" spans="8:9" x14ac:dyDescent="0.4">
      <c r="H67" s="1">
        <v>1503</v>
      </c>
      <c r="I67" s="1" t="s">
        <v>407</v>
      </c>
    </row>
    <row r="68" spans="8:9" x14ac:dyDescent="0.4">
      <c r="H68" s="1">
        <v>1503</v>
      </c>
      <c r="I68" s="1" t="s">
        <v>408</v>
      </c>
    </row>
    <row r="69" spans="8:9" x14ac:dyDescent="0.4">
      <c r="H69" s="1">
        <v>1600</v>
      </c>
      <c r="I69" s="1" t="s">
        <v>409</v>
      </c>
    </row>
    <row r="70" spans="8:9" x14ac:dyDescent="0.4">
      <c r="H70" s="1">
        <v>1610</v>
      </c>
      <c r="I70" s="65" t="s">
        <v>410</v>
      </c>
    </row>
    <row r="72" spans="8:9" x14ac:dyDescent="0.4">
      <c r="H72" s="1">
        <v>1620</v>
      </c>
      <c r="I72" s="1" t="s">
        <v>157</v>
      </c>
    </row>
    <row r="73" spans="8:9" x14ac:dyDescent="0.4">
      <c r="H73" s="1">
        <v>1622</v>
      </c>
      <c r="I73" s="1" t="s">
        <v>411</v>
      </c>
    </row>
    <row r="74" spans="8:9" x14ac:dyDescent="0.4">
      <c r="H74" s="1">
        <v>1800</v>
      </c>
      <c r="I74" s="65" t="s">
        <v>403</v>
      </c>
    </row>
  </sheetData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F51-55E1-4DFA-9182-8699C7A7E502}">
  <dimension ref="B1:D5"/>
  <sheetViews>
    <sheetView workbookViewId="0">
      <selection activeCell="G29" sqref="G29"/>
    </sheetView>
  </sheetViews>
  <sheetFormatPr defaultColWidth="11.25" defaultRowHeight="15" x14ac:dyDescent="0.4"/>
  <cols>
    <col min="1" max="1" width="2.375" style="1" customWidth="1"/>
    <col min="2" max="16384" width="11.25" style="1"/>
  </cols>
  <sheetData>
    <row r="1" spans="2:4" ht="6.75" customHeight="1" x14ac:dyDescent="0.4"/>
    <row r="2" spans="2:4" x14ac:dyDescent="0.4">
      <c r="B2" s="1" t="s">
        <v>166</v>
      </c>
    </row>
    <row r="4" spans="2:4" x14ac:dyDescent="0.4">
      <c r="B4" s="1" t="s">
        <v>167</v>
      </c>
      <c r="C4" s="1" t="s">
        <v>168</v>
      </c>
      <c r="D4" s="1" t="s">
        <v>171</v>
      </c>
    </row>
    <row r="5" spans="2:4" x14ac:dyDescent="0.4">
      <c r="B5" s="1" t="s">
        <v>169</v>
      </c>
      <c r="C5" s="1" t="s">
        <v>170</v>
      </c>
      <c r="D5" s="1" t="s">
        <v>172</v>
      </c>
    </row>
  </sheetData>
  <phoneticPr fontId="1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98DF-6589-49B8-B71C-2D221BC32C17}">
  <sheetPr>
    <pageSetUpPr fitToPage="1"/>
  </sheetPr>
  <dimension ref="A1"/>
  <sheetViews>
    <sheetView workbookViewId="0">
      <selection activeCell="AJ9" sqref="AJ9"/>
    </sheetView>
  </sheetViews>
  <sheetFormatPr defaultColWidth="4.625" defaultRowHeight="16.5" x14ac:dyDescent="0.4"/>
  <sheetData/>
  <phoneticPr fontId="12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Field Map</vt:lpstr>
      <vt:lpstr>Puyo Map</vt:lpstr>
      <vt:lpstr>Erase Pattern Map</vt:lpstr>
      <vt:lpstr>Sub Routines</vt:lpstr>
      <vt:lpstr>Device(D)</vt:lpstr>
      <vt:lpstr>Device(X,Y,M,T)</vt:lpstr>
      <vt:lpstr>IP-Address</vt:lpstr>
      <vt:lpstr>Puyo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seiji fujinaga</dc:creator>
  <cp:lastModifiedBy>seiji fujinaga</cp:lastModifiedBy>
  <cp:lastPrinted>2022-05-31T07:56:29Z</cp:lastPrinted>
  <dcterms:created xsi:type="dcterms:W3CDTF">2022-03-15T04:23:49Z</dcterms:created>
  <dcterms:modified xsi:type="dcterms:W3CDTF">2022-06-02T04:18:12Z</dcterms:modified>
</cp:coreProperties>
</file>