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ot Data" sheetId="1" state="visible" r:id="rId2"/>
    <sheet name="Specimen Data" sheetId="2" state="visible" r:id="rId3"/>
    <sheet name="Procedures" sheetId="3" state="visible" r:id="rId4"/>
    <sheet name="observation_phys_chem_id" sheetId="4" state="visible" r:id="rId5"/>
    <sheet name="Original Dat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<sst xmlns="http://schemas.openxmlformats.org/spreadsheetml/2006/main" count="3791" uniqueCount="537">
  <si>
    <t xml:space="preserve">project_name</t>
  </si>
  <si>
    <t xml:space="preserve">site_code</t>
  </si>
  <si>
    <t xml:space="preserve">plot_code</t>
  </si>
  <si>
    <t xml:space="preserve">profile_code</t>
  </si>
  <si>
    <t xml:space="preserve">plot_type</t>
  </si>
  <si>
    <t xml:space="preserve">n_layers</t>
  </si>
  <si>
    <t xml:space="preserve">date</t>
  </si>
  <si>
    <t xml:space="preserve">longitude</t>
  </si>
  <si>
    <t xml:space="preserve">latitude</t>
  </si>
  <si>
    <t xml:space="preserve">altitude</t>
  </si>
  <si>
    <t xml:space="preserve">positional_accuracy</t>
  </si>
  <si>
    <t xml:space="preserve">extent</t>
  </si>
  <si>
    <t xml:space="preserve">map_sheet_code</t>
  </si>
  <si>
    <t xml:space="preserve">LH/UvS_01 </t>
  </si>
  <si>
    <t xml:space="preserve">Para</t>
  </si>
  <si>
    <t xml:space="preserve">Kabo</t>
  </si>
  <si>
    <t xml:space="preserve">Profile35</t>
  </si>
  <si>
    <t xml:space="preserve">Borehole</t>
  </si>
  <si>
    <t xml:space="preserve">Profile36</t>
  </si>
  <si>
    <t xml:space="preserve">Profile37</t>
  </si>
  <si>
    <t xml:space="preserve">element_code</t>
  </si>
  <si>
    <t xml:space="preserve">type</t>
  </si>
  <si>
    <t xml:space="preserve">order_element</t>
  </si>
  <si>
    <t xml:space="preserve">upper_depth</t>
  </si>
  <si>
    <t xml:space="preserve">lower_depth</t>
  </si>
  <si>
    <t xml:space="preserve">specimen_code</t>
  </si>
  <si>
    <t xml:space="preserve">Sand (%)</t>
  </si>
  <si>
    <t xml:space="preserve">Silt (%)</t>
  </si>
  <si>
    <t xml:space="preserve">Clay (%)</t>
  </si>
  <si>
    <t xml:space="preserve">C (gr/kg)</t>
  </si>
  <si>
    <t xml:space="preserve">N (gr/kg)</t>
  </si>
  <si>
    <t xml:space="preserve">pH-H₂O</t>
  </si>
  <si>
    <t xml:space="preserve">pH-KCl</t>
  </si>
  <si>
    <t xml:space="preserve">CEC (cmol/kg)</t>
  </si>
  <si>
    <t xml:space="preserve">Ca (cmol/kg)</t>
  </si>
  <si>
    <t xml:space="preserve">Mg (cmol/kg)</t>
  </si>
  <si>
    <t xml:space="preserve">K (cmol/kg)</t>
  </si>
  <si>
    <t xml:space="preserve">Na (cmol/kg)</t>
  </si>
  <si>
    <t xml:space="preserve">Al (cmol/kg)</t>
  </si>
  <si>
    <t xml:space="preserve">ECEC (cmol/kg)</t>
  </si>
  <si>
    <t xml:space="preserve">K total (cmol/kg)</t>
  </si>
  <si>
    <t xml:space="preserve">P total (%)</t>
  </si>
  <si>
    <t xml:space="preserve">P-Bray I (%)</t>
  </si>
  <si>
    <t xml:space="preserve">Bulk Density (kg/dm3)</t>
  </si>
  <si>
    <t xml:space="preserve">pF 2 (m3/100 m³)</t>
  </si>
  <si>
    <t xml:space="preserve">Profile35_1</t>
  </si>
  <si>
    <t xml:space="preserve">Horizon</t>
  </si>
  <si>
    <t xml:space="preserve">Profile35_2</t>
  </si>
  <si>
    <t xml:space="preserve">Profile35_3</t>
  </si>
  <si>
    <t xml:space="preserve">Profile35_4</t>
  </si>
  <si>
    <t xml:space="preserve">Profile35_5</t>
  </si>
  <si>
    <t xml:space="preserve">Profile35_6</t>
  </si>
  <si>
    <t xml:space="preserve">Profile35_7</t>
  </si>
  <si>
    <t xml:space="preserve">Profile35_8</t>
  </si>
  <si>
    <t xml:space="preserve">Profile36_1</t>
  </si>
  <si>
    <t xml:space="preserve">Profile36_2</t>
  </si>
  <si>
    <t xml:space="preserve">Profile36_3</t>
  </si>
  <si>
    <t xml:space="preserve">Profile36_4</t>
  </si>
  <si>
    <t xml:space="preserve">Profile36_5</t>
  </si>
  <si>
    <t xml:space="preserve">Profile36_6</t>
  </si>
  <si>
    <t xml:space="preserve">Profile36_7</t>
  </si>
  <si>
    <t xml:space="preserve">Profile36_8</t>
  </si>
  <si>
    <t xml:space="preserve">Profile36_9</t>
  </si>
  <si>
    <t xml:space="preserve">Profile37_1</t>
  </si>
  <si>
    <t xml:space="preserve">Profile37_2</t>
  </si>
  <si>
    <t xml:space="preserve">Profile37_3</t>
  </si>
  <si>
    <t xml:space="preserve">Profile37_4</t>
  </si>
  <si>
    <t xml:space="preserve">Profile37_5</t>
  </si>
  <si>
    <t xml:space="preserve">Profile37_6</t>
  </si>
  <si>
    <t xml:space="preserve">Profile37_7</t>
  </si>
  <si>
    <t xml:space="preserve">Profile37_8</t>
  </si>
  <si>
    <t xml:space="preserve">Profile37_9</t>
  </si>
  <si>
    <t xml:space="preserve">soil_property</t>
  </si>
  <si>
    <t xml:space="preserve">property_phys_chem_id</t>
  </si>
  <si>
    <t xml:space="preserve">procedure_phys_chem_id</t>
  </si>
  <si>
    <t xml:space="preserve">unit_of_measure_id</t>
  </si>
  <si>
    <t xml:space="preserve">Sand texture fraction</t>
  </si>
  <si>
    <t xml:space="preserve">SaSiCl_2-20-2000u-disp-pipette</t>
  </si>
  <si>
    <t xml:space="preserve">%</t>
  </si>
  <si>
    <t xml:space="preserve">Silt texture fraction</t>
  </si>
  <si>
    <t xml:space="preserve">Clay texture fraction</t>
  </si>
  <si>
    <t xml:space="preserve">C (%)</t>
  </si>
  <si>
    <t xml:space="preserve">Carbon (C) - organic</t>
  </si>
  <si>
    <t xml:space="preserve">OrgC_wc-cro3-walkleyblack</t>
  </si>
  <si>
    <t xml:space="preserve">g/kg</t>
  </si>
  <si>
    <t xml:space="preserve">N (%)</t>
  </si>
  <si>
    <t xml:space="preserve">Nitrogen (N) - total</t>
  </si>
  <si>
    <t xml:space="preserve">TotalN_kjeldahl</t>
  </si>
  <si>
    <t xml:space="preserve">pH - Hydrogen potential</t>
  </si>
  <si>
    <t xml:space="preserve">pHH2O</t>
  </si>
  <si>
    <t xml:space="preserve">pH</t>
  </si>
  <si>
    <t xml:space="preserve">pHKCl</t>
  </si>
  <si>
    <t xml:space="preserve">CEC (me/100g)</t>
  </si>
  <si>
    <t xml:space="preserve">cationExchangeCapacitySoil</t>
  </si>
  <si>
    <t xml:space="preserve">CEC_ph7-nh4oac</t>
  </si>
  <si>
    <t xml:space="preserve">cmol/kg</t>
  </si>
  <si>
    <t xml:space="preserve">Ca (me/100g)</t>
  </si>
  <si>
    <t xml:space="preserve">Calcium (Ca++) - exchangeable</t>
  </si>
  <si>
    <t xml:space="preserve">ExchBases_ph7-nh4oac</t>
  </si>
  <si>
    <t xml:space="preserve">Mg (me/100g)</t>
  </si>
  <si>
    <t xml:space="preserve">Magnesium (Mg++) - exchangeable</t>
  </si>
  <si>
    <t xml:space="preserve">K (me/100g)</t>
  </si>
  <si>
    <t xml:space="preserve">Potassium (K+) - exchangeable</t>
  </si>
  <si>
    <t xml:space="preserve">Na (me/100g)</t>
  </si>
  <si>
    <t xml:space="preserve">Sodium (Na+) - exchangeable</t>
  </si>
  <si>
    <t xml:space="preserve">Al (me/100g)</t>
  </si>
  <si>
    <t xml:space="preserve">Aluminium (Al+++) - exchangeable</t>
  </si>
  <si>
    <t xml:space="preserve">ECEC (me/100g)</t>
  </si>
  <si>
    <t xml:space="preserve">effectiveCecProperty</t>
  </si>
  <si>
    <t xml:space="preserve">EffCEC_calcul-ba</t>
  </si>
  <si>
    <t xml:space="preserve">K total (ppm)</t>
  </si>
  <si>
    <t xml:space="preserve">Potassium (K) - total</t>
  </si>
  <si>
    <t xml:space="preserve">Total_tp04</t>
  </si>
  <si>
    <t xml:space="preserve">P total (ppm)</t>
  </si>
  <si>
    <t xml:space="preserve">Phosphorus (P) - total</t>
  </si>
  <si>
    <t xml:space="preserve">P-Bray I (ppm)</t>
  </si>
  <si>
    <t xml:space="preserve">Phosphorus (P) - extractable</t>
  </si>
  <si>
    <t xml:space="preserve">Extr_hcl-nh4f-bray1</t>
  </si>
  <si>
    <t xml:space="preserve">Bulk Density (kg/l)</t>
  </si>
  <si>
    <t xml:space="preserve">bulkDensityFineEarthProperty</t>
  </si>
  <si>
    <t xml:space="preserve">BlkDensF_fe-unkn</t>
  </si>
  <si>
    <t xml:space="preserve">kg/dm3</t>
  </si>
  <si>
    <t xml:space="preserve">pF 2 (%)</t>
  </si>
  <si>
    <t xml:space="preserve">Available water capacity - volumetric (FC to WP)</t>
  </si>
  <si>
    <t xml:space="preserve">PAWHC_calcul-fc100wp</t>
  </si>
  <si>
    <t xml:space="preserve">m3/100 m3</t>
  </si>
  <si>
    <t xml:space="preserve">Acidity - exchangeable</t>
  </si>
  <si>
    <t xml:space="preserve">ExchAcid_ph0-kcl1m</t>
  </si>
  <si>
    <t xml:space="preserve">ExchAcid_ph0-nh4cl</t>
  </si>
  <si>
    <t xml:space="preserve">ExchAcid_ph0-unkn</t>
  </si>
  <si>
    <t xml:space="preserve">ExchAcid_ph7-caoac</t>
  </si>
  <si>
    <t xml:space="preserve">ExchAcid_ph7-unkn</t>
  </si>
  <si>
    <t xml:space="preserve">ExchAcid_ph8-bacl2tea</t>
  </si>
  <si>
    <t xml:space="preserve">ExchAcid_ph8-unkn</t>
  </si>
  <si>
    <t xml:space="preserve">PAWHC_calcul-fc200wp</t>
  </si>
  <si>
    <t xml:space="preserve">PAWHC_calcul-fc300wp</t>
  </si>
  <si>
    <t xml:space="preserve">Base saturation - calculated</t>
  </si>
  <si>
    <t xml:space="preserve">BSat_calcul-cec</t>
  </si>
  <si>
    <t xml:space="preserve">BSat_calcul-ecec</t>
  </si>
  <si>
    <t xml:space="preserve">BlkDensF_fe-cl-fc</t>
  </si>
  <si>
    <t xml:space="preserve">BlkDensF_fe-cl-od</t>
  </si>
  <si>
    <t xml:space="preserve">BlkDensF_fe-cl-unkn</t>
  </si>
  <si>
    <t xml:space="preserve">BlkDensF_fe-co-fc</t>
  </si>
  <si>
    <t xml:space="preserve">BlkDensF_fe-co-od</t>
  </si>
  <si>
    <t xml:space="preserve">BlkDensF_fe-co-unkn</t>
  </si>
  <si>
    <t xml:space="preserve">BlkDensF_fe-rpl-unkn</t>
  </si>
  <si>
    <t xml:space="preserve">BlkDensF_fe-unkn-fc</t>
  </si>
  <si>
    <t xml:space="preserve">BlkDensF_fe-unkn-od</t>
  </si>
  <si>
    <t xml:space="preserve">bulkDensityWholeSoilProperty</t>
  </si>
  <si>
    <t xml:space="preserve">BlkDensW_we-cl-fc</t>
  </si>
  <si>
    <t xml:space="preserve">BlkDensW_we-cl-od</t>
  </si>
  <si>
    <t xml:space="preserve">BlkDensW_we-cl-unkn</t>
  </si>
  <si>
    <t xml:space="preserve">BlkDensW_we-co-fc</t>
  </si>
  <si>
    <t xml:space="preserve">BlkDensW_we-co-od</t>
  </si>
  <si>
    <t xml:space="preserve">BlkDensW_we-co-unkn</t>
  </si>
  <si>
    <t xml:space="preserve">BlkDensW_we-rpl-unkn</t>
  </si>
  <si>
    <t xml:space="preserve">BlkDensW_we-unkn</t>
  </si>
  <si>
    <t xml:space="preserve">carbonInorganicProperty</t>
  </si>
  <si>
    <t xml:space="preserve">InOrgC_calcul-caco3</t>
  </si>
  <si>
    <t xml:space="preserve">InOrgC_calcul-tc-oc</t>
  </si>
  <si>
    <t xml:space="preserve">OrgC_acid-dc</t>
  </si>
  <si>
    <t xml:space="preserve">OrgC_acid-dc-ht</t>
  </si>
  <si>
    <t xml:space="preserve">OrgC_acid-dc-ht-analyser</t>
  </si>
  <si>
    <t xml:space="preserve">OrgC_acid-dc-lt</t>
  </si>
  <si>
    <t xml:space="preserve">OrgC_acid-dc-lt-loi</t>
  </si>
  <si>
    <t xml:space="preserve">OrgC_acid-dc-mt</t>
  </si>
  <si>
    <t xml:space="preserve">OrgC_acid-dc-spec</t>
  </si>
  <si>
    <t xml:space="preserve">OrgC_calcul-tc-ic</t>
  </si>
  <si>
    <t xml:space="preserve">OrgC_dc</t>
  </si>
  <si>
    <t xml:space="preserve">OrgC_dc-ht</t>
  </si>
  <si>
    <t xml:space="preserve">OrgC_dc-ht-analyser</t>
  </si>
  <si>
    <t xml:space="preserve">OrgC_dc-lt</t>
  </si>
  <si>
    <t xml:space="preserve">OrgC_dc-lt-loi</t>
  </si>
  <si>
    <t xml:space="preserve">OrgC_dc-mt</t>
  </si>
  <si>
    <t xml:space="preserve">OrgC_dc-spec</t>
  </si>
  <si>
    <t xml:space="preserve">OrgC_wc</t>
  </si>
  <si>
    <t xml:space="preserve">OrgC_wc-cro3-jackson</t>
  </si>
  <si>
    <t xml:space="preserve">OrgC_wc-cro3-kalembra</t>
  </si>
  <si>
    <t xml:space="preserve">OrgC_wc-cro3-knopp</t>
  </si>
  <si>
    <t xml:space="preserve">OrgC_wc-cro3-kurmies</t>
  </si>
  <si>
    <t xml:space="preserve">OrgC_wc-cro3-nelson</t>
  </si>
  <si>
    <t xml:space="preserve">OrgC_wc-cro3-nrcs6a1c</t>
  </si>
  <si>
    <t xml:space="preserve">OrgC_wc-cro3-tiurin</t>
  </si>
  <si>
    <t xml:space="preserve">Carbon (C) - total</t>
  </si>
  <si>
    <t xml:space="preserve">TotC_calcul-ic-oc</t>
  </si>
  <si>
    <t xml:space="preserve">TotC_dc-ht</t>
  </si>
  <si>
    <t xml:space="preserve">TotC_dc-ht-analyser</t>
  </si>
  <si>
    <t xml:space="preserve">TotC_dc-ht-spec</t>
  </si>
  <si>
    <t xml:space="preserve">TotC_dc-mt</t>
  </si>
  <si>
    <t xml:space="preserve">coarseFragmentsProperty</t>
  </si>
  <si>
    <t xml:space="preserve">CrsFrg_fld</t>
  </si>
  <si>
    <t xml:space="preserve">CrsFrg_fldcls</t>
  </si>
  <si>
    <t xml:space="preserve">CrsFrg_lab</t>
  </si>
  <si>
    <t xml:space="preserve">EffCEC_calcul-b</t>
  </si>
  <si>
    <t xml:space="preserve">electricalConductivityProperty</t>
  </si>
  <si>
    <t xml:space="preserve">EC_ratio1-1</t>
  </si>
  <si>
    <t xml:space="preserve">dS/m</t>
  </si>
  <si>
    <t xml:space="preserve">EC_ratio1-10</t>
  </si>
  <si>
    <t xml:space="preserve">EC_ratio1-2</t>
  </si>
  <si>
    <t xml:space="preserve">EC_ratio1-2.5</t>
  </si>
  <si>
    <t xml:space="preserve">EC_ratio1-5</t>
  </si>
  <si>
    <t xml:space="preserve">ECe_sat</t>
  </si>
  <si>
    <t xml:space="preserve">manganeseProperty</t>
  </si>
  <si>
    <t xml:space="preserve">ExchBases_ph-unkn-edta</t>
  </si>
  <si>
    <t xml:space="preserve">ExchBases_ph-unkn-m3</t>
  </si>
  <si>
    <t xml:space="preserve">ExchBases_ph-unkn-m3-spec</t>
  </si>
  <si>
    <t xml:space="preserve">ExchBases_ph0-cohex</t>
  </si>
  <si>
    <t xml:space="preserve">ExchBases_ph0-nh4cl</t>
  </si>
  <si>
    <t xml:space="preserve">ExchBases_ph7-nh4oac-aas</t>
  </si>
  <si>
    <t xml:space="preserve">ExchBases_ph7-nh4oac-fp</t>
  </si>
  <si>
    <t xml:space="preserve">ExchBases_ph7-unkn</t>
  </si>
  <si>
    <t xml:space="preserve">ExchBases_ph8-bacl2tea</t>
  </si>
  <si>
    <t xml:space="preserve">ExchBases_ph8-unkn</t>
  </si>
  <si>
    <t xml:space="preserve">Hydrogen (H+) - exchangeable</t>
  </si>
  <si>
    <t xml:space="preserve">Manganese (Mn) - extractable</t>
  </si>
  <si>
    <t xml:space="preserve">Extr_ap14</t>
  </si>
  <si>
    <t xml:space="preserve">Extr_ap15</t>
  </si>
  <si>
    <t xml:space="preserve">Extr_ap20</t>
  </si>
  <si>
    <t xml:space="preserve">Extr_ap21</t>
  </si>
  <si>
    <t xml:space="preserve">Extr_c6h8o7-reeuwijk</t>
  </si>
  <si>
    <t xml:space="preserve">Extr_cacl2</t>
  </si>
  <si>
    <t xml:space="preserve">Extr_capo4</t>
  </si>
  <si>
    <t xml:space="preserve">Extr_dtpa</t>
  </si>
  <si>
    <t xml:space="preserve">Extr_edta</t>
  </si>
  <si>
    <t xml:space="preserve">Extr_h2so4-truog</t>
  </si>
  <si>
    <t xml:space="preserve">Extr_hcl-h2so4-nelson</t>
  </si>
  <si>
    <t xml:space="preserve">Extr_hcl-nh4f-bray2</t>
  </si>
  <si>
    <t xml:space="preserve">Extr_hcl-nh4f-kurtz-bray</t>
  </si>
  <si>
    <t xml:space="preserve">Extr_hno3</t>
  </si>
  <si>
    <t xml:space="preserve">Extr_hotwater</t>
  </si>
  <si>
    <t xml:space="preserve">Extr_m1</t>
  </si>
  <si>
    <t xml:space="preserve">Extr_m2</t>
  </si>
  <si>
    <t xml:space="preserve">Extr_m3</t>
  </si>
  <si>
    <t xml:space="preserve">Extr_m3-spec</t>
  </si>
  <si>
    <t xml:space="preserve">Extr_nahco3-olsen</t>
  </si>
  <si>
    <t xml:space="preserve">Extr_nahco3-olsen-dabin</t>
  </si>
  <si>
    <t xml:space="preserve">Extr_naoac-morgan</t>
  </si>
  <si>
    <t xml:space="preserve">Extr_nh4-co3-2-ambic1</t>
  </si>
  <si>
    <t xml:space="preserve">Extr_nh4ch3ch-oh-cooh-leuven</t>
  </si>
  <si>
    <t xml:space="preserve">Boron (B) - extractable</t>
  </si>
  <si>
    <t xml:space="preserve">molybdenumProperty</t>
  </si>
  <si>
    <t xml:space="preserve">Potassium (K) - extractable</t>
  </si>
  <si>
    <t xml:space="preserve">Magnesium (Mg) - extractable</t>
  </si>
  <si>
    <t xml:space="preserve">Sulfur (S) - extractable</t>
  </si>
  <si>
    <t xml:space="preserve">Copper (Cu) - extractable</t>
  </si>
  <si>
    <t xml:space="preserve">Calcium (Ca++) - extractable</t>
  </si>
  <si>
    <t xml:space="preserve">Iron (Fe) - extractable</t>
  </si>
  <si>
    <t xml:space="preserve">Sodium (Na) - extractable</t>
  </si>
  <si>
    <t xml:space="preserve">Zinc (Zn) - extractable</t>
  </si>
  <si>
    <t xml:space="preserve">cadmiumProperty</t>
  </si>
  <si>
    <t xml:space="preserve">gypsumProperty</t>
  </si>
  <si>
    <t xml:space="preserve">CaSO4_gy01</t>
  </si>
  <si>
    <t xml:space="preserve">CaSO4_gy02</t>
  </si>
  <si>
    <t xml:space="preserve">CaSO4_gy03</t>
  </si>
  <si>
    <t xml:space="preserve">CaSO4_gy04</t>
  </si>
  <si>
    <t xml:space="preserve">CaSO4_gy05</t>
  </si>
  <si>
    <t xml:space="preserve">CaSO4_gy06</t>
  </si>
  <si>
    <t xml:space="preserve">CaSO4_gy07</t>
  </si>
  <si>
    <t xml:space="preserve">hydraulicConductivityProperty</t>
  </si>
  <si>
    <t xml:space="preserve">KSat_calcul-ptf</t>
  </si>
  <si>
    <t xml:space="preserve">cm/h</t>
  </si>
  <si>
    <t xml:space="preserve">KSat_calcul-ptf-genuchten</t>
  </si>
  <si>
    <t xml:space="preserve">KSat_calcul-ptf-saxton</t>
  </si>
  <si>
    <t xml:space="preserve">Ksat_bhole</t>
  </si>
  <si>
    <t xml:space="preserve">Ksat_column</t>
  </si>
  <si>
    <t xml:space="preserve">Ksat_dblring</t>
  </si>
  <si>
    <t xml:space="preserve">Ksat_invbhole</t>
  </si>
  <si>
    <t xml:space="preserve">TotalN_bremner</t>
  </si>
  <si>
    <t xml:space="preserve">TotalN_calcul</t>
  </si>
  <si>
    <t xml:space="preserve">TotalN_calcul-oc10</t>
  </si>
  <si>
    <t xml:space="preserve">TotalN_dc</t>
  </si>
  <si>
    <t xml:space="preserve">TotalN_dc-ht-dumas</t>
  </si>
  <si>
    <t xml:space="preserve">TotalN_dc-ht-leco</t>
  </si>
  <si>
    <t xml:space="preserve">TotalN_dc-spec</t>
  </si>
  <si>
    <t xml:space="preserve">TotalN_h2so4</t>
  </si>
  <si>
    <t xml:space="preserve">TotalN_kjeldahl-nh4</t>
  </si>
  <si>
    <t xml:space="preserve">TotalN_nelson</t>
  </si>
  <si>
    <t xml:space="preserve">TotalN_tn04</t>
  </si>
  <si>
    <t xml:space="preserve">TotalN_tn06</t>
  </si>
  <si>
    <t xml:space="preserve">TotalN_tn08</t>
  </si>
  <si>
    <t xml:space="preserve">organicMatterProperty</t>
  </si>
  <si>
    <t xml:space="preserve">FulAcidC_unkn</t>
  </si>
  <si>
    <t xml:space="preserve">HumAcidC_unkn</t>
  </si>
  <si>
    <t xml:space="preserve">OrgM_calcul-oc1.73</t>
  </si>
  <si>
    <t xml:space="preserve">TotHumC_unkn</t>
  </si>
  <si>
    <t xml:space="preserve">pHCaCl2</t>
  </si>
  <si>
    <t xml:space="preserve">pHCaCl2_ratio1-1</t>
  </si>
  <si>
    <t xml:space="preserve">pHCaCl2_ratio1-10</t>
  </si>
  <si>
    <t xml:space="preserve">pHCaCl2_ratio1-2</t>
  </si>
  <si>
    <t xml:space="preserve">pHCaCl2_ratio1-2.5</t>
  </si>
  <si>
    <t xml:space="preserve">pHCaCl2_ratio1-5</t>
  </si>
  <si>
    <t xml:space="preserve">pHCaCl2_sat</t>
  </si>
  <si>
    <t xml:space="preserve">pHH2O_ratio1-1</t>
  </si>
  <si>
    <t xml:space="preserve">pHH2O_ratio1-10</t>
  </si>
  <si>
    <t xml:space="preserve">pHH2O_ratio1-2</t>
  </si>
  <si>
    <t xml:space="preserve">pHH2O_ratio1-2.5</t>
  </si>
  <si>
    <t xml:space="preserve">pHH2O_ratio1-5</t>
  </si>
  <si>
    <t xml:space="preserve">pHH2O_sat</t>
  </si>
  <si>
    <t xml:space="preserve">pHH2O_unkn-spec</t>
  </si>
  <si>
    <t xml:space="preserve">pHKCl_ratio1-1</t>
  </si>
  <si>
    <t xml:space="preserve">pHKCl_ratio1-10</t>
  </si>
  <si>
    <t xml:space="preserve">pHKCl_ratio1-2</t>
  </si>
  <si>
    <t xml:space="preserve">pHKCl_ratio1-2.5</t>
  </si>
  <si>
    <t xml:space="preserve">pHKCl_ratio1-5</t>
  </si>
  <si>
    <t xml:space="preserve">pHKCl_sat</t>
  </si>
  <si>
    <t xml:space="preserve">pHNaF</t>
  </si>
  <si>
    <t xml:space="preserve">pHNaF_ratio1-1</t>
  </si>
  <si>
    <t xml:space="preserve">pHNaF_ratio1-10</t>
  </si>
  <si>
    <t xml:space="preserve">pHNaF_ratio1-2</t>
  </si>
  <si>
    <t xml:space="preserve">pHNaF_ratio1-2.5</t>
  </si>
  <si>
    <t xml:space="preserve">pHNaF_ratio1-5</t>
  </si>
  <si>
    <t xml:space="preserve">pHNaF_sat</t>
  </si>
  <si>
    <t xml:space="preserve">pHProperty</t>
  </si>
  <si>
    <t xml:space="preserve">Phosphorus (P) - retention</t>
  </si>
  <si>
    <t xml:space="preserve">RetentP_blakemore</t>
  </si>
  <si>
    <t xml:space="preserve">g/hg</t>
  </si>
  <si>
    <t xml:space="preserve">RetentP_unkn-spec</t>
  </si>
  <si>
    <t xml:space="preserve">porosityProperty</t>
  </si>
  <si>
    <t xml:space="preserve">Poros_calcul-pf0</t>
  </si>
  <si>
    <t xml:space="preserve">M3/100 m³</t>
  </si>
  <si>
    <t xml:space="preserve">solubleSaltsProperty</t>
  </si>
  <si>
    <t xml:space="preserve">SlbAn_calcul-unkn</t>
  </si>
  <si>
    <t xml:space="preserve">cmol/L</t>
  </si>
  <si>
    <t xml:space="preserve">SlbCat_calcul-unkn</t>
  </si>
  <si>
    <t xml:space="preserve">SaSiCl_2-20-2000u</t>
  </si>
  <si>
    <t xml:space="preserve">SaSiCl_2-20-2000u-adj100</t>
  </si>
  <si>
    <t xml:space="preserve">SaSiCl_2-20-2000u-disp</t>
  </si>
  <si>
    <t xml:space="preserve">SaSiCl_2-20-2000u-disp-beaker</t>
  </si>
  <si>
    <t xml:space="preserve">SaSiCl_2-20-2000u-disp-hydrometer</t>
  </si>
  <si>
    <t xml:space="preserve">SaSiCl_2-20-2000u-disp-hydrometer-bouy</t>
  </si>
  <si>
    <t xml:space="preserve">SaSiCl_2-20-2000u-disp-laser</t>
  </si>
  <si>
    <t xml:space="preserve">SaSiCl_2-20-2000u-disp-spec</t>
  </si>
  <si>
    <t xml:space="preserve">SaSiCl_2-20-2000u-fld</t>
  </si>
  <si>
    <t xml:space="preserve">SaSiCl_2-20-2000u-nodisp</t>
  </si>
  <si>
    <t xml:space="preserve">SaSiCl_2-20-2000u-nodisp-hydrometer</t>
  </si>
  <si>
    <t xml:space="preserve">SaSiCl_2-20-2000u-nodisp-hydrometer-bouy</t>
  </si>
  <si>
    <t xml:space="preserve">SaSiCl_2-20-2000u-nodisp-laser</t>
  </si>
  <si>
    <t xml:space="preserve">SaSiCl_2-20-2000u-nodisp-pipette</t>
  </si>
  <si>
    <t xml:space="preserve">SaSiCl_2-20-2000u-nodisp-spec</t>
  </si>
  <si>
    <t xml:space="preserve">SaSiCl_2-50-2000u</t>
  </si>
  <si>
    <t xml:space="preserve">SaSiCl_2-50-2000u-adj100</t>
  </si>
  <si>
    <t xml:space="preserve">SaSiCl_2-50-2000u-disp</t>
  </si>
  <si>
    <t xml:space="preserve">SaSiCl_2-50-2000u-disp-beaker</t>
  </si>
  <si>
    <t xml:space="preserve">SaSiCl_2-50-2000u-disp-hydrometer</t>
  </si>
  <si>
    <t xml:space="preserve">SaSiCl_2-50-2000u-disp-hydrometer-bouy</t>
  </si>
  <si>
    <t xml:space="preserve">SaSiCl_2-50-2000u-disp-laser</t>
  </si>
  <si>
    <t xml:space="preserve">SaSiCl_2-50-2000u-disp-pipette</t>
  </si>
  <si>
    <t xml:space="preserve">SaSiCl_2-50-2000u-disp-spec</t>
  </si>
  <si>
    <t xml:space="preserve">SaSiCl_2-50-2000u-fld</t>
  </si>
  <si>
    <t xml:space="preserve">SaSiCl_2-50-2000u-nodisp</t>
  </si>
  <si>
    <t xml:space="preserve">SaSiCl_2-50-2000u-nodisp-hydrometer</t>
  </si>
  <si>
    <t xml:space="preserve">SaSiCl_2-50-2000u-nodisp-hydrometer-bouy</t>
  </si>
  <si>
    <t xml:space="preserve">SaSiCl_2-50-2000u-nodisp-laser</t>
  </si>
  <si>
    <t xml:space="preserve">SaSiCl_2-50-2000u-nodisp-pipette</t>
  </si>
  <si>
    <t xml:space="preserve">SaSiCl_2-50-2000u-nodisp-spec</t>
  </si>
  <si>
    <t xml:space="preserve">SaSiCl_2-64-2000u</t>
  </si>
  <si>
    <t xml:space="preserve">SaSiCl_2-64-2000u-adj100</t>
  </si>
  <si>
    <t xml:space="preserve">SaSiCl_2-64-2000u-disp</t>
  </si>
  <si>
    <t xml:space="preserve">SaSiCl_2-64-2000u-disp-beaker</t>
  </si>
  <si>
    <t xml:space="preserve">SaSiCl_2-64-2000u-disp-hydrometer</t>
  </si>
  <si>
    <t xml:space="preserve">SaSiCl_2-64-2000u-disp-hydrometer-bouy</t>
  </si>
  <si>
    <t xml:space="preserve">SaSiCl_2-64-2000u-disp-laser</t>
  </si>
  <si>
    <t xml:space="preserve">SaSiCl_2-64-2000u-disp-pipette</t>
  </si>
  <si>
    <t xml:space="preserve">SaSiCl_2-64-2000u-disp-spec</t>
  </si>
  <si>
    <t xml:space="preserve">SaSiCl_2-64-2000u-fld</t>
  </si>
  <si>
    <t xml:space="preserve">SaSiCl_2-64-2000u-nodisp</t>
  </si>
  <si>
    <t xml:space="preserve">SaSiCl_2-64-2000u-nodisp-hydrometer</t>
  </si>
  <si>
    <t xml:space="preserve">SaSiCl_2-64-2000u-nodisp-hydrometer-bouy</t>
  </si>
  <si>
    <t xml:space="preserve">SaSiCl_2-64-2000u-nodisp-laser</t>
  </si>
  <si>
    <t xml:space="preserve">SaSiCl_2-64-2000u-nodisp-pipette</t>
  </si>
  <si>
    <t xml:space="preserve">SaSiCl_2-64-2000u-nodisp-spec</t>
  </si>
  <si>
    <t xml:space="preserve">totalCarbonateEquivalentProperty</t>
  </si>
  <si>
    <t xml:space="preserve">CaCO3_acid-ch3cooh-dc</t>
  </si>
  <si>
    <t xml:space="preserve">CaCO3_acid-ch3cooh-nodc</t>
  </si>
  <si>
    <t xml:space="preserve">CaCO3_acid-ch3cooh-unkn</t>
  </si>
  <si>
    <t xml:space="preserve">CaCO3_acid-dc</t>
  </si>
  <si>
    <t xml:space="preserve">CaCO3_acid-h2so4-dc</t>
  </si>
  <si>
    <t xml:space="preserve">CaCO3_acid-h2so4-nodc</t>
  </si>
  <si>
    <t xml:space="preserve">CaCO3_acid-h2so4-unkn</t>
  </si>
  <si>
    <t xml:space="preserve">CaCO3_acid-h3po4-dc</t>
  </si>
  <si>
    <t xml:space="preserve">CaCO3_acid-h3po4-nodc</t>
  </si>
  <si>
    <t xml:space="preserve">CaCO3_acid-h3po4-unkn</t>
  </si>
  <si>
    <t xml:space="preserve">CaCO3_acid-hcl-dc</t>
  </si>
  <si>
    <t xml:space="preserve">CaCO3_acid-hcl-nodc</t>
  </si>
  <si>
    <t xml:space="preserve">CaCO3_acid-hcl-unkn</t>
  </si>
  <si>
    <t xml:space="preserve">CaCO3_acid-nodc</t>
  </si>
  <si>
    <t xml:space="preserve">CaCO3_acid-unkn</t>
  </si>
  <si>
    <t xml:space="preserve">CaCO3_ca01</t>
  </si>
  <si>
    <t xml:space="preserve">CaCO3_ca02</t>
  </si>
  <si>
    <t xml:space="preserve">CaCO3_ca03</t>
  </si>
  <si>
    <t xml:space="preserve">CaCO3_ca04</t>
  </si>
  <si>
    <t xml:space="preserve">CaCO3_ca05</t>
  </si>
  <si>
    <t xml:space="preserve">CaCO3_ca06</t>
  </si>
  <si>
    <t xml:space="preserve">CaCO3_ca07</t>
  </si>
  <si>
    <t xml:space="preserve">CaCO3_ca08</t>
  </si>
  <si>
    <t xml:space="preserve">CaCO3_ca09</t>
  </si>
  <si>
    <t xml:space="preserve">CaCO3_ca10</t>
  </si>
  <si>
    <t xml:space="preserve">CaCO3_ca11</t>
  </si>
  <si>
    <t xml:space="preserve">CaCO3_ca12</t>
  </si>
  <si>
    <t xml:space="preserve">CaCO3_calcul-tc-oc</t>
  </si>
  <si>
    <t xml:space="preserve">Total_h2so4</t>
  </si>
  <si>
    <t xml:space="preserve">Total_hcl</t>
  </si>
  <si>
    <t xml:space="preserve">Total_hcl-aquaregia</t>
  </si>
  <si>
    <t xml:space="preserve">Total_hclo4</t>
  </si>
  <si>
    <t xml:space="preserve">Total_hno3-aquafortis</t>
  </si>
  <si>
    <t xml:space="preserve">Total_nh4-6mo7o24</t>
  </si>
  <si>
    <t xml:space="preserve">Total_tp03</t>
  </si>
  <si>
    <t xml:space="preserve">Total_tp05</t>
  </si>
  <si>
    <t xml:space="preserve">Total_tp06</t>
  </si>
  <si>
    <t xml:space="preserve">Total_tp07</t>
  </si>
  <si>
    <t xml:space="preserve">Total_tp08</t>
  </si>
  <si>
    <t xml:space="preserve">Total_tp09</t>
  </si>
  <si>
    <t xml:space="preserve">Total_tp10</t>
  </si>
  <si>
    <t xml:space="preserve">Total_unkn</t>
  </si>
  <si>
    <t xml:space="preserve">Total_xrd</t>
  </si>
  <si>
    <t xml:space="preserve">Total_xrf</t>
  </si>
  <si>
    <t xml:space="preserve">Total_xrf-p</t>
  </si>
  <si>
    <t xml:space="preserve">Total_xtf-t</t>
  </si>
  <si>
    <t xml:space="preserve">Magnesium (Mg) - total</t>
  </si>
  <si>
    <t xml:space="preserve">Boron (B) - total</t>
  </si>
  <si>
    <t xml:space="preserve">Sulfur (S) - total</t>
  </si>
  <si>
    <t xml:space="preserve">Copper (Cu) - total</t>
  </si>
  <si>
    <t xml:space="preserve">zincProperty</t>
  </si>
  <si>
    <t xml:space="preserve">aluminiumProperty</t>
  </si>
  <si>
    <t xml:space="preserve">Iron (Fe) - total</t>
  </si>
  <si>
    <t xml:space="preserve">Calcium (Ca++) - total</t>
  </si>
  <si>
    <t xml:space="preserve">Sodium (Na) - total</t>
  </si>
  <si>
    <t xml:space="preserve">Manganese (Mn) - total</t>
  </si>
  <si>
    <t xml:space="preserve">Arsenic (As) - total</t>
  </si>
  <si>
    <t xml:space="preserve">Chromium (Cr) - total</t>
  </si>
  <si>
    <t xml:space="preserve">Cobalt (Co) - total</t>
  </si>
  <si>
    <t xml:space="preserve">Lead (Pb) - total</t>
  </si>
  <si>
    <t xml:space="preserve">Nickel (Ni) - total</t>
  </si>
  <si>
    <t xml:space="preserve">CEC_ph7-edta</t>
  </si>
  <si>
    <t xml:space="preserve">CEC_ph-unkn-m3</t>
  </si>
  <si>
    <t xml:space="preserve">CEC_ph8-baoac</t>
  </si>
  <si>
    <t xml:space="preserve">CEC_ph0-ag-thioura</t>
  </si>
  <si>
    <t xml:space="preserve">CEC_ph8-nh4oac</t>
  </si>
  <si>
    <t xml:space="preserve">CEC_ph-unkn-cacl2</t>
  </si>
  <si>
    <t xml:space="preserve">CEC_ph8-licl2tea</t>
  </si>
  <si>
    <t xml:space="preserve">CEC_ph0-nh4oac</t>
  </si>
  <si>
    <t xml:space="preserve">CEC_ph8-naoac</t>
  </si>
  <si>
    <t xml:space="preserve">CEC_ph0-cohex</t>
  </si>
  <si>
    <t xml:space="preserve">CEC_ph0-kcl</t>
  </si>
  <si>
    <t xml:space="preserve">CEC_ph7-unk</t>
  </si>
  <si>
    <t xml:space="preserve">CEC_ph8-bacl2tea</t>
  </si>
  <si>
    <t xml:space="preserve">CEC_ph0-bacl2</t>
  </si>
  <si>
    <t xml:space="preserve">CEC_ph0-unk</t>
  </si>
  <si>
    <t xml:space="preserve">CEC_ph8-unk</t>
  </si>
  <si>
    <t xml:space="preserve">CEC_ph-unkn-lioac</t>
  </si>
  <si>
    <t xml:space="preserve">CEC_ph0-nh4cl</t>
  </si>
  <si>
    <t xml:space="preserve">Aluminium (Al+++) - saturation (ESP)</t>
  </si>
  <si>
    <t xml:space="preserve">calculated_eCEC</t>
  </si>
  <si>
    <t xml:space="preserve">physioChemicalPropertyCode-CaN</t>
  </si>
  <si>
    <t xml:space="preserve">C/N_ratio</t>
  </si>
  <si>
    <t xml:space="preserve">ratio</t>
  </si>
  <si>
    <t xml:space="preserve">Specimen</t>
  </si>
  <si>
    <t xml:space="preserve">Depth (cm)</t>
  </si>
  <si>
    <t xml:space="preserve">upper</t>
  </si>
  <si>
    <t xml:space="preserve">lower</t>
  </si>
  <si>
    <t xml:space="preserve">Texture</t>
  </si>
  <si>
    <t xml:space="preserve">C/N</t>
  </si>
  <si>
    <t xml:space="preserve">CEC/100g Clay</t>
  </si>
  <si>
    <t xml:space="preserve">Bases (me/100g)</t>
  </si>
  <si>
    <t xml:space="preserve">Al Saturation (%)</t>
  </si>
  <si>
    <t xml:space="preserve">pF 1 (%)</t>
  </si>
  <si>
    <t xml:space="preserve">pF 1.5 (%)</t>
  </si>
  <si>
    <t xml:space="preserve">pF 3.4 (%)</t>
  </si>
  <si>
    <t xml:space="preserve">pF 4.2 (%)</t>
  </si>
  <si>
    <t xml:space="preserve">Free Iron (%)</t>
  </si>
  <si>
    <t xml:space="preserve">Amorphous Iron (%)</t>
  </si>
  <si>
    <t xml:space="preserve">pH-CaCl₂</t>
  </si>
  <si>
    <t xml:space="preserve">H (me/100g)</t>
  </si>
  <si>
    <t xml:space="preserve">Sum Cations</t>
  </si>
  <si>
    <t xml:space="preserve">SiO₂ (soil)</t>
  </si>
  <si>
    <t xml:space="preserve">SiO₂ (clay)</t>
  </si>
  <si>
    <t xml:space="preserve">Al₂O₃ (soil)</t>
  </si>
  <si>
    <t xml:space="preserve">Al₂O₃ (clay)</t>
  </si>
  <si>
    <t xml:space="preserve">Fe₂O₃ (soil)</t>
  </si>
  <si>
    <t xml:space="preserve">Fe₂O₃ (clay)</t>
  </si>
  <si>
    <t xml:space="preserve">FeO (soil)</t>
  </si>
  <si>
    <t xml:space="preserve">FeO (clay)</t>
  </si>
  <si>
    <t xml:space="preserve">MgO (soil)</t>
  </si>
  <si>
    <t xml:space="preserve">MgO (clay)</t>
  </si>
  <si>
    <t xml:space="preserve">CaO (soil)</t>
  </si>
  <si>
    <t xml:space="preserve">CaO (clay)</t>
  </si>
  <si>
    <t xml:space="preserve">Na₂O (soil)</t>
  </si>
  <si>
    <t xml:space="preserve">Na₂O (clay)</t>
  </si>
  <si>
    <t xml:space="preserve">K₂O (soil)</t>
  </si>
  <si>
    <t xml:space="preserve">K₂O (clay)</t>
  </si>
  <si>
    <t xml:space="preserve">TiO₂ (soil)</t>
  </si>
  <si>
    <t xml:space="preserve">TiO₂ (clay)</t>
  </si>
  <si>
    <t xml:space="preserve">P₂O₅ (soil)</t>
  </si>
  <si>
    <t xml:space="preserve">P₂O₅ (clay)</t>
  </si>
  <si>
    <t xml:space="preserve">MnO (soil)</t>
  </si>
  <si>
    <t xml:space="preserve">MnO (clay)</t>
  </si>
  <si>
    <t xml:space="preserve">MnO (soil and clay)</t>
  </si>
  <si>
    <t xml:space="preserve">Profile35 </t>
  </si>
  <si>
    <t xml:space="preserve">Ah1</t>
  </si>
  <si>
    <t xml:space="preserve">0-4</t>
  </si>
  <si>
    <t xml:space="preserve">LS</t>
  </si>
  <si>
    <t xml:space="preserve">Ah2</t>
  </si>
  <si>
    <t xml:space="preserve">4-9</t>
  </si>
  <si>
    <t xml:space="preserve">E</t>
  </si>
  <si>
    <t xml:space="preserve">9-24</t>
  </si>
  <si>
    <t xml:space="preserve">SL</t>
  </si>
  <si>
    <t xml:space="preserve">Bhs</t>
  </si>
  <si>
    <t xml:space="preserve">24-50</t>
  </si>
  <si>
    <t xml:space="preserve">Bws1</t>
  </si>
  <si>
    <t xml:space="preserve">50-66</t>
  </si>
  <si>
    <t xml:space="preserve">SCL</t>
  </si>
  <si>
    <t xml:space="preserve">Bws2</t>
  </si>
  <si>
    <t xml:space="preserve">66-104</t>
  </si>
  <si>
    <t xml:space="preserve">≤0,01</t>
  </si>
  <si>
    <t xml:space="preserve">Bws3</t>
  </si>
  <si>
    <t xml:space="preserve">104-134</t>
  </si>
  <si>
    <t xml:space="preserve">Bws4</t>
  </si>
  <si>
    <t xml:space="preserve">134-170</t>
  </si>
  <si>
    <t xml:space="preserve">0-3</t>
  </si>
  <si>
    <t xml:space="preserve">3-10</t>
  </si>
  <si>
    <t xml:space="preserve">10-27</t>
  </si>
  <si>
    <t xml:space="preserve">27-48</t>
  </si>
  <si>
    <t xml:space="preserve">48-63</t>
  </si>
  <si>
    <t xml:space="preserve">63-87</t>
  </si>
  <si>
    <t xml:space="preserve">87-102</t>
  </si>
  <si>
    <t xml:space="preserve">102-130</t>
  </si>
  <si>
    <t xml:space="preserve">Bws5</t>
  </si>
  <si>
    <t xml:space="preserve">130-180</t>
  </si>
  <si>
    <t xml:space="preserve">4-15</t>
  </si>
  <si>
    <t xml:space="preserve">S</t>
  </si>
  <si>
    <t xml:space="preserve">15-24</t>
  </si>
  <si>
    <t xml:space="preserve">24-41</t>
  </si>
  <si>
    <t xml:space="preserve">41-52</t>
  </si>
  <si>
    <t xml:space="preserve">52-87</t>
  </si>
  <si>
    <t xml:space="preserve">87-112</t>
  </si>
  <si>
    <t xml:space="preserve">112-143</t>
  </si>
  <si>
    <t xml:space="preserve">143-180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</si>
</sst>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"/>
    <numFmt numFmtId="166" formatCode="@"/>
    <numFmt numFmtId="167" formatCode="General"/>
    <numFmt numFmtId="168" formatCode="0.0000"/>
    <numFmt numFmtId="169" formatCode="0.00"/>
    <numFmt numFmtId="170" formatCode="0.0"/>
    <numFmt numFmtId="171" formatCode="#,##0.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A933"/>
      <name val="Calibri"/>
      <family val="2"/>
      <charset val="1"/>
    </font>
    <font>
      <sz val="11"/>
      <color rgb="FF000000"/>
      <name val="Calibri"/>
      <family val="0"/>
      <charset val="1"/>
    </font>
    <font>
      <b val="true"/>
      <sz val="11"/>
      <color rgb="FFF10D0C"/>
      <name val="Calibri"/>
      <family val="2"/>
      <charset val="1"/>
    </font>
    <font>
      <b val="true"/>
      <sz val="11"/>
      <color rgb="FF3465A4"/>
      <name val="Calibri"/>
      <family val="2"/>
      <charset val="1"/>
    </font>
    <font>
      <b val="true"/>
      <sz val="11"/>
      <color rgb="FF2A6099"/>
      <name val="Calibri"/>
      <family val="2"/>
      <charset val="1"/>
    </font>
    <font>
      <sz val="11"/>
      <name val="Calibri"/>
      <family val="2"/>
      <charset val="1"/>
    </font>
    <font>
      <sz val="11"/>
      <color rgb="FFF10D0C"/>
      <name val="Calibri"/>
      <family val="2"/>
      <charset val="1"/>
    </font>
    <font>
      <sz val="11"/>
      <color rgb="FF00A93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A6099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0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3465A4"/>
      <rgbColor rgb="FF969696"/>
      <rgbColor rgb="FF003366"/>
      <rgbColor rgb="FF00A933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vocab.isric.org/id/http://w3id.org/glosis/model/procedure/cationExchangeCapacitySoilProcedure-CEC_ph7-edta" TargetMode="External"/><Relationship Id="rId2" Type="http://schemas.openxmlformats.org/officeDocument/2006/relationships/hyperlink" Target="https://vocab.isric.org/id/http://w3id.org/glosis/model/procedure/cationExchangeCapacitySoilProcedure-CEC_ph-unkn-m3" TargetMode="External"/><Relationship Id="rId3" Type="http://schemas.openxmlformats.org/officeDocument/2006/relationships/hyperlink" Target="https://vocab.isric.org/id/http://w3id.org/glosis/model/procedure/cationExchangeCapacitySoilProcedure-CEC_ph8-baoac" TargetMode="External"/><Relationship Id="rId4" Type="http://schemas.openxmlformats.org/officeDocument/2006/relationships/hyperlink" Target="https://vocab.isric.org/id/http://w3id.org/glosis/model/procedure/cationExchangeCapacitySoilProcedure-CEC_ph0-ag-thioura" TargetMode="External"/><Relationship Id="rId5" Type="http://schemas.openxmlformats.org/officeDocument/2006/relationships/hyperlink" Target="https://vocab.isric.org/id/http://w3id.org/glosis/model/procedure/cationExchangeCapacitySoilProcedure-CEC_ph8-nh4oac" TargetMode="External"/><Relationship Id="rId6" Type="http://schemas.openxmlformats.org/officeDocument/2006/relationships/hyperlink" Target="https://vocab.isric.org/id/http://w3id.org/glosis/model/procedure/cationExchangeCapacitySoilProcedure-CEC_ph-unkn-cacl2" TargetMode="External"/><Relationship Id="rId7" Type="http://schemas.openxmlformats.org/officeDocument/2006/relationships/hyperlink" Target="https://vocab.isric.org/id/http://w3id.org/glosis/model/procedure/cationExchangeCapacitySoilProcedure-CEC_ph8-licl2tea" TargetMode="External"/><Relationship Id="rId8" Type="http://schemas.openxmlformats.org/officeDocument/2006/relationships/hyperlink" Target="https://vocab.isric.org/id/http://w3id.org/glosis/model/procedure/cationExchangeCapacitySoilProcedure-CEC_ph0-nh4oac" TargetMode="External"/><Relationship Id="rId9" Type="http://schemas.openxmlformats.org/officeDocument/2006/relationships/hyperlink" Target="https://vocab.isric.org/id/http://w3id.org/glosis/model/procedure/cationExchangeCapacitySoilProcedure-CEC_ph8-naoac" TargetMode="External"/><Relationship Id="rId10" Type="http://schemas.openxmlformats.org/officeDocument/2006/relationships/hyperlink" Target="https://vocab.isric.org/id/http://w3id.org/glosis/model/procedure/cationExchangeCapacitySoilProcedure-CEC_ph0-cohex" TargetMode="External"/><Relationship Id="rId11" Type="http://schemas.openxmlformats.org/officeDocument/2006/relationships/hyperlink" Target="https://vocab.isric.org/id/http://w3id.org/glosis/model/procedure/cationExchangeCapacitySoilProcedure-CEC_ph0-kcl" TargetMode="External"/><Relationship Id="rId12" Type="http://schemas.openxmlformats.org/officeDocument/2006/relationships/hyperlink" Target="https://vocab.isric.org/id/http://w3id.org/glosis/model/procedure/cationExchangeCapacitySoilProcedure-CEC_ph7-unkn" TargetMode="External"/><Relationship Id="rId13" Type="http://schemas.openxmlformats.org/officeDocument/2006/relationships/hyperlink" Target="https://vocab.isric.org/id/http://w3id.org/glosis/model/procedure/cationExchangeCapacitySoilProcedure-CEC_ph8-bacl2tea" TargetMode="External"/><Relationship Id="rId14" Type="http://schemas.openxmlformats.org/officeDocument/2006/relationships/hyperlink" Target="https://vocab.isric.org/id/http://w3id.org/glosis/model/procedure/cationExchangeCapacitySoilProcedure-CEC_ph0-bacl2" TargetMode="External"/><Relationship Id="rId15" Type="http://schemas.openxmlformats.org/officeDocument/2006/relationships/hyperlink" Target="https://vocab.isric.org/id/http://w3id.org/glosis/model/procedure/cationExchangeCapacitySoilProcedure-CEC_ph0-unkn" TargetMode="External"/><Relationship Id="rId16" Type="http://schemas.openxmlformats.org/officeDocument/2006/relationships/hyperlink" Target="https://vocab.isric.org/id/http://w3id.org/glosis/model/procedure/cationExchangeCapacitySoilProcedure-CEC_ph8-unkn" TargetMode="External"/><Relationship Id="rId17" Type="http://schemas.openxmlformats.org/officeDocument/2006/relationships/hyperlink" Target="https://vocab.isric.org/id/http://w3id.org/glosis/model/procedure/cationExchangeCapacitySoilProcedure-CEC_ph-unkn-lioac" TargetMode="External"/><Relationship Id="rId18" Type="http://schemas.openxmlformats.org/officeDocument/2006/relationships/hyperlink" Target="https://vocab.isric.org/id/http://w3id.org/glosis/model/procedure/cationExchangeCapacitySoilProcedure-CEC_ph0-nh4cl" TargetMode="External"/><Relationship Id="rId19" Type="http://schemas.openxmlformats.org/officeDocument/2006/relationships/hyperlink" Target="https://vocab.isric.org/id/http://w3id.org/glosis/model/procedure/cationExchangeCapacitySoilProcedure-CEC_ph7-nh4oa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1" activeCellId="0" sqref="M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89"/>
    <col collapsed="false" customWidth="true" hidden="false" outlineLevel="0" max="11" min="11" style="0" width="18.24"/>
    <col collapsed="false" customWidth="true" hidden="false" outlineLevel="0" max="13" min="13" style="1" width="16.1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5.1" hidden="false" customHeight="false" outlineLevel="0" collapsed="false">
      <c r="A2" s="3" t="s">
        <v>13</v>
      </c>
      <c r="B2" s="3" t="s">
        <v>14</v>
      </c>
      <c r="C2" s="3" t="s">
        <v>15</v>
      </c>
      <c r="D2" s="4" t="s">
        <v>16</v>
      </c>
      <c r="E2" s="4" t="s">
        <v>17</v>
      </c>
      <c r="F2" s="4" t="n">
        <v>8</v>
      </c>
      <c r="G2" s="5" t="n">
        <v>30463</v>
      </c>
      <c r="H2" s="4" t="n">
        <v>-55.7148</v>
      </c>
      <c r="I2" s="4" t="n">
        <v>5.25</v>
      </c>
      <c r="J2" s="6" t="n">
        <v>20</v>
      </c>
      <c r="K2" s="6" t="n">
        <v>1850</v>
      </c>
      <c r="L2" s="6"/>
      <c r="M2" s="6"/>
    </row>
    <row r="3" customFormat="false" ht="15.1" hidden="false" customHeight="false" outlineLevel="0" collapsed="false">
      <c r="A3" s="3" t="s">
        <v>13</v>
      </c>
      <c r="B3" s="3" t="s">
        <v>14</v>
      </c>
      <c r="C3" s="3" t="s">
        <v>15</v>
      </c>
      <c r="D3" s="4" t="s">
        <v>18</v>
      </c>
      <c r="E3" s="4" t="s">
        <v>17</v>
      </c>
      <c r="F3" s="4" t="n">
        <v>9</v>
      </c>
      <c r="G3" s="5" t="n">
        <v>28712</v>
      </c>
      <c r="H3" s="4" t="n">
        <v>-55.7166</v>
      </c>
      <c r="I3" s="4" t="n">
        <v>5.25</v>
      </c>
      <c r="J3" s="6" t="n">
        <v>27</v>
      </c>
      <c r="K3" s="6" t="n">
        <v>1850</v>
      </c>
      <c r="L3" s="6"/>
      <c r="M3" s="6"/>
    </row>
    <row r="4" customFormat="false" ht="15.1" hidden="false" customHeight="false" outlineLevel="0" collapsed="false">
      <c r="A4" s="3" t="s">
        <v>13</v>
      </c>
      <c r="B4" s="3" t="s">
        <v>14</v>
      </c>
      <c r="C4" s="3" t="s">
        <v>15</v>
      </c>
      <c r="D4" s="4" t="s">
        <v>19</v>
      </c>
      <c r="E4" s="4" t="s">
        <v>17</v>
      </c>
      <c r="F4" s="4" t="n">
        <v>9</v>
      </c>
      <c r="G4" s="5" t="n">
        <v>30469</v>
      </c>
      <c r="H4" s="4" t="n">
        <v>-55.7131</v>
      </c>
      <c r="I4" s="4" t="n">
        <v>5.25</v>
      </c>
      <c r="J4" s="6" t="n">
        <v>39</v>
      </c>
      <c r="K4" s="6" t="n">
        <v>1850</v>
      </c>
      <c r="L4" s="4"/>
      <c r="M4" s="4"/>
    </row>
  </sheetData>
  <dataValidations count="1">
    <dataValidation allowBlank="false" errorStyle="stop" operator="equal" showDropDown="false" showErrorMessage="true" showInputMessage="false" sqref="E2:E4" type="list">
      <formula1>"Borehole,Pit"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7.75" hidden="false" customHeight="true" outlineLevel="0" collapsed="false">
      <c r="A1" s="7" t="s">
        <v>3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8" t="s">
        <v>26</v>
      </c>
      <c r="I1" s="8" t="s">
        <v>27</v>
      </c>
      <c r="J1" s="8" t="s">
        <v>28</v>
      </c>
      <c r="K1" s="9" t="s">
        <v>29</v>
      </c>
      <c r="L1" s="9" t="s">
        <v>30</v>
      </c>
      <c r="M1" s="8" t="s">
        <v>31</v>
      </c>
      <c r="N1" s="8" t="s">
        <v>32</v>
      </c>
      <c r="O1" s="10" t="s">
        <v>33</v>
      </c>
      <c r="P1" s="11" t="s">
        <v>34</v>
      </c>
      <c r="Q1" s="11" t="s">
        <v>35</v>
      </c>
      <c r="R1" s="11" t="s">
        <v>36</v>
      </c>
      <c r="S1" s="11" t="s">
        <v>37</v>
      </c>
      <c r="T1" s="11" t="s">
        <v>38</v>
      </c>
      <c r="U1" s="10" t="s">
        <v>39</v>
      </c>
      <c r="V1" s="10" t="s">
        <v>40</v>
      </c>
      <c r="W1" s="10" t="s">
        <v>41</v>
      </c>
      <c r="X1" s="10" t="s">
        <v>42</v>
      </c>
      <c r="Y1" s="8" t="s">
        <v>43</v>
      </c>
      <c r="Z1" s="8" t="s">
        <v>44</v>
      </c>
    </row>
    <row r="2" customFormat="false" ht="15.1" hidden="false" customHeight="false" outlineLevel="0" collapsed="false">
      <c r="A2" s="12" t="s">
        <v>16</v>
      </c>
      <c r="B2" s="4" t="s">
        <v>45</v>
      </c>
      <c r="C2" s="4" t="s">
        <v>46</v>
      </c>
      <c r="D2" s="4" t="n">
        <v>1</v>
      </c>
      <c r="E2" s="13" t="n">
        <v>0</v>
      </c>
      <c r="F2" s="13" t="n">
        <v>4</v>
      </c>
      <c r="G2" s="4" t="s">
        <v>45</v>
      </c>
      <c r="H2" s="13" t="n">
        <f aca="false">'Original Data'!F2</f>
        <v>83.5</v>
      </c>
      <c r="I2" s="13" t="n">
        <f aca="false">'Original Data'!G2</f>
        <v>13.6</v>
      </c>
      <c r="J2" s="13" t="n">
        <f aca="false">'Original Data'!H2</f>
        <v>2.9</v>
      </c>
      <c r="K2" s="14" t="n">
        <f aca="false">'Original Data'!J2*10</f>
        <v>11.7</v>
      </c>
      <c r="L2" s="14" t="n">
        <f aca="false">'Original Data'!K2*10</f>
        <v>0.8</v>
      </c>
      <c r="M2" s="13" t="n">
        <f aca="false">'Original Data'!M2</f>
        <v>4</v>
      </c>
      <c r="N2" s="13" t="n">
        <f aca="false">'Original Data'!N2</f>
        <v>3.3</v>
      </c>
      <c r="O2" s="15" t="n">
        <f aca="false">'Original Data'!O2*10</f>
        <v>26</v>
      </c>
      <c r="P2" s="15" t="n">
        <f aca="false">'Original Data'!Q2*5</f>
        <v>1.25</v>
      </c>
      <c r="Q2" s="15" t="n">
        <f aca="false">'Original Data'!R2*5</f>
        <v>1.15</v>
      </c>
      <c r="R2" s="15" t="n">
        <f aca="false">'Original Data'!S2*10</f>
        <v>0.4</v>
      </c>
      <c r="S2" s="15" t="n">
        <f aca="false">'Original Data'!T2*10</f>
        <v>0.2</v>
      </c>
      <c r="T2" s="15" t="n">
        <f aca="false">'Original Data'!V2*3.33</f>
        <v>1.2654</v>
      </c>
      <c r="U2" s="15" t="n">
        <f aca="false">'Original Data'!W2*10</f>
        <v>9.2</v>
      </c>
      <c r="V2" s="16" t="n">
        <f aca="false">'Original Data'!Y2/390</f>
        <v>0.0512820512820513</v>
      </c>
      <c r="W2" s="16" t="n">
        <f aca="false">'Original Data'!Z2/10000</f>
        <v>0.0032</v>
      </c>
      <c r="X2" s="16" t="n">
        <f aca="false">'Original Data'!AA2/10000</f>
        <v>0.00022</v>
      </c>
      <c r="Y2" s="17"/>
      <c r="Z2" s="18"/>
    </row>
    <row r="3" customFormat="false" ht="15.1" hidden="false" customHeight="false" outlineLevel="0" collapsed="false">
      <c r="A3" s="12" t="s">
        <v>16</v>
      </c>
      <c r="B3" s="4" t="s">
        <v>47</v>
      </c>
      <c r="C3" s="4" t="s">
        <v>46</v>
      </c>
      <c r="D3" s="4" t="n">
        <v>2</v>
      </c>
      <c r="E3" s="13" t="n">
        <v>4</v>
      </c>
      <c r="F3" s="13" t="n">
        <v>9</v>
      </c>
      <c r="G3" s="4" t="s">
        <v>47</v>
      </c>
      <c r="H3" s="13" t="n">
        <f aca="false">'Original Data'!F3</f>
        <v>76.2</v>
      </c>
      <c r="I3" s="13" t="n">
        <f aca="false">'Original Data'!G3</f>
        <v>17.6</v>
      </c>
      <c r="J3" s="13" t="n">
        <f aca="false">'Original Data'!H3</f>
        <v>6.3</v>
      </c>
      <c r="K3" s="14" t="n">
        <f aca="false">'Original Data'!J3*10</f>
        <v>12</v>
      </c>
      <c r="L3" s="14" t="n">
        <f aca="false">'Original Data'!K3*10</f>
        <v>0.9</v>
      </c>
      <c r="M3" s="13" t="n">
        <f aca="false">'Original Data'!M3</f>
        <v>3.7</v>
      </c>
      <c r="N3" s="13" t="n">
        <f aca="false">'Original Data'!N3</f>
        <v>3.4</v>
      </c>
      <c r="O3" s="15" t="n">
        <f aca="false">'Original Data'!O3*10</f>
        <v>28.4</v>
      </c>
      <c r="P3" s="15" t="n">
        <f aca="false">'Original Data'!Q3*5</f>
        <v>0.4</v>
      </c>
      <c r="Q3" s="15" t="n">
        <f aca="false">'Original Data'!R3*5</f>
        <v>0.5</v>
      </c>
      <c r="R3" s="15" t="n">
        <f aca="false">'Original Data'!S3*10</f>
        <v>0.3</v>
      </c>
      <c r="S3" s="15" t="n">
        <f aca="false">'Original Data'!T3*10</f>
        <v>0.5</v>
      </c>
      <c r="T3" s="15" t="n">
        <f aca="false">'Original Data'!V3*3.33</f>
        <v>4.1292</v>
      </c>
      <c r="U3" s="15" t="n">
        <f aca="false">'Original Data'!W3*10</f>
        <v>15</v>
      </c>
      <c r="V3" s="16" t="n">
        <f aca="false">'Original Data'!Y3/390</f>
        <v>0.0615384615384615</v>
      </c>
      <c r="W3" s="16" t="n">
        <f aca="false">'Original Data'!Z3/10000</f>
        <v>0.0049</v>
      </c>
      <c r="X3" s="16" t="n">
        <f aca="false">'Original Data'!AA3/10000</f>
        <v>0.00022</v>
      </c>
      <c r="Y3" s="17" t="n">
        <f aca="false">'Original Data'!AB3</f>
        <v>1.41</v>
      </c>
      <c r="Z3" s="18" t="n">
        <f aca="false">'Original Data'!AE3</f>
        <v>23.2</v>
      </c>
    </row>
    <row r="4" customFormat="false" ht="15.1" hidden="false" customHeight="false" outlineLevel="0" collapsed="false">
      <c r="A4" s="4" t="s">
        <v>16</v>
      </c>
      <c r="B4" s="4" t="s">
        <v>48</v>
      </c>
      <c r="C4" s="4" t="s">
        <v>46</v>
      </c>
      <c r="D4" s="4" t="n">
        <v>3</v>
      </c>
      <c r="E4" s="13" t="n">
        <v>9</v>
      </c>
      <c r="F4" s="13" t="n">
        <v>24</v>
      </c>
      <c r="G4" s="4" t="s">
        <v>48</v>
      </c>
      <c r="H4" s="13" t="n">
        <f aca="false">'Original Data'!F4</f>
        <v>68.5</v>
      </c>
      <c r="I4" s="13" t="n">
        <f aca="false">'Original Data'!G4</f>
        <v>17.9</v>
      </c>
      <c r="J4" s="13" t="n">
        <f aca="false">'Original Data'!H4</f>
        <v>13.6</v>
      </c>
      <c r="K4" s="14" t="n">
        <f aca="false">'Original Data'!J4*10</f>
        <v>8.2</v>
      </c>
      <c r="L4" s="14" t="n">
        <f aca="false">'Original Data'!K4*10</f>
        <v>0.6</v>
      </c>
      <c r="M4" s="13" t="n">
        <f aca="false">'Original Data'!M4</f>
        <v>4.4</v>
      </c>
      <c r="N4" s="13" t="n">
        <f aca="false">'Original Data'!N4</f>
        <v>3.8</v>
      </c>
      <c r="O4" s="15" t="n">
        <f aca="false">'Original Data'!O4*10</f>
        <v>23.2</v>
      </c>
      <c r="P4" s="15" t="n">
        <f aca="false">'Original Data'!Q4*5</f>
        <v>0.15</v>
      </c>
      <c r="Q4" s="15" t="n">
        <f aca="false">'Original Data'!R4*5</f>
        <v>0.25</v>
      </c>
      <c r="R4" s="15" t="n">
        <f aca="false">'Original Data'!S4*10</f>
        <v>0.1</v>
      </c>
      <c r="S4" s="15" t="n">
        <f aca="false">'Original Data'!T4*10</f>
        <v>0.3</v>
      </c>
      <c r="T4" s="15" t="n">
        <f aca="false">'Original Data'!V4*3.33</f>
        <v>3.9294</v>
      </c>
      <c r="U4" s="15" t="n">
        <f aca="false">'Original Data'!W4*10</f>
        <v>13</v>
      </c>
      <c r="V4" s="16" t="n">
        <f aca="false">'Original Data'!Y4/390</f>
        <v>0.0615384615384615</v>
      </c>
      <c r="W4" s="16" t="n">
        <f aca="false">'Original Data'!Z4/10000</f>
        <v>0.0054</v>
      </c>
      <c r="X4" s="16" t="n">
        <f aca="false">'Original Data'!AA4/10000</f>
        <v>0.00011</v>
      </c>
      <c r="Y4" s="17" t="n">
        <f aca="false">'Original Data'!AB4</f>
        <v>1.28</v>
      </c>
      <c r="Z4" s="18" t="n">
        <f aca="false">'Original Data'!AE4</f>
        <v>22.4</v>
      </c>
    </row>
    <row r="5" customFormat="false" ht="15.1" hidden="false" customHeight="false" outlineLevel="0" collapsed="false">
      <c r="A5" s="4" t="s">
        <v>16</v>
      </c>
      <c r="B5" s="4" t="s">
        <v>49</v>
      </c>
      <c r="C5" s="4" t="s">
        <v>46</v>
      </c>
      <c r="D5" s="4" t="n">
        <v>4</v>
      </c>
      <c r="E5" s="13" t="n">
        <v>24</v>
      </c>
      <c r="F5" s="13" t="n">
        <v>50</v>
      </c>
      <c r="G5" s="4" t="s">
        <v>49</v>
      </c>
      <c r="H5" s="13" t="n">
        <f aca="false">'Original Data'!F5</f>
        <v>63.8</v>
      </c>
      <c r="I5" s="13" t="n">
        <f aca="false">'Original Data'!G5</f>
        <v>18.8</v>
      </c>
      <c r="J5" s="13" t="n">
        <f aca="false">'Original Data'!H5</f>
        <v>17.6</v>
      </c>
      <c r="K5" s="14" t="n">
        <f aca="false">'Original Data'!J5*10</f>
        <v>5.6</v>
      </c>
      <c r="L5" s="14" t="n">
        <f aca="false">'Original Data'!K5*10</f>
        <v>0.4</v>
      </c>
      <c r="M5" s="13" t="n">
        <f aca="false">'Original Data'!M5</f>
        <v>4.8</v>
      </c>
      <c r="N5" s="13" t="n">
        <f aca="false">'Original Data'!N5</f>
        <v>4</v>
      </c>
      <c r="O5" s="15" t="n">
        <f aca="false">'Original Data'!O5*10</f>
        <v>22.8</v>
      </c>
      <c r="P5" s="15" t="n">
        <f aca="false">'Original Data'!Q5*5</f>
        <v>0.15</v>
      </c>
      <c r="Q5" s="15" t="n">
        <f aca="false">'Original Data'!R5*5</f>
        <v>0.15</v>
      </c>
      <c r="R5" s="15" t="n">
        <f aca="false">'Original Data'!S5*10</f>
        <v>0.1</v>
      </c>
      <c r="S5" s="15" t="n">
        <f aca="false">'Original Data'!T5*10</f>
        <v>0.2</v>
      </c>
      <c r="T5" s="15" t="n">
        <f aca="false">'Original Data'!V5*3.33</f>
        <v>4.0959</v>
      </c>
      <c r="U5" s="15" t="n">
        <f aca="false">'Original Data'!W5*10</f>
        <v>13.2</v>
      </c>
      <c r="V5" s="16" t="n">
        <f aca="false">'Original Data'!Y5/390</f>
        <v>0.0769230769230769</v>
      </c>
      <c r="W5" s="16" t="n">
        <f aca="false">'Original Data'!Z5/10000</f>
        <v>0.0047</v>
      </c>
      <c r="X5" s="16" t="n">
        <f aca="false">'Original Data'!AA5/10000</f>
        <v>6E-005</v>
      </c>
      <c r="Y5" s="17" t="n">
        <f aca="false">'Original Data'!AB5</f>
        <v>1.56</v>
      </c>
      <c r="Z5" s="18" t="n">
        <f aca="false">'Original Data'!AE5</f>
        <v>25.2</v>
      </c>
    </row>
    <row r="6" customFormat="false" ht="15.1" hidden="false" customHeight="false" outlineLevel="0" collapsed="false">
      <c r="A6" s="4" t="s">
        <v>16</v>
      </c>
      <c r="B6" s="4" t="s">
        <v>50</v>
      </c>
      <c r="C6" s="4" t="s">
        <v>46</v>
      </c>
      <c r="D6" s="4" t="n">
        <v>5</v>
      </c>
      <c r="E6" s="13" t="n">
        <v>50</v>
      </c>
      <c r="F6" s="13" t="n">
        <v>66</v>
      </c>
      <c r="G6" s="4" t="s">
        <v>50</v>
      </c>
      <c r="H6" s="13" t="n">
        <f aca="false">'Original Data'!F6</f>
        <v>62.8</v>
      </c>
      <c r="I6" s="13" t="n">
        <f aca="false">'Original Data'!G6</f>
        <v>14.2</v>
      </c>
      <c r="J6" s="13" t="n">
        <f aca="false">'Original Data'!H6</f>
        <v>23.1</v>
      </c>
      <c r="K6" s="14" t="n">
        <f aca="false">'Original Data'!J6*10</f>
        <v>2.5</v>
      </c>
      <c r="L6" s="14" t="n">
        <f aca="false">'Original Data'!K6*10</f>
        <v>0.2</v>
      </c>
      <c r="M6" s="13" t="n">
        <f aca="false">'Original Data'!M6</f>
        <v>4.8</v>
      </c>
      <c r="N6" s="13" t="n">
        <f aca="false">'Original Data'!N6</f>
        <v>3.8</v>
      </c>
      <c r="O6" s="15" t="n">
        <f aca="false">'Original Data'!O6*10</f>
        <v>14.4</v>
      </c>
      <c r="P6" s="15" t="n">
        <f aca="false">'Original Data'!Q6*5</f>
        <v>0.15</v>
      </c>
      <c r="Q6" s="15" t="n">
        <f aca="false">'Original Data'!R6*5</f>
        <v>0.1</v>
      </c>
      <c r="R6" s="15" t="n">
        <f aca="false">'Original Data'!S6*10</f>
        <v>0</v>
      </c>
      <c r="S6" s="15" t="n">
        <f aca="false">'Original Data'!T6*10</f>
        <v>0.2</v>
      </c>
      <c r="T6" s="15" t="n">
        <f aca="false">'Original Data'!V6*3.33</f>
        <v>2.997</v>
      </c>
      <c r="U6" s="15" t="n">
        <f aca="false">'Original Data'!W6*10</f>
        <v>9.7</v>
      </c>
      <c r="V6" s="16" t="n">
        <f aca="false">'Original Data'!Y6/390</f>
        <v>0.0871794871794872</v>
      </c>
      <c r="W6" s="16" t="n">
        <f aca="false">'Original Data'!Z6/10000</f>
        <v>0.0052</v>
      </c>
      <c r="X6" s="16" t="n">
        <f aca="false">'Original Data'!AA6/10000</f>
        <v>2E-005</v>
      </c>
      <c r="Y6" s="17" t="n">
        <f aca="false">'Original Data'!AB6</f>
        <v>1.6</v>
      </c>
      <c r="Z6" s="18" t="n">
        <f aca="false">'Original Data'!AE6</f>
        <v>26</v>
      </c>
    </row>
    <row r="7" customFormat="false" ht="15.1" hidden="false" customHeight="false" outlineLevel="0" collapsed="false">
      <c r="A7" s="4" t="s">
        <v>16</v>
      </c>
      <c r="B7" s="4" t="s">
        <v>51</v>
      </c>
      <c r="C7" s="4" t="s">
        <v>46</v>
      </c>
      <c r="D7" s="4" t="n">
        <v>6</v>
      </c>
      <c r="E7" s="13" t="n">
        <v>66</v>
      </c>
      <c r="F7" s="13" t="n">
        <v>104</v>
      </c>
      <c r="G7" s="4" t="s">
        <v>51</v>
      </c>
      <c r="H7" s="13" t="n">
        <f aca="false">'Original Data'!F7</f>
        <v>64.2</v>
      </c>
      <c r="I7" s="13" t="n">
        <f aca="false">'Original Data'!G7</f>
        <v>12.4</v>
      </c>
      <c r="J7" s="13" t="n">
        <f aca="false">'Original Data'!H7</f>
        <v>23.6</v>
      </c>
      <c r="K7" s="14" t="n">
        <f aca="false">'Original Data'!J7*10</f>
        <v>1.4</v>
      </c>
      <c r="L7" s="14" t="n">
        <f aca="false">'Original Data'!K7*10</f>
        <v>0.3</v>
      </c>
      <c r="M7" s="13" t="n">
        <f aca="false">'Original Data'!M7</f>
        <v>4.8</v>
      </c>
      <c r="N7" s="13" t="n">
        <f aca="false">'Original Data'!N7</f>
        <v>4</v>
      </c>
      <c r="O7" s="15" t="n">
        <f aca="false">'Original Data'!O7*10</f>
        <v>12.2</v>
      </c>
      <c r="P7" s="15" t="n">
        <f aca="false">'Original Data'!Q7*5</f>
        <v>0.15</v>
      </c>
      <c r="Q7" s="15" t="n">
        <f aca="false">'Original Data'!R7*5</f>
        <v>0.05</v>
      </c>
      <c r="R7" s="15" t="n">
        <f aca="false">'Original Data'!S7*10</f>
        <v>0</v>
      </c>
      <c r="S7" s="15" t="n">
        <f aca="false">'Original Data'!T7*10</f>
        <v>0.1</v>
      </c>
      <c r="T7" s="15" t="n">
        <f aca="false">'Original Data'!V7*3.33</f>
        <v>2.5641</v>
      </c>
      <c r="U7" s="15" t="n">
        <f aca="false">'Original Data'!W7*10</f>
        <v>8.2</v>
      </c>
      <c r="V7" s="16" t="n">
        <f aca="false">'Original Data'!Y7/390</f>
        <v>0.0769230769230769</v>
      </c>
      <c r="W7" s="16" t="n">
        <f aca="false">'Original Data'!Z7/10000</f>
        <v>0.0049</v>
      </c>
      <c r="X7" s="16" t="n">
        <f aca="false">'Original Data'!AA7/10000</f>
        <v>5E-005</v>
      </c>
      <c r="Y7" s="17" t="n">
        <f aca="false">'Original Data'!AB7</f>
        <v>1.65</v>
      </c>
      <c r="Z7" s="18" t="n">
        <f aca="false">'Original Data'!AE7</f>
        <v>25.9</v>
      </c>
    </row>
    <row r="8" customFormat="false" ht="15.1" hidden="false" customHeight="false" outlineLevel="0" collapsed="false">
      <c r="A8" s="4" t="s">
        <v>16</v>
      </c>
      <c r="B8" s="4" t="s">
        <v>52</v>
      </c>
      <c r="C8" s="4" t="s">
        <v>46</v>
      </c>
      <c r="D8" s="4" t="n">
        <v>7</v>
      </c>
      <c r="E8" s="13" t="n">
        <v>104</v>
      </c>
      <c r="F8" s="13" t="n">
        <v>134</v>
      </c>
      <c r="G8" s="4" t="s">
        <v>52</v>
      </c>
      <c r="H8" s="13" t="n">
        <f aca="false">'Original Data'!F8</f>
        <v>62.3</v>
      </c>
      <c r="I8" s="13" t="n">
        <f aca="false">'Original Data'!G8</f>
        <v>12.5</v>
      </c>
      <c r="J8" s="13" t="n">
        <f aca="false">'Original Data'!H8</f>
        <v>25.4</v>
      </c>
      <c r="K8" s="14" t="n">
        <f aca="false">'Original Data'!J8*10</f>
        <v>0.7</v>
      </c>
      <c r="L8" s="14" t="n">
        <f aca="false">'Original Data'!K8*10</f>
        <v>0.1</v>
      </c>
      <c r="M8" s="13" t="n">
        <f aca="false">'Original Data'!M8</f>
        <v>5</v>
      </c>
      <c r="N8" s="13" t="n">
        <f aca="false">'Original Data'!N8</f>
        <v>4</v>
      </c>
      <c r="O8" s="15" t="n">
        <f aca="false">'Original Data'!O8*10</f>
        <v>10.8</v>
      </c>
      <c r="P8" s="15" t="n">
        <f aca="false">'Original Data'!Q8*5</f>
        <v>0</v>
      </c>
      <c r="Q8" s="15" t="n">
        <f aca="false">'Original Data'!R8*5</f>
        <v>0</v>
      </c>
      <c r="R8" s="15" t="n">
        <f aca="false">'Original Data'!S8*10</f>
        <v>0.1</v>
      </c>
      <c r="S8" s="15" t="n">
        <f aca="false">'Original Data'!T8*10</f>
        <v>0</v>
      </c>
      <c r="T8" s="15" t="n">
        <f aca="false">'Original Data'!V8*3.33</f>
        <v>2.2977</v>
      </c>
      <c r="U8" s="15" t="n">
        <f aca="false">'Original Data'!W8*10</f>
        <v>7</v>
      </c>
      <c r="V8" s="16" t="n">
        <f aca="false">'Original Data'!Y8/390</f>
        <v>0.102564102564103</v>
      </c>
      <c r="W8" s="16" t="n">
        <f aca="false">'Original Data'!Z8/10000</f>
        <v>0.0037</v>
      </c>
      <c r="X8" s="16" t="n">
        <f aca="false">'Original Data'!AA8/10000</f>
        <v>0.00011</v>
      </c>
      <c r="Y8" s="17" t="n">
        <f aca="false">'Original Data'!AB8</f>
        <v>1.69</v>
      </c>
      <c r="Z8" s="18" t="n">
        <f aca="false">'Original Data'!AE8</f>
        <v>27.1</v>
      </c>
    </row>
    <row r="9" customFormat="false" ht="15.1" hidden="false" customHeight="false" outlineLevel="0" collapsed="false">
      <c r="A9" s="4" t="s">
        <v>16</v>
      </c>
      <c r="B9" s="4" t="s">
        <v>53</v>
      </c>
      <c r="C9" s="4" t="s">
        <v>46</v>
      </c>
      <c r="D9" s="4" t="n">
        <v>8</v>
      </c>
      <c r="E9" s="13" t="n">
        <v>134</v>
      </c>
      <c r="F9" s="13" t="n">
        <v>170</v>
      </c>
      <c r="G9" s="4" t="s">
        <v>53</v>
      </c>
      <c r="H9" s="13" t="n">
        <f aca="false">'Original Data'!F9</f>
        <v>58.1</v>
      </c>
      <c r="I9" s="13" t="n">
        <f aca="false">'Original Data'!G9</f>
        <v>14.3</v>
      </c>
      <c r="J9" s="13" t="n">
        <f aca="false">'Original Data'!H9</f>
        <v>27.8</v>
      </c>
      <c r="K9" s="14" t="n">
        <f aca="false">'Original Data'!J9*10</f>
        <v>0.6</v>
      </c>
      <c r="L9" s="14" t="n">
        <f aca="false">'Original Data'!K9*10</f>
        <v>0.1</v>
      </c>
      <c r="M9" s="13" t="n">
        <f aca="false">'Original Data'!M9</f>
        <v>5</v>
      </c>
      <c r="N9" s="13" t="n">
        <f aca="false">'Original Data'!N9</f>
        <v>4.1</v>
      </c>
      <c r="O9" s="15" t="n">
        <f aca="false">'Original Data'!O9*10</f>
        <v>9.8</v>
      </c>
      <c r="P9" s="15" t="n">
        <f aca="false">'Original Data'!Q9*5</f>
        <v>0.15</v>
      </c>
      <c r="Q9" s="15" t="n">
        <f aca="false">'Original Data'!R9*5</f>
        <v>0</v>
      </c>
      <c r="R9" s="15" t="n">
        <f aca="false">'Original Data'!S9*10</f>
        <v>0</v>
      </c>
      <c r="S9" s="15" t="n">
        <f aca="false">'Original Data'!T9*10</f>
        <v>0.1</v>
      </c>
      <c r="T9" s="15" t="n">
        <f aca="false">'Original Data'!V9*3.33</f>
        <v>2.2311</v>
      </c>
      <c r="U9" s="15" t="n">
        <f aca="false">'Original Data'!W9*10</f>
        <v>7.1</v>
      </c>
      <c r="V9" s="16" t="n">
        <f aca="false">'Original Data'!Y9/390</f>
        <v>0.0871794871794872</v>
      </c>
      <c r="W9" s="16" t="n">
        <f aca="false">'Original Data'!Z9/10000</f>
        <v>0.0037</v>
      </c>
      <c r="X9" s="16" t="n">
        <f aca="false">'Original Data'!AA9/10000</f>
        <v>8E-005</v>
      </c>
      <c r="Y9" s="17" t="n">
        <f aca="false">'Original Data'!AB9</f>
        <v>1.69</v>
      </c>
      <c r="Z9" s="18" t="n">
        <f aca="false">'Original Data'!AE9</f>
        <v>29.7</v>
      </c>
    </row>
    <row r="10" customFormat="false" ht="15.1" hidden="false" customHeight="false" outlineLevel="0" collapsed="false">
      <c r="A10" s="4" t="s">
        <v>18</v>
      </c>
      <c r="B10" s="4" t="s">
        <v>54</v>
      </c>
      <c r="C10" s="4" t="s">
        <v>46</v>
      </c>
      <c r="D10" s="4" t="n">
        <v>1</v>
      </c>
      <c r="E10" s="13" t="n">
        <v>0</v>
      </c>
      <c r="F10" s="13" t="n">
        <v>3</v>
      </c>
      <c r="G10" s="4" t="s">
        <v>54</v>
      </c>
      <c r="H10" s="13" t="n">
        <f aca="false">'Original Data'!F10</f>
        <v>75.2</v>
      </c>
      <c r="I10" s="13" t="n">
        <f aca="false">'Original Data'!G10</f>
        <v>21.7</v>
      </c>
      <c r="J10" s="13" t="n">
        <f aca="false">'Original Data'!H10</f>
        <v>3.2</v>
      </c>
      <c r="K10" s="14" t="n">
        <f aca="false">'Original Data'!J10*10</f>
        <v>15.2</v>
      </c>
      <c r="L10" s="14" t="n">
        <f aca="false">'Original Data'!K10*10</f>
        <v>1.1</v>
      </c>
      <c r="M10" s="13" t="n">
        <f aca="false">'Original Data'!M10</f>
        <v>4</v>
      </c>
      <c r="N10" s="13" t="n">
        <f aca="false">'Original Data'!N10</f>
        <v>3.8</v>
      </c>
      <c r="O10" s="15" t="n">
        <f aca="false">'Original Data'!O10*10</f>
        <v>34.8</v>
      </c>
      <c r="P10" s="15" t="n">
        <f aca="false">'Original Data'!Q10*5</f>
        <v>2.3</v>
      </c>
      <c r="Q10" s="15" t="n">
        <f aca="false">'Original Data'!R10*5</f>
        <v>0.5</v>
      </c>
      <c r="R10" s="15" t="n">
        <f aca="false">'Original Data'!S10*10</f>
        <v>0.6</v>
      </c>
      <c r="S10" s="15" t="n">
        <f aca="false">'Original Data'!T10*10</f>
        <v>0.7</v>
      </c>
      <c r="T10" s="15" t="n">
        <f aca="false">'Original Data'!V10*3.33</f>
        <v>2.3643</v>
      </c>
      <c r="U10" s="15" t="n">
        <f aca="false">'Original Data'!W10*10</f>
        <v>14</v>
      </c>
      <c r="V10" s="16" t="n">
        <f aca="false">'Original Data'!Y10/390</f>
        <v>0.105128205128205</v>
      </c>
      <c r="W10" s="16" t="n">
        <f aca="false">'Original Data'!Z10/10000</f>
        <v>0.0054</v>
      </c>
      <c r="X10" s="16" t="n">
        <f aca="false">'Original Data'!AA10/10000</f>
        <v>0.00021</v>
      </c>
      <c r="Y10" s="17" t="n">
        <f aca="false">'Original Data'!AB10</f>
        <v>1.38</v>
      </c>
      <c r="Z10" s="13"/>
    </row>
    <row r="11" customFormat="false" ht="15.1" hidden="false" customHeight="false" outlineLevel="0" collapsed="false">
      <c r="A11" s="4" t="s">
        <v>18</v>
      </c>
      <c r="B11" s="4" t="s">
        <v>55</v>
      </c>
      <c r="C11" s="4" t="s">
        <v>46</v>
      </c>
      <c r="D11" s="4" t="n">
        <v>2</v>
      </c>
      <c r="E11" s="13" t="n">
        <v>3</v>
      </c>
      <c r="F11" s="13" t="n">
        <v>10</v>
      </c>
      <c r="G11" s="4" t="s">
        <v>55</v>
      </c>
      <c r="H11" s="13" t="n">
        <f aca="false">'Original Data'!F11</f>
        <v>75.6</v>
      </c>
      <c r="I11" s="13" t="n">
        <f aca="false">'Original Data'!G11</f>
        <v>16.4</v>
      </c>
      <c r="J11" s="13" t="n">
        <f aca="false">'Original Data'!H11</f>
        <v>8</v>
      </c>
      <c r="K11" s="14" t="n">
        <f aca="false">'Original Data'!J11*10</f>
        <v>8.6</v>
      </c>
      <c r="L11" s="14" t="n">
        <f aca="false">'Original Data'!K11*10</f>
        <v>0.8</v>
      </c>
      <c r="M11" s="13" t="n">
        <f aca="false">'Original Data'!M11</f>
        <v>4</v>
      </c>
      <c r="N11" s="13" t="n">
        <f aca="false">'Original Data'!N11</f>
        <v>3.6</v>
      </c>
      <c r="O11" s="15" t="n">
        <f aca="false">'Original Data'!O11*10</f>
        <v>26.6</v>
      </c>
      <c r="P11" s="15" t="n">
        <f aca="false">'Original Data'!Q11*5</f>
        <v>0.3</v>
      </c>
      <c r="Q11" s="15" t="n">
        <f aca="false">'Original Data'!R11*5</f>
        <v>0.25</v>
      </c>
      <c r="R11" s="15" t="n">
        <f aca="false">'Original Data'!S11*10</f>
        <v>0.3</v>
      </c>
      <c r="S11" s="15" t="n">
        <f aca="false">'Original Data'!T11*10</f>
        <v>0.3</v>
      </c>
      <c r="T11" s="15" t="n">
        <f aca="false">'Original Data'!V11*3.33</f>
        <v>3.663</v>
      </c>
      <c r="U11" s="15" t="n">
        <f aca="false">'Original Data'!W11*10</f>
        <v>12.7</v>
      </c>
      <c r="V11" s="16" t="n">
        <f aca="false">'Original Data'!Y11/390</f>
        <v>0.151282051282051</v>
      </c>
      <c r="W11" s="16" t="n">
        <f aca="false">'Original Data'!Z11/10000</f>
        <v>0.006</v>
      </c>
      <c r="X11" s="16" t="n">
        <f aca="false">'Original Data'!AA11/10000</f>
        <v>0.00014</v>
      </c>
      <c r="Y11" s="17" t="n">
        <f aca="false">'Original Data'!AB11</f>
        <v>1.47</v>
      </c>
      <c r="Z11" s="18" t="n">
        <f aca="false">'Original Data'!AE11</f>
        <v>20.4</v>
      </c>
    </row>
    <row r="12" customFormat="false" ht="15.1" hidden="false" customHeight="false" outlineLevel="0" collapsed="false">
      <c r="A12" s="4" t="s">
        <v>18</v>
      </c>
      <c r="B12" s="4" t="s">
        <v>56</v>
      </c>
      <c r="C12" s="4" t="s">
        <v>46</v>
      </c>
      <c r="D12" s="4" t="n">
        <v>3</v>
      </c>
      <c r="E12" s="13" t="n">
        <v>10</v>
      </c>
      <c r="F12" s="13" t="n">
        <v>27</v>
      </c>
      <c r="G12" s="4" t="s">
        <v>56</v>
      </c>
      <c r="H12" s="13" t="n">
        <f aca="false">'Original Data'!F12</f>
        <v>61.6</v>
      </c>
      <c r="I12" s="13" t="n">
        <f aca="false">'Original Data'!G12</f>
        <v>18.8</v>
      </c>
      <c r="J12" s="13" t="n">
        <f aca="false">'Original Data'!H12</f>
        <v>19.7</v>
      </c>
      <c r="K12" s="14" t="n">
        <f aca="false">'Original Data'!J12*10</f>
        <v>4.1</v>
      </c>
      <c r="L12" s="14" t="n">
        <f aca="false">'Original Data'!K12*10</f>
        <v>0.4</v>
      </c>
      <c r="M12" s="13" t="n">
        <f aca="false">'Original Data'!M12</f>
        <v>4.4</v>
      </c>
      <c r="N12" s="13" t="n">
        <f aca="false">'Original Data'!N12</f>
        <v>3.8</v>
      </c>
      <c r="O12" s="15" t="n">
        <f aca="false">'Original Data'!O12*10</f>
        <v>20</v>
      </c>
      <c r="P12" s="15" t="n">
        <f aca="false">'Original Data'!Q12*5</f>
        <v>0</v>
      </c>
      <c r="Q12" s="15" t="n">
        <f aca="false">'Original Data'!R12*5</f>
        <v>0.1</v>
      </c>
      <c r="R12" s="15" t="n">
        <f aca="false">'Original Data'!S12*10</f>
        <v>0.2</v>
      </c>
      <c r="S12" s="15" t="n">
        <f aca="false">'Original Data'!T12*10</f>
        <v>0.3</v>
      </c>
      <c r="T12" s="15" t="n">
        <f aca="false">'Original Data'!V12*3.33</f>
        <v>2.997</v>
      </c>
      <c r="U12" s="15" t="n">
        <f aca="false">'Original Data'!W12*10</f>
        <v>9.7</v>
      </c>
      <c r="V12" s="16" t="n">
        <f aca="false">'Original Data'!Y12/390</f>
        <v>0.194871794871795</v>
      </c>
      <c r="W12" s="16" t="n">
        <f aca="false">'Original Data'!Z12/10000</f>
        <v>0.0066</v>
      </c>
      <c r="X12" s="16" t="n">
        <f aca="false">'Original Data'!AA12/10000</f>
        <v>0</v>
      </c>
      <c r="Y12" s="17" t="n">
        <f aca="false">'Original Data'!AB12</f>
        <v>1.51</v>
      </c>
      <c r="Z12" s="18" t="n">
        <f aca="false">'Original Data'!AE12</f>
        <v>27.6</v>
      </c>
    </row>
    <row r="13" customFormat="false" ht="15.1" hidden="false" customHeight="false" outlineLevel="0" collapsed="false">
      <c r="A13" s="4" t="s">
        <v>18</v>
      </c>
      <c r="B13" s="4" t="s">
        <v>57</v>
      </c>
      <c r="C13" s="4" t="s">
        <v>46</v>
      </c>
      <c r="D13" s="4" t="n">
        <v>4</v>
      </c>
      <c r="E13" s="13" t="n">
        <v>27</v>
      </c>
      <c r="F13" s="13" t="n">
        <v>48</v>
      </c>
      <c r="G13" s="4" t="s">
        <v>57</v>
      </c>
      <c r="H13" s="13" t="n">
        <f aca="false">'Original Data'!F13</f>
        <v>57.8</v>
      </c>
      <c r="I13" s="13" t="n">
        <f aca="false">'Original Data'!G13</f>
        <v>17.1</v>
      </c>
      <c r="J13" s="13" t="n">
        <f aca="false">'Original Data'!H13</f>
        <v>25.2</v>
      </c>
      <c r="K13" s="14" t="n">
        <f aca="false">'Original Data'!J13*10</f>
        <v>4.1</v>
      </c>
      <c r="L13" s="14" t="n">
        <f aca="false">'Original Data'!K13*10</f>
        <v>0.5</v>
      </c>
      <c r="M13" s="13" t="n">
        <f aca="false">'Original Data'!M13</f>
        <v>4.6</v>
      </c>
      <c r="N13" s="13" t="n">
        <f aca="false">'Original Data'!N13</f>
        <v>3.9</v>
      </c>
      <c r="O13" s="15" t="n">
        <f aca="false">'Original Data'!O13*10</f>
        <v>19.6</v>
      </c>
      <c r="P13" s="15" t="n">
        <f aca="false">'Original Data'!Q13*5</f>
        <v>0</v>
      </c>
      <c r="Q13" s="15" t="n">
        <f aca="false">'Original Data'!R13*5</f>
        <v>0.1</v>
      </c>
      <c r="R13" s="15" t="n">
        <f aca="false">'Original Data'!S13*10</f>
        <v>0.1</v>
      </c>
      <c r="S13" s="15" t="n">
        <f aca="false">'Original Data'!T13*10</f>
        <v>0.1</v>
      </c>
      <c r="T13" s="15" t="n">
        <f aca="false">'Original Data'!V13*3.33</f>
        <v>3.5631</v>
      </c>
      <c r="U13" s="15" t="n">
        <f aca="false">'Original Data'!W13*10</f>
        <v>11.1</v>
      </c>
      <c r="V13" s="16" t="n">
        <f aca="false">'Original Data'!Y13/390</f>
        <v>0.184615384615385</v>
      </c>
      <c r="W13" s="16" t="n">
        <f aca="false">'Original Data'!Z13/10000</f>
        <v>0.0082</v>
      </c>
      <c r="X13" s="16" t="n">
        <f aca="false">'Original Data'!AA13/10000</f>
        <v>0</v>
      </c>
      <c r="Y13" s="13"/>
      <c r="Z13" s="18" t="n">
        <f aca="false">'Original Data'!AE13</f>
        <v>29.6</v>
      </c>
    </row>
    <row r="14" customFormat="false" ht="15.1" hidden="false" customHeight="false" outlineLevel="0" collapsed="false">
      <c r="A14" s="4" t="s">
        <v>18</v>
      </c>
      <c r="B14" s="4" t="s">
        <v>58</v>
      </c>
      <c r="C14" s="4" t="s">
        <v>46</v>
      </c>
      <c r="D14" s="4" t="n">
        <v>5</v>
      </c>
      <c r="E14" s="13" t="n">
        <v>48</v>
      </c>
      <c r="F14" s="13" t="n">
        <v>63</v>
      </c>
      <c r="G14" s="4" t="s">
        <v>58</v>
      </c>
      <c r="H14" s="13" t="n">
        <f aca="false">'Original Data'!F14</f>
        <v>56.9</v>
      </c>
      <c r="I14" s="13" t="n">
        <f aca="false">'Original Data'!G14</f>
        <v>14.6</v>
      </c>
      <c r="J14" s="13" t="n">
        <f aca="false">'Original Data'!H14</f>
        <v>28.6</v>
      </c>
      <c r="K14" s="14" t="n">
        <f aca="false">'Original Data'!J14*10</f>
        <v>2.8</v>
      </c>
      <c r="L14" s="14" t="n">
        <f aca="false">'Original Data'!K14*10</f>
        <v>0.3</v>
      </c>
      <c r="M14" s="13" t="n">
        <f aca="false">'Original Data'!M14</f>
        <v>4.8</v>
      </c>
      <c r="N14" s="13" t="n">
        <f aca="false">'Original Data'!N14</f>
        <v>4</v>
      </c>
      <c r="O14" s="15" t="n">
        <f aca="false">'Original Data'!O14*10</f>
        <v>17.2</v>
      </c>
      <c r="P14" s="15" t="n">
        <f aca="false">'Original Data'!Q14*5</f>
        <v>0</v>
      </c>
      <c r="Q14" s="15" t="n">
        <f aca="false">'Original Data'!R14*5</f>
        <v>0.15</v>
      </c>
      <c r="R14" s="15" t="n">
        <f aca="false">'Original Data'!S14*10</f>
        <v>0.2</v>
      </c>
      <c r="S14" s="15" t="n">
        <f aca="false">'Original Data'!T14*10</f>
        <v>0</v>
      </c>
      <c r="T14" s="15" t="n">
        <f aca="false">'Original Data'!V14*3.33</f>
        <v>3.0636</v>
      </c>
      <c r="U14" s="15" t="n">
        <f aca="false">'Original Data'!W14*10</f>
        <v>9.7</v>
      </c>
      <c r="V14" s="16" t="n">
        <f aca="false">'Original Data'!Y14/390</f>
        <v>0.105128205128205</v>
      </c>
      <c r="W14" s="16" t="n">
        <f aca="false">'Original Data'!Z14/10000</f>
        <v>0.0071</v>
      </c>
      <c r="X14" s="16" t="n">
        <f aca="false">'Original Data'!AA14/10000</f>
        <v>7E-005</v>
      </c>
      <c r="Y14" s="17" t="n">
        <f aca="false">'Original Data'!AB14</f>
        <v>1.49</v>
      </c>
      <c r="Z14" s="13"/>
    </row>
    <row r="15" customFormat="false" ht="15.1" hidden="false" customHeight="false" outlineLevel="0" collapsed="false">
      <c r="A15" s="4" t="s">
        <v>18</v>
      </c>
      <c r="B15" s="4" t="s">
        <v>59</v>
      </c>
      <c r="C15" s="4" t="s">
        <v>46</v>
      </c>
      <c r="D15" s="4" t="n">
        <v>6</v>
      </c>
      <c r="E15" s="13" t="n">
        <v>63</v>
      </c>
      <c r="F15" s="13" t="n">
        <v>87</v>
      </c>
      <c r="G15" s="4" t="s">
        <v>59</v>
      </c>
      <c r="H15" s="13" t="n">
        <f aca="false">'Original Data'!F15</f>
        <v>54.8</v>
      </c>
      <c r="I15" s="13" t="n">
        <f aca="false">'Original Data'!G15</f>
        <v>15</v>
      </c>
      <c r="J15" s="13" t="n">
        <f aca="false">'Original Data'!H15</f>
        <v>30.3</v>
      </c>
      <c r="K15" s="14" t="n">
        <f aca="false">'Original Data'!J15*10</f>
        <v>1.8</v>
      </c>
      <c r="L15" s="14" t="n">
        <f aca="false">'Original Data'!K15*10</f>
        <v>0.3</v>
      </c>
      <c r="M15" s="13" t="n">
        <f aca="false">'Original Data'!M15</f>
        <v>4.8</v>
      </c>
      <c r="N15" s="13" t="n">
        <f aca="false">'Original Data'!N15</f>
        <v>4</v>
      </c>
      <c r="O15" s="15" t="n">
        <f aca="false">'Original Data'!O15*10</f>
        <v>14.4</v>
      </c>
      <c r="P15" s="15" t="n">
        <f aca="false">'Original Data'!Q15*5</f>
        <v>0</v>
      </c>
      <c r="Q15" s="15" t="n">
        <f aca="false">'Original Data'!R15*5</f>
        <v>0.2</v>
      </c>
      <c r="R15" s="15" t="n">
        <f aca="false">'Original Data'!S15*10</f>
        <v>0.1</v>
      </c>
      <c r="S15" s="15" t="n">
        <f aca="false">'Original Data'!T15*10</f>
        <v>0</v>
      </c>
      <c r="T15" s="15" t="n">
        <f aca="false">'Original Data'!V15*3.33</f>
        <v>2.3643</v>
      </c>
      <c r="U15" s="15" t="n">
        <f aca="false">'Original Data'!W15*10</f>
        <v>7.6</v>
      </c>
      <c r="V15" s="16" t="n">
        <f aca="false">'Original Data'!Y15/390</f>
        <v>0.264102564102564</v>
      </c>
      <c r="W15" s="16" t="n">
        <f aca="false">'Original Data'!Z15/10000</f>
        <v>0.0076</v>
      </c>
      <c r="X15" s="16" t="n">
        <f aca="false">'Original Data'!AA15/10000</f>
        <v>0</v>
      </c>
      <c r="Y15" s="17" t="n">
        <f aca="false">'Original Data'!AB15</f>
        <v>1.53</v>
      </c>
      <c r="Z15" s="18" t="n">
        <f aca="false">'Original Data'!AE15</f>
        <v>30.2</v>
      </c>
    </row>
    <row r="16" customFormat="false" ht="15.1" hidden="false" customHeight="false" outlineLevel="0" collapsed="false">
      <c r="A16" s="4" t="s">
        <v>18</v>
      </c>
      <c r="B16" s="4" t="s">
        <v>60</v>
      </c>
      <c r="C16" s="4" t="s">
        <v>46</v>
      </c>
      <c r="D16" s="4" t="n">
        <v>7</v>
      </c>
      <c r="E16" s="13" t="n">
        <v>87</v>
      </c>
      <c r="F16" s="13" t="n">
        <v>102</v>
      </c>
      <c r="G16" s="4" t="s">
        <v>60</v>
      </c>
      <c r="H16" s="13" t="n">
        <f aca="false">'Original Data'!F16</f>
        <v>57.2</v>
      </c>
      <c r="I16" s="13" t="n">
        <f aca="false">'Original Data'!G16</f>
        <v>12.7</v>
      </c>
      <c r="J16" s="13" t="n">
        <f aca="false">'Original Data'!H16</f>
        <v>30.1</v>
      </c>
      <c r="K16" s="14" t="n">
        <f aca="false">'Original Data'!J16*10</f>
        <v>1.5</v>
      </c>
      <c r="L16" s="14" t="n">
        <f aca="false">'Original Data'!K16*10</f>
        <v>0.2</v>
      </c>
      <c r="M16" s="13" t="n">
        <f aca="false">'Original Data'!M16</f>
        <v>4.9</v>
      </c>
      <c r="N16" s="13" t="n">
        <f aca="false">'Original Data'!N16</f>
        <v>4</v>
      </c>
      <c r="O16" s="15" t="n">
        <f aca="false">'Original Data'!O16*10</f>
        <v>11.6</v>
      </c>
      <c r="P16" s="15" t="n">
        <f aca="false">'Original Data'!Q16*5</f>
        <v>0.15</v>
      </c>
      <c r="Q16" s="15" t="n">
        <f aca="false">'Original Data'!R16*5</f>
        <v>0.2</v>
      </c>
      <c r="R16" s="15" t="n">
        <f aca="false">'Original Data'!S16*10</f>
        <v>0</v>
      </c>
      <c r="S16" s="15" t="n">
        <f aca="false">'Original Data'!T16*10</f>
        <v>0.1</v>
      </c>
      <c r="T16" s="15" t="n">
        <f aca="false">'Original Data'!V16*3.33</f>
        <v>2.3976</v>
      </c>
      <c r="U16" s="15" t="n">
        <f aca="false">'Original Data'!W16*10</f>
        <v>8</v>
      </c>
      <c r="V16" s="16" t="n">
        <f aca="false">'Original Data'!Y16/390</f>
        <v>0.123076923076923</v>
      </c>
      <c r="W16" s="16" t="n">
        <f aca="false">'Original Data'!Z16/10000</f>
        <v>0.0047</v>
      </c>
      <c r="X16" s="16" t="n">
        <f aca="false">'Original Data'!AA16/10000</f>
        <v>5E-005</v>
      </c>
      <c r="Y16" s="17" t="n">
        <f aca="false">'Original Data'!AB16</f>
        <v>1.57</v>
      </c>
      <c r="Z16" s="18" t="n">
        <f aca="false">'Original Data'!AE16</f>
        <v>29.2</v>
      </c>
    </row>
    <row r="17" customFormat="false" ht="15.1" hidden="false" customHeight="false" outlineLevel="0" collapsed="false">
      <c r="A17" s="4" t="s">
        <v>18</v>
      </c>
      <c r="B17" s="4" t="s">
        <v>61</v>
      </c>
      <c r="C17" s="4" t="s">
        <v>46</v>
      </c>
      <c r="D17" s="4" t="n">
        <v>8</v>
      </c>
      <c r="E17" s="13" t="n">
        <v>102</v>
      </c>
      <c r="F17" s="13" t="n">
        <v>130</v>
      </c>
      <c r="G17" s="4" t="s">
        <v>61</v>
      </c>
      <c r="H17" s="13" t="n">
        <f aca="false">'Original Data'!F17</f>
        <v>58.9</v>
      </c>
      <c r="I17" s="13" t="n">
        <f aca="false">'Original Data'!G17</f>
        <v>13.3</v>
      </c>
      <c r="J17" s="13" t="n">
        <f aca="false">'Original Data'!H17</f>
        <v>27.8</v>
      </c>
      <c r="K17" s="14" t="n">
        <f aca="false">'Original Data'!J17*10</f>
        <v>1.6</v>
      </c>
      <c r="L17" s="14" t="n">
        <f aca="false">'Original Data'!K17*10</f>
        <v>0.1</v>
      </c>
      <c r="M17" s="13" t="n">
        <f aca="false">'Original Data'!M17</f>
        <v>5</v>
      </c>
      <c r="N17" s="13" t="n">
        <f aca="false">'Original Data'!N17</f>
        <v>4.1</v>
      </c>
      <c r="O17" s="15" t="n">
        <f aca="false">'Original Data'!O17*10</f>
        <v>10</v>
      </c>
      <c r="P17" s="15" t="n">
        <f aca="false">'Original Data'!Q17*5</f>
        <v>0.15</v>
      </c>
      <c r="Q17" s="15" t="n">
        <f aca="false">'Original Data'!R17*5</f>
        <v>0.15</v>
      </c>
      <c r="R17" s="15" t="n">
        <f aca="false">'Original Data'!S17*10</f>
        <v>0.1</v>
      </c>
      <c r="S17" s="15" t="n">
        <f aca="false">'Original Data'!T17*10</f>
        <v>0</v>
      </c>
      <c r="T17" s="15" t="n">
        <f aca="false">'Original Data'!V17*3.33</f>
        <v>2.0313</v>
      </c>
      <c r="U17" s="15" t="n">
        <f aca="false">'Original Data'!W17*10</f>
        <v>6.8</v>
      </c>
      <c r="V17" s="16" t="n">
        <f aca="false">'Original Data'!Y17/390</f>
        <v>0.112820512820513</v>
      </c>
      <c r="W17" s="16" t="n">
        <f aca="false">'Original Data'!Z17/10000</f>
        <v>0.0054</v>
      </c>
      <c r="X17" s="16" t="n">
        <f aca="false">'Original Data'!AA17/10000</f>
        <v>5E-005</v>
      </c>
      <c r="Y17" s="17" t="n">
        <f aca="false">'Original Data'!AB17</f>
        <v>1.58</v>
      </c>
      <c r="Z17" s="18" t="n">
        <f aca="false">'Original Data'!AE17</f>
        <v>28.8</v>
      </c>
    </row>
    <row r="18" customFormat="false" ht="15.1" hidden="false" customHeight="false" outlineLevel="0" collapsed="false">
      <c r="A18" s="4" t="s">
        <v>18</v>
      </c>
      <c r="B18" s="4" t="s">
        <v>62</v>
      </c>
      <c r="C18" s="4" t="s">
        <v>46</v>
      </c>
      <c r="D18" s="4" t="n">
        <v>9</v>
      </c>
      <c r="E18" s="13" t="n">
        <v>130</v>
      </c>
      <c r="F18" s="13" t="n">
        <v>180</v>
      </c>
      <c r="G18" s="4" t="s">
        <v>62</v>
      </c>
      <c r="H18" s="13" t="n">
        <f aca="false">'Original Data'!F18</f>
        <v>59.3</v>
      </c>
      <c r="I18" s="13" t="n">
        <f aca="false">'Original Data'!G18</f>
        <v>13.4</v>
      </c>
      <c r="J18" s="13" t="n">
        <f aca="false">'Original Data'!H18</f>
        <v>27.4</v>
      </c>
      <c r="K18" s="14" t="n">
        <f aca="false">'Original Data'!J18*10</f>
        <v>0.7</v>
      </c>
      <c r="L18" s="14" t="n">
        <f aca="false">'Original Data'!K18*10</f>
        <v>0.1</v>
      </c>
      <c r="M18" s="13" t="n">
        <f aca="false">'Original Data'!M18</f>
        <v>5.2</v>
      </c>
      <c r="N18" s="13" t="n">
        <f aca="false">'Original Data'!N18</f>
        <v>4.2</v>
      </c>
      <c r="O18" s="15" t="n">
        <f aca="false">'Original Data'!O18*10</f>
        <v>9.2</v>
      </c>
      <c r="P18" s="15" t="n">
        <f aca="false">'Original Data'!Q18*5</f>
        <v>0</v>
      </c>
      <c r="Q18" s="15" t="n">
        <f aca="false">'Original Data'!R18*5</f>
        <v>0</v>
      </c>
      <c r="R18" s="15" t="n">
        <f aca="false">'Original Data'!S18*10</f>
        <v>0.1</v>
      </c>
      <c r="S18" s="15" t="n">
        <f aca="false">'Original Data'!T18*10</f>
        <v>0.1</v>
      </c>
      <c r="T18" s="15" t="n">
        <f aca="false">'Original Data'!V18*3.33</f>
        <v>1.0989</v>
      </c>
      <c r="U18" s="15" t="n">
        <f aca="false">'Original Data'!W18*10</f>
        <v>3.5</v>
      </c>
      <c r="V18" s="16" t="n">
        <f aca="false">'Original Data'!Y18/390</f>
        <v>0.102564102564103</v>
      </c>
      <c r="W18" s="16" t="n">
        <f aca="false">'Original Data'!Z18/10000</f>
        <v>0.0056</v>
      </c>
      <c r="X18" s="16" t="n">
        <f aca="false">'Original Data'!AA18/10000</f>
        <v>0.00018</v>
      </c>
      <c r="Y18" s="13"/>
      <c r="Z18" s="18" t="n">
        <f aca="false">'Original Data'!AE18</f>
        <v>28.7</v>
      </c>
    </row>
    <row r="19" customFormat="false" ht="15.1" hidden="false" customHeight="false" outlineLevel="0" collapsed="false">
      <c r="A19" s="4" t="s">
        <v>19</v>
      </c>
      <c r="B19" s="4" t="s">
        <v>63</v>
      </c>
      <c r="C19" s="4" t="s">
        <v>46</v>
      </c>
      <c r="D19" s="4" t="n">
        <v>1</v>
      </c>
      <c r="E19" s="13" t="n">
        <v>0</v>
      </c>
      <c r="F19" s="13" t="n">
        <v>4</v>
      </c>
      <c r="G19" s="4" t="s">
        <v>63</v>
      </c>
      <c r="H19" s="13" t="n">
        <f aca="false">'Original Data'!F19</f>
        <v>80.1</v>
      </c>
      <c r="I19" s="13" t="n">
        <f aca="false">'Original Data'!G19</f>
        <v>18.8</v>
      </c>
      <c r="J19" s="13" t="n">
        <f aca="false">'Original Data'!H19</f>
        <v>1.1</v>
      </c>
      <c r="K19" s="14" t="n">
        <f aca="false">'Original Data'!J19*10</f>
        <v>15.1</v>
      </c>
      <c r="L19" s="14" t="n">
        <f aca="false">'Original Data'!K19*10</f>
        <v>0.9</v>
      </c>
      <c r="M19" s="13" t="n">
        <f aca="false">'Original Data'!M19</f>
        <v>4</v>
      </c>
      <c r="N19" s="13" t="n">
        <f aca="false">'Original Data'!N19</f>
        <v>3.8</v>
      </c>
      <c r="O19" s="15" t="n">
        <f aca="false">'Original Data'!O19*10</f>
        <v>31</v>
      </c>
      <c r="P19" s="15" t="n">
        <f aca="false">'Original Data'!Q19*5</f>
        <v>0.55</v>
      </c>
      <c r="Q19" s="15" t="n">
        <f aca="false">'Original Data'!R19*5</f>
        <v>1.05</v>
      </c>
      <c r="R19" s="15" t="n">
        <f aca="false">'Original Data'!S19*10</f>
        <v>0.3</v>
      </c>
      <c r="S19" s="15" t="n">
        <f aca="false">'Original Data'!T19*10</f>
        <v>0.3</v>
      </c>
      <c r="T19" s="15" t="n">
        <f aca="false">'Original Data'!V19*3.33</f>
        <v>0.9324</v>
      </c>
      <c r="U19" s="15" t="n">
        <f aca="false">'Original Data'!W19*10</f>
        <v>6.6</v>
      </c>
      <c r="V19" s="16" t="n">
        <f aca="false">'Original Data'!Y19/390</f>
        <v>0.0512820512820513</v>
      </c>
      <c r="W19" s="16" t="n">
        <f aca="false">'Original Data'!Z19/10000</f>
        <v>0.0024</v>
      </c>
      <c r="X19" s="16" t="n">
        <f aca="false">'Original Data'!AA19/10000</f>
        <v>0.00021</v>
      </c>
      <c r="Y19" s="13"/>
      <c r="Z19" s="13"/>
    </row>
    <row r="20" customFormat="false" ht="15.1" hidden="false" customHeight="false" outlineLevel="0" collapsed="false">
      <c r="A20" s="4" t="s">
        <v>19</v>
      </c>
      <c r="B20" s="4" t="s">
        <v>64</v>
      </c>
      <c r="C20" s="4" t="s">
        <v>46</v>
      </c>
      <c r="D20" s="4" t="n">
        <v>2</v>
      </c>
      <c r="E20" s="13" t="n">
        <v>4</v>
      </c>
      <c r="F20" s="13" t="n">
        <v>15</v>
      </c>
      <c r="G20" s="4" t="s">
        <v>64</v>
      </c>
      <c r="H20" s="13" t="n">
        <f aca="false">'Original Data'!F20</f>
        <v>90.3</v>
      </c>
      <c r="I20" s="13" t="n">
        <f aca="false">'Original Data'!G20</f>
        <v>6.9</v>
      </c>
      <c r="J20" s="13" t="n">
        <f aca="false">'Original Data'!H20</f>
        <v>2.8</v>
      </c>
      <c r="K20" s="14" t="n">
        <f aca="false">'Original Data'!J20*10</f>
        <v>8.1</v>
      </c>
      <c r="L20" s="14" t="n">
        <f aca="false">'Original Data'!K20*10</f>
        <v>0.5</v>
      </c>
      <c r="M20" s="13" t="n">
        <f aca="false">'Original Data'!M20</f>
        <v>4.4</v>
      </c>
      <c r="N20" s="13" t="n">
        <f aca="false">'Original Data'!N20</f>
        <v>3.8</v>
      </c>
      <c r="O20" s="15" t="n">
        <f aca="false">'Original Data'!O20*10</f>
        <v>13</v>
      </c>
      <c r="P20" s="15" t="n">
        <f aca="false">'Original Data'!Q20*5</f>
        <v>0.15</v>
      </c>
      <c r="Q20" s="15" t="n">
        <f aca="false">'Original Data'!R20*5</f>
        <v>0.1</v>
      </c>
      <c r="R20" s="15" t="n">
        <f aca="false">'Original Data'!S20*10</f>
        <v>0.1</v>
      </c>
      <c r="S20" s="15" t="n">
        <f aca="false">'Original Data'!T20*10</f>
        <v>0.1</v>
      </c>
      <c r="T20" s="15" t="n">
        <f aca="false">'Original Data'!V20*3.33</f>
        <v>1.8648</v>
      </c>
      <c r="U20" s="15" t="n">
        <f aca="false">'Original Data'!W20*10</f>
        <v>6.3</v>
      </c>
      <c r="V20" s="16" t="n">
        <f aca="false">'Original Data'!Y20/390</f>
        <v>0.0769230769230769</v>
      </c>
      <c r="W20" s="16" t="n">
        <f aca="false">'Original Data'!Z20/10000</f>
        <v>0.0042</v>
      </c>
      <c r="X20" s="16" t="n">
        <f aca="false">'Original Data'!AA20/10000</f>
        <v>0.00011</v>
      </c>
      <c r="Y20" s="17" t="n">
        <f aca="false">'Original Data'!AB20</f>
        <v>1.32</v>
      </c>
      <c r="Z20" s="18" t="n">
        <f aca="false">'Original Data'!AE20</f>
        <v>11.4</v>
      </c>
    </row>
    <row r="21" customFormat="false" ht="15.1" hidden="false" customHeight="false" outlineLevel="0" collapsed="false">
      <c r="A21" s="4" t="s">
        <v>19</v>
      </c>
      <c r="B21" s="4" t="s">
        <v>65</v>
      </c>
      <c r="C21" s="4" t="s">
        <v>46</v>
      </c>
      <c r="D21" s="4" t="n">
        <v>3</v>
      </c>
      <c r="E21" s="13" t="n">
        <v>15</v>
      </c>
      <c r="F21" s="13" t="n">
        <v>24</v>
      </c>
      <c r="G21" s="4" t="s">
        <v>65</v>
      </c>
      <c r="H21" s="13" t="n">
        <f aca="false">'Original Data'!F21</f>
        <v>87.1</v>
      </c>
      <c r="I21" s="13" t="n">
        <f aca="false">'Original Data'!G21</f>
        <v>8.1</v>
      </c>
      <c r="J21" s="13" t="n">
        <f aca="false">'Original Data'!H21</f>
        <v>4.8</v>
      </c>
      <c r="K21" s="14" t="n">
        <f aca="false">'Original Data'!J21*10</f>
        <v>4.5</v>
      </c>
      <c r="L21" s="14" t="n">
        <f aca="false">'Original Data'!K21*10</f>
        <v>0.5</v>
      </c>
      <c r="M21" s="13" t="n">
        <f aca="false">'Original Data'!M21</f>
        <v>4.5</v>
      </c>
      <c r="N21" s="13" t="n">
        <f aca="false">'Original Data'!N21</f>
        <v>3.8</v>
      </c>
      <c r="O21" s="15" t="n">
        <f aca="false">'Original Data'!O21*10</f>
        <v>13</v>
      </c>
      <c r="P21" s="15" t="n">
        <f aca="false">'Original Data'!Q21*5</f>
        <v>0.15</v>
      </c>
      <c r="Q21" s="15" t="n">
        <f aca="false">'Original Data'!R21*5</f>
        <v>0.05</v>
      </c>
      <c r="R21" s="15" t="n">
        <f aca="false">'Original Data'!S21*10</f>
        <v>0.1</v>
      </c>
      <c r="S21" s="15" t="n">
        <f aca="false">'Original Data'!T21*10</f>
        <v>0.1</v>
      </c>
      <c r="T21" s="15" t="n">
        <f aca="false">'Original Data'!V21*3.33</f>
        <v>2.331</v>
      </c>
      <c r="U21" s="15" t="n">
        <f aca="false">'Original Data'!W21*10</f>
        <v>7.6</v>
      </c>
      <c r="V21" s="16" t="n">
        <f aca="false">'Original Data'!Y21/390</f>
        <v>0.0769230769230769</v>
      </c>
      <c r="W21" s="16" t="n">
        <f aca="false">'Original Data'!Z21/10000</f>
        <v>0.0042</v>
      </c>
      <c r="X21" s="16" t="n">
        <f aca="false">'Original Data'!AA21/10000</f>
        <v>8E-005</v>
      </c>
      <c r="Y21" s="17" t="n">
        <f aca="false">'Original Data'!AB21</f>
        <v>1.38</v>
      </c>
      <c r="Z21" s="18" t="n">
        <f aca="false">'Original Data'!AE21</f>
        <v>11.5</v>
      </c>
    </row>
    <row r="22" customFormat="false" ht="15.1" hidden="false" customHeight="false" outlineLevel="0" collapsed="false">
      <c r="A22" s="4" t="s">
        <v>19</v>
      </c>
      <c r="B22" s="4" t="s">
        <v>66</v>
      </c>
      <c r="C22" s="4" t="s">
        <v>46</v>
      </c>
      <c r="D22" s="4" t="n">
        <v>4</v>
      </c>
      <c r="E22" s="13" t="n">
        <v>24</v>
      </c>
      <c r="F22" s="13" t="n">
        <v>41</v>
      </c>
      <c r="G22" s="4" t="s">
        <v>66</v>
      </c>
      <c r="H22" s="13" t="n">
        <f aca="false">'Original Data'!F22</f>
        <v>83.4</v>
      </c>
      <c r="I22" s="13" t="n">
        <f aca="false">'Original Data'!G22</f>
        <v>6.9</v>
      </c>
      <c r="J22" s="13" t="n">
        <f aca="false">'Original Data'!H22</f>
        <v>9.8</v>
      </c>
      <c r="K22" s="14" t="n">
        <f aca="false">'Original Data'!J22*10</f>
        <v>6.3</v>
      </c>
      <c r="L22" s="14" t="n">
        <f aca="false">'Original Data'!K22*10</f>
        <v>0.4</v>
      </c>
      <c r="M22" s="13" t="n">
        <f aca="false">'Original Data'!M22</f>
        <v>5</v>
      </c>
      <c r="N22" s="13" t="n">
        <f aca="false">'Original Data'!N22</f>
        <v>4</v>
      </c>
      <c r="O22" s="15" t="n">
        <f aca="false">'Original Data'!O22*10</f>
        <v>16.4</v>
      </c>
      <c r="P22" s="15" t="n">
        <f aca="false">'Original Data'!Q22*5</f>
        <v>0</v>
      </c>
      <c r="Q22" s="15" t="n">
        <f aca="false">'Original Data'!R22*5</f>
        <v>0</v>
      </c>
      <c r="R22" s="15" t="n">
        <f aca="false">'Original Data'!S22*10</f>
        <v>0.1</v>
      </c>
      <c r="S22" s="15" t="n">
        <f aca="false">'Original Data'!T22*10</f>
        <v>0</v>
      </c>
      <c r="T22" s="15" t="n">
        <f aca="false">'Original Data'!V22*3.33</f>
        <v>3.1635</v>
      </c>
      <c r="U22" s="15" t="n">
        <f aca="false">'Original Data'!W22*10</f>
        <v>9.6</v>
      </c>
      <c r="V22" s="16" t="n">
        <f aca="false">'Original Data'!Y22/390</f>
        <v>0.102564102564103</v>
      </c>
      <c r="W22" s="16" t="n">
        <f aca="false">'Original Data'!Z22/10000</f>
        <v>0.0064</v>
      </c>
      <c r="X22" s="16" t="n">
        <f aca="false">'Original Data'!AA22/10000</f>
        <v>7E-005</v>
      </c>
      <c r="Y22" s="17" t="n">
        <f aca="false">'Original Data'!AB22</f>
        <v>1.45</v>
      </c>
      <c r="Z22" s="18" t="n">
        <f aca="false">'Original Data'!AE22</f>
        <v>16.6</v>
      </c>
    </row>
    <row r="23" customFormat="false" ht="15.1" hidden="false" customHeight="false" outlineLevel="0" collapsed="false">
      <c r="A23" s="4" t="s">
        <v>19</v>
      </c>
      <c r="B23" s="4" t="s">
        <v>67</v>
      </c>
      <c r="C23" s="4" t="s">
        <v>46</v>
      </c>
      <c r="D23" s="4" t="n">
        <v>5</v>
      </c>
      <c r="E23" s="13" t="n">
        <v>41</v>
      </c>
      <c r="F23" s="13" t="n">
        <v>52</v>
      </c>
      <c r="G23" s="4" t="s">
        <v>67</v>
      </c>
      <c r="H23" s="13" t="n">
        <f aca="false">'Original Data'!F23</f>
        <v>79.8</v>
      </c>
      <c r="I23" s="13" t="n">
        <f aca="false">'Original Data'!G23</f>
        <v>7.7</v>
      </c>
      <c r="J23" s="13" t="n">
        <f aca="false">'Original Data'!H23</f>
        <v>12.6</v>
      </c>
      <c r="K23" s="14" t="n">
        <f aca="false">'Original Data'!J23*10</f>
        <v>3.2</v>
      </c>
      <c r="L23" s="14" t="n">
        <f aca="false">'Original Data'!K23*10</f>
        <v>0.1</v>
      </c>
      <c r="M23" s="13" t="n">
        <f aca="false">'Original Data'!M23</f>
        <v>4.9</v>
      </c>
      <c r="N23" s="13" t="n">
        <f aca="false">'Original Data'!N23</f>
        <v>4.1</v>
      </c>
      <c r="O23" s="15" t="n">
        <f aca="false">'Original Data'!O23*10</f>
        <v>13.2</v>
      </c>
      <c r="P23" s="15" t="n">
        <f aca="false">'Original Data'!Q23*5</f>
        <v>0.15</v>
      </c>
      <c r="Q23" s="15" t="n">
        <f aca="false">'Original Data'!R23*5</f>
        <v>0.05</v>
      </c>
      <c r="R23" s="15" t="n">
        <f aca="false">'Original Data'!S23*10</f>
        <v>0.1</v>
      </c>
      <c r="S23" s="15" t="n">
        <f aca="false">'Original Data'!T23*10</f>
        <v>0</v>
      </c>
      <c r="T23" s="15" t="n">
        <f aca="false">'Original Data'!V23*3.33</f>
        <v>3.0636</v>
      </c>
      <c r="U23" s="15" t="n">
        <f aca="false">'Original Data'!W23*10</f>
        <v>9.7</v>
      </c>
      <c r="V23" s="16" t="n">
        <f aca="false">'Original Data'!Y23/390</f>
        <v>0.138461538461538</v>
      </c>
      <c r="W23" s="16" t="n">
        <f aca="false">'Original Data'!Z23/10000</f>
        <v>0.0066</v>
      </c>
      <c r="X23" s="16" t="n">
        <f aca="false">'Original Data'!AA23/10000</f>
        <v>0.00015</v>
      </c>
      <c r="Y23" s="17" t="n">
        <f aca="false">'Original Data'!AB23</f>
        <v>1.5</v>
      </c>
      <c r="Z23" s="18" t="n">
        <f aca="false">'Original Data'!AE23</f>
        <v>15.9</v>
      </c>
    </row>
    <row r="24" customFormat="false" ht="15.1" hidden="false" customHeight="false" outlineLevel="0" collapsed="false">
      <c r="A24" s="4" t="s">
        <v>19</v>
      </c>
      <c r="B24" s="4" t="s">
        <v>68</v>
      </c>
      <c r="C24" s="4" t="s">
        <v>46</v>
      </c>
      <c r="D24" s="4" t="n">
        <v>6</v>
      </c>
      <c r="E24" s="13" t="n">
        <v>52</v>
      </c>
      <c r="F24" s="13" t="n">
        <v>87</v>
      </c>
      <c r="G24" s="4" t="s">
        <v>68</v>
      </c>
      <c r="H24" s="13" t="n">
        <f aca="false">'Original Data'!F24</f>
        <v>81.5</v>
      </c>
      <c r="I24" s="13" t="n">
        <f aca="false">'Original Data'!G24</f>
        <v>6.1</v>
      </c>
      <c r="J24" s="13" t="n">
        <f aca="false">'Original Data'!H24</f>
        <v>12.4</v>
      </c>
      <c r="K24" s="14" t="n">
        <f aca="false">'Original Data'!J24*10</f>
        <v>1.3</v>
      </c>
      <c r="L24" s="14" t="n">
        <f aca="false">'Original Data'!K24*10</f>
        <v>0.1</v>
      </c>
      <c r="M24" s="13" t="n">
        <f aca="false">'Original Data'!M24</f>
        <v>4.9</v>
      </c>
      <c r="N24" s="13" t="n">
        <f aca="false">'Original Data'!N24</f>
        <v>4.1</v>
      </c>
      <c r="O24" s="15" t="n">
        <f aca="false">'Original Data'!O24*10</f>
        <v>0.3</v>
      </c>
      <c r="P24" s="15" t="n">
        <f aca="false">'Original Data'!Q24*5</f>
        <v>0.15</v>
      </c>
      <c r="Q24" s="15" t="n">
        <f aca="false">'Original Data'!R24*5</f>
        <v>0.15</v>
      </c>
      <c r="R24" s="15" t="n">
        <f aca="false">'Original Data'!S24*10</f>
        <v>0.1</v>
      </c>
      <c r="S24" s="15" t="n">
        <f aca="false">'Original Data'!T24*10</f>
        <v>0.2</v>
      </c>
      <c r="T24" s="15" t="n">
        <f aca="false">'Original Data'!V24*3.33</f>
        <v>1.0989</v>
      </c>
      <c r="U24" s="15" t="n">
        <f aca="false">'Original Data'!W24*10</f>
        <v>4.2</v>
      </c>
      <c r="V24" s="16" t="n">
        <f aca="false">'Original Data'!Y24/390</f>
        <v>0.123076923076923</v>
      </c>
      <c r="W24" s="16" t="n">
        <f aca="false">'Original Data'!Z24/10000</f>
        <v>0.0059</v>
      </c>
      <c r="X24" s="16" t="n">
        <f aca="false">'Original Data'!AA24/10000</f>
        <v>8E-005</v>
      </c>
      <c r="Y24" s="17" t="n">
        <f aca="false">'Original Data'!AB24</f>
        <v>1.45</v>
      </c>
      <c r="Z24" s="18" t="n">
        <f aca="false">'Original Data'!AE24</f>
        <v>14.9</v>
      </c>
    </row>
    <row r="25" customFormat="false" ht="15.1" hidden="false" customHeight="false" outlineLevel="0" collapsed="false">
      <c r="A25" s="4" t="s">
        <v>19</v>
      </c>
      <c r="B25" s="4" t="s">
        <v>69</v>
      </c>
      <c r="C25" s="4" t="s">
        <v>46</v>
      </c>
      <c r="D25" s="4" t="n">
        <v>7</v>
      </c>
      <c r="E25" s="13" t="n">
        <v>87</v>
      </c>
      <c r="F25" s="13" t="n">
        <v>112</v>
      </c>
      <c r="G25" s="4" t="s">
        <v>69</v>
      </c>
      <c r="H25" s="13" t="n">
        <f aca="false">'Original Data'!F25</f>
        <v>77.9</v>
      </c>
      <c r="I25" s="13" t="n">
        <f aca="false">'Original Data'!G25</f>
        <v>7.5</v>
      </c>
      <c r="J25" s="13" t="n">
        <f aca="false">'Original Data'!H25</f>
        <v>19.6</v>
      </c>
      <c r="K25" s="14" t="n">
        <f aca="false">'Original Data'!J25*10</f>
        <v>0.9</v>
      </c>
      <c r="L25" s="14" t="n">
        <f aca="false">'Original Data'!K25*10</f>
        <v>0.2</v>
      </c>
      <c r="M25" s="13" t="n">
        <f aca="false">'Original Data'!M25</f>
        <v>5</v>
      </c>
      <c r="N25" s="13" t="n">
        <f aca="false">'Original Data'!N25</f>
        <v>4</v>
      </c>
      <c r="O25" s="15" t="n">
        <f aca="false">'Original Data'!O25*10</f>
        <v>7.8</v>
      </c>
      <c r="P25" s="15" t="n">
        <f aca="false">'Original Data'!Q25*5</f>
        <v>0</v>
      </c>
      <c r="Q25" s="15" t="n">
        <f aca="false">'Original Data'!R25*5</f>
        <v>0</v>
      </c>
      <c r="R25" s="15" t="n">
        <f aca="false">'Original Data'!S25*10</f>
        <v>0.1</v>
      </c>
      <c r="S25" s="15" t="n">
        <f aca="false">'Original Data'!T25*10</f>
        <v>0</v>
      </c>
      <c r="T25" s="15" t="n">
        <f aca="false">'Original Data'!V25*3.33</f>
        <v>1.0989</v>
      </c>
      <c r="U25" s="15" t="n">
        <f aca="false">'Original Data'!W25*10</f>
        <v>3.4</v>
      </c>
      <c r="V25" s="16" t="n">
        <f aca="false">'Original Data'!Y25/390</f>
        <v>0.164102564102564</v>
      </c>
      <c r="W25" s="16" t="n">
        <f aca="false">'Original Data'!Z25/10000</f>
        <v>0.0068</v>
      </c>
      <c r="X25" s="16" t="n">
        <f aca="false">'Original Data'!AA25/10000</f>
        <v>8E-005</v>
      </c>
      <c r="Y25" s="17" t="n">
        <f aca="false">'Original Data'!AB25</f>
        <v>1.49</v>
      </c>
      <c r="Z25" s="18" t="n">
        <f aca="false">'Original Data'!AE25</f>
        <v>20.4</v>
      </c>
    </row>
    <row r="26" customFormat="false" ht="15.1" hidden="false" customHeight="false" outlineLevel="0" collapsed="false">
      <c r="A26" s="4" t="s">
        <v>19</v>
      </c>
      <c r="B26" s="4" t="s">
        <v>70</v>
      </c>
      <c r="C26" s="4" t="s">
        <v>46</v>
      </c>
      <c r="D26" s="4" t="n">
        <v>8</v>
      </c>
      <c r="E26" s="13" t="n">
        <v>112</v>
      </c>
      <c r="F26" s="13" t="n">
        <v>143</v>
      </c>
      <c r="G26" s="4" t="s">
        <v>70</v>
      </c>
      <c r="H26" s="13" t="n">
        <f aca="false">'Original Data'!F26</f>
        <v>70.7</v>
      </c>
      <c r="I26" s="13" t="n">
        <f aca="false">'Original Data'!G26</f>
        <v>8.4</v>
      </c>
      <c r="J26" s="13" t="n">
        <f aca="false">'Original Data'!H26</f>
        <v>21</v>
      </c>
      <c r="K26" s="14" t="n">
        <f aca="false">'Original Data'!J26*10</f>
        <v>0.9</v>
      </c>
      <c r="L26" s="14" t="n">
        <f aca="false">'Original Data'!K26*10</f>
        <v>0.2</v>
      </c>
      <c r="M26" s="13" t="n">
        <f aca="false">'Original Data'!M26</f>
        <v>4.8</v>
      </c>
      <c r="N26" s="13" t="n">
        <f aca="false">'Original Data'!N26</f>
        <v>4</v>
      </c>
      <c r="O26" s="15" t="n">
        <f aca="false">'Original Data'!O26*10</f>
        <v>9.2</v>
      </c>
      <c r="P26" s="15" t="n">
        <f aca="false">'Original Data'!Q26*5</f>
        <v>0.15</v>
      </c>
      <c r="Q26" s="15" t="n">
        <f aca="false">'Original Data'!R26*5</f>
        <v>0.05</v>
      </c>
      <c r="R26" s="15" t="n">
        <f aca="false">'Original Data'!S26*10</f>
        <v>0.1</v>
      </c>
      <c r="S26" s="15" t="n">
        <f aca="false">'Original Data'!T26*10</f>
        <v>0.1</v>
      </c>
      <c r="T26" s="15" t="n">
        <f aca="false">'Original Data'!V26*3.33</f>
        <v>2.4975</v>
      </c>
      <c r="U26" s="15" t="n">
        <f aca="false">'Original Data'!W26*10</f>
        <v>8.1</v>
      </c>
      <c r="V26" s="16" t="n">
        <f aca="false">'Original Data'!Y26/390</f>
        <v>0.235897435897436</v>
      </c>
      <c r="W26" s="16" t="n">
        <f aca="false">'Original Data'!Z26/10000</f>
        <v>0.0096</v>
      </c>
      <c r="X26" s="16" t="n">
        <f aca="false">'Original Data'!AA26/10000</f>
        <v>2E-005</v>
      </c>
      <c r="Y26" s="17" t="n">
        <f aca="false">'Original Data'!AB26</f>
        <v>1.49</v>
      </c>
      <c r="Z26" s="18" t="n">
        <f aca="false">'Original Data'!AE26</f>
        <v>16.2</v>
      </c>
    </row>
    <row r="27" customFormat="false" ht="15.1" hidden="false" customHeight="false" outlineLevel="0" collapsed="false">
      <c r="A27" s="4" t="s">
        <v>19</v>
      </c>
      <c r="B27" s="4" t="s">
        <v>71</v>
      </c>
      <c r="C27" s="4" t="s">
        <v>46</v>
      </c>
      <c r="D27" s="4" t="n">
        <v>9</v>
      </c>
      <c r="E27" s="13" t="n">
        <v>143</v>
      </c>
      <c r="F27" s="13" t="n">
        <v>180</v>
      </c>
      <c r="G27" s="4" t="s">
        <v>71</v>
      </c>
      <c r="H27" s="13" t="n">
        <f aca="false">'Original Data'!F27</f>
        <v>72.7</v>
      </c>
      <c r="I27" s="13" t="n">
        <f aca="false">'Original Data'!G27</f>
        <v>8.8</v>
      </c>
      <c r="J27" s="13" t="n">
        <f aca="false">'Original Data'!H27</f>
        <v>18.6</v>
      </c>
      <c r="K27" s="14" t="n">
        <f aca="false">'Original Data'!J27*10</f>
        <v>0.6</v>
      </c>
      <c r="L27" s="14" t="n">
        <f aca="false">'Original Data'!K27*10</f>
        <v>0.2</v>
      </c>
      <c r="M27" s="13" t="n">
        <f aca="false">'Original Data'!M27</f>
        <v>5</v>
      </c>
      <c r="N27" s="13" t="n">
        <f aca="false">'Original Data'!N27</f>
        <v>4.2</v>
      </c>
      <c r="O27" s="15" t="n">
        <f aca="false">'Original Data'!O27*10</f>
        <v>7.2</v>
      </c>
      <c r="P27" s="15" t="n">
        <f aca="false">'Original Data'!Q27*5</f>
        <v>0</v>
      </c>
      <c r="Q27" s="15" t="n">
        <f aca="false">'Original Data'!R27*5</f>
        <v>0</v>
      </c>
      <c r="R27" s="15" t="n">
        <f aca="false">'Original Data'!S27*10</f>
        <v>0.1</v>
      </c>
      <c r="S27" s="15" t="n">
        <f aca="false">'Original Data'!T27*10</f>
        <v>0</v>
      </c>
      <c r="T27" s="15" t="n">
        <f aca="false">'Original Data'!V27*3.33</f>
        <v>1.5651</v>
      </c>
      <c r="U27" s="15" t="n">
        <f aca="false">'Original Data'!W27*10</f>
        <v>4.8</v>
      </c>
      <c r="V27" s="16" t="n">
        <f aca="false">'Original Data'!Y27/390</f>
        <v>0.225641025641026</v>
      </c>
      <c r="W27" s="16" t="n">
        <f aca="false">'Original Data'!Z27/10000</f>
        <v>0.0103</v>
      </c>
      <c r="X27" s="16" t="n">
        <f aca="false">'Original Data'!AA27/10000</f>
        <v>3E-005</v>
      </c>
      <c r="Y27" s="17" t="n">
        <f aca="false">'Original Data'!AB27</f>
        <v>1.53</v>
      </c>
      <c r="Z27" s="18" t="n">
        <f aca="false">'Original Data'!AE27</f>
        <v>18.3</v>
      </c>
    </row>
  </sheetData>
  <dataValidations count="1">
    <dataValidation allowBlank="true" errorStyle="stop" operator="equal" showDropDown="false" showErrorMessage="true" showInputMessage="false" sqref="C2:C27" type="list">
      <formula1>"Horizon,Layer"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2.02"/>
    <col collapsed="false" customWidth="true" hidden="false" outlineLevel="0" max="2" min="2" style="0" width="45.5"/>
    <col collapsed="false" customWidth="true" hidden="false" outlineLevel="0" max="3" min="3" style="0" width="30.4"/>
    <col collapsed="false" customWidth="true" hidden="false" outlineLevel="0" max="5" min="4" style="0" width="22.02"/>
  </cols>
  <sheetData>
    <row r="1" customFormat="false" ht="13.8" hidden="false" customHeight="false" outlineLevel="0" collapsed="false">
      <c r="A1" s="19" t="s">
        <v>72</v>
      </c>
      <c r="B1" s="19" t="s">
        <v>73</v>
      </c>
      <c r="C1" s="19" t="s">
        <v>74</v>
      </c>
      <c r="D1" s="19" t="s">
        <v>75</v>
      </c>
    </row>
    <row r="2" customFormat="false" ht="13.8" hidden="false" customHeight="false" outlineLevel="0" collapsed="false">
      <c r="A2" s="0" t="s">
        <v>26</v>
      </c>
      <c r="B2" s="4" t="s">
        <v>76</v>
      </c>
      <c r="C2" s="4" t="s">
        <v>77</v>
      </c>
      <c r="D2" s="4" t="s">
        <v>78</v>
      </c>
    </row>
    <row r="3" customFormat="false" ht="13.8" hidden="false" customHeight="false" outlineLevel="0" collapsed="false">
      <c r="A3" s="0" t="s">
        <v>27</v>
      </c>
      <c r="B3" s="4" t="s">
        <v>79</v>
      </c>
      <c r="C3" s="4" t="s">
        <v>77</v>
      </c>
      <c r="D3" s="4" t="s">
        <v>78</v>
      </c>
    </row>
    <row r="4" customFormat="false" ht="13.8" hidden="false" customHeight="false" outlineLevel="0" collapsed="false">
      <c r="A4" s="0" t="s">
        <v>28</v>
      </c>
      <c r="B4" s="4" t="s">
        <v>80</v>
      </c>
      <c r="C4" s="4" t="s">
        <v>77</v>
      </c>
      <c r="D4" s="4" t="s">
        <v>78</v>
      </c>
    </row>
    <row r="5" customFormat="false" ht="13.8" hidden="false" customHeight="false" outlineLevel="0" collapsed="false">
      <c r="A5" s="0" t="s">
        <v>81</v>
      </c>
      <c r="B5" s="4" t="s">
        <v>82</v>
      </c>
      <c r="C5" s="4" t="s">
        <v>83</v>
      </c>
      <c r="D5" s="4" t="s">
        <v>84</v>
      </c>
    </row>
    <row r="6" customFormat="false" ht="13.8" hidden="false" customHeight="false" outlineLevel="0" collapsed="false">
      <c r="A6" s="0" t="s">
        <v>85</v>
      </c>
      <c r="B6" s="4" t="s">
        <v>86</v>
      </c>
      <c r="C6" s="4" t="s">
        <v>87</v>
      </c>
      <c r="D6" s="4" t="s">
        <v>84</v>
      </c>
    </row>
    <row r="7" customFormat="false" ht="13.8" hidden="false" customHeight="false" outlineLevel="0" collapsed="false">
      <c r="A7" s="0" t="s">
        <v>31</v>
      </c>
      <c r="B7" s="4" t="s">
        <v>88</v>
      </c>
      <c r="C7" s="4" t="s">
        <v>89</v>
      </c>
      <c r="D7" s="4" t="s">
        <v>90</v>
      </c>
    </row>
    <row r="8" customFormat="false" ht="13.8" hidden="false" customHeight="false" outlineLevel="0" collapsed="false">
      <c r="A8" s="0" t="s">
        <v>32</v>
      </c>
      <c r="B8" s="4" t="s">
        <v>88</v>
      </c>
      <c r="C8" s="4" t="s">
        <v>91</v>
      </c>
      <c r="D8" s="4" t="s">
        <v>90</v>
      </c>
    </row>
    <row r="9" customFormat="false" ht="13.8" hidden="false" customHeight="false" outlineLevel="0" collapsed="false">
      <c r="A9" s="0" t="s">
        <v>92</v>
      </c>
      <c r="B9" s="20" t="s">
        <v>93</v>
      </c>
      <c r="C9" s="4" t="s">
        <v>94</v>
      </c>
      <c r="D9" s="4" t="s">
        <v>95</v>
      </c>
    </row>
    <row r="10" customFormat="false" ht="13.8" hidden="false" customHeight="false" outlineLevel="0" collapsed="false">
      <c r="A10" s="0" t="s">
        <v>96</v>
      </c>
      <c r="B10" s="4" t="s">
        <v>97</v>
      </c>
      <c r="C10" s="4" t="s">
        <v>98</v>
      </c>
      <c r="D10" s="4" t="s">
        <v>95</v>
      </c>
    </row>
    <row r="11" customFormat="false" ht="13.8" hidden="false" customHeight="false" outlineLevel="0" collapsed="false">
      <c r="A11" s="0" t="s">
        <v>99</v>
      </c>
      <c r="B11" s="4" t="s">
        <v>100</v>
      </c>
      <c r="C11" s="4" t="s">
        <v>98</v>
      </c>
      <c r="D11" s="4" t="s">
        <v>95</v>
      </c>
    </row>
    <row r="12" customFormat="false" ht="13.8" hidden="false" customHeight="false" outlineLevel="0" collapsed="false">
      <c r="A12" s="0" t="s">
        <v>101</v>
      </c>
      <c r="B12" s="4" t="s">
        <v>102</v>
      </c>
      <c r="C12" s="4" t="s">
        <v>98</v>
      </c>
      <c r="D12" s="4" t="s">
        <v>95</v>
      </c>
    </row>
    <row r="13" customFormat="false" ht="13.8" hidden="false" customHeight="false" outlineLevel="0" collapsed="false">
      <c r="A13" s="0" t="s">
        <v>103</v>
      </c>
      <c r="B13" s="4" t="s">
        <v>104</v>
      </c>
      <c r="C13" s="4" t="s">
        <v>98</v>
      </c>
      <c r="D13" s="4" t="s">
        <v>95</v>
      </c>
    </row>
    <row r="14" customFormat="false" ht="13.8" hidden="false" customHeight="false" outlineLevel="0" collapsed="false">
      <c r="A14" s="0" t="s">
        <v>105</v>
      </c>
      <c r="B14" s="4" t="s">
        <v>106</v>
      </c>
      <c r="C14" s="4" t="s">
        <v>98</v>
      </c>
      <c r="D14" s="4" t="s">
        <v>95</v>
      </c>
    </row>
    <row r="15" customFormat="false" ht="13.8" hidden="false" customHeight="false" outlineLevel="0" collapsed="false">
      <c r="A15" s="0" t="s">
        <v>107</v>
      </c>
      <c r="B15" s="4" t="s">
        <v>108</v>
      </c>
      <c r="C15" s="4" t="s">
        <v>109</v>
      </c>
      <c r="D15" s="4" t="s">
        <v>95</v>
      </c>
    </row>
    <row r="16" customFormat="false" ht="13.8" hidden="false" customHeight="false" outlineLevel="0" collapsed="false">
      <c r="A16" s="0" t="s">
        <v>110</v>
      </c>
      <c r="B16" s="4" t="s">
        <v>111</v>
      </c>
      <c r="C16" s="4" t="s">
        <v>112</v>
      </c>
      <c r="D16" s="4" t="s">
        <v>95</v>
      </c>
    </row>
    <row r="17" customFormat="false" ht="13.8" hidden="false" customHeight="false" outlineLevel="0" collapsed="false">
      <c r="A17" s="0" t="s">
        <v>113</v>
      </c>
      <c r="B17" s="4" t="s">
        <v>114</v>
      </c>
      <c r="C17" s="4" t="s">
        <v>112</v>
      </c>
      <c r="D17" s="4" t="s">
        <v>78</v>
      </c>
    </row>
    <row r="18" customFormat="false" ht="13.8" hidden="false" customHeight="false" outlineLevel="0" collapsed="false">
      <c r="A18" s="0" t="s">
        <v>115</v>
      </c>
      <c r="B18" s="4" t="s">
        <v>116</v>
      </c>
      <c r="C18" s="4" t="s">
        <v>117</v>
      </c>
      <c r="D18" s="4" t="s">
        <v>78</v>
      </c>
    </row>
    <row r="19" customFormat="false" ht="13.8" hidden="false" customHeight="false" outlineLevel="0" collapsed="false">
      <c r="A19" s="0" t="s">
        <v>118</v>
      </c>
      <c r="B19" s="4" t="s">
        <v>119</v>
      </c>
      <c r="C19" s="4" t="s">
        <v>120</v>
      </c>
      <c r="D19" s="4" t="s">
        <v>121</v>
      </c>
    </row>
    <row r="20" customFormat="false" ht="13.8" hidden="false" customHeight="false" outlineLevel="0" collapsed="false">
      <c r="A20" s="0" t="s">
        <v>122</v>
      </c>
      <c r="B20" s="4" t="s">
        <v>123</v>
      </c>
      <c r="C20" s="4" t="s">
        <v>124</v>
      </c>
      <c r="D20" s="4" t="s">
        <v>125</v>
      </c>
    </row>
  </sheetData>
  <dataValidations count="4">
    <dataValidation allowBlank="true" errorStyle="stop" operator="equal" showDropDown="false" showErrorMessage="true" showInputMessage="false" sqref="D3:D20" type="list">
      <formula1>IF(#REF!=observation_phys_chem_id!A$2:B$10000,observation_phys_chem_id!C$2:C$10000,"")</formula1>
      <formula2>0</formula2>
    </dataValidation>
    <dataValidation allowBlank="true" errorStyle="stop" operator="equal" showDropDown="false" showErrorMessage="true" showInputMessage="false" sqref="C2:D2" type="list">
      <formula1>observation_phys_chem_id!$A$2:$A$9981</formula1>
      <formula2>0</formula2>
    </dataValidation>
    <dataValidation allowBlank="true" errorStyle="stop" operator="equal" showDropDown="false" showErrorMessage="true" showInputMessage="false" sqref="C3:C20" type="list">
      <formula1>IF(#REF!=observation_phys_chem_id!A$2:A$10000,observation_phys_chem_id!B$2:B$10000,"")</formula1>
      <formula2>0</formula2>
    </dataValidation>
    <dataValidation allowBlank="true" errorStyle="stop" operator="equal" showDropDown="false" showErrorMessage="true" showInputMessage="false" sqref="B2:B20" type="list">
      <formula1>observation_phys_chem_id!$A$2:$A$9981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D1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4" width="42.01"/>
    <col collapsed="false" customWidth="true" hidden="false" outlineLevel="0" max="2" min="2" style="4" width="39.09"/>
    <col collapsed="false" customWidth="true" hidden="false" outlineLevel="0" max="3" min="3" style="4" width="18.41"/>
  </cols>
  <sheetData>
    <row r="1" customFormat="false" ht="13.8" hidden="false" customHeight="false" outlineLevel="0" collapsed="false">
      <c r="A1" s="19" t="s">
        <v>73</v>
      </c>
      <c r="B1" s="19" t="s">
        <v>74</v>
      </c>
      <c r="C1" s="19" t="s">
        <v>75</v>
      </c>
    </row>
    <row r="2" customFormat="false" ht="13.8" hidden="false" customHeight="false" outlineLevel="0" collapsed="false">
      <c r="A2" s="4" t="s">
        <v>126</v>
      </c>
      <c r="B2" s="4" t="s">
        <v>127</v>
      </c>
      <c r="C2" s="4" t="s">
        <v>95</v>
      </c>
      <c r="D2" s="4"/>
    </row>
    <row r="3" customFormat="false" ht="13.8" hidden="false" customHeight="false" outlineLevel="0" collapsed="false">
      <c r="A3" s="4" t="s">
        <v>126</v>
      </c>
      <c r="B3" s="4" t="s">
        <v>128</v>
      </c>
      <c r="C3" s="4" t="s">
        <v>95</v>
      </c>
      <c r="D3" s="4"/>
    </row>
    <row r="4" customFormat="false" ht="13.8" hidden="false" customHeight="false" outlineLevel="0" collapsed="false">
      <c r="A4" s="4" t="s">
        <v>126</v>
      </c>
      <c r="B4" s="4" t="s">
        <v>129</v>
      </c>
      <c r="C4" s="4" t="s">
        <v>95</v>
      </c>
      <c r="D4" s="4"/>
    </row>
    <row r="5" customFormat="false" ht="13.8" hidden="false" customHeight="false" outlineLevel="0" collapsed="false">
      <c r="A5" s="4" t="s">
        <v>126</v>
      </c>
      <c r="B5" s="4" t="s">
        <v>130</v>
      </c>
      <c r="C5" s="4" t="s">
        <v>95</v>
      </c>
      <c r="D5" s="4"/>
    </row>
    <row r="6" customFormat="false" ht="13.8" hidden="false" customHeight="false" outlineLevel="0" collapsed="false">
      <c r="A6" s="4" t="s">
        <v>126</v>
      </c>
      <c r="B6" s="4" t="s">
        <v>131</v>
      </c>
      <c r="C6" s="4" t="s">
        <v>95</v>
      </c>
      <c r="D6" s="4"/>
    </row>
    <row r="7" customFormat="false" ht="13.8" hidden="false" customHeight="false" outlineLevel="0" collapsed="false">
      <c r="A7" s="4" t="s">
        <v>126</v>
      </c>
      <c r="B7" s="4" t="s">
        <v>132</v>
      </c>
      <c r="C7" s="4" t="s">
        <v>95</v>
      </c>
      <c r="D7" s="4"/>
    </row>
    <row r="8" customFormat="false" ht="13.8" hidden="false" customHeight="false" outlineLevel="0" collapsed="false">
      <c r="A8" s="4" t="s">
        <v>126</v>
      </c>
      <c r="B8" s="4" t="s">
        <v>133</v>
      </c>
      <c r="C8" s="4" t="s">
        <v>95</v>
      </c>
      <c r="D8" s="4"/>
    </row>
    <row r="9" customFormat="false" ht="13.8" hidden="false" customHeight="false" outlineLevel="0" collapsed="false">
      <c r="A9" s="4" t="s">
        <v>123</v>
      </c>
      <c r="B9" s="4" t="s">
        <v>124</v>
      </c>
      <c r="C9" s="4" t="s">
        <v>125</v>
      </c>
      <c r="D9" s="4"/>
    </row>
    <row r="10" customFormat="false" ht="13.8" hidden="false" customHeight="false" outlineLevel="0" collapsed="false">
      <c r="A10" s="4" t="s">
        <v>123</v>
      </c>
      <c r="B10" s="4" t="s">
        <v>134</v>
      </c>
      <c r="C10" s="4" t="s">
        <v>125</v>
      </c>
      <c r="D10" s="4"/>
    </row>
    <row r="11" customFormat="false" ht="13.8" hidden="false" customHeight="false" outlineLevel="0" collapsed="false">
      <c r="A11" s="4" t="s">
        <v>123</v>
      </c>
      <c r="B11" s="4" t="s">
        <v>135</v>
      </c>
      <c r="C11" s="4" t="s">
        <v>125</v>
      </c>
      <c r="D11" s="4"/>
    </row>
    <row r="12" customFormat="false" ht="13.8" hidden="false" customHeight="false" outlineLevel="0" collapsed="false">
      <c r="A12" s="4" t="s">
        <v>136</v>
      </c>
      <c r="B12" s="4" t="s">
        <v>137</v>
      </c>
      <c r="C12" s="4" t="s">
        <v>78</v>
      </c>
      <c r="D12" s="4"/>
    </row>
    <row r="13" customFormat="false" ht="13.8" hidden="false" customHeight="false" outlineLevel="0" collapsed="false">
      <c r="A13" s="4" t="s">
        <v>136</v>
      </c>
      <c r="B13" s="4" t="s">
        <v>138</v>
      </c>
      <c r="C13" s="4" t="s">
        <v>78</v>
      </c>
      <c r="D13" s="4"/>
    </row>
    <row r="14" customFormat="false" ht="13.8" hidden="false" customHeight="false" outlineLevel="0" collapsed="false">
      <c r="A14" s="4" t="s">
        <v>119</v>
      </c>
      <c r="B14" s="4" t="s">
        <v>139</v>
      </c>
      <c r="C14" s="4" t="s">
        <v>121</v>
      </c>
      <c r="D14" s="4"/>
    </row>
    <row r="15" customFormat="false" ht="13.8" hidden="false" customHeight="false" outlineLevel="0" collapsed="false">
      <c r="A15" s="4" t="s">
        <v>119</v>
      </c>
      <c r="B15" s="4" t="s">
        <v>140</v>
      </c>
      <c r="C15" s="4" t="s">
        <v>121</v>
      </c>
      <c r="D15" s="4"/>
    </row>
    <row r="16" customFormat="false" ht="13.8" hidden="false" customHeight="false" outlineLevel="0" collapsed="false">
      <c r="A16" s="4" t="s">
        <v>119</v>
      </c>
      <c r="B16" s="4" t="s">
        <v>141</v>
      </c>
      <c r="C16" s="4" t="s">
        <v>121</v>
      </c>
      <c r="D16" s="4"/>
    </row>
    <row r="17" customFormat="false" ht="13.8" hidden="false" customHeight="false" outlineLevel="0" collapsed="false">
      <c r="A17" s="4" t="s">
        <v>119</v>
      </c>
      <c r="B17" s="4" t="s">
        <v>142</v>
      </c>
      <c r="C17" s="4" t="s">
        <v>121</v>
      </c>
      <c r="D17" s="4"/>
    </row>
    <row r="18" customFormat="false" ht="13.8" hidden="false" customHeight="false" outlineLevel="0" collapsed="false">
      <c r="A18" s="4" t="s">
        <v>119</v>
      </c>
      <c r="B18" s="4" t="s">
        <v>143</v>
      </c>
      <c r="C18" s="4" t="s">
        <v>121</v>
      </c>
      <c r="D18" s="4"/>
    </row>
    <row r="19" customFormat="false" ht="13.8" hidden="false" customHeight="false" outlineLevel="0" collapsed="false">
      <c r="A19" s="4" t="s">
        <v>119</v>
      </c>
      <c r="B19" s="4" t="s">
        <v>144</v>
      </c>
      <c r="C19" s="4" t="s">
        <v>121</v>
      </c>
      <c r="D19" s="4"/>
    </row>
    <row r="20" customFormat="false" ht="13.8" hidden="false" customHeight="false" outlineLevel="0" collapsed="false">
      <c r="A20" s="4" t="s">
        <v>119</v>
      </c>
      <c r="B20" s="4" t="s">
        <v>145</v>
      </c>
      <c r="C20" s="4" t="s">
        <v>121</v>
      </c>
      <c r="D20" s="4"/>
    </row>
    <row r="21" customFormat="false" ht="13.8" hidden="false" customHeight="false" outlineLevel="0" collapsed="false">
      <c r="A21" s="4" t="s">
        <v>119</v>
      </c>
      <c r="B21" s="4" t="s">
        <v>120</v>
      </c>
      <c r="C21" s="4" t="s">
        <v>121</v>
      </c>
      <c r="D21" s="4"/>
    </row>
    <row r="22" customFormat="false" ht="13.8" hidden="false" customHeight="false" outlineLevel="0" collapsed="false">
      <c r="A22" s="4" t="s">
        <v>119</v>
      </c>
      <c r="B22" s="4" t="s">
        <v>146</v>
      </c>
      <c r="C22" s="4" t="s">
        <v>121</v>
      </c>
      <c r="D22" s="4"/>
    </row>
    <row r="23" customFormat="false" ht="13.8" hidden="false" customHeight="false" outlineLevel="0" collapsed="false">
      <c r="A23" s="4" t="s">
        <v>119</v>
      </c>
      <c r="B23" s="4" t="s">
        <v>147</v>
      </c>
      <c r="C23" s="4" t="s">
        <v>121</v>
      </c>
      <c r="D23" s="4"/>
    </row>
    <row r="24" customFormat="false" ht="13.8" hidden="false" customHeight="false" outlineLevel="0" collapsed="false">
      <c r="A24" s="4" t="s">
        <v>148</v>
      </c>
      <c r="B24" s="4" t="s">
        <v>149</v>
      </c>
      <c r="C24" s="4" t="s">
        <v>121</v>
      </c>
      <c r="D24" s="4"/>
    </row>
    <row r="25" customFormat="false" ht="13.8" hidden="false" customHeight="false" outlineLevel="0" collapsed="false">
      <c r="A25" s="4" t="s">
        <v>148</v>
      </c>
      <c r="B25" s="4" t="s">
        <v>150</v>
      </c>
      <c r="C25" s="4" t="s">
        <v>121</v>
      </c>
      <c r="D25" s="4"/>
    </row>
    <row r="26" customFormat="false" ht="13.8" hidden="false" customHeight="false" outlineLevel="0" collapsed="false">
      <c r="A26" s="4" t="s">
        <v>148</v>
      </c>
      <c r="B26" s="4" t="s">
        <v>151</v>
      </c>
      <c r="C26" s="4" t="s">
        <v>121</v>
      </c>
      <c r="D26" s="4"/>
    </row>
    <row r="27" customFormat="false" ht="13.8" hidden="false" customHeight="false" outlineLevel="0" collapsed="false">
      <c r="A27" s="4" t="s">
        <v>148</v>
      </c>
      <c r="B27" s="4" t="s">
        <v>152</v>
      </c>
      <c r="C27" s="4" t="s">
        <v>121</v>
      </c>
      <c r="D27" s="4"/>
    </row>
    <row r="28" customFormat="false" ht="13.8" hidden="false" customHeight="false" outlineLevel="0" collapsed="false">
      <c r="A28" s="4" t="s">
        <v>148</v>
      </c>
      <c r="B28" s="4" t="s">
        <v>153</v>
      </c>
      <c r="C28" s="4" t="s">
        <v>121</v>
      </c>
      <c r="D28" s="4"/>
    </row>
    <row r="29" customFormat="false" ht="13.8" hidden="false" customHeight="false" outlineLevel="0" collapsed="false">
      <c r="A29" s="4" t="s">
        <v>148</v>
      </c>
      <c r="B29" s="4" t="s">
        <v>154</v>
      </c>
      <c r="C29" s="4" t="s">
        <v>121</v>
      </c>
      <c r="D29" s="4"/>
    </row>
    <row r="30" customFormat="false" ht="13.8" hidden="false" customHeight="false" outlineLevel="0" collapsed="false">
      <c r="A30" s="4" t="s">
        <v>148</v>
      </c>
      <c r="B30" s="4" t="s">
        <v>155</v>
      </c>
      <c r="C30" s="4" t="s">
        <v>121</v>
      </c>
      <c r="D30" s="4"/>
    </row>
    <row r="31" customFormat="false" ht="13.8" hidden="false" customHeight="false" outlineLevel="0" collapsed="false">
      <c r="A31" s="4" t="s">
        <v>148</v>
      </c>
      <c r="B31" s="4" t="s">
        <v>156</v>
      </c>
      <c r="C31" s="4" t="s">
        <v>121</v>
      </c>
      <c r="D31" s="4"/>
    </row>
    <row r="32" customFormat="false" ht="13.8" hidden="false" customHeight="false" outlineLevel="0" collapsed="false">
      <c r="A32" s="4" t="s">
        <v>157</v>
      </c>
      <c r="B32" s="4" t="s">
        <v>158</v>
      </c>
      <c r="C32" s="4" t="s">
        <v>84</v>
      </c>
      <c r="D32" s="4"/>
    </row>
    <row r="33" customFormat="false" ht="13.8" hidden="false" customHeight="false" outlineLevel="0" collapsed="false">
      <c r="A33" s="4" t="s">
        <v>157</v>
      </c>
      <c r="B33" s="4" t="s">
        <v>159</v>
      </c>
      <c r="C33" s="4" t="s">
        <v>84</v>
      </c>
      <c r="D33" s="4"/>
    </row>
    <row r="34" customFormat="false" ht="13.8" hidden="false" customHeight="false" outlineLevel="0" collapsed="false">
      <c r="A34" s="4" t="s">
        <v>82</v>
      </c>
      <c r="B34" s="4" t="s">
        <v>160</v>
      </c>
      <c r="C34" s="4" t="s">
        <v>84</v>
      </c>
      <c r="D34" s="4"/>
    </row>
    <row r="35" customFormat="false" ht="13.8" hidden="false" customHeight="false" outlineLevel="0" collapsed="false">
      <c r="A35" s="4" t="s">
        <v>82</v>
      </c>
      <c r="B35" s="4" t="s">
        <v>161</v>
      </c>
      <c r="C35" s="4" t="s">
        <v>84</v>
      </c>
      <c r="D35" s="4"/>
    </row>
    <row r="36" customFormat="false" ht="13.8" hidden="false" customHeight="false" outlineLevel="0" collapsed="false">
      <c r="A36" s="4" t="s">
        <v>82</v>
      </c>
      <c r="B36" s="4" t="s">
        <v>162</v>
      </c>
      <c r="C36" s="4" t="s">
        <v>84</v>
      </c>
      <c r="D36" s="4"/>
    </row>
    <row r="37" customFormat="false" ht="13.8" hidden="false" customHeight="false" outlineLevel="0" collapsed="false">
      <c r="A37" s="4" t="s">
        <v>82</v>
      </c>
      <c r="B37" s="4" t="s">
        <v>163</v>
      </c>
      <c r="C37" s="4" t="s">
        <v>84</v>
      </c>
      <c r="D37" s="4"/>
    </row>
    <row r="38" customFormat="false" ht="13.8" hidden="false" customHeight="false" outlineLevel="0" collapsed="false">
      <c r="A38" s="4" t="s">
        <v>82</v>
      </c>
      <c r="B38" s="4" t="s">
        <v>164</v>
      </c>
      <c r="C38" s="4" t="s">
        <v>84</v>
      </c>
      <c r="D38" s="4"/>
    </row>
    <row r="39" customFormat="false" ht="13.8" hidden="false" customHeight="false" outlineLevel="0" collapsed="false">
      <c r="A39" s="4" t="s">
        <v>82</v>
      </c>
      <c r="B39" s="4" t="s">
        <v>165</v>
      </c>
      <c r="C39" s="4" t="s">
        <v>84</v>
      </c>
      <c r="D39" s="4"/>
    </row>
    <row r="40" customFormat="false" ht="13.8" hidden="false" customHeight="false" outlineLevel="0" collapsed="false">
      <c r="A40" s="4" t="s">
        <v>82</v>
      </c>
      <c r="B40" s="4" t="s">
        <v>166</v>
      </c>
      <c r="C40" s="4" t="s">
        <v>84</v>
      </c>
      <c r="D40" s="4"/>
    </row>
    <row r="41" customFormat="false" ht="13.8" hidden="false" customHeight="false" outlineLevel="0" collapsed="false">
      <c r="A41" s="4" t="s">
        <v>82</v>
      </c>
      <c r="B41" s="4" t="s">
        <v>167</v>
      </c>
      <c r="C41" s="4" t="s">
        <v>84</v>
      </c>
      <c r="D41" s="4"/>
    </row>
    <row r="42" customFormat="false" ht="13.8" hidden="false" customHeight="false" outlineLevel="0" collapsed="false">
      <c r="A42" s="4" t="s">
        <v>82</v>
      </c>
      <c r="B42" s="4" t="s">
        <v>168</v>
      </c>
      <c r="C42" s="4" t="s">
        <v>84</v>
      </c>
      <c r="D42" s="4"/>
    </row>
    <row r="43" customFormat="false" ht="13.8" hidden="false" customHeight="false" outlineLevel="0" collapsed="false">
      <c r="A43" s="4" t="s">
        <v>82</v>
      </c>
      <c r="B43" s="4" t="s">
        <v>169</v>
      </c>
      <c r="C43" s="4" t="s">
        <v>84</v>
      </c>
      <c r="D43" s="4"/>
    </row>
    <row r="44" customFormat="false" ht="13.8" hidden="false" customHeight="false" outlineLevel="0" collapsed="false">
      <c r="A44" s="4" t="s">
        <v>82</v>
      </c>
      <c r="B44" s="4" t="s">
        <v>170</v>
      </c>
      <c r="C44" s="4" t="s">
        <v>84</v>
      </c>
      <c r="D44" s="4"/>
    </row>
    <row r="45" customFormat="false" ht="13.8" hidden="false" customHeight="false" outlineLevel="0" collapsed="false">
      <c r="A45" s="4" t="s">
        <v>82</v>
      </c>
      <c r="B45" s="4" t="s">
        <v>171</v>
      </c>
      <c r="C45" s="4" t="s">
        <v>84</v>
      </c>
      <c r="D45" s="4"/>
    </row>
    <row r="46" customFormat="false" ht="13.8" hidden="false" customHeight="false" outlineLevel="0" collapsed="false">
      <c r="A46" s="4" t="s">
        <v>82</v>
      </c>
      <c r="B46" s="4" t="s">
        <v>172</v>
      </c>
      <c r="C46" s="4" t="s">
        <v>84</v>
      </c>
      <c r="D46" s="4"/>
    </row>
    <row r="47" customFormat="false" ht="13.8" hidden="false" customHeight="false" outlineLevel="0" collapsed="false">
      <c r="A47" s="4" t="s">
        <v>82</v>
      </c>
      <c r="B47" s="4" t="s">
        <v>173</v>
      </c>
      <c r="C47" s="4" t="s">
        <v>84</v>
      </c>
      <c r="D47" s="4"/>
    </row>
    <row r="48" customFormat="false" ht="13.8" hidden="false" customHeight="false" outlineLevel="0" collapsed="false">
      <c r="A48" s="4" t="s">
        <v>82</v>
      </c>
      <c r="B48" s="4" t="s">
        <v>174</v>
      </c>
      <c r="C48" s="4" t="s">
        <v>84</v>
      </c>
      <c r="D48" s="4"/>
    </row>
    <row r="49" customFormat="false" ht="13.8" hidden="false" customHeight="false" outlineLevel="0" collapsed="false">
      <c r="A49" s="4" t="s">
        <v>82</v>
      </c>
      <c r="B49" s="4" t="s">
        <v>175</v>
      </c>
      <c r="C49" s="4" t="s">
        <v>84</v>
      </c>
      <c r="D49" s="4"/>
    </row>
    <row r="50" customFormat="false" ht="13.8" hidden="false" customHeight="false" outlineLevel="0" collapsed="false">
      <c r="A50" s="4" t="s">
        <v>82</v>
      </c>
      <c r="B50" s="4" t="s">
        <v>176</v>
      </c>
      <c r="C50" s="4" t="s">
        <v>84</v>
      </c>
      <c r="D50" s="4"/>
    </row>
    <row r="51" customFormat="false" ht="13.8" hidden="false" customHeight="false" outlineLevel="0" collapsed="false">
      <c r="A51" s="4" t="s">
        <v>82</v>
      </c>
      <c r="B51" s="4" t="s">
        <v>177</v>
      </c>
      <c r="C51" s="4" t="s">
        <v>84</v>
      </c>
      <c r="D51" s="4"/>
    </row>
    <row r="52" customFormat="false" ht="13.8" hidden="false" customHeight="false" outlineLevel="0" collapsed="false">
      <c r="A52" s="4" t="s">
        <v>82</v>
      </c>
      <c r="B52" s="4" t="s">
        <v>178</v>
      </c>
      <c r="C52" s="4" t="s">
        <v>84</v>
      </c>
      <c r="D52" s="4"/>
    </row>
    <row r="53" customFormat="false" ht="13.8" hidden="false" customHeight="false" outlineLevel="0" collapsed="false">
      <c r="A53" s="4" t="s">
        <v>82</v>
      </c>
      <c r="B53" s="4" t="s">
        <v>179</v>
      </c>
      <c r="C53" s="4" t="s">
        <v>84</v>
      </c>
      <c r="D53" s="4"/>
    </row>
    <row r="54" customFormat="false" ht="13.8" hidden="false" customHeight="false" outlineLevel="0" collapsed="false">
      <c r="A54" s="4" t="s">
        <v>82</v>
      </c>
      <c r="B54" s="4" t="s">
        <v>180</v>
      </c>
      <c r="C54" s="4" t="s">
        <v>84</v>
      </c>
      <c r="D54" s="4"/>
    </row>
    <row r="55" customFormat="false" ht="13.8" hidden="false" customHeight="false" outlineLevel="0" collapsed="false">
      <c r="A55" s="4" t="s">
        <v>82</v>
      </c>
      <c r="B55" s="4" t="s">
        <v>181</v>
      </c>
      <c r="C55" s="4" t="s">
        <v>84</v>
      </c>
      <c r="D55" s="4"/>
    </row>
    <row r="56" customFormat="false" ht="13.8" hidden="false" customHeight="false" outlineLevel="0" collapsed="false">
      <c r="A56" s="4" t="s">
        <v>82</v>
      </c>
      <c r="B56" s="4" t="s">
        <v>182</v>
      </c>
      <c r="C56" s="4" t="s">
        <v>84</v>
      </c>
      <c r="D56" s="4"/>
    </row>
    <row r="57" customFormat="false" ht="13.8" hidden="false" customHeight="false" outlineLevel="0" collapsed="false">
      <c r="A57" s="4" t="s">
        <v>82</v>
      </c>
      <c r="B57" s="4" t="s">
        <v>83</v>
      </c>
      <c r="C57" s="4" t="s">
        <v>84</v>
      </c>
      <c r="D57" s="4"/>
    </row>
    <row r="58" customFormat="false" ht="13.8" hidden="false" customHeight="false" outlineLevel="0" collapsed="false">
      <c r="A58" s="4" t="s">
        <v>183</v>
      </c>
      <c r="B58" s="4" t="s">
        <v>184</v>
      </c>
      <c r="C58" s="4" t="s">
        <v>84</v>
      </c>
      <c r="D58" s="4"/>
    </row>
    <row r="59" customFormat="false" ht="13.8" hidden="false" customHeight="false" outlineLevel="0" collapsed="false">
      <c r="A59" s="4" t="s">
        <v>183</v>
      </c>
      <c r="B59" s="4" t="s">
        <v>185</v>
      </c>
      <c r="C59" s="4" t="s">
        <v>84</v>
      </c>
      <c r="D59" s="4"/>
    </row>
    <row r="60" customFormat="false" ht="13.8" hidden="false" customHeight="false" outlineLevel="0" collapsed="false">
      <c r="A60" s="4" t="s">
        <v>183</v>
      </c>
      <c r="B60" s="4" t="s">
        <v>186</v>
      </c>
      <c r="C60" s="4" t="s">
        <v>84</v>
      </c>
      <c r="D60" s="4"/>
    </row>
    <row r="61" customFormat="false" ht="13.8" hidden="false" customHeight="false" outlineLevel="0" collapsed="false">
      <c r="A61" s="4" t="s">
        <v>183</v>
      </c>
      <c r="B61" s="4" t="s">
        <v>187</v>
      </c>
      <c r="C61" s="4" t="s">
        <v>84</v>
      </c>
      <c r="D61" s="4"/>
    </row>
    <row r="62" customFormat="false" ht="13.8" hidden="false" customHeight="false" outlineLevel="0" collapsed="false">
      <c r="A62" s="4" t="s">
        <v>183</v>
      </c>
      <c r="B62" s="4" t="s">
        <v>188</v>
      </c>
      <c r="C62" s="4" t="s">
        <v>84</v>
      </c>
      <c r="D62" s="4"/>
    </row>
    <row r="63" customFormat="false" ht="13.8" hidden="false" customHeight="false" outlineLevel="0" collapsed="false">
      <c r="A63" s="4" t="s">
        <v>189</v>
      </c>
      <c r="B63" s="4" t="s">
        <v>190</v>
      </c>
      <c r="C63" s="4" t="s">
        <v>78</v>
      </c>
      <c r="D63" s="4"/>
    </row>
    <row r="64" customFormat="false" ht="13.8" hidden="false" customHeight="false" outlineLevel="0" collapsed="false">
      <c r="A64" s="4" t="s">
        <v>189</v>
      </c>
      <c r="B64" s="4" t="s">
        <v>191</v>
      </c>
      <c r="C64" s="4" t="s">
        <v>78</v>
      </c>
      <c r="D64" s="4"/>
    </row>
    <row r="65" customFormat="false" ht="13.8" hidden="false" customHeight="false" outlineLevel="0" collapsed="false">
      <c r="A65" s="4" t="s">
        <v>189</v>
      </c>
      <c r="B65" s="4" t="s">
        <v>192</v>
      </c>
      <c r="C65" s="4" t="s">
        <v>78</v>
      </c>
      <c r="D65" s="4"/>
    </row>
    <row r="66" customFormat="false" ht="13.8" hidden="false" customHeight="false" outlineLevel="0" collapsed="false">
      <c r="A66" s="4" t="s">
        <v>108</v>
      </c>
      <c r="B66" s="4" t="s">
        <v>193</v>
      </c>
      <c r="C66" s="4" t="s">
        <v>95</v>
      </c>
      <c r="D66" s="4"/>
    </row>
    <row r="67" customFormat="false" ht="13.8" hidden="false" customHeight="false" outlineLevel="0" collapsed="false">
      <c r="A67" s="4" t="s">
        <v>108</v>
      </c>
      <c r="B67" s="4" t="s">
        <v>109</v>
      </c>
      <c r="C67" s="4" t="s">
        <v>95</v>
      </c>
      <c r="D67" s="4"/>
    </row>
    <row r="68" customFormat="false" ht="13.8" hidden="false" customHeight="false" outlineLevel="0" collapsed="false">
      <c r="A68" s="4" t="s">
        <v>194</v>
      </c>
      <c r="B68" s="4" t="s">
        <v>195</v>
      </c>
      <c r="C68" s="4" t="s">
        <v>196</v>
      </c>
      <c r="D68" s="4"/>
    </row>
    <row r="69" customFormat="false" ht="13.8" hidden="false" customHeight="false" outlineLevel="0" collapsed="false">
      <c r="A69" s="4" t="s">
        <v>194</v>
      </c>
      <c r="B69" s="4" t="s">
        <v>197</v>
      </c>
      <c r="C69" s="4" t="s">
        <v>196</v>
      </c>
      <c r="D69" s="4"/>
    </row>
    <row r="70" customFormat="false" ht="13.8" hidden="false" customHeight="false" outlineLevel="0" collapsed="false">
      <c r="A70" s="4" t="s">
        <v>194</v>
      </c>
      <c r="B70" s="4" t="s">
        <v>198</v>
      </c>
      <c r="C70" s="4" t="s">
        <v>196</v>
      </c>
      <c r="D70" s="4"/>
    </row>
    <row r="71" customFormat="false" ht="13.8" hidden="false" customHeight="false" outlineLevel="0" collapsed="false">
      <c r="A71" s="4" t="s">
        <v>194</v>
      </c>
      <c r="B71" s="4" t="s">
        <v>199</v>
      </c>
      <c r="C71" s="4" t="s">
        <v>196</v>
      </c>
      <c r="D71" s="4"/>
    </row>
    <row r="72" customFormat="false" ht="13.8" hidden="false" customHeight="false" outlineLevel="0" collapsed="false">
      <c r="A72" s="4" t="s">
        <v>194</v>
      </c>
      <c r="B72" s="4" t="s">
        <v>200</v>
      </c>
      <c r="C72" s="4" t="s">
        <v>196</v>
      </c>
      <c r="D72" s="4"/>
    </row>
    <row r="73" customFormat="false" ht="13.8" hidden="false" customHeight="false" outlineLevel="0" collapsed="false">
      <c r="A73" s="4" t="s">
        <v>194</v>
      </c>
      <c r="B73" s="4" t="s">
        <v>201</v>
      </c>
      <c r="C73" s="4" t="s">
        <v>196</v>
      </c>
      <c r="D73" s="4"/>
    </row>
    <row r="74" customFormat="false" ht="13.8" hidden="false" customHeight="false" outlineLevel="0" collapsed="false">
      <c r="A74" s="4" t="s">
        <v>202</v>
      </c>
      <c r="B74" s="4" t="s">
        <v>203</v>
      </c>
      <c r="C74" s="4" t="s">
        <v>95</v>
      </c>
      <c r="D74" s="4"/>
    </row>
    <row r="75" customFormat="false" ht="13.8" hidden="false" customHeight="false" outlineLevel="0" collapsed="false">
      <c r="A75" s="4" t="s">
        <v>202</v>
      </c>
      <c r="B75" s="4" t="s">
        <v>204</v>
      </c>
      <c r="C75" s="4" t="s">
        <v>95</v>
      </c>
      <c r="D75" s="4"/>
    </row>
    <row r="76" customFormat="false" ht="13.8" hidden="false" customHeight="false" outlineLevel="0" collapsed="false">
      <c r="A76" s="4" t="s">
        <v>202</v>
      </c>
      <c r="B76" s="4" t="s">
        <v>205</v>
      </c>
      <c r="C76" s="4" t="s">
        <v>95</v>
      </c>
      <c r="D76" s="4"/>
    </row>
    <row r="77" customFormat="false" ht="13.8" hidden="false" customHeight="false" outlineLevel="0" collapsed="false">
      <c r="A77" s="4" t="s">
        <v>202</v>
      </c>
      <c r="B77" s="4" t="s">
        <v>206</v>
      </c>
      <c r="C77" s="4" t="s">
        <v>95</v>
      </c>
      <c r="D77" s="4"/>
    </row>
    <row r="78" customFormat="false" ht="13.8" hidden="false" customHeight="false" outlineLevel="0" collapsed="false">
      <c r="A78" s="4" t="s">
        <v>202</v>
      </c>
      <c r="B78" s="4" t="s">
        <v>207</v>
      </c>
      <c r="C78" s="4" t="s">
        <v>95</v>
      </c>
      <c r="D78" s="4"/>
    </row>
    <row r="79" customFormat="false" ht="13.8" hidden="false" customHeight="false" outlineLevel="0" collapsed="false">
      <c r="A79" s="4" t="s">
        <v>202</v>
      </c>
      <c r="B79" s="4" t="s">
        <v>98</v>
      </c>
      <c r="C79" s="4" t="s">
        <v>95</v>
      </c>
      <c r="D79" s="4"/>
    </row>
    <row r="80" customFormat="false" ht="13.8" hidden="false" customHeight="false" outlineLevel="0" collapsed="false">
      <c r="A80" s="4" t="s">
        <v>202</v>
      </c>
      <c r="B80" s="4" t="s">
        <v>208</v>
      </c>
      <c r="C80" s="4" t="s">
        <v>95</v>
      </c>
      <c r="D80" s="4"/>
    </row>
    <row r="81" customFormat="false" ht="13.8" hidden="false" customHeight="false" outlineLevel="0" collapsed="false">
      <c r="A81" s="4" t="s">
        <v>202</v>
      </c>
      <c r="B81" s="4" t="s">
        <v>209</v>
      </c>
      <c r="C81" s="4" t="s">
        <v>95</v>
      </c>
      <c r="D81" s="4"/>
    </row>
    <row r="82" customFormat="false" ht="13.8" hidden="false" customHeight="false" outlineLevel="0" collapsed="false">
      <c r="A82" s="4" t="s">
        <v>202</v>
      </c>
      <c r="B82" s="4" t="s">
        <v>210</v>
      </c>
      <c r="C82" s="4" t="s">
        <v>95</v>
      </c>
      <c r="D82" s="4"/>
    </row>
    <row r="83" customFormat="false" ht="13.8" hidden="false" customHeight="false" outlineLevel="0" collapsed="false">
      <c r="A83" s="4" t="s">
        <v>202</v>
      </c>
      <c r="B83" s="4" t="s">
        <v>211</v>
      </c>
      <c r="C83" s="4" t="s">
        <v>95</v>
      </c>
      <c r="D83" s="4"/>
    </row>
    <row r="84" customFormat="false" ht="13.8" hidden="false" customHeight="false" outlineLevel="0" collapsed="false">
      <c r="A84" s="4" t="s">
        <v>202</v>
      </c>
      <c r="B84" s="4" t="s">
        <v>212</v>
      </c>
      <c r="C84" s="4" t="s">
        <v>95</v>
      </c>
      <c r="D84" s="4"/>
    </row>
    <row r="85" customFormat="false" ht="13.8" hidden="false" customHeight="false" outlineLevel="0" collapsed="false">
      <c r="A85" s="4" t="s">
        <v>104</v>
      </c>
      <c r="B85" s="4" t="s">
        <v>203</v>
      </c>
      <c r="C85" s="4" t="s">
        <v>95</v>
      </c>
      <c r="D85" s="4"/>
    </row>
    <row r="86" customFormat="false" ht="13.8" hidden="false" customHeight="false" outlineLevel="0" collapsed="false">
      <c r="A86" s="4" t="s">
        <v>104</v>
      </c>
      <c r="B86" s="4" t="s">
        <v>204</v>
      </c>
      <c r="C86" s="4" t="s">
        <v>95</v>
      </c>
      <c r="D86" s="4"/>
    </row>
    <row r="87" customFormat="false" ht="13.8" hidden="false" customHeight="false" outlineLevel="0" collapsed="false">
      <c r="A87" s="4" t="s">
        <v>104</v>
      </c>
      <c r="B87" s="4" t="s">
        <v>205</v>
      </c>
      <c r="C87" s="4" t="s">
        <v>95</v>
      </c>
      <c r="D87" s="4"/>
    </row>
    <row r="88" customFormat="false" ht="13.8" hidden="false" customHeight="false" outlineLevel="0" collapsed="false">
      <c r="A88" s="4" t="s">
        <v>104</v>
      </c>
      <c r="B88" s="4" t="s">
        <v>206</v>
      </c>
      <c r="C88" s="4" t="s">
        <v>95</v>
      </c>
      <c r="D88" s="4"/>
    </row>
    <row r="89" customFormat="false" ht="13.8" hidden="false" customHeight="false" outlineLevel="0" collapsed="false">
      <c r="A89" s="4" t="s">
        <v>104</v>
      </c>
      <c r="B89" s="4" t="s">
        <v>207</v>
      </c>
      <c r="C89" s="4" t="s">
        <v>95</v>
      </c>
      <c r="D89" s="4"/>
    </row>
    <row r="90" customFormat="false" ht="13.8" hidden="false" customHeight="false" outlineLevel="0" collapsed="false">
      <c r="A90" s="4" t="s">
        <v>104</v>
      </c>
      <c r="B90" s="4" t="s">
        <v>98</v>
      </c>
      <c r="C90" s="4" t="s">
        <v>95</v>
      </c>
      <c r="D90" s="4"/>
    </row>
    <row r="91" customFormat="false" ht="13.8" hidden="false" customHeight="false" outlineLevel="0" collapsed="false">
      <c r="A91" s="4" t="s">
        <v>104</v>
      </c>
      <c r="B91" s="4" t="s">
        <v>208</v>
      </c>
      <c r="C91" s="4" t="s">
        <v>95</v>
      </c>
      <c r="D91" s="4"/>
    </row>
    <row r="92" customFormat="false" ht="13.8" hidden="false" customHeight="false" outlineLevel="0" collapsed="false">
      <c r="A92" s="4" t="s">
        <v>104</v>
      </c>
      <c r="B92" s="4" t="s">
        <v>209</v>
      </c>
      <c r="C92" s="4" t="s">
        <v>95</v>
      </c>
      <c r="D92" s="4"/>
    </row>
    <row r="93" customFormat="false" ht="13.8" hidden="false" customHeight="false" outlineLevel="0" collapsed="false">
      <c r="A93" s="4" t="s">
        <v>104</v>
      </c>
      <c r="B93" s="4" t="s">
        <v>210</v>
      </c>
      <c r="C93" s="4" t="s">
        <v>95</v>
      </c>
      <c r="D93" s="4"/>
    </row>
    <row r="94" customFormat="false" ht="13.8" hidden="false" customHeight="false" outlineLevel="0" collapsed="false">
      <c r="A94" s="4" t="s">
        <v>104</v>
      </c>
      <c r="B94" s="4" t="s">
        <v>211</v>
      </c>
      <c r="C94" s="4" t="s">
        <v>95</v>
      </c>
      <c r="D94" s="4"/>
    </row>
    <row r="95" customFormat="false" ht="13.8" hidden="false" customHeight="false" outlineLevel="0" collapsed="false">
      <c r="A95" s="4" t="s">
        <v>104</v>
      </c>
      <c r="B95" s="4" t="s">
        <v>212</v>
      </c>
      <c r="C95" s="4" t="s">
        <v>95</v>
      </c>
      <c r="D95" s="4"/>
    </row>
    <row r="96" customFormat="false" ht="13.8" hidden="false" customHeight="false" outlineLevel="0" collapsed="false">
      <c r="A96" s="4" t="s">
        <v>213</v>
      </c>
      <c r="B96" s="4" t="s">
        <v>203</v>
      </c>
      <c r="C96" s="4" t="s">
        <v>95</v>
      </c>
      <c r="D96" s="4"/>
    </row>
    <row r="97" customFormat="false" ht="13.8" hidden="false" customHeight="false" outlineLevel="0" collapsed="false">
      <c r="A97" s="4" t="s">
        <v>213</v>
      </c>
      <c r="B97" s="4" t="s">
        <v>204</v>
      </c>
      <c r="C97" s="4" t="s">
        <v>95</v>
      </c>
      <c r="D97" s="4"/>
    </row>
    <row r="98" customFormat="false" ht="13.8" hidden="false" customHeight="false" outlineLevel="0" collapsed="false">
      <c r="A98" s="4" t="s">
        <v>213</v>
      </c>
      <c r="B98" s="4" t="s">
        <v>205</v>
      </c>
      <c r="C98" s="4" t="s">
        <v>95</v>
      </c>
      <c r="D98" s="4"/>
    </row>
    <row r="99" customFormat="false" ht="13.8" hidden="false" customHeight="false" outlineLevel="0" collapsed="false">
      <c r="A99" s="4" t="s">
        <v>213</v>
      </c>
      <c r="B99" s="4" t="s">
        <v>206</v>
      </c>
      <c r="C99" s="4" t="s">
        <v>95</v>
      </c>
      <c r="D99" s="4"/>
    </row>
    <row r="100" customFormat="false" ht="13.8" hidden="false" customHeight="false" outlineLevel="0" collapsed="false">
      <c r="A100" s="4" t="s">
        <v>213</v>
      </c>
      <c r="B100" s="4" t="s">
        <v>207</v>
      </c>
      <c r="C100" s="4" t="s">
        <v>95</v>
      </c>
      <c r="D100" s="4"/>
    </row>
    <row r="101" customFormat="false" ht="13.8" hidden="false" customHeight="false" outlineLevel="0" collapsed="false">
      <c r="A101" s="4" t="s">
        <v>213</v>
      </c>
      <c r="B101" s="4" t="s">
        <v>98</v>
      </c>
      <c r="C101" s="4" t="s">
        <v>95</v>
      </c>
      <c r="D101" s="4"/>
    </row>
    <row r="102" customFormat="false" ht="13.8" hidden="false" customHeight="false" outlineLevel="0" collapsed="false">
      <c r="A102" s="4" t="s">
        <v>213</v>
      </c>
      <c r="B102" s="4" t="s">
        <v>208</v>
      </c>
      <c r="C102" s="4" t="s">
        <v>95</v>
      </c>
      <c r="D102" s="4"/>
    </row>
    <row r="103" customFormat="false" ht="13.8" hidden="false" customHeight="false" outlineLevel="0" collapsed="false">
      <c r="A103" s="4" t="s">
        <v>213</v>
      </c>
      <c r="B103" s="4" t="s">
        <v>209</v>
      </c>
      <c r="C103" s="4" t="s">
        <v>95</v>
      </c>
      <c r="D103" s="4"/>
    </row>
    <row r="104" customFormat="false" ht="13.8" hidden="false" customHeight="false" outlineLevel="0" collapsed="false">
      <c r="A104" s="4" t="s">
        <v>213</v>
      </c>
      <c r="B104" s="4" t="s">
        <v>210</v>
      </c>
      <c r="C104" s="4" t="s">
        <v>95</v>
      </c>
      <c r="D104" s="4"/>
    </row>
    <row r="105" customFormat="false" ht="13.8" hidden="false" customHeight="false" outlineLevel="0" collapsed="false">
      <c r="A105" s="4" t="s">
        <v>213</v>
      </c>
      <c r="B105" s="4" t="s">
        <v>211</v>
      </c>
      <c r="C105" s="4" t="s">
        <v>95</v>
      </c>
      <c r="D105" s="4"/>
    </row>
    <row r="106" customFormat="false" ht="13.8" hidden="false" customHeight="false" outlineLevel="0" collapsed="false">
      <c r="A106" s="4" t="s">
        <v>213</v>
      </c>
      <c r="B106" s="4" t="s">
        <v>212</v>
      </c>
      <c r="C106" s="4" t="s">
        <v>95</v>
      </c>
      <c r="D106" s="4"/>
    </row>
    <row r="107" customFormat="false" ht="13.8" hidden="false" customHeight="false" outlineLevel="0" collapsed="false">
      <c r="A107" s="4" t="s">
        <v>102</v>
      </c>
      <c r="B107" s="4" t="s">
        <v>203</v>
      </c>
      <c r="C107" s="4" t="s">
        <v>95</v>
      </c>
      <c r="D107" s="4"/>
    </row>
    <row r="108" customFormat="false" ht="13.8" hidden="false" customHeight="false" outlineLevel="0" collapsed="false">
      <c r="A108" s="4" t="s">
        <v>102</v>
      </c>
      <c r="B108" s="4" t="s">
        <v>204</v>
      </c>
      <c r="C108" s="4" t="s">
        <v>95</v>
      </c>
      <c r="D108" s="4"/>
    </row>
    <row r="109" customFormat="false" ht="13.8" hidden="false" customHeight="false" outlineLevel="0" collapsed="false">
      <c r="A109" s="4" t="s">
        <v>102</v>
      </c>
      <c r="B109" s="4" t="s">
        <v>205</v>
      </c>
      <c r="C109" s="4" t="s">
        <v>95</v>
      </c>
      <c r="D109" s="4"/>
    </row>
    <row r="110" customFormat="false" ht="13.8" hidden="false" customHeight="false" outlineLevel="0" collapsed="false">
      <c r="A110" s="4" t="s">
        <v>102</v>
      </c>
      <c r="B110" s="4" t="s">
        <v>206</v>
      </c>
      <c r="C110" s="4" t="s">
        <v>95</v>
      </c>
      <c r="D110" s="4"/>
    </row>
    <row r="111" customFormat="false" ht="13.8" hidden="false" customHeight="false" outlineLevel="0" collapsed="false">
      <c r="A111" s="4" t="s">
        <v>102</v>
      </c>
      <c r="B111" s="4" t="s">
        <v>207</v>
      </c>
      <c r="C111" s="4" t="s">
        <v>95</v>
      </c>
      <c r="D111" s="4"/>
    </row>
    <row r="112" customFormat="false" ht="13.8" hidden="false" customHeight="false" outlineLevel="0" collapsed="false">
      <c r="A112" s="4" t="s">
        <v>102</v>
      </c>
      <c r="B112" s="4" t="s">
        <v>98</v>
      </c>
      <c r="C112" s="4" t="s">
        <v>95</v>
      </c>
      <c r="D112" s="4"/>
    </row>
    <row r="113" customFormat="false" ht="13.8" hidden="false" customHeight="false" outlineLevel="0" collapsed="false">
      <c r="A113" s="4" t="s">
        <v>102</v>
      </c>
      <c r="B113" s="4" t="s">
        <v>208</v>
      </c>
      <c r="C113" s="4" t="s">
        <v>95</v>
      </c>
      <c r="D113" s="4"/>
    </row>
    <row r="114" customFormat="false" ht="13.8" hidden="false" customHeight="false" outlineLevel="0" collapsed="false">
      <c r="A114" s="4" t="s">
        <v>102</v>
      </c>
      <c r="B114" s="4" t="s">
        <v>209</v>
      </c>
      <c r="C114" s="4" t="s">
        <v>95</v>
      </c>
      <c r="D114" s="4"/>
    </row>
    <row r="115" customFormat="false" ht="13.8" hidden="false" customHeight="false" outlineLevel="0" collapsed="false">
      <c r="A115" s="4" t="s">
        <v>102</v>
      </c>
      <c r="B115" s="4" t="s">
        <v>210</v>
      </c>
      <c r="C115" s="4" t="s">
        <v>95</v>
      </c>
      <c r="D115" s="4"/>
    </row>
    <row r="116" customFormat="false" ht="13.8" hidden="false" customHeight="false" outlineLevel="0" collapsed="false">
      <c r="A116" s="4" t="s">
        <v>102</v>
      </c>
      <c r="B116" s="4" t="s">
        <v>211</v>
      </c>
      <c r="C116" s="4" t="s">
        <v>95</v>
      </c>
      <c r="D116" s="4"/>
    </row>
    <row r="117" customFormat="false" ht="13.8" hidden="false" customHeight="false" outlineLevel="0" collapsed="false">
      <c r="A117" s="4" t="s">
        <v>102</v>
      </c>
      <c r="B117" s="4" t="s">
        <v>212</v>
      </c>
      <c r="C117" s="4" t="s">
        <v>95</v>
      </c>
      <c r="D117" s="4"/>
    </row>
    <row r="118" customFormat="false" ht="13.8" hidden="false" customHeight="false" outlineLevel="0" collapsed="false">
      <c r="A118" s="4" t="s">
        <v>106</v>
      </c>
      <c r="B118" s="4" t="s">
        <v>203</v>
      </c>
      <c r="C118" s="4" t="s">
        <v>95</v>
      </c>
      <c r="D118" s="4"/>
    </row>
    <row r="119" customFormat="false" ht="13.8" hidden="false" customHeight="false" outlineLevel="0" collapsed="false">
      <c r="A119" s="4" t="s">
        <v>106</v>
      </c>
      <c r="B119" s="4" t="s">
        <v>204</v>
      </c>
      <c r="C119" s="4" t="s">
        <v>95</v>
      </c>
      <c r="D119" s="4"/>
    </row>
    <row r="120" customFormat="false" ht="13.8" hidden="false" customHeight="false" outlineLevel="0" collapsed="false">
      <c r="A120" s="4" t="s">
        <v>106</v>
      </c>
      <c r="B120" s="4" t="s">
        <v>205</v>
      </c>
      <c r="C120" s="4" t="s">
        <v>95</v>
      </c>
      <c r="D120" s="4"/>
    </row>
    <row r="121" customFormat="false" ht="13.8" hidden="false" customHeight="false" outlineLevel="0" collapsed="false">
      <c r="A121" s="4" t="s">
        <v>106</v>
      </c>
      <c r="B121" s="4" t="s">
        <v>206</v>
      </c>
      <c r="C121" s="4" t="s">
        <v>95</v>
      </c>
      <c r="D121" s="4"/>
    </row>
    <row r="122" customFormat="false" ht="13.8" hidden="false" customHeight="false" outlineLevel="0" collapsed="false">
      <c r="A122" s="4" t="s">
        <v>106</v>
      </c>
      <c r="B122" s="4" t="s">
        <v>207</v>
      </c>
      <c r="C122" s="4" t="s">
        <v>95</v>
      </c>
      <c r="D122" s="4"/>
    </row>
    <row r="123" customFormat="false" ht="13.8" hidden="false" customHeight="false" outlineLevel="0" collapsed="false">
      <c r="A123" s="4" t="s">
        <v>106</v>
      </c>
      <c r="B123" s="4" t="s">
        <v>98</v>
      </c>
      <c r="C123" s="4" t="s">
        <v>95</v>
      </c>
      <c r="D123" s="4"/>
    </row>
    <row r="124" customFormat="false" ht="13.8" hidden="false" customHeight="false" outlineLevel="0" collapsed="false">
      <c r="A124" s="4" t="s">
        <v>106</v>
      </c>
      <c r="B124" s="4" t="s">
        <v>208</v>
      </c>
      <c r="C124" s="4" t="s">
        <v>95</v>
      </c>
      <c r="D124" s="4"/>
    </row>
    <row r="125" customFormat="false" ht="13.8" hidden="false" customHeight="false" outlineLevel="0" collapsed="false">
      <c r="A125" s="4" t="s">
        <v>106</v>
      </c>
      <c r="B125" s="4" t="s">
        <v>209</v>
      </c>
      <c r="C125" s="4" t="s">
        <v>95</v>
      </c>
      <c r="D125" s="4"/>
    </row>
    <row r="126" customFormat="false" ht="13.8" hidden="false" customHeight="false" outlineLevel="0" collapsed="false">
      <c r="A126" s="4" t="s">
        <v>106</v>
      </c>
      <c r="B126" s="4" t="s">
        <v>210</v>
      </c>
      <c r="C126" s="4" t="s">
        <v>95</v>
      </c>
      <c r="D126" s="4"/>
    </row>
    <row r="127" customFormat="false" ht="13.8" hidden="false" customHeight="false" outlineLevel="0" collapsed="false">
      <c r="A127" s="4" t="s">
        <v>106</v>
      </c>
      <c r="B127" s="4" t="s">
        <v>211</v>
      </c>
      <c r="C127" s="4" t="s">
        <v>95</v>
      </c>
      <c r="D127" s="4"/>
    </row>
    <row r="128" customFormat="false" ht="13.8" hidden="false" customHeight="false" outlineLevel="0" collapsed="false">
      <c r="A128" s="4" t="s">
        <v>106</v>
      </c>
      <c r="B128" s="4" t="s">
        <v>212</v>
      </c>
      <c r="C128" s="4" t="s">
        <v>95</v>
      </c>
      <c r="D128" s="4"/>
    </row>
    <row r="129" customFormat="false" ht="13.8" hidden="false" customHeight="false" outlineLevel="0" collapsed="false">
      <c r="A129" s="4" t="s">
        <v>97</v>
      </c>
      <c r="B129" s="4" t="s">
        <v>203</v>
      </c>
      <c r="C129" s="4" t="s">
        <v>95</v>
      </c>
      <c r="D129" s="4"/>
    </row>
    <row r="130" customFormat="false" ht="13.8" hidden="false" customHeight="false" outlineLevel="0" collapsed="false">
      <c r="A130" s="4" t="s">
        <v>97</v>
      </c>
      <c r="B130" s="4" t="s">
        <v>204</v>
      </c>
      <c r="C130" s="4" t="s">
        <v>95</v>
      </c>
      <c r="D130" s="4"/>
    </row>
    <row r="131" customFormat="false" ht="13.8" hidden="false" customHeight="false" outlineLevel="0" collapsed="false">
      <c r="A131" s="4" t="s">
        <v>97</v>
      </c>
      <c r="B131" s="4" t="s">
        <v>205</v>
      </c>
      <c r="C131" s="4" t="s">
        <v>95</v>
      </c>
      <c r="D131" s="4"/>
    </row>
    <row r="132" customFormat="false" ht="13.8" hidden="false" customHeight="false" outlineLevel="0" collapsed="false">
      <c r="A132" s="4" t="s">
        <v>97</v>
      </c>
      <c r="B132" s="4" t="s">
        <v>206</v>
      </c>
      <c r="C132" s="4" t="s">
        <v>95</v>
      </c>
      <c r="D132" s="4"/>
    </row>
    <row r="133" customFormat="false" ht="13.8" hidden="false" customHeight="false" outlineLevel="0" collapsed="false">
      <c r="A133" s="4" t="s">
        <v>97</v>
      </c>
      <c r="B133" s="4" t="s">
        <v>207</v>
      </c>
      <c r="C133" s="4" t="s">
        <v>95</v>
      </c>
      <c r="D133" s="4"/>
    </row>
    <row r="134" customFormat="false" ht="13.8" hidden="false" customHeight="false" outlineLevel="0" collapsed="false">
      <c r="A134" s="4" t="s">
        <v>97</v>
      </c>
      <c r="B134" s="4" t="s">
        <v>98</v>
      </c>
      <c r="C134" s="4" t="s">
        <v>95</v>
      </c>
      <c r="D134" s="4"/>
    </row>
    <row r="135" customFormat="false" ht="13.8" hidden="false" customHeight="false" outlineLevel="0" collapsed="false">
      <c r="A135" s="4" t="s">
        <v>97</v>
      </c>
      <c r="B135" s="4" t="s">
        <v>208</v>
      </c>
      <c r="C135" s="4" t="s">
        <v>95</v>
      </c>
      <c r="D135" s="4"/>
    </row>
    <row r="136" customFormat="false" ht="13.8" hidden="false" customHeight="false" outlineLevel="0" collapsed="false">
      <c r="A136" s="4" t="s">
        <v>97</v>
      </c>
      <c r="B136" s="4" t="s">
        <v>209</v>
      </c>
      <c r="C136" s="4" t="s">
        <v>95</v>
      </c>
      <c r="D136" s="4"/>
    </row>
    <row r="137" customFormat="false" ht="13.8" hidden="false" customHeight="false" outlineLevel="0" collapsed="false">
      <c r="A137" s="4" t="s">
        <v>97</v>
      </c>
      <c r="B137" s="4" t="s">
        <v>210</v>
      </c>
      <c r="C137" s="4" t="s">
        <v>95</v>
      </c>
      <c r="D137" s="4"/>
    </row>
    <row r="138" customFormat="false" ht="13.8" hidden="false" customHeight="false" outlineLevel="0" collapsed="false">
      <c r="A138" s="4" t="s">
        <v>97</v>
      </c>
      <c r="B138" s="4" t="s">
        <v>211</v>
      </c>
      <c r="C138" s="4" t="s">
        <v>95</v>
      </c>
      <c r="D138" s="4"/>
    </row>
    <row r="139" customFormat="false" ht="13.8" hidden="false" customHeight="false" outlineLevel="0" collapsed="false">
      <c r="A139" s="4" t="s">
        <v>97</v>
      </c>
      <c r="B139" s="4" t="s">
        <v>212</v>
      </c>
      <c r="C139" s="4" t="s">
        <v>95</v>
      </c>
      <c r="D139" s="4"/>
    </row>
    <row r="140" customFormat="false" ht="13.8" hidden="false" customHeight="false" outlineLevel="0" collapsed="false">
      <c r="A140" s="4" t="s">
        <v>100</v>
      </c>
      <c r="B140" s="4" t="s">
        <v>203</v>
      </c>
      <c r="C140" s="4" t="s">
        <v>95</v>
      </c>
      <c r="D140" s="4"/>
    </row>
    <row r="141" customFormat="false" ht="13.8" hidden="false" customHeight="false" outlineLevel="0" collapsed="false">
      <c r="A141" s="4" t="s">
        <v>100</v>
      </c>
      <c r="B141" s="4" t="s">
        <v>204</v>
      </c>
      <c r="C141" s="4" t="s">
        <v>95</v>
      </c>
      <c r="D141" s="4"/>
    </row>
    <row r="142" customFormat="false" ht="13.8" hidden="false" customHeight="false" outlineLevel="0" collapsed="false">
      <c r="A142" s="4" t="s">
        <v>100</v>
      </c>
      <c r="B142" s="4" t="s">
        <v>205</v>
      </c>
      <c r="C142" s="4" t="s">
        <v>95</v>
      </c>
      <c r="D142" s="4"/>
    </row>
    <row r="143" customFormat="false" ht="13.8" hidden="false" customHeight="false" outlineLevel="0" collapsed="false">
      <c r="A143" s="4" t="s">
        <v>100</v>
      </c>
      <c r="B143" s="4" t="s">
        <v>206</v>
      </c>
      <c r="C143" s="4" t="s">
        <v>95</v>
      </c>
      <c r="D143" s="4"/>
    </row>
    <row r="144" customFormat="false" ht="13.8" hidden="false" customHeight="false" outlineLevel="0" collapsed="false">
      <c r="A144" s="4" t="s">
        <v>100</v>
      </c>
      <c r="B144" s="4" t="s">
        <v>207</v>
      </c>
      <c r="C144" s="4" t="s">
        <v>95</v>
      </c>
      <c r="D144" s="4"/>
    </row>
    <row r="145" customFormat="false" ht="13.8" hidden="false" customHeight="false" outlineLevel="0" collapsed="false">
      <c r="A145" s="4" t="s">
        <v>100</v>
      </c>
      <c r="B145" s="4" t="s">
        <v>98</v>
      </c>
      <c r="C145" s="4" t="s">
        <v>95</v>
      </c>
      <c r="D145" s="4"/>
    </row>
    <row r="146" customFormat="false" ht="13.8" hidden="false" customHeight="false" outlineLevel="0" collapsed="false">
      <c r="A146" s="4" t="s">
        <v>100</v>
      </c>
      <c r="B146" s="4" t="s">
        <v>208</v>
      </c>
      <c r="C146" s="4" t="s">
        <v>95</v>
      </c>
      <c r="D146" s="4"/>
    </row>
    <row r="147" customFormat="false" ht="13.8" hidden="false" customHeight="false" outlineLevel="0" collapsed="false">
      <c r="A147" s="4" t="s">
        <v>100</v>
      </c>
      <c r="B147" s="4" t="s">
        <v>209</v>
      </c>
      <c r="C147" s="4" t="s">
        <v>95</v>
      </c>
      <c r="D147" s="4"/>
    </row>
    <row r="148" customFormat="false" ht="13.8" hidden="false" customHeight="false" outlineLevel="0" collapsed="false">
      <c r="A148" s="4" t="s">
        <v>100</v>
      </c>
      <c r="B148" s="4" t="s">
        <v>210</v>
      </c>
      <c r="C148" s="4" t="s">
        <v>95</v>
      </c>
      <c r="D148" s="4"/>
    </row>
    <row r="149" customFormat="false" ht="13.8" hidden="false" customHeight="false" outlineLevel="0" collapsed="false">
      <c r="A149" s="4" t="s">
        <v>100</v>
      </c>
      <c r="B149" s="4" t="s">
        <v>211</v>
      </c>
      <c r="C149" s="4" t="s">
        <v>95</v>
      </c>
      <c r="D149" s="4"/>
    </row>
    <row r="150" customFormat="false" ht="13.8" hidden="false" customHeight="false" outlineLevel="0" collapsed="false">
      <c r="A150" s="4" t="s">
        <v>100</v>
      </c>
      <c r="B150" s="4" t="s">
        <v>212</v>
      </c>
      <c r="C150" s="4" t="s">
        <v>95</v>
      </c>
      <c r="D150" s="4"/>
    </row>
    <row r="151" customFormat="false" ht="13.8" hidden="false" customHeight="false" outlineLevel="0" collapsed="false">
      <c r="A151" s="4" t="s">
        <v>214</v>
      </c>
      <c r="B151" s="4" t="s">
        <v>215</v>
      </c>
      <c r="C151" s="4" t="s">
        <v>95</v>
      </c>
      <c r="D151" s="4"/>
    </row>
    <row r="152" customFormat="false" ht="13.8" hidden="false" customHeight="false" outlineLevel="0" collapsed="false">
      <c r="A152" s="4" t="s">
        <v>214</v>
      </c>
      <c r="B152" s="4" t="s">
        <v>216</v>
      </c>
      <c r="C152" s="4" t="s">
        <v>95</v>
      </c>
      <c r="D152" s="4"/>
    </row>
    <row r="153" customFormat="false" ht="13.8" hidden="false" customHeight="false" outlineLevel="0" collapsed="false">
      <c r="A153" s="4" t="s">
        <v>214</v>
      </c>
      <c r="B153" s="4" t="s">
        <v>217</v>
      </c>
      <c r="C153" s="4" t="s">
        <v>95</v>
      </c>
      <c r="D153" s="4"/>
    </row>
    <row r="154" customFormat="false" ht="13.8" hidden="false" customHeight="false" outlineLevel="0" collapsed="false">
      <c r="A154" s="4" t="s">
        <v>214</v>
      </c>
      <c r="B154" s="4" t="s">
        <v>218</v>
      </c>
      <c r="C154" s="4" t="s">
        <v>95</v>
      </c>
      <c r="D154" s="4"/>
    </row>
    <row r="155" customFormat="false" ht="13.8" hidden="false" customHeight="false" outlineLevel="0" collapsed="false">
      <c r="A155" s="4" t="s">
        <v>214</v>
      </c>
      <c r="B155" s="4" t="s">
        <v>219</v>
      </c>
      <c r="C155" s="4" t="s">
        <v>95</v>
      </c>
      <c r="D155" s="4"/>
    </row>
    <row r="156" customFormat="false" ht="13.8" hidden="false" customHeight="false" outlineLevel="0" collapsed="false">
      <c r="A156" s="4" t="s">
        <v>214</v>
      </c>
      <c r="B156" s="4" t="s">
        <v>220</v>
      </c>
      <c r="C156" s="4" t="s">
        <v>95</v>
      </c>
      <c r="D156" s="4"/>
    </row>
    <row r="157" customFormat="false" ht="13.8" hidden="false" customHeight="false" outlineLevel="0" collapsed="false">
      <c r="A157" s="4" t="s">
        <v>214</v>
      </c>
      <c r="B157" s="4" t="s">
        <v>221</v>
      </c>
      <c r="C157" s="4" t="s">
        <v>95</v>
      </c>
      <c r="D157" s="4"/>
    </row>
    <row r="158" customFormat="false" ht="13.8" hidden="false" customHeight="false" outlineLevel="0" collapsed="false">
      <c r="A158" s="4" t="s">
        <v>214</v>
      </c>
      <c r="B158" s="4" t="s">
        <v>222</v>
      </c>
      <c r="C158" s="4" t="s">
        <v>95</v>
      </c>
      <c r="D158" s="4"/>
    </row>
    <row r="159" customFormat="false" ht="13.8" hidden="false" customHeight="false" outlineLevel="0" collapsed="false">
      <c r="A159" s="4" t="s">
        <v>214</v>
      </c>
      <c r="B159" s="4" t="s">
        <v>223</v>
      </c>
      <c r="C159" s="4" t="s">
        <v>95</v>
      </c>
      <c r="D159" s="4"/>
    </row>
    <row r="160" customFormat="false" ht="13.8" hidden="false" customHeight="false" outlineLevel="0" collapsed="false">
      <c r="A160" s="4" t="s">
        <v>214</v>
      </c>
      <c r="B160" s="4" t="s">
        <v>224</v>
      </c>
      <c r="C160" s="4" t="s">
        <v>95</v>
      </c>
      <c r="D160" s="4"/>
    </row>
    <row r="161" customFormat="false" ht="13.8" hidden="false" customHeight="false" outlineLevel="0" collapsed="false">
      <c r="A161" s="4" t="s">
        <v>214</v>
      </c>
      <c r="B161" s="4" t="s">
        <v>225</v>
      </c>
      <c r="C161" s="4" t="s">
        <v>95</v>
      </c>
      <c r="D161" s="4"/>
    </row>
    <row r="162" customFormat="false" ht="13.8" hidden="false" customHeight="false" outlineLevel="0" collapsed="false">
      <c r="A162" s="4" t="s">
        <v>214</v>
      </c>
      <c r="B162" s="4" t="s">
        <v>117</v>
      </c>
      <c r="C162" s="4" t="s">
        <v>95</v>
      </c>
      <c r="D162" s="4"/>
    </row>
    <row r="163" customFormat="false" ht="13.8" hidden="false" customHeight="false" outlineLevel="0" collapsed="false">
      <c r="A163" s="4" t="s">
        <v>214</v>
      </c>
      <c r="B163" s="4" t="s">
        <v>226</v>
      </c>
      <c r="C163" s="4" t="s">
        <v>95</v>
      </c>
      <c r="D163" s="4"/>
    </row>
    <row r="164" customFormat="false" ht="13.8" hidden="false" customHeight="false" outlineLevel="0" collapsed="false">
      <c r="A164" s="4" t="s">
        <v>214</v>
      </c>
      <c r="B164" s="4" t="s">
        <v>227</v>
      </c>
      <c r="C164" s="4" t="s">
        <v>95</v>
      </c>
      <c r="D164" s="4"/>
    </row>
    <row r="165" customFormat="false" ht="13.8" hidden="false" customHeight="false" outlineLevel="0" collapsed="false">
      <c r="A165" s="4" t="s">
        <v>214</v>
      </c>
      <c r="B165" s="4" t="s">
        <v>228</v>
      </c>
      <c r="C165" s="4" t="s">
        <v>95</v>
      </c>
      <c r="D165" s="4"/>
    </row>
    <row r="166" customFormat="false" ht="13.8" hidden="false" customHeight="false" outlineLevel="0" collapsed="false">
      <c r="A166" s="4" t="s">
        <v>214</v>
      </c>
      <c r="B166" s="4" t="s">
        <v>229</v>
      </c>
      <c r="C166" s="4" t="s">
        <v>95</v>
      </c>
      <c r="D166" s="4"/>
    </row>
    <row r="167" customFormat="false" ht="13.8" hidden="false" customHeight="false" outlineLevel="0" collapsed="false">
      <c r="A167" s="4" t="s">
        <v>214</v>
      </c>
      <c r="B167" s="4" t="s">
        <v>230</v>
      </c>
      <c r="C167" s="4" t="s">
        <v>95</v>
      </c>
      <c r="D167" s="4"/>
    </row>
    <row r="168" customFormat="false" ht="13.8" hidden="false" customHeight="false" outlineLevel="0" collapsed="false">
      <c r="A168" s="4" t="s">
        <v>214</v>
      </c>
      <c r="B168" s="4" t="s">
        <v>231</v>
      </c>
      <c r="C168" s="4" t="s">
        <v>95</v>
      </c>
      <c r="D168" s="4"/>
    </row>
    <row r="169" customFormat="false" ht="13.8" hidden="false" customHeight="false" outlineLevel="0" collapsed="false">
      <c r="A169" s="4" t="s">
        <v>214</v>
      </c>
      <c r="B169" s="4" t="s">
        <v>232</v>
      </c>
      <c r="C169" s="4" t="s">
        <v>95</v>
      </c>
      <c r="D169" s="4"/>
    </row>
    <row r="170" customFormat="false" ht="13.8" hidden="false" customHeight="false" outlineLevel="0" collapsed="false">
      <c r="A170" s="4" t="s">
        <v>214</v>
      </c>
      <c r="B170" s="4" t="s">
        <v>233</v>
      </c>
      <c r="C170" s="4" t="s">
        <v>95</v>
      </c>
      <c r="D170" s="4"/>
    </row>
    <row r="171" customFormat="false" ht="13.8" hidden="false" customHeight="false" outlineLevel="0" collapsed="false">
      <c r="A171" s="4" t="s">
        <v>214</v>
      </c>
      <c r="B171" s="4" t="s">
        <v>234</v>
      </c>
      <c r="C171" s="4" t="s">
        <v>95</v>
      </c>
      <c r="D171" s="4"/>
    </row>
    <row r="172" customFormat="false" ht="13.8" hidden="false" customHeight="false" outlineLevel="0" collapsed="false">
      <c r="A172" s="4" t="s">
        <v>214</v>
      </c>
      <c r="B172" s="4" t="s">
        <v>235</v>
      </c>
      <c r="C172" s="4" t="s">
        <v>95</v>
      </c>
      <c r="D172" s="4"/>
    </row>
    <row r="173" customFormat="false" ht="13.8" hidden="false" customHeight="false" outlineLevel="0" collapsed="false">
      <c r="A173" s="4" t="s">
        <v>214</v>
      </c>
      <c r="B173" s="4" t="s">
        <v>236</v>
      </c>
      <c r="C173" s="4" t="s">
        <v>95</v>
      </c>
      <c r="D173" s="4"/>
    </row>
    <row r="174" customFormat="false" ht="13.8" hidden="false" customHeight="false" outlineLevel="0" collapsed="false">
      <c r="A174" s="4" t="s">
        <v>214</v>
      </c>
      <c r="B174" s="4" t="s">
        <v>237</v>
      </c>
      <c r="C174" s="4" t="s">
        <v>95</v>
      </c>
      <c r="D174" s="4"/>
    </row>
    <row r="175" customFormat="false" ht="13.8" hidden="false" customHeight="false" outlineLevel="0" collapsed="false">
      <c r="A175" s="4" t="s">
        <v>214</v>
      </c>
      <c r="B175" s="4" t="s">
        <v>238</v>
      </c>
      <c r="C175" s="4" t="s">
        <v>95</v>
      </c>
      <c r="D175" s="4"/>
    </row>
    <row r="176" customFormat="false" ht="13.8" hidden="false" customHeight="false" outlineLevel="0" collapsed="false">
      <c r="A176" s="4" t="s">
        <v>239</v>
      </c>
      <c r="B176" s="4" t="s">
        <v>215</v>
      </c>
      <c r="C176" s="4" t="s">
        <v>78</v>
      </c>
      <c r="D176" s="4"/>
    </row>
    <row r="177" customFormat="false" ht="13.8" hidden="false" customHeight="false" outlineLevel="0" collapsed="false">
      <c r="A177" s="4" t="s">
        <v>239</v>
      </c>
      <c r="B177" s="4" t="s">
        <v>216</v>
      </c>
      <c r="C177" s="4" t="s">
        <v>78</v>
      </c>
      <c r="D177" s="4"/>
    </row>
    <row r="178" customFormat="false" ht="13.8" hidden="false" customHeight="false" outlineLevel="0" collapsed="false">
      <c r="A178" s="4" t="s">
        <v>239</v>
      </c>
      <c r="B178" s="4" t="s">
        <v>217</v>
      </c>
      <c r="C178" s="4" t="s">
        <v>78</v>
      </c>
      <c r="D178" s="4"/>
    </row>
    <row r="179" customFormat="false" ht="13.8" hidden="false" customHeight="false" outlineLevel="0" collapsed="false">
      <c r="A179" s="4" t="s">
        <v>239</v>
      </c>
      <c r="B179" s="4" t="s">
        <v>218</v>
      </c>
      <c r="C179" s="4" t="s">
        <v>78</v>
      </c>
      <c r="D179" s="4"/>
    </row>
    <row r="180" customFormat="false" ht="13.8" hidden="false" customHeight="false" outlineLevel="0" collapsed="false">
      <c r="A180" s="4" t="s">
        <v>239</v>
      </c>
      <c r="B180" s="4" t="s">
        <v>219</v>
      </c>
      <c r="C180" s="4" t="s">
        <v>78</v>
      </c>
      <c r="D180" s="4"/>
    </row>
    <row r="181" customFormat="false" ht="13.8" hidden="false" customHeight="false" outlineLevel="0" collapsed="false">
      <c r="A181" s="4" t="s">
        <v>239</v>
      </c>
      <c r="B181" s="4" t="s">
        <v>220</v>
      </c>
      <c r="C181" s="4" t="s">
        <v>78</v>
      </c>
      <c r="D181" s="4"/>
    </row>
    <row r="182" customFormat="false" ht="13.8" hidden="false" customHeight="false" outlineLevel="0" collapsed="false">
      <c r="A182" s="4" t="s">
        <v>239</v>
      </c>
      <c r="B182" s="4" t="s">
        <v>221</v>
      </c>
      <c r="C182" s="4" t="s">
        <v>78</v>
      </c>
      <c r="D182" s="4"/>
    </row>
    <row r="183" customFormat="false" ht="13.8" hidden="false" customHeight="false" outlineLevel="0" collapsed="false">
      <c r="A183" s="4" t="s">
        <v>239</v>
      </c>
      <c r="B183" s="4" t="s">
        <v>222</v>
      </c>
      <c r="C183" s="4" t="s">
        <v>78</v>
      </c>
      <c r="D183" s="4"/>
    </row>
    <row r="184" customFormat="false" ht="13.8" hidden="false" customHeight="false" outlineLevel="0" collapsed="false">
      <c r="A184" s="4" t="s">
        <v>239</v>
      </c>
      <c r="B184" s="4" t="s">
        <v>223</v>
      </c>
      <c r="C184" s="4" t="s">
        <v>78</v>
      </c>
      <c r="D184" s="4"/>
    </row>
    <row r="185" customFormat="false" ht="13.8" hidden="false" customHeight="false" outlineLevel="0" collapsed="false">
      <c r="A185" s="4" t="s">
        <v>239</v>
      </c>
      <c r="B185" s="4" t="s">
        <v>224</v>
      </c>
      <c r="C185" s="4" t="s">
        <v>78</v>
      </c>
      <c r="D185" s="4"/>
    </row>
    <row r="186" customFormat="false" ht="13.8" hidden="false" customHeight="false" outlineLevel="0" collapsed="false">
      <c r="A186" s="4" t="s">
        <v>239</v>
      </c>
      <c r="B186" s="4" t="s">
        <v>225</v>
      </c>
      <c r="C186" s="4" t="s">
        <v>78</v>
      </c>
      <c r="D186" s="4"/>
    </row>
    <row r="187" customFormat="false" ht="13.8" hidden="false" customHeight="false" outlineLevel="0" collapsed="false">
      <c r="A187" s="4" t="s">
        <v>239</v>
      </c>
      <c r="B187" s="4" t="s">
        <v>117</v>
      </c>
      <c r="C187" s="4" t="s">
        <v>78</v>
      </c>
      <c r="D187" s="4"/>
    </row>
    <row r="188" customFormat="false" ht="13.8" hidden="false" customHeight="false" outlineLevel="0" collapsed="false">
      <c r="A188" s="4" t="s">
        <v>239</v>
      </c>
      <c r="B188" s="4" t="s">
        <v>226</v>
      </c>
      <c r="C188" s="4" t="s">
        <v>78</v>
      </c>
      <c r="D188" s="4"/>
    </row>
    <row r="189" customFormat="false" ht="13.8" hidden="false" customHeight="false" outlineLevel="0" collapsed="false">
      <c r="A189" s="4" t="s">
        <v>239</v>
      </c>
      <c r="B189" s="4" t="s">
        <v>227</v>
      </c>
      <c r="C189" s="4" t="s">
        <v>78</v>
      </c>
      <c r="D189" s="4"/>
    </row>
    <row r="190" customFormat="false" ht="13.8" hidden="false" customHeight="false" outlineLevel="0" collapsed="false">
      <c r="A190" s="4" t="s">
        <v>239</v>
      </c>
      <c r="B190" s="4" t="s">
        <v>228</v>
      </c>
      <c r="C190" s="4" t="s">
        <v>78</v>
      </c>
      <c r="D190" s="4"/>
    </row>
    <row r="191" customFormat="false" ht="13.8" hidden="false" customHeight="false" outlineLevel="0" collapsed="false">
      <c r="A191" s="4" t="s">
        <v>239</v>
      </c>
      <c r="B191" s="4" t="s">
        <v>229</v>
      </c>
      <c r="C191" s="4" t="s">
        <v>78</v>
      </c>
      <c r="D191" s="4"/>
    </row>
    <row r="192" customFormat="false" ht="13.8" hidden="false" customHeight="false" outlineLevel="0" collapsed="false">
      <c r="A192" s="4" t="s">
        <v>239</v>
      </c>
      <c r="B192" s="4" t="s">
        <v>230</v>
      </c>
      <c r="C192" s="4" t="s">
        <v>78</v>
      </c>
      <c r="D192" s="4"/>
    </row>
    <row r="193" customFormat="false" ht="13.8" hidden="false" customHeight="false" outlineLevel="0" collapsed="false">
      <c r="A193" s="4" t="s">
        <v>239</v>
      </c>
      <c r="B193" s="4" t="s">
        <v>231</v>
      </c>
      <c r="C193" s="4" t="s">
        <v>78</v>
      </c>
      <c r="D193" s="4"/>
    </row>
    <row r="194" customFormat="false" ht="13.8" hidden="false" customHeight="false" outlineLevel="0" collapsed="false">
      <c r="A194" s="4" t="s">
        <v>239</v>
      </c>
      <c r="B194" s="4" t="s">
        <v>232</v>
      </c>
      <c r="C194" s="4" t="s">
        <v>78</v>
      </c>
      <c r="D194" s="4"/>
    </row>
    <row r="195" customFormat="false" ht="13.8" hidden="false" customHeight="false" outlineLevel="0" collapsed="false">
      <c r="A195" s="4" t="s">
        <v>239</v>
      </c>
      <c r="B195" s="4" t="s">
        <v>233</v>
      </c>
      <c r="C195" s="4" t="s">
        <v>78</v>
      </c>
      <c r="D195" s="4"/>
    </row>
    <row r="196" customFormat="false" ht="13.8" hidden="false" customHeight="false" outlineLevel="0" collapsed="false">
      <c r="A196" s="4" t="s">
        <v>239</v>
      </c>
      <c r="B196" s="4" t="s">
        <v>234</v>
      </c>
      <c r="C196" s="4" t="s">
        <v>78</v>
      </c>
      <c r="D196" s="4"/>
    </row>
    <row r="197" customFormat="false" ht="13.8" hidden="false" customHeight="false" outlineLevel="0" collapsed="false">
      <c r="A197" s="4" t="s">
        <v>239</v>
      </c>
      <c r="B197" s="4" t="s">
        <v>235</v>
      </c>
      <c r="C197" s="4" t="s">
        <v>78</v>
      </c>
      <c r="D197" s="4"/>
    </row>
    <row r="198" customFormat="false" ht="13.8" hidden="false" customHeight="false" outlineLevel="0" collapsed="false">
      <c r="A198" s="4" t="s">
        <v>239</v>
      </c>
      <c r="B198" s="4" t="s">
        <v>236</v>
      </c>
      <c r="C198" s="4" t="s">
        <v>78</v>
      </c>
      <c r="D198" s="4"/>
    </row>
    <row r="199" customFormat="false" ht="13.8" hidden="false" customHeight="false" outlineLevel="0" collapsed="false">
      <c r="A199" s="4" t="s">
        <v>239</v>
      </c>
      <c r="B199" s="4" t="s">
        <v>237</v>
      </c>
      <c r="C199" s="4" t="s">
        <v>78</v>
      </c>
      <c r="D199" s="4"/>
    </row>
    <row r="200" customFormat="false" ht="13.8" hidden="false" customHeight="false" outlineLevel="0" collapsed="false">
      <c r="A200" s="4" t="s">
        <v>239</v>
      </c>
      <c r="B200" s="4" t="s">
        <v>238</v>
      </c>
      <c r="C200" s="4" t="s">
        <v>78</v>
      </c>
      <c r="D200" s="4"/>
    </row>
    <row r="201" customFormat="false" ht="13.8" hidden="false" customHeight="false" outlineLevel="0" collapsed="false">
      <c r="A201" s="4" t="s">
        <v>240</v>
      </c>
      <c r="B201" s="4" t="s">
        <v>215</v>
      </c>
      <c r="C201" s="4" t="s">
        <v>78</v>
      </c>
      <c r="D201" s="4"/>
    </row>
    <row r="202" customFormat="false" ht="13.8" hidden="false" customHeight="false" outlineLevel="0" collapsed="false">
      <c r="A202" s="4" t="s">
        <v>240</v>
      </c>
      <c r="B202" s="4" t="s">
        <v>216</v>
      </c>
      <c r="C202" s="4" t="s">
        <v>78</v>
      </c>
      <c r="D202" s="4"/>
    </row>
    <row r="203" customFormat="false" ht="13.8" hidden="false" customHeight="false" outlineLevel="0" collapsed="false">
      <c r="A203" s="4" t="s">
        <v>240</v>
      </c>
      <c r="B203" s="4" t="s">
        <v>217</v>
      </c>
      <c r="C203" s="4" t="s">
        <v>78</v>
      </c>
      <c r="D203" s="4"/>
    </row>
    <row r="204" customFormat="false" ht="13.8" hidden="false" customHeight="false" outlineLevel="0" collapsed="false">
      <c r="A204" s="4" t="s">
        <v>240</v>
      </c>
      <c r="B204" s="4" t="s">
        <v>218</v>
      </c>
      <c r="C204" s="4" t="s">
        <v>78</v>
      </c>
      <c r="D204" s="4"/>
    </row>
    <row r="205" customFormat="false" ht="13.8" hidden="false" customHeight="false" outlineLevel="0" collapsed="false">
      <c r="A205" s="4" t="s">
        <v>240</v>
      </c>
      <c r="B205" s="4" t="s">
        <v>219</v>
      </c>
      <c r="C205" s="4" t="s">
        <v>78</v>
      </c>
      <c r="D205" s="4"/>
    </row>
    <row r="206" customFormat="false" ht="13.8" hidden="false" customHeight="false" outlineLevel="0" collapsed="false">
      <c r="A206" s="4" t="s">
        <v>240</v>
      </c>
      <c r="B206" s="4" t="s">
        <v>220</v>
      </c>
      <c r="C206" s="4" t="s">
        <v>78</v>
      </c>
      <c r="D206" s="4"/>
    </row>
    <row r="207" customFormat="false" ht="13.8" hidden="false" customHeight="false" outlineLevel="0" collapsed="false">
      <c r="A207" s="4" t="s">
        <v>240</v>
      </c>
      <c r="B207" s="4" t="s">
        <v>221</v>
      </c>
      <c r="C207" s="4" t="s">
        <v>78</v>
      </c>
      <c r="D207" s="4"/>
    </row>
    <row r="208" customFormat="false" ht="13.8" hidden="false" customHeight="false" outlineLevel="0" collapsed="false">
      <c r="A208" s="4" t="s">
        <v>240</v>
      </c>
      <c r="B208" s="4" t="s">
        <v>222</v>
      </c>
      <c r="C208" s="4" t="s">
        <v>78</v>
      </c>
      <c r="D208" s="4"/>
    </row>
    <row r="209" customFormat="false" ht="13.8" hidden="false" customHeight="false" outlineLevel="0" collapsed="false">
      <c r="A209" s="4" t="s">
        <v>240</v>
      </c>
      <c r="B209" s="4" t="s">
        <v>223</v>
      </c>
      <c r="C209" s="4" t="s">
        <v>78</v>
      </c>
      <c r="D209" s="4"/>
    </row>
    <row r="210" customFormat="false" ht="13.8" hidden="false" customHeight="false" outlineLevel="0" collapsed="false">
      <c r="A210" s="4" t="s">
        <v>240</v>
      </c>
      <c r="B210" s="4" t="s">
        <v>224</v>
      </c>
      <c r="C210" s="4" t="s">
        <v>78</v>
      </c>
      <c r="D210" s="4"/>
    </row>
    <row r="211" customFormat="false" ht="13.8" hidden="false" customHeight="false" outlineLevel="0" collapsed="false">
      <c r="A211" s="4" t="s">
        <v>240</v>
      </c>
      <c r="B211" s="4" t="s">
        <v>225</v>
      </c>
      <c r="C211" s="4" t="s">
        <v>78</v>
      </c>
      <c r="D211" s="4"/>
    </row>
    <row r="212" customFormat="false" ht="13.8" hidden="false" customHeight="false" outlineLevel="0" collapsed="false">
      <c r="A212" s="4" t="s">
        <v>240</v>
      </c>
      <c r="B212" s="4" t="s">
        <v>117</v>
      </c>
      <c r="C212" s="4" t="s">
        <v>78</v>
      </c>
      <c r="D212" s="4"/>
    </row>
    <row r="213" customFormat="false" ht="13.8" hidden="false" customHeight="false" outlineLevel="0" collapsed="false">
      <c r="A213" s="4" t="s">
        <v>240</v>
      </c>
      <c r="B213" s="4" t="s">
        <v>226</v>
      </c>
      <c r="C213" s="4" t="s">
        <v>78</v>
      </c>
      <c r="D213" s="4"/>
    </row>
    <row r="214" customFormat="false" ht="13.8" hidden="false" customHeight="false" outlineLevel="0" collapsed="false">
      <c r="A214" s="4" t="s">
        <v>240</v>
      </c>
      <c r="B214" s="4" t="s">
        <v>227</v>
      </c>
      <c r="C214" s="4" t="s">
        <v>78</v>
      </c>
      <c r="D214" s="4"/>
    </row>
    <row r="215" customFormat="false" ht="13.8" hidden="false" customHeight="false" outlineLevel="0" collapsed="false">
      <c r="A215" s="4" t="s">
        <v>240</v>
      </c>
      <c r="B215" s="4" t="s">
        <v>228</v>
      </c>
      <c r="C215" s="4" t="s">
        <v>78</v>
      </c>
      <c r="D215" s="4"/>
    </row>
    <row r="216" customFormat="false" ht="13.8" hidden="false" customHeight="false" outlineLevel="0" collapsed="false">
      <c r="A216" s="4" t="s">
        <v>240</v>
      </c>
      <c r="B216" s="4" t="s">
        <v>229</v>
      </c>
      <c r="C216" s="4" t="s">
        <v>78</v>
      </c>
      <c r="D216" s="4"/>
    </row>
    <row r="217" customFormat="false" ht="13.8" hidden="false" customHeight="false" outlineLevel="0" collapsed="false">
      <c r="A217" s="4" t="s">
        <v>240</v>
      </c>
      <c r="B217" s="4" t="s">
        <v>230</v>
      </c>
      <c r="C217" s="4" t="s">
        <v>78</v>
      </c>
      <c r="D217" s="4"/>
    </row>
    <row r="218" customFormat="false" ht="13.8" hidden="false" customHeight="false" outlineLevel="0" collapsed="false">
      <c r="A218" s="4" t="s">
        <v>240</v>
      </c>
      <c r="B218" s="4" t="s">
        <v>231</v>
      </c>
      <c r="C218" s="4" t="s">
        <v>78</v>
      </c>
      <c r="D218" s="4"/>
    </row>
    <row r="219" customFormat="false" ht="13.8" hidden="false" customHeight="false" outlineLevel="0" collapsed="false">
      <c r="A219" s="4" t="s">
        <v>240</v>
      </c>
      <c r="B219" s="4" t="s">
        <v>232</v>
      </c>
      <c r="C219" s="4" t="s">
        <v>78</v>
      </c>
      <c r="D219" s="4"/>
    </row>
    <row r="220" customFormat="false" ht="13.8" hidden="false" customHeight="false" outlineLevel="0" collapsed="false">
      <c r="A220" s="4" t="s">
        <v>240</v>
      </c>
      <c r="B220" s="4" t="s">
        <v>233</v>
      </c>
      <c r="C220" s="4" t="s">
        <v>78</v>
      </c>
      <c r="D220" s="4"/>
    </row>
    <row r="221" customFormat="false" ht="13.8" hidden="false" customHeight="false" outlineLevel="0" collapsed="false">
      <c r="A221" s="4" t="s">
        <v>240</v>
      </c>
      <c r="B221" s="4" t="s">
        <v>234</v>
      </c>
      <c r="C221" s="4" t="s">
        <v>78</v>
      </c>
      <c r="D221" s="4"/>
    </row>
    <row r="222" customFormat="false" ht="13.8" hidden="false" customHeight="false" outlineLevel="0" collapsed="false">
      <c r="A222" s="4" t="s">
        <v>240</v>
      </c>
      <c r="B222" s="4" t="s">
        <v>235</v>
      </c>
      <c r="C222" s="4" t="s">
        <v>78</v>
      </c>
      <c r="D222" s="4"/>
    </row>
    <row r="223" customFormat="false" ht="13.8" hidden="false" customHeight="false" outlineLevel="0" collapsed="false">
      <c r="A223" s="4" t="s">
        <v>240</v>
      </c>
      <c r="B223" s="4" t="s">
        <v>236</v>
      </c>
      <c r="C223" s="4" t="s">
        <v>78</v>
      </c>
      <c r="D223" s="4"/>
    </row>
    <row r="224" customFormat="false" ht="13.8" hidden="false" customHeight="false" outlineLevel="0" collapsed="false">
      <c r="A224" s="4" t="s">
        <v>240</v>
      </c>
      <c r="B224" s="4" t="s">
        <v>237</v>
      </c>
      <c r="C224" s="4" t="s">
        <v>78</v>
      </c>
      <c r="D224" s="4"/>
    </row>
    <row r="225" customFormat="false" ht="13.8" hidden="false" customHeight="false" outlineLevel="0" collapsed="false">
      <c r="A225" s="4" t="s">
        <v>240</v>
      </c>
      <c r="B225" s="4" t="s">
        <v>238</v>
      </c>
      <c r="C225" s="4" t="s">
        <v>78</v>
      </c>
      <c r="D225" s="4"/>
    </row>
    <row r="226" customFormat="false" ht="13.8" hidden="false" customHeight="false" outlineLevel="0" collapsed="false">
      <c r="A226" s="4" t="s">
        <v>241</v>
      </c>
      <c r="B226" s="4" t="s">
        <v>215</v>
      </c>
      <c r="C226" s="4" t="s">
        <v>95</v>
      </c>
      <c r="D226" s="4"/>
    </row>
    <row r="227" customFormat="false" ht="13.8" hidden="false" customHeight="false" outlineLevel="0" collapsed="false">
      <c r="A227" s="4" t="s">
        <v>241</v>
      </c>
      <c r="B227" s="4" t="s">
        <v>216</v>
      </c>
      <c r="C227" s="4" t="s">
        <v>95</v>
      </c>
      <c r="D227" s="4"/>
    </row>
    <row r="228" customFormat="false" ht="13.8" hidden="false" customHeight="false" outlineLevel="0" collapsed="false">
      <c r="A228" s="4" t="s">
        <v>241</v>
      </c>
      <c r="B228" s="4" t="s">
        <v>217</v>
      </c>
      <c r="C228" s="4" t="s">
        <v>95</v>
      </c>
      <c r="D228" s="4"/>
    </row>
    <row r="229" customFormat="false" ht="13.8" hidden="false" customHeight="false" outlineLevel="0" collapsed="false">
      <c r="A229" s="4" t="s">
        <v>241</v>
      </c>
      <c r="B229" s="4" t="s">
        <v>218</v>
      </c>
      <c r="C229" s="4" t="s">
        <v>95</v>
      </c>
      <c r="D229" s="4"/>
    </row>
    <row r="230" customFormat="false" ht="13.8" hidden="false" customHeight="false" outlineLevel="0" collapsed="false">
      <c r="A230" s="4" t="s">
        <v>241</v>
      </c>
      <c r="B230" s="4" t="s">
        <v>219</v>
      </c>
      <c r="C230" s="4" t="s">
        <v>95</v>
      </c>
      <c r="D230" s="4"/>
    </row>
    <row r="231" customFormat="false" ht="13.8" hidden="false" customHeight="false" outlineLevel="0" collapsed="false">
      <c r="A231" s="4" t="s">
        <v>241</v>
      </c>
      <c r="B231" s="4" t="s">
        <v>220</v>
      </c>
      <c r="C231" s="4" t="s">
        <v>95</v>
      </c>
      <c r="D231" s="4"/>
    </row>
    <row r="232" customFormat="false" ht="13.8" hidden="false" customHeight="false" outlineLevel="0" collapsed="false">
      <c r="A232" s="4" t="s">
        <v>241</v>
      </c>
      <c r="B232" s="4" t="s">
        <v>221</v>
      </c>
      <c r="C232" s="4" t="s">
        <v>95</v>
      </c>
      <c r="D232" s="4"/>
    </row>
    <row r="233" customFormat="false" ht="13.8" hidden="false" customHeight="false" outlineLevel="0" collapsed="false">
      <c r="A233" s="4" t="s">
        <v>241</v>
      </c>
      <c r="B233" s="4" t="s">
        <v>222</v>
      </c>
      <c r="C233" s="4" t="s">
        <v>95</v>
      </c>
      <c r="D233" s="4"/>
    </row>
    <row r="234" customFormat="false" ht="13.8" hidden="false" customHeight="false" outlineLevel="0" collapsed="false">
      <c r="A234" s="4" t="s">
        <v>241</v>
      </c>
      <c r="B234" s="4" t="s">
        <v>223</v>
      </c>
      <c r="C234" s="4" t="s">
        <v>95</v>
      </c>
      <c r="D234" s="4"/>
    </row>
    <row r="235" customFormat="false" ht="13.8" hidden="false" customHeight="false" outlineLevel="0" collapsed="false">
      <c r="A235" s="4" t="s">
        <v>241</v>
      </c>
      <c r="B235" s="4" t="s">
        <v>224</v>
      </c>
      <c r="C235" s="4" t="s">
        <v>95</v>
      </c>
      <c r="D235" s="4"/>
    </row>
    <row r="236" customFormat="false" ht="13.8" hidden="false" customHeight="false" outlineLevel="0" collapsed="false">
      <c r="A236" s="4" t="s">
        <v>241</v>
      </c>
      <c r="B236" s="4" t="s">
        <v>225</v>
      </c>
      <c r="C236" s="4" t="s">
        <v>95</v>
      </c>
      <c r="D236" s="4"/>
    </row>
    <row r="237" customFormat="false" ht="13.8" hidden="false" customHeight="false" outlineLevel="0" collapsed="false">
      <c r="A237" s="4" t="s">
        <v>241</v>
      </c>
      <c r="B237" s="4" t="s">
        <v>117</v>
      </c>
      <c r="C237" s="4" t="s">
        <v>95</v>
      </c>
      <c r="D237" s="4"/>
    </row>
    <row r="238" customFormat="false" ht="13.8" hidden="false" customHeight="false" outlineLevel="0" collapsed="false">
      <c r="A238" s="4" t="s">
        <v>241</v>
      </c>
      <c r="B238" s="4" t="s">
        <v>226</v>
      </c>
      <c r="C238" s="4" t="s">
        <v>95</v>
      </c>
      <c r="D238" s="4"/>
    </row>
    <row r="239" customFormat="false" ht="13.8" hidden="false" customHeight="false" outlineLevel="0" collapsed="false">
      <c r="A239" s="4" t="s">
        <v>241</v>
      </c>
      <c r="B239" s="4" t="s">
        <v>227</v>
      </c>
      <c r="C239" s="4" t="s">
        <v>95</v>
      </c>
      <c r="D239" s="4"/>
    </row>
    <row r="240" customFormat="false" ht="13.8" hidden="false" customHeight="false" outlineLevel="0" collapsed="false">
      <c r="A240" s="4" t="s">
        <v>241</v>
      </c>
      <c r="B240" s="4" t="s">
        <v>228</v>
      </c>
      <c r="C240" s="4" t="s">
        <v>95</v>
      </c>
      <c r="D240" s="4"/>
    </row>
    <row r="241" customFormat="false" ht="13.8" hidden="false" customHeight="false" outlineLevel="0" collapsed="false">
      <c r="A241" s="4" t="s">
        <v>241</v>
      </c>
      <c r="B241" s="4" t="s">
        <v>229</v>
      </c>
      <c r="C241" s="4" t="s">
        <v>95</v>
      </c>
      <c r="D241" s="4"/>
    </row>
    <row r="242" customFormat="false" ht="13.8" hidden="false" customHeight="false" outlineLevel="0" collapsed="false">
      <c r="A242" s="4" t="s">
        <v>241</v>
      </c>
      <c r="B242" s="4" t="s">
        <v>230</v>
      </c>
      <c r="C242" s="4" t="s">
        <v>95</v>
      </c>
      <c r="D242" s="4"/>
    </row>
    <row r="243" customFormat="false" ht="13.8" hidden="false" customHeight="false" outlineLevel="0" collapsed="false">
      <c r="A243" s="4" t="s">
        <v>241</v>
      </c>
      <c r="B243" s="4" t="s">
        <v>231</v>
      </c>
      <c r="C243" s="4" t="s">
        <v>95</v>
      </c>
      <c r="D243" s="4"/>
    </row>
    <row r="244" customFormat="false" ht="13.8" hidden="false" customHeight="false" outlineLevel="0" collapsed="false">
      <c r="A244" s="4" t="s">
        <v>241</v>
      </c>
      <c r="B244" s="4" t="s">
        <v>232</v>
      </c>
      <c r="C244" s="4" t="s">
        <v>95</v>
      </c>
      <c r="D244" s="4"/>
    </row>
    <row r="245" customFormat="false" ht="13.8" hidden="false" customHeight="false" outlineLevel="0" collapsed="false">
      <c r="A245" s="4" t="s">
        <v>241</v>
      </c>
      <c r="B245" s="4" t="s">
        <v>233</v>
      </c>
      <c r="C245" s="4" t="s">
        <v>95</v>
      </c>
      <c r="D245" s="4"/>
    </row>
    <row r="246" customFormat="false" ht="13.8" hidden="false" customHeight="false" outlineLevel="0" collapsed="false">
      <c r="A246" s="4" t="s">
        <v>241</v>
      </c>
      <c r="B246" s="4" t="s">
        <v>234</v>
      </c>
      <c r="C246" s="4" t="s">
        <v>95</v>
      </c>
      <c r="D246" s="4"/>
    </row>
    <row r="247" customFormat="false" ht="13.8" hidden="false" customHeight="false" outlineLevel="0" collapsed="false">
      <c r="A247" s="4" t="s">
        <v>241</v>
      </c>
      <c r="B247" s="4" t="s">
        <v>235</v>
      </c>
      <c r="C247" s="4" t="s">
        <v>95</v>
      </c>
      <c r="D247" s="4"/>
    </row>
    <row r="248" customFormat="false" ht="13.8" hidden="false" customHeight="false" outlineLevel="0" collapsed="false">
      <c r="A248" s="4" t="s">
        <v>241</v>
      </c>
      <c r="B248" s="4" t="s">
        <v>236</v>
      </c>
      <c r="C248" s="4" t="s">
        <v>95</v>
      </c>
      <c r="D248" s="4"/>
    </row>
    <row r="249" customFormat="false" ht="13.8" hidden="false" customHeight="false" outlineLevel="0" collapsed="false">
      <c r="A249" s="4" t="s">
        <v>241</v>
      </c>
      <c r="B249" s="4" t="s">
        <v>237</v>
      </c>
      <c r="C249" s="4" t="s">
        <v>95</v>
      </c>
      <c r="D249" s="4"/>
    </row>
    <row r="250" customFormat="false" ht="13.8" hidden="false" customHeight="false" outlineLevel="0" collapsed="false">
      <c r="A250" s="4" t="s">
        <v>241</v>
      </c>
      <c r="B250" s="4" t="s">
        <v>238</v>
      </c>
      <c r="C250" s="4" t="s">
        <v>95</v>
      </c>
      <c r="D250" s="4"/>
    </row>
    <row r="251" customFormat="false" ht="13.8" hidden="false" customHeight="false" outlineLevel="0" collapsed="false">
      <c r="A251" s="4" t="s">
        <v>242</v>
      </c>
      <c r="B251" s="4" t="s">
        <v>215</v>
      </c>
      <c r="C251" s="4" t="s">
        <v>95</v>
      </c>
      <c r="D251" s="4"/>
    </row>
    <row r="252" customFormat="false" ht="13.8" hidden="false" customHeight="false" outlineLevel="0" collapsed="false">
      <c r="A252" s="4" t="s">
        <v>242</v>
      </c>
      <c r="B252" s="4" t="s">
        <v>216</v>
      </c>
      <c r="C252" s="4" t="s">
        <v>95</v>
      </c>
      <c r="D252" s="4"/>
    </row>
    <row r="253" customFormat="false" ht="13.8" hidden="false" customHeight="false" outlineLevel="0" collapsed="false">
      <c r="A253" s="4" t="s">
        <v>242</v>
      </c>
      <c r="B253" s="4" t="s">
        <v>217</v>
      </c>
      <c r="C253" s="4" t="s">
        <v>95</v>
      </c>
      <c r="D253" s="4"/>
    </row>
    <row r="254" customFormat="false" ht="13.8" hidden="false" customHeight="false" outlineLevel="0" collapsed="false">
      <c r="A254" s="4" t="s">
        <v>242</v>
      </c>
      <c r="B254" s="4" t="s">
        <v>218</v>
      </c>
      <c r="C254" s="4" t="s">
        <v>95</v>
      </c>
      <c r="D254" s="4"/>
    </row>
    <row r="255" customFormat="false" ht="13.8" hidden="false" customHeight="false" outlineLevel="0" collapsed="false">
      <c r="A255" s="4" t="s">
        <v>242</v>
      </c>
      <c r="B255" s="4" t="s">
        <v>219</v>
      </c>
      <c r="C255" s="4" t="s">
        <v>95</v>
      </c>
      <c r="D255" s="4"/>
    </row>
    <row r="256" customFormat="false" ht="13.8" hidden="false" customHeight="false" outlineLevel="0" collapsed="false">
      <c r="A256" s="4" t="s">
        <v>242</v>
      </c>
      <c r="B256" s="4" t="s">
        <v>220</v>
      </c>
      <c r="C256" s="4" t="s">
        <v>95</v>
      </c>
      <c r="D256" s="4"/>
    </row>
    <row r="257" customFormat="false" ht="13.8" hidden="false" customHeight="false" outlineLevel="0" collapsed="false">
      <c r="A257" s="4" t="s">
        <v>242</v>
      </c>
      <c r="B257" s="4" t="s">
        <v>221</v>
      </c>
      <c r="C257" s="4" t="s">
        <v>95</v>
      </c>
      <c r="D257" s="4"/>
    </row>
    <row r="258" customFormat="false" ht="13.8" hidden="false" customHeight="false" outlineLevel="0" collapsed="false">
      <c r="A258" s="4" t="s">
        <v>242</v>
      </c>
      <c r="B258" s="4" t="s">
        <v>222</v>
      </c>
      <c r="C258" s="4" t="s">
        <v>95</v>
      </c>
      <c r="D258" s="4"/>
    </row>
    <row r="259" customFormat="false" ht="13.8" hidden="false" customHeight="false" outlineLevel="0" collapsed="false">
      <c r="A259" s="4" t="s">
        <v>242</v>
      </c>
      <c r="B259" s="4" t="s">
        <v>223</v>
      </c>
      <c r="C259" s="4" t="s">
        <v>95</v>
      </c>
      <c r="D259" s="4"/>
    </row>
    <row r="260" customFormat="false" ht="13.8" hidden="false" customHeight="false" outlineLevel="0" collapsed="false">
      <c r="A260" s="4" t="s">
        <v>242</v>
      </c>
      <c r="B260" s="4" t="s">
        <v>224</v>
      </c>
      <c r="C260" s="4" t="s">
        <v>95</v>
      </c>
      <c r="D260" s="4"/>
    </row>
    <row r="261" customFormat="false" ht="13.8" hidden="false" customHeight="false" outlineLevel="0" collapsed="false">
      <c r="A261" s="4" t="s">
        <v>242</v>
      </c>
      <c r="B261" s="4" t="s">
        <v>225</v>
      </c>
      <c r="C261" s="4" t="s">
        <v>95</v>
      </c>
      <c r="D261" s="4"/>
    </row>
    <row r="262" customFormat="false" ht="13.8" hidden="false" customHeight="false" outlineLevel="0" collapsed="false">
      <c r="A262" s="4" t="s">
        <v>242</v>
      </c>
      <c r="B262" s="4" t="s">
        <v>117</v>
      </c>
      <c r="C262" s="4" t="s">
        <v>95</v>
      </c>
      <c r="D262" s="4"/>
    </row>
    <row r="263" customFormat="false" ht="13.8" hidden="false" customHeight="false" outlineLevel="0" collapsed="false">
      <c r="A263" s="4" t="s">
        <v>242</v>
      </c>
      <c r="B263" s="4" t="s">
        <v>226</v>
      </c>
      <c r="C263" s="4" t="s">
        <v>95</v>
      </c>
      <c r="D263" s="4"/>
    </row>
    <row r="264" customFormat="false" ht="13.8" hidden="false" customHeight="false" outlineLevel="0" collapsed="false">
      <c r="A264" s="4" t="s">
        <v>242</v>
      </c>
      <c r="B264" s="4" t="s">
        <v>227</v>
      </c>
      <c r="C264" s="4" t="s">
        <v>95</v>
      </c>
      <c r="D264" s="4"/>
    </row>
    <row r="265" customFormat="false" ht="13.8" hidden="false" customHeight="false" outlineLevel="0" collapsed="false">
      <c r="A265" s="4" t="s">
        <v>242</v>
      </c>
      <c r="B265" s="4" t="s">
        <v>228</v>
      </c>
      <c r="C265" s="4" t="s">
        <v>95</v>
      </c>
      <c r="D265" s="4"/>
    </row>
    <row r="266" customFormat="false" ht="13.8" hidden="false" customHeight="false" outlineLevel="0" collapsed="false">
      <c r="A266" s="4" t="s">
        <v>242</v>
      </c>
      <c r="B266" s="4" t="s">
        <v>229</v>
      </c>
      <c r="C266" s="4" t="s">
        <v>95</v>
      </c>
      <c r="D266" s="4"/>
    </row>
    <row r="267" customFormat="false" ht="13.8" hidden="false" customHeight="false" outlineLevel="0" collapsed="false">
      <c r="A267" s="4" t="s">
        <v>242</v>
      </c>
      <c r="B267" s="4" t="s">
        <v>230</v>
      </c>
      <c r="C267" s="4" t="s">
        <v>95</v>
      </c>
      <c r="D267" s="4"/>
    </row>
    <row r="268" customFormat="false" ht="13.8" hidden="false" customHeight="false" outlineLevel="0" collapsed="false">
      <c r="A268" s="4" t="s">
        <v>242</v>
      </c>
      <c r="B268" s="4" t="s">
        <v>231</v>
      </c>
      <c r="C268" s="4" t="s">
        <v>95</v>
      </c>
      <c r="D268" s="4"/>
    </row>
    <row r="269" customFormat="false" ht="13.8" hidden="false" customHeight="false" outlineLevel="0" collapsed="false">
      <c r="A269" s="4" t="s">
        <v>242</v>
      </c>
      <c r="B269" s="4" t="s">
        <v>232</v>
      </c>
      <c r="C269" s="4" t="s">
        <v>95</v>
      </c>
      <c r="D269" s="4"/>
    </row>
    <row r="270" customFormat="false" ht="13.8" hidden="false" customHeight="false" outlineLevel="0" collapsed="false">
      <c r="A270" s="4" t="s">
        <v>242</v>
      </c>
      <c r="B270" s="4" t="s">
        <v>233</v>
      </c>
      <c r="C270" s="4" t="s">
        <v>95</v>
      </c>
      <c r="D270" s="4"/>
    </row>
    <row r="271" customFormat="false" ht="13.8" hidden="false" customHeight="false" outlineLevel="0" collapsed="false">
      <c r="A271" s="4" t="s">
        <v>242</v>
      </c>
      <c r="B271" s="4" t="s">
        <v>234</v>
      </c>
      <c r="C271" s="4" t="s">
        <v>95</v>
      </c>
      <c r="D271" s="4"/>
    </row>
    <row r="272" customFormat="false" ht="13.8" hidden="false" customHeight="false" outlineLevel="0" collapsed="false">
      <c r="A272" s="4" t="s">
        <v>242</v>
      </c>
      <c r="B272" s="4" t="s">
        <v>235</v>
      </c>
      <c r="C272" s="4" t="s">
        <v>95</v>
      </c>
      <c r="D272" s="4"/>
    </row>
    <row r="273" customFormat="false" ht="13.8" hidden="false" customHeight="false" outlineLevel="0" collapsed="false">
      <c r="A273" s="4" t="s">
        <v>242</v>
      </c>
      <c r="B273" s="4" t="s">
        <v>236</v>
      </c>
      <c r="C273" s="4" t="s">
        <v>95</v>
      </c>
      <c r="D273" s="4"/>
    </row>
    <row r="274" customFormat="false" ht="13.8" hidden="false" customHeight="false" outlineLevel="0" collapsed="false">
      <c r="A274" s="4" t="s">
        <v>242</v>
      </c>
      <c r="B274" s="4" t="s">
        <v>237</v>
      </c>
      <c r="C274" s="4" t="s">
        <v>95</v>
      </c>
      <c r="D274" s="4"/>
    </row>
    <row r="275" customFormat="false" ht="13.8" hidden="false" customHeight="false" outlineLevel="0" collapsed="false">
      <c r="A275" s="4" t="s">
        <v>242</v>
      </c>
      <c r="B275" s="4" t="s">
        <v>238</v>
      </c>
      <c r="C275" s="4" t="s">
        <v>95</v>
      </c>
      <c r="D275" s="4"/>
    </row>
    <row r="276" customFormat="false" ht="13.8" hidden="false" customHeight="false" outlineLevel="0" collapsed="false">
      <c r="A276" s="4" t="s">
        <v>243</v>
      </c>
      <c r="B276" s="4" t="s">
        <v>215</v>
      </c>
      <c r="C276" s="4" t="s">
        <v>78</v>
      </c>
      <c r="D276" s="4"/>
    </row>
    <row r="277" customFormat="false" ht="13.8" hidden="false" customHeight="false" outlineLevel="0" collapsed="false">
      <c r="A277" s="4" t="s">
        <v>243</v>
      </c>
      <c r="B277" s="4" t="s">
        <v>216</v>
      </c>
      <c r="C277" s="4" t="s">
        <v>78</v>
      </c>
      <c r="D277" s="4"/>
    </row>
    <row r="278" customFormat="false" ht="13.8" hidden="false" customHeight="false" outlineLevel="0" collapsed="false">
      <c r="A278" s="4" t="s">
        <v>243</v>
      </c>
      <c r="B278" s="4" t="s">
        <v>217</v>
      </c>
      <c r="C278" s="4" t="s">
        <v>78</v>
      </c>
      <c r="D278" s="4"/>
    </row>
    <row r="279" customFormat="false" ht="13.8" hidden="false" customHeight="false" outlineLevel="0" collapsed="false">
      <c r="A279" s="4" t="s">
        <v>243</v>
      </c>
      <c r="B279" s="4" t="s">
        <v>218</v>
      </c>
      <c r="C279" s="4" t="s">
        <v>78</v>
      </c>
      <c r="D279" s="4"/>
    </row>
    <row r="280" customFormat="false" ht="13.8" hidden="false" customHeight="false" outlineLevel="0" collapsed="false">
      <c r="A280" s="4" t="s">
        <v>243</v>
      </c>
      <c r="B280" s="4" t="s">
        <v>219</v>
      </c>
      <c r="C280" s="4" t="s">
        <v>78</v>
      </c>
      <c r="D280" s="4"/>
    </row>
    <row r="281" customFormat="false" ht="13.8" hidden="false" customHeight="false" outlineLevel="0" collapsed="false">
      <c r="A281" s="4" t="s">
        <v>243</v>
      </c>
      <c r="B281" s="4" t="s">
        <v>220</v>
      </c>
      <c r="C281" s="4" t="s">
        <v>78</v>
      </c>
      <c r="D281" s="4"/>
    </row>
    <row r="282" customFormat="false" ht="13.8" hidden="false" customHeight="false" outlineLevel="0" collapsed="false">
      <c r="A282" s="4" t="s">
        <v>243</v>
      </c>
      <c r="B282" s="4" t="s">
        <v>221</v>
      </c>
      <c r="C282" s="4" t="s">
        <v>78</v>
      </c>
      <c r="D282" s="4"/>
    </row>
    <row r="283" customFormat="false" ht="13.8" hidden="false" customHeight="false" outlineLevel="0" collapsed="false">
      <c r="A283" s="4" t="s">
        <v>243</v>
      </c>
      <c r="B283" s="4" t="s">
        <v>222</v>
      </c>
      <c r="C283" s="4" t="s">
        <v>78</v>
      </c>
      <c r="D283" s="4"/>
    </row>
    <row r="284" customFormat="false" ht="13.8" hidden="false" customHeight="false" outlineLevel="0" collapsed="false">
      <c r="A284" s="4" t="s">
        <v>243</v>
      </c>
      <c r="B284" s="4" t="s">
        <v>223</v>
      </c>
      <c r="C284" s="4" t="s">
        <v>78</v>
      </c>
      <c r="D284" s="4"/>
    </row>
    <row r="285" customFormat="false" ht="13.8" hidden="false" customHeight="false" outlineLevel="0" collapsed="false">
      <c r="A285" s="4" t="s">
        <v>243</v>
      </c>
      <c r="B285" s="4" t="s">
        <v>224</v>
      </c>
      <c r="C285" s="4" t="s">
        <v>78</v>
      </c>
      <c r="D285" s="4"/>
    </row>
    <row r="286" customFormat="false" ht="13.8" hidden="false" customHeight="false" outlineLevel="0" collapsed="false">
      <c r="A286" s="4" t="s">
        <v>243</v>
      </c>
      <c r="B286" s="4" t="s">
        <v>225</v>
      </c>
      <c r="C286" s="4" t="s">
        <v>78</v>
      </c>
      <c r="D286" s="4"/>
    </row>
    <row r="287" customFormat="false" ht="13.8" hidden="false" customHeight="false" outlineLevel="0" collapsed="false">
      <c r="A287" s="4" t="s">
        <v>243</v>
      </c>
      <c r="B287" s="4" t="s">
        <v>117</v>
      </c>
      <c r="C287" s="4" t="s">
        <v>78</v>
      </c>
      <c r="D287" s="4"/>
    </row>
    <row r="288" customFormat="false" ht="13.8" hidden="false" customHeight="false" outlineLevel="0" collapsed="false">
      <c r="A288" s="4" t="s">
        <v>243</v>
      </c>
      <c r="B288" s="4" t="s">
        <v>226</v>
      </c>
      <c r="C288" s="4" t="s">
        <v>78</v>
      </c>
      <c r="D288" s="4"/>
    </row>
    <row r="289" customFormat="false" ht="13.8" hidden="false" customHeight="false" outlineLevel="0" collapsed="false">
      <c r="A289" s="4" t="s">
        <v>243</v>
      </c>
      <c r="B289" s="4" t="s">
        <v>227</v>
      </c>
      <c r="C289" s="4" t="s">
        <v>78</v>
      </c>
      <c r="D289" s="4"/>
    </row>
    <row r="290" customFormat="false" ht="13.8" hidden="false" customHeight="false" outlineLevel="0" collapsed="false">
      <c r="A290" s="4" t="s">
        <v>243</v>
      </c>
      <c r="B290" s="4" t="s">
        <v>228</v>
      </c>
      <c r="C290" s="4" t="s">
        <v>78</v>
      </c>
      <c r="D290" s="4"/>
    </row>
    <row r="291" customFormat="false" ht="13.8" hidden="false" customHeight="false" outlineLevel="0" collapsed="false">
      <c r="A291" s="4" t="s">
        <v>243</v>
      </c>
      <c r="B291" s="4" t="s">
        <v>229</v>
      </c>
      <c r="C291" s="4" t="s">
        <v>78</v>
      </c>
      <c r="D291" s="4"/>
    </row>
    <row r="292" customFormat="false" ht="13.8" hidden="false" customHeight="false" outlineLevel="0" collapsed="false">
      <c r="A292" s="4" t="s">
        <v>243</v>
      </c>
      <c r="B292" s="4" t="s">
        <v>230</v>
      </c>
      <c r="C292" s="4" t="s">
        <v>78</v>
      </c>
      <c r="D292" s="4"/>
    </row>
    <row r="293" customFormat="false" ht="13.8" hidden="false" customHeight="false" outlineLevel="0" collapsed="false">
      <c r="A293" s="4" t="s">
        <v>243</v>
      </c>
      <c r="B293" s="4" t="s">
        <v>231</v>
      </c>
      <c r="C293" s="4" t="s">
        <v>78</v>
      </c>
      <c r="D293" s="4"/>
    </row>
    <row r="294" customFormat="false" ht="13.8" hidden="false" customHeight="false" outlineLevel="0" collapsed="false">
      <c r="A294" s="4" t="s">
        <v>243</v>
      </c>
      <c r="B294" s="4" t="s">
        <v>232</v>
      </c>
      <c r="C294" s="4" t="s">
        <v>78</v>
      </c>
      <c r="D294" s="4"/>
    </row>
    <row r="295" customFormat="false" ht="13.8" hidden="false" customHeight="false" outlineLevel="0" collapsed="false">
      <c r="A295" s="4" t="s">
        <v>243</v>
      </c>
      <c r="B295" s="4" t="s">
        <v>233</v>
      </c>
      <c r="C295" s="4" t="s">
        <v>78</v>
      </c>
      <c r="D295" s="4"/>
    </row>
    <row r="296" customFormat="false" ht="13.8" hidden="false" customHeight="false" outlineLevel="0" collapsed="false">
      <c r="A296" s="4" t="s">
        <v>243</v>
      </c>
      <c r="B296" s="4" t="s">
        <v>234</v>
      </c>
      <c r="C296" s="4" t="s">
        <v>78</v>
      </c>
      <c r="D296" s="4"/>
    </row>
    <row r="297" customFormat="false" ht="13.8" hidden="false" customHeight="false" outlineLevel="0" collapsed="false">
      <c r="A297" s="4" t="s">
        <v>243</v>
      </c>
      <c r="B297" s="4" t="s">
        <v>235</v>
      </c>
      <c r="C297" s="4" t="s">
        <v>78</v>
      </c>
      <c r="D297" s="4"/>
    </row>
    <row r="298" customFormat="false" ht="13.8" hidden="false" customHeight="false" outlineLevel="0" collapsed="false">
      <c r="A298" s="4" t="s">
        <v>243</v>
      </c>
      <c r="B298" s="4" t="s">
        <v>236</v>
      </c>
      <c r="C298" s="4" t="s">
        <v>78</v>
      </c>
      <c r="D298" s="4"/>
    </row>
    <row r="299" customFormat="false" ht="13.8" hidden="false" customHeight="false" outlineLevel="0" collapsed="false">
      <c r="A299" s="4" t="s">
        <v>243</v>
      </c>
      <c r="B299" s="4" t="s">
        <v>237</v>
      </c>
      <c r="C299" s="4" t="s">
        <v>78</v>
      </c>
      <c r="D299" s="4"/>
    </row>
    <row r="300" customFormat="false" ht="13.8" hidden="false" customHeight="false" outlineLevel="0" collapsed="false">
      <c r="A300" s="4" t="s">
        <v>243</v>
      </c>
      <c r="B300" s="4" t="s">
        <v>238</v>
      </c>
      <c r="C300" s="4" t="s">
        <v>78</v>
      </c>
      <c r="D300" s="4"/>
    </row>
    <row r="301" customFormat="false" ht="13.8" hidden="false" customHeight="false" outlineLevel="0" collapsed="false">
      <c r="A301" s="4" t="s">
        <v>244</v>
      </c>
      <c r="B301" s="4" t="s">
        <v>215</v>
      </c>
      <c r="C301" s="4" t="s">
        <v>78</v>
      </c>
      <c r="D301" s="4"/>
    </row>
    <row r="302" customFormat="false" ht="13.8" hidden="false" customHeight="false" outlineLevel="0" collapsed="false">
      <c r="A302" s="4" t="s">
        <v>244</v>
      </c>
      <c r="B302" s="4" t="s">
        <v>216</v>
      </c>
      <c r="C302" s="4" t="s">
        <v>78</v>
      </c>
      <c r="D302" s="4"/>
    </row>
    <row r="303" customFormat="false" ht="13.8" hidden="false" customHeight="false" outlineLevel="0" collapsed="false">
      <c r="A303" s="4" t="s">
        <v>244</v>
      </c>
      <c r="B303" s="4" t="s">
        <v>217</v>
      </c>
      <c r="C303" s="4" t="s">
        <v>78</v>
      </c>
      <c r="D303" s="4"/>
    </row>
    <row r="304" customFormat="false" ht="13.8" hidden="false" customHeight="false" outlineLevel="0" collapsed="false">
      <c r="A304" s="4" t="s">
        <v>244</v>
      </c>
      <c r="B304" s="4" t="s">
        <v>218</v>
      </c>
      <c r="C304" s="4" t="s">
        <v>78</v>
      </c>
      <c r="D304" s="4"/>
    </row>
    <row r="305" customFormat="false" ht="13.8" hidden="false" customHeight="false" outlineLevel="0" collapsed="false">
      <c r="A305" s="4" t="s">
        <v>244</v>
      </c>
      <c r="B305" s="4" t="s">
        <v>219</v>
      </c>
      <c r="C305" s="4" t="s">
        <v>78</v>
      </c>
      <c r="D305" s="4"/>
    </row>
    <row r="306" customFormat="false" ht="13.8" hidden="false" customHeight="false" outlineLevel="0" collapsed="false">
      <c r="A306" s="4" t="s">
        <v>244</v>
      </c>
      <c r="B306" s="4" t="s">
        <v>220</v>
      </c>
      <c r="C306" s="4" t="s">
        <v>78</v>
      </c>
      <c r="D306" s="4"/>
    </row>
    <row r="307" customFormat="false" ht="13.8" hidden="false" customHeight="false" outlineLevel="0" collapsed="false">
      <c r="A307" s="4" t="s">
        <v>244</v>
      </c>
      <c r="B307" s="4" t="s">
        <v>221</v>
      </c>
      <c r="C307" s="4" t="s">
        <v>78</v>
      </c>
      <c r="D307" s="4"/>
    </row>
    <row r="308" customFormat="false" ht="13.8" hidden="false" customHeight="false" outlineLevel="0" collapsed="false">
      <c r="A308" s="4" t="s">
        <v>244</v>
      </c>
      <c r="B308" s="4" t="s">
        <v>222</v>
      </c>
      <c r="C308" s="4" t="s">
        <v>78</v>
      </c>
      <c r="D308" s="4"/>
    </row>
    <row r="309" customFormat="false" ht="13.8" hidden="false" customHeight="false" outlineLevel="0" collapsed="false">
      <c r="A309" s="4" t="s">
        <v>244</v>
      </c>
      <c r="B309" s="4" t="s">
        <v>223</v>
      </c>
      <c r="C309" s="4" t="s">
        <v>78</v>
      </c>
      <c r="D309" s="4"/>
    </row>
    <row r="310" customFormat="false" ht="13.8" hidden="false" customHeight="false" outlineLevel="0" collapsed="false">
      <c r="A310" s="4" t="s">
        <v>244</v>
      </c>
      <c r="B310" s="4" t="s">
        <v>224</v>
      </c>
      <c r="C310" s="4" t="s">
        <v>78</v>
      </c>
      <c r="D310" s="4"/>
    </row>
    <row r="311" customFormat="false" ht="13.8" hidden="false" customHeight="false" outlineLevel="0" collapsed="false">
      <c r="A311" s="4" t="s">
        <v>244</v>
      </c>
      <c r="B311" s="4" t="s">
        <v>225</v>
      </c>
      <c r="C311" s="4" t="s">
        <v>78</v>
      </c>
      <c r="D311" s="4"/>
    </row>
    <row r="312" customFormat="false" ht="13.8" hidden="false" customHeight="false" outlineLevel="0" collapsed="false">
      <c r="A312" s="4" t="s">
        <v>244</v>
      </c>
      <c r="B312" s="4" t="s">
        <v>117</v>
      </c>
      <c r="C312" s="4" t="s">
        <v>78</v>
      </c>
      <c r="D312" s="4"/>
    </row>
    <row r="313" customFormat="false" ht="13.8" hidden="false" customHeight="false" outlineLevel="0" collapsed="false">
      <c r="A313" s="4" t="s">
        <v>244</v>
      </c>
      <c r="B313" s="4" t="s">
        <v>226</v>
      </c>
      <c r="C313" s="4" t="s">
        <v>78</v>
      </c>
      <c r="D313" s="4"/>
    </row>
    <row r="314" customFormat="false" ht="13.8" hidden="false" customHeight="false" outlineLevel="0" collapsed="false">
      <c r="A314" s="4" t="s">
        <v>244</v>
      </c>
      <c r="B314" s="4" t="s">
        <v>227</v>
      </c>
      <c r="C314" s="4" t="s">
        <v>78</v>
      </c>
      <c r="D314" s="4"/>
    </row>
    <row r="315" customFormat="false" ht="13.8" hidden="false" customHeight="false" outlineLevel="0" collapsed="false">
      <c r="A315" s="4" t="s">
        <v>244</v>
      </c>
      <c r="B315" s="4" t="s">
        <v>228</v>
      </c>
      <c r="C315" s="4" t="s">
        <v>78</v>
      </c>
      <c r="D315" s="4"/>
    </row>
    <row r="316" customFormat="false" ht="13.8" hidden="false" customHeight="false" outlineLevel="0" collapsed="false">
      <c r="A316" s="4" t="s">
        <v>244</v>
      </c>
      <c r="B316" s="4" t="s">
        <v>229</v>
      </c>
      <c r="C316" s="4" t="s">
        <v>78</v>
      </c>
      <c r="D316" s="4"/>
    </row>
    <row r="317" customFormat="false" ht="13.8" hidden="false" customHeight="false" outlineLevel="0" collapsed="false">
      <c r="A317" s="4" t="s">
        <v>244</v>
      </c>
      <c r="B317" s="4" t="s">
        <v>230</v>
      </c>
      <c r="C317" s="4" t="s">
        <v>78</v>
      </c>
      <c r="D317" s="4"/>
    </row>
    <row r="318" customFormat="false" ht="13.8" hidden="false" customHeight="false" outlineLevel="0" collapsed="false">
      <c r="A318" s="4" t="s">
        <v>244</v>
      </c>
      <c r="B318" s="4" t="s">
        <v>231</v>
      </c>
      <c r="C318" s="4" t="s">
        <v>78</v>
      </c>
      <c r="D318" s="4"/>
    </row>
    <row r="319" customFormat="false" ht="13.8" hidden="false" customHeight="false" outlineLevel="0" collapsed="false">
      <c r="A319" s="4" t="s">
        <v>244</v>
      </c>
      <c r="B319" s="4" t="s">
        <v>232</v>
      </c>
      <c r="C319" s="4" t="s">
        <v>78</v>
      </c>
      <c r="D319" s="4"/>
    </row>
    <row r="320" customFormat="false" ht="13.8" hidden="false" customHeight="false" outlineLevel="0" collapsed="false">
      <c r="A320" s="4" t="s">
        <v>244</v>
      </c>
      <c r="B320" s="4" t="s">
        <v>233</v>
      </c>
      <c r="C320" s="4" t="s">
        <v>78</v>
      </c>
      <c r="D320" s="4"/>
    </row>
    <row r="321" customFormat="false" ht="13.8" hidden="false" customHeight="false" outlineLevel="0" collapsed="false">
      <c r="A321" s="4" t="s">
        <v>244</v>
      </c>
      <c r="B321" s="4" t="s">
        <v>234</v>
      </c>
      <c r="C321" s="4" t="s">
        <v>78</v>
      </c>
      <c r="D321" s="4"/>
    </row>
    <row r="322" customFormat="false" ht="13.8" hidden="false" customHeight="false" outlineLevel="0" collapsed="false">
      <c r="A322" s="4" t="s">
        <v>244</v>
      </c>
      <c r="B322" s="4" t="s">
        <v>235</v>
      </c>
      <c r="C322" s="4" t="s">
        <v>78</v>
      </c>
      <c r="D322" s="4"/>
    </row>
    <row r="323" customFormat="false" ht="13.8" hidden="false" customHeight="false" outlineLevel="0" collapsed="false">
      <c r="A323" s="4" t="s">
        <v>244</v>
      </c>
      <c r="B323" s="4" t="s">
        <v>236</v>
      </c>
      <c r="C323" s="4" t="s">
        <v>78</v>
      </c>
      <c r="D323" s="4"/>
    </row>
    <row r="324" customFormat="false" ht="13.8" hidden="false" customHeight="false" outlineLevel="0" collapsed="false">
      <c r="A324" s="4" t="s">
        <v>244</v>
      </c>
      <c r="B324" s="4" t="s">
        <v>237</v>
      </c>
      <c r="C324" s="4" t="s">
        <v>78</v>
      </c>
      <c r="D324" s="4"/>
    </row>
    <row r="325" customFormat="false" ht="13.8" hidden="false" customHeight="false" outlineLevel="0" collapsed="false">
      <c r="A325" s="4" t="s">
        <v>244</v>
      </c>
      <c r="B325" s="4" t="s">
        <v>238</v>
      </c>
      <c r="C325" s="4" t="s">
        <v>78</v>
      </c>
      <c r="D325" s="4"/>
    </row>
    <row r="326" customFormat="false" ht="13.8" hidden="false" customHeight="false" outlineLevel="0" collapsed="false">
      <c r="A326" s="4" t="s">
        <v>245</v>
      </c>
      <c r="B326" s="4" t="s">
        <v>215</v>
      </c>
      <c r="C326" s="4" t="s">
        <v>95</v>
      </c>
      <c r="D326" s="4"/>
    </row>
    <row r="327" customFormat="false" ht="13.8" hidden="false" customHeight="false" outlineLevel="0" collapsed="false">
      <c r="A327" s="4" t="s">
        <v>245</v>
      </c>
      <c r="B327" s="4" t="s">
        <v>216</v>
      </c>
      <c r="C327" s="4" t="s">
        <v>95</v>
      </c>
      <c r="D327" s="4"/>
    </row>
    <row r="328" customFormat="false" ht="13.8" hidden="false" customHeight="false" outlineLevel="0" collapsed="false">
      <c r="A328" s="4" t="s">
        <v>245</v>
      </c>
      <c r="B328" s="4" t="s">
        <v>217</v>
      </c>
      <c r="C328" s="4" t="s">
        <v>95</v>
      </c>
      <c r="D328" s="4"/>
    </row>
    <row r="329" customFormat="false" ht="13.8" hidden="false" customHeight="false" outlineLevel="0" collapsed="false">
      <c r="A329" s="4" t="s">
        <v>245</v>
      </c>
      <c r="B329" s="4" t="s">
        <v>218</v>
      </c>
      <c r="C329" s="4" t="s">
        <v>95</v>
      </c>
      <c r="D329" s="4"/>
    </row>
    <row r="330" customFormat="false" ht="13.8" hidden="false" customHeight="false" outlineLevel="0" collapsed="false">
      <c r="A330" s="4" t="s">
        <v>245</v>
      </c>
      <c r="B330" s="4" t="s">
        <v>219</v>
      </c>
      <c r="C330" s="4" t="s">
        <v>95</v>
      </c>
      <c r="D330" s="4"/>
    </row>
    <row r="331" customFormat="false" ht="13.8" hidden="false" customHeight="false" outlineLevel="0" collapsed="false">
      <c r="A331" s="4" t="s">
        <v>245</v>
      </c>
      <c r="B331" s="4" t="s">
        <v>220</v>
      </c>
      <c r="C331" s="4" t="s">
        <v>95</v>
      </c>
      <c r="D331" s="4"/>
    </row>
    <row r="332" customFormat="false" ht="13.8" hidden="false" customHeight="false" outlineLevel="0" collapsed="false">
      <c r="A332" s="4" t="s">
        <v>245</v>
      </c>
      <c r="B332" s="4" t="s">
        <v>221</v>
      </c>
      <c r="C332" s="4" t="s">
        <v>95</v>
      </c>
      <c r="D332" s="4"/>
    </row>
    <row r="333" customFormat="false" ht="13.8" hidden="false" customHeight="false" outlineLevel="0" collapsed="false">
      <c r="A333" s="4" t="s">
        <v>245</v>
      </c>
      <c r="B333" s="4" t="s">
        <v>222</v>
      </c>
      <c r="C333" s="4" t="s">
        <v>95</v>
      </c>
      <c r="D333" s="4"/>
    </row>
    <row r="334" customFormat="false" ht="13.8" hidden="false" customHeight="false" outlineLevel="0" collapsed="false">
      <c r="A334" s="4" t="s">
        <v>245</v>
      </c>
      <c r="B334" s="4" t="s">
        <v>223</v>
      </c>
      <c r="C334" s="4" t="s">
        <v>95</v>
      </c>
      <c r="D334" s="4"/>
    </row>
    <row r="335" customFormat="false" ht="13.8" hidden="false" customHeight="false" outlineLevel="0" collapsed="false">
      <c r="A335" s="4" t="s">
        <v>245</v>
      </c>
      <c r="B335" s="4" t="s">
        <v>224</v>
      </c>
      <c r="C335" s="4" t="s">
        <v>95</v>
      </c>
      <c r="D335" s="4"/>
    </row>
    <row r="336" customFormat="false" ht="13.8" hidden="false" customHeight="false" outlineLevel="0" collapsed="false">
      <c r="A336" s="4" t="s">
        <v>245</v>
      </c>
      <c r="B336" s="4" t="s">
        <v>225</v>
      </c>
      <c r="C336" s="4" t="s">
        <v>95</v>
      </c>
      <c r="D336" s="4"/>
    </row>
    <row r="337" customFormat="false" ht="13.8" hidden="false" customHeight="false" outlineLevel="0" collapsed="false">
      <c r="A337" s="4" t="s">
        <v>245</v>
      </c>
      <c r="B337" s="4" t="s">
        <v>117</v>
      </c>
      <c r="C337" s="4" t="s">
        <v>95</v>
      </c>
      <c r="D337" s="4"/>
    </row>
    <row r="338" customFormat="false" ht="13.8" hidden="false" customHeight="false" outlineLevel="0" collapsed="false">
      <c r="A338" s="4" t="s">
        <v>245</v>
      </c>
      <c r="B338" s="4" t="s">
        <v>226</v>
      </c>
      <c r="C338" s="4" t="s">
        <v>95</v>
      </c>
      <c r="D338" s="4"/>
    </row>
    <row r="339" customFormat="false" ht="13.8" hidden="false" customHeight="false" outlineLevel="0" collapsed="false">
      <c r="A339" s="4" t="s">
        <v>245</v>
      </c>
      <c r="B339" s="4" t="s">
        <v>227</v>
      </c>
      <c r="C339" s="4" t="s">
        <v>95</v>
      </c>
      <c r="D339" s="4"/>
    </row>
    <row r="340" customFormat="false" ht="13.8" hidden="false" customHeight="false" outlineLevel="0" collapsed="false">
      <c r="A340" s="4" t="s">
        <v>245</v>
      </c>
      <c r="B340" s="4" t="s">
        <v>228</v>
      </c>
      <c r="C340" s="4" t="s">
        <v>95</v>
      </c>
      <c r="D340" s="4"/>
    </row>
    <row r="341" customFormat="false" ht="13.8" hidden="false" customHeight="false" outlineLevel="0" collapsed="false">
      <c r="A341" s="4" t="s">
        <v>245</v>
      </c>
      <c r="B341" s="4" t="s">
        <v>229</v>
      </c>
      <c r="C341" s="4" t="s">
        <v>95</v>
      </c>
      <c r="D341" s="4"/>
    </row>
    <row r="342" customFormat="false" ht="13.8" hidden="false" customHeight="false" outlineLevel="0" collapsed="false">
      <c r="A342" s="4" t="s">
        <v>245</v>
      </c>
      <c r="B342" s="4" t="s">
        <v>230</v>
      </c>
      <c r="C342" s="4" t="s">
        <v>95</v>
      </c>
      <c r="D342" s="4"/>
    </row>
    <row r="343" customFormat="false" ht="13.8" hidden="false" customHeight="false" outlineLevel="0" collapsed="false">
      <c r="A343" s="4" t="s">
        <v>245</v>
      </c>
      <c r="B343" s="4" t="s">
        <v>231</v>
      </c>
      <c r="C343" s="4" t="s">
        <v>95</v>
      </c>
      <c r="D343" s="4"/>
    </row>
    <row r="344" customFormat="false" ht="13.8" hidden="false" customHeight="false" outlineLevel="0" collapsed="false">
      <c r="A344" s="4" t="s">
        <v>245</v>
      </c>
      <c r="B344" s="4" t="s">
        <v>232</v>
      </c>
      <c r="C344" s="4" t="s">
        <v>95</v>
      </c>
      <c r="D344" s="4"/>
    </row>
    <row r="345" customFormat="false" ht="13.8" hidden="false" customHeight="false" outlineLevel="0" collapsed="false">
      <c r="A345" s="4" t="s">
        <v>245</v>
      </c>
      <c r="B345" s="4" t="s">
        <v>233</v>
      </c>
      <c r="C345" s="4" t="s">
        <v>95</v>
      </c>
      <c r="D345" s="4"/>
    </row>
    <row r="346" customFormat="false" ht="13.8" hidden="false" customHeight="false" outlineLevel="0" collapsed="false">
      <c r="A346" s="4" t="s">
        <v>245</v>
      </c>
      <c r="B346" s="4" t="s">
        <v>234</v>
      </c>
      <c r="C346" s="4" t="s">
        <v>95</v>
      </c>
      <c r="D346" s="4"/>
    </row>
    <row r="347" customFormat="false" ht="13.8" hidden="false" customHeight="false" outlineLevel="0" collapsed="false">
      <c r="A347" s="4" t="s">
        <v>245</v>
      </c>
      <c r="B347" s="4" t="s">
        <v>235</v>
      </c>
      <c r="C347" s="4" t="s">
        <v>95</v>
      </c>
      <c r="D347" s="4"/>
    </row>
    <row r="348" customFormat="false" ht="13.8" hidden="false" customHeight="false" outlineLevel="0" collapsed="false">
      <c r="A348" s="4" t="s">
        <v>245</v>
      </c>
      <c r="B348" s="4" t="s">
        <v>236</v>
      </c>
      <c r="C348" s="4" t="s">
        <v>95</v>
      </c>
      <c r="D348" s="4"/>
    </row>
    <row r="349" customFormat="false" ht="13.8" hidden="false" customHeight="false" outlineLevel="0" collapsed="false">
      <c r="A349" s="4" t="s">
        <v>245</v>
      </c>
      <c r="B349" s="4" t="s">
        <v>237</v>
      </c>
      <c r="C349" s="4" t="s">
        <v>95</v>
      </c>
      <c r="D349" s="4"/>
    </row>
    <row r="350" customFormat="false" ht="13.8" hidden="false" customHeight="false" outlineLevel="0" collapsed="false">
      <c r="A350" s="4" t="s">
        <v>245</v>
      </c>
      <c r="B350" s="4" t="s">
        <v>238</v>
      </c>
      <c r="C350" s="4" t="s">
        <v>95</v>
      </c>
      <c r="D350" s="4"/>
    </row>
    <row r="351" customFormat="false" ht="13.8" hidden="false" customHeight="false" outlineLevel="0" collapsed="false">
      <c r="A351" s="4" t="s">
        <v>246</v>
      </c>
      <c r="B351" s="4" t="s">
        <v>215</v>
      </c>
      <c r="C351" s="4" t="s">
        <v>78</v>
      </c>
      <c r="D351" s="4"/>
    </row>
    <row r="352" customFormat="false" ht="13.8" hidden="false" customHeight="false" outlineLevel="0" collapsed="false">
      <c r="A352" s="4" t="s">
        <v>246</v>
      </c>
      <c r="B352" s="4" t="s">
        <v>216</v>
      </c>
      <c r="C352" s="4" t="s">
        <v>78</v>
      </c>
      <c r="D352" s="4"/>
    </row>
    <row r="353" customFormat="false" ht="13.8" hidden="false" customHeight="false" outlineLevel="0" collapsed="false">
      <c r="A353" s="4" t="s">
        <v>246</v>
      </c>
      <c r="B353" s="4" t="s">
        <v>217</v>
      </c>
      <c r="C353" s="4" t="s">
        <v>78</v>
      </c>
      <c r="D353" s="4"/>
    </row>
    <row r="354" customFormat="false" ht="13.8" hidden="false" customHeight="false" outlineLevel="0" collapsed="false">
      <c r="A354" s="4" t="s">
        <v>246</v>
      </c>
      <c r="B354" s="4" t="s">
        <v>218</v>
      </c>
      <c r="C354" s="4" t="s">
        <v>78</v>
      </c>
      <c r="D354" s="4"/>
    </row>
    <row r="355" customFormat="false" ht="13.8" hidden="false" customHeight="false" outlineLevel="0" collapsed="false">
      <c r="A355" s="4" t="s">
        <v>246</v>
      </c>
      <c r="B355" s="4" t="s">
        <v>219</v>
      </c>
      <c r="C355" s="4" t="s">
        <v>78</v>
      </c>
      <c r="D355" s="4"/>
    </row>
    <row r="356" customFormat="false" ht="13.8" hidden="false" customHeight="false" outlineLevel="0" collapsed="false">
      <c r="A356" s="4" t="s">
        <v>246</v>
      </c>
      <c r="B356" s="4" t="s">
        <v>220</v>
      </c>
      <c r="C356" s="4" t="s">
        <v>78</v>
      </c>
      <c r="D356" s="4"/>
    </row>
    <row r="357" customFormat="false" ht="13.8" hidden="false" customHeight="false" outlineLevel="0" collapsed="false">
      <c r="A357" s="4" t="s">
        <v>246</v>
      </c>
      <c r="B357" s="4" t="s">
        <v>221</v>
      </c>
      <c r="C357" s="4" t="s">
        <v>78</v>
      </c>
      <c r="D357" s="4"/>
    </row>
    <row r="358" customFormat="false" ht="13.8" hidden="false" customHeight="false" outlineLevel="0" collapsed="false">
      <c r="A358" s="4" t="s">
        <v>246</v>
      </c>
      <c r="B358" s="4" t="s">
        <v>222</v>
      </c>
      <c r="C358" s="4" t="s">
        <v>78</v>
      </c>
      <c r="D358" s="4"/>
    </row>
    <row r="359" customFormat="false" ht="13.8" hidden="false" customHeight="false" outlineLevel="0" collapsed="false">
      <c r="A359" s="4" t="s">
        <v>246</v>
      </c>
      <c r="B359" s="4" t="s">
        <v>223</v>
      </c>
      <c r="C359" s="4" t="s">
        <v>78</v>
      </c>
      <c r="D359" s="4"/>
    </row>
    <row r="360" customFormat="false" ht="13.8" hidden="false" customHeight="false" outlineLevel="0" collapsed="false">
      <c r="A360" s="4" t="s">
        <v>246</v>
      </c>
      <c r="B360" s="4" t="s">
        <v>224</v>
      </c>
      <c r="C360" s="4" t="s">
        <v>78</v>
      </c>
      <c r="D360" s="4"/>
    </row>
    <row r="361" customFormat="false" ht="13.8" hidden="false" customHeight="false" outlineLevel="0" collapsed="false">
      <c r="A361" s="4" t="s">
        <v>246</v>
      </c>
      <c r="B361" s="4" t="s">
        <v>225</v>
      </c>
      <c r="C361" s="4" t="s">
        <v>78</v>
      </c>
      <c r="D361" s="4"/>
    </row>
    <row r="362" customFormat="false" ht="13.8" hidden="false" customHeight="false" outlineLevel="0" collapsed="false">
      <c r="A362" s="4" t="s">
        <v>246</v>
      </c>
      <c r="B362" s="4" t="s">
        <v>117</v>
      </c>
      <c r="C362" s="4" t="s">
        <v>78</v>
      </c>
      <c r="D362" s="4"/>
    </row>
    <row r="363" customFormat="false" ht="13.8" hidden="false" customHeight="false" outlineLevel="0" collapsed="false">
      <c r="A363" s="4" t="s">
        <v>246</v>
      </c>
      <c r="B363" s="4" t="s">
        <v>226</v>
      </c>
      <c r="C363" s="4" t="s">
        <v>78</v>
      </c>
      <c r="D363" s="4"/>
    </row>
    <row r="364" customFormat="false" ht="13.8" hidden="false" customHeight="false" outlineLevel="0" collapsed="false">
      <c r="A364" s="4" t="s">
        <v>246</v>
      </c>
      <c r="B364" s="4" t="s">
        <v>227</v>
      </c>
      <c r="C364" s="4" t="s">
        <v>78</v>
      </c>
      <c r="D364" s="4"/>
    </row>
    <row r="365" customFormat="false" ht="13.8" hidden="false" customHeight="false" outlineLevel="0" collapsed="false">
      <c r="A365" s="4" t="s">
        <v>246</v>
      </c>
      <c r="B365" s="4" t="s">
        <v>228</v>
      </c>
      <c r="C365" s="4" t="s">
        <v>78</v>
      </c>
      <c r="D365" s="4"/>
    </row>
    <row r="366" customFormat="false" ht="13.8" hidden="false" customHeight="false" outlineLevel="0" collapsed="false">
      <c r="A366" s="4" t="s">
        <v>246</v>
      </c>
      <c r="B366" s="4" t="s">
        <v>229</v>
      </c>
      <c r="C366" s="4" t="s">
        <v>78</v>
      </c>
      <c r="D366" s="4"/>
    </row>
    <row r="367" customFormat="false" ht="13.8" hidden="false" customHeight="false" outlineLevel="0" collapsed="false">
      <c r="A367" s="4" t="s">
        <v>246</v>
      </c>
      <c r="B367" s="4" t="s">
        <v>230</v>
      </c>
      <c r="C367" s="4" t="s">
        <v>78</v>
      </c>
      <c r="D367" s="4"/>
    </row>
    <row r="368" customFormat="false" ht="13.8" hidden="false" customHeight="false" outlineLevel="0" collapsed="false">
      <c r="A368" s="4" t="s">
        <v>246</v>
      </c>
      <c r="B368" s="4" t="s">
        <v>231</v>
      </c>
      <c r="C368" s="4" t="s">
        <v>78</v>
      </c>
      <c r="D368" s="4"/>
    </row>
    <row r="369" customFormat="false" ht="13.8" hidden="false" customHeight="false" outlineLevel="0" collapsed="false">
      <c r="A369" s="4" t="s">
        <v>246</v>
      </c>
      <c r="B369" s="4" t="s">
        <v>232</v>
      </c>
      <c r="C369" s="4" t="s">
        <v>78</v>
      </c>
      <c r="D369" s="4"/>
    </row>
    <row r="370" customFormat="false" ht="13.8" hidden="false" customHeight="false" outlineLevel="0" collapsed="false">
      <c r="A370" s="4" t="s">
        <v>246</v>
      </c>
      <c r="B370" s="4" t="s">
        <v>233</v>
      </c>
      <c r="C370" s="4" t="s">
        <v>78</v>
      </c>
      <c r="D370" s="4"/>
    </row>
    <row r="371" customFormat="false" ht="13.8" hidden="false" customHeight="false" outlineLevel="0" collapsed="false">
      <c r="A371" s="4" t="s">
        <v>246</v>
      </c>
      <c r="B371" s="4" t="s">
        <v>234</v>
      </c>
      <c r="C371" s="4" t="s">
        <v>78</v>
      </c>
      <c r="D371" s="4"/>
    </row>
    <row r="372" customFormat="false" ht="13.8" hidden="false" customHeight="false" outlineLevel="0" collapsed="false">
      <c r="A372" s="4" t="s">
        <v>246</v>
      </c>
      <c r="B372" s="4" t="s">
        <v>235</v>
      </c>
      <c r="C372" s="4" t="s">
        <v>78</v>
      </c>
      <c r="D372" s="4"/>
    </row>
    <row r="373" customFormat="false" ht="13.8" hidden="false" customHeight="false" outlineLevel="0" collapsed="false">
      <c r="A373" s="4" t="s">
        <v>246</v>
      </c>
      <c r="B373" s="4" t="s">
        <v>236</v>
      </c>
      <c r="C373" s="4" t="s">
        <v>78</v>
      </c>
      <c r="D373" s="4"/>
    </row>
    <row r="374" customFormat="false" ht="13.8" hidden="false" customHeight="false" outlineLevel="0" collapsed="false">
      <c r="A374" s="4" t="s">
        <v>246</v>
      </c>
      <c r="B374" s="4" t="s">
        <v>237</v>
      </c>
      <c r="C374" s="4" t="s">
        <v>78</v>
      </c>
      <c r="D374" s="4"/>
    </row>
    <row r="375" customFormat="false" ht="13.8" hidden="false" customHeight="false" outlineLevel="0" collapsed="false">
      <c r="A375" s="4" t="s">
        <v>246</v>
      </c>
      <c r="B375" s="4" t="s">
        <v>238</v>
      </c>
      <c r="C375" s="4" t="s">
        <v>78</v>
      </c>
      <c r="D375" s="4"/>
    </row>
    <row r="376" customFormat="false" ht="13.8" hidden="false" customHeight="false" outlineLevel="0" collapsed="false">
      <c r="A376" s="4" t="s">
        <v>247</v>
      </c>
      <c r="B376" s="4" t="s">
        <v>215</v>
      </c>
      <c r="C376" s="4" t="s">
        <v>95</v>
      </c>
      <c r="D376" s="4"/>
    </row>
    <row r="377" customFormat="false" ht="13.8" hidden="false" customHeight="false" outlineLevel="0" collapsed="false">
      <c r="A377" s="4" t="s">
        <v>247</v>
      </c>
      <c r="B377" s="4" t="s">
        <v>216</v>
      </c>
      <c r="C377" s="4" t="s">
        <v>95</v>
      </c>
      <c r="D377" s="4"/>
    </row>
    <row r="378" customFormat="false" ht="13.8" hidden="false" customHeight="false" outlineLevel="0" collapsed="false">
      <c r="A378" s="4" t="s">
        <v>247</v>
      </c>
      <c r="B378" s="4" t="s">
        <v>217</v>
      </c>
      <c r="C378" s="4" t="s">
        <v>95</v>
      </c>
      <c r="D378" s="4"/>
    </row>
    <row r="379" customFormat="false" ht="13.8" hidden="false" customHeight="false" outlineLevel="0" collapsed="false">
      <c r="A379" s="4" t="s">
        <v>247</v>
      </c>
      <c r="B379" s="4" t="s">
        <v>218</v>
      </c>
      <c r="C379" s="4" t="s">
        <v>95</v>
      </c>
      <c r="D379" s="4"/>
    </row>
    <row r="380" customFormat="false" ht="13.8" hidden="false" customHeight="false" outlineLevel="0" collapsed="false">
      <c r="A380" s="4" t="s">
        <v>247</v>
      </c>
      <c r="B380" s="4" t="s">
        <v>219</v>
      </c>
      <c r="C380" s="4" t="s">
        <v>95</v>
      </c>
      <c r="D380" s="4"/>
    </row>
    <row r="381" customFormat="false" ht="13.8" hidden="false" customHeight="false" outlineLevel="0" collapsed="false">
      <c r="A381" s="4" t="s">
        <v>247</v>
      </c>
      <c r="B381" s="4" t="s">
        <v>220</v>
      </c>
      <c r="C381" s="4" t="s">
        <v>95</v>
      </c>
      <c r="D381" s="4"/>
    </row>
    <row r="382" customFormat="false" ht="13.8" hidden="false" customHeight="false" outlineLevel="0" collapsed="false">
      <c r="A382" s="4" t="s">
        <v>247</v>
      </c>
      <c r="B382" s="4" t="s">
        <v>221</v>
      </c>
      <c r="C382" s="4" t="s">
        <v>95</v>
      </c>
      <c r="D382" s="4"/>
    </row>
    <row r="383" customFormat="false" ht="13.8" hidden="false" customHeight="false" outlineLevel="0" collapsed="false">
      <c r="A383" s="4" t="s">
        <v>247</v>
      </c>
      <c r="B383" s="4" t="s">
        <v>222</v>
      </c>
      <c r="C383" s="4" t="s">
        <v>95</v>
      </c>
      <c r="D383" s="4"/>
    </row>
    <row r="384" customFormat="false" ht="13.8" hidden="false" customHeight="false" outlineLevel="0" collapsed="false">
      <c r="A384" s="4" t="s">
        <v>247</v>
      </c>
      <c r="B384" s="4" t="s">
        <v>223</v>
      </c>
      <c r="C384" s="4" t="s">
        <v>95</v>
      </c>
      <c r="D384" s="4"/>
    </row>
    <row r="385" customFormat="false" ht="13.8" hidden="false" customHeight="false" outlineLevel="0" collapsed="false">
      <c r="A385" s="4" t="s">
        <v>247</v>
      </c>
      <c r="B385" s="4" t="s">
        <v>224</v>
      </c>
      <c r="C385" s="4" t="s">
        <v>95</v>
      </c>
      <c r="D385" s="4"/>
    </row>
    <row r="386" customFormat="false" ht="13.8" hidden="false" customHeight="false" outlineLevel="0" collapsed="false">
      <c r="A386" s="4" t="s">
        <v>247</v>
      </c>
      <c r="B386" s="4" t="s">
        <v>225</v>
      </c>
      <c r="C386" s="4" t="s">
        <v>95</v>
      </c>
      <c r="D386" s="4"/>
    </row>
    <row r="387" customFormat="false" ht="13.8" hidden="false" customHeight="false" outlineLevel="0" collapsed="false">
      <c r="A387" s="4" t="s">
        <v>247</v>
      </c>
      <c r="B387" s="4" t="s">
        <v>117</v>
      </c>
      <c r="C387" s="4" t="s">
        <v>95</v>
      </c>
      <c r="D387" s="4"/>
    </row>
    <row r="388" customFormat="false" ht="13.8" hidden="false" customHeight="false" outlineLevel="0" collapsed="false">
      <c r="A388" s="4" t="s">
        <v>247</v>
      </c>
      <c r="B388" s="4" t="s">
        <v>226</v>
      </c>
      <c r="C388" s="4" t="s">
        <v>95</v>
      </c>
      <c r="D388" s="4"/>
    </row>
    <row r="389" customFormat="false" ht="13.8" hidden="false" customHeight="false" outlineLevel="0" collapsed="false">
      <c r="A389" s="4" t="s">
        <v>247</v>
      </c>
      <c r="B389" s="4" t="s">
        <v>227</v>
      </c>
      <c r="C389" s="4" t="s">
        <v>95</v>
      </c>
      <c r="D389" s="4"/>
    </row>
    <row r="390" customFormat="false" ht="13.8" hidden="false" customHeight="false" outlineLevel="0" collapsed="false">
      <c r="A390" s="4" t="s">
        <v>247</v>
      </c>
      <c r="B390" s="4" t="s">
        <v>228</v>
      </c>
      <c r="C390" s="4" t="s">
        <v>95</v>
      </c>
      <c r="D390" s="4"/>
    </row>
    <row r="391" customFormat="false" ht="13.8" hidden="false" customHeight="false" outlineLevel="0" collapsed="false">
      <c r="A391" s="4" t="s">
        <v>247</v>
      </c>
      <c r="B391" s="4" t="s">
        <v>229</v>
      </c>
      <c r="C391" s="4" t="s">
        <v>95</v>
      </c>
      <c r="D391" s="4"/>
    </row>
    <row r="392" customFormat="false" ht="13.8" hidden="false" customHeight="false" outlineLevel="0" collapsed="false">
      <c r="A392" s="4" t="s">
        <v>247</v>
      </c>
      <c r="B392" s="4" t="s">
        <v>230</v>
      </c>
      <c r="C392" s="4" t="s">
        <v>95</v>
      </c>
      <c r="D392" s="4"/>
    </row>
    <row r="393" customFormat="false" ht="13.8" hidden="false" customHeight="false" outlineLevel="0" collapsed="false">
      <c r="A393" s="4" t="s">
        <v>247</v>
      </c>
      <c r="B393" s="4" t="s">
        <v>231</v>
      </c>
      <c r="C393" s="4" t="s">
        <v>95</v>
      </c>
      <c r="D393" s="4"/>
    </row>
    <row r="394" customFormat="false" ht="13.8" hidden="false" customHeight="false" outlineLevel="0" collapsed="false">
      <c r="A394" s="4" t="s">
        <v>247</v>
      </c>
      <c r="B394" s="4" t="s">
        <v>232</v>
      </c>
      <c r="C394" s="4" t="s">
        <v>95</v>
      </c>
      <c r="D394" s="4"/>
    </row>
    <row r="395" customFormat="false" ht="13.8" hidden="false" customHeight="false" outlineLevel="0" collapsed="false">
      <c r="A395" s="4" t="s">
        <v>247</v>
      </c>
      <c r="B395" s="4" t="s">
        <v>233</v>
      </c>
      <c r="C395" s="4" t="s">
        <v>95</v>
      </c>
      <c r="D395" s="4"/>
    </row>
    <row r="396" customFormat="false" ht="13.8" hidden="false" customHeight="false" outlineLevel="0" collapsed="false">
      <c r="A396" s="4" t="s">
        <v>247</v>
      </c>
      <c r="B396" s="4" t="s">
        <v>234</v>
      </c>
      <c r="C396" s="4" t="s">
        <v>95</v>
      </c>
      <c r="D396" s="4"/>
    </row>
    <row r="397" customFormat="false" ht="13.8" hidden="false" customHeight="false" outlineLevel="0" collapsed="false">
      <c r="A397" s="4" t="s">
        <v>247</v>
      </c>
      <c r="B397" s="4" t="s">
        <v>235</v>
      </c>
      <c r="C397" s="4" t="s">
        <v>95</v>
      </c>
      <c r="D397" s="4"/>
    </row>
    <row r="398" customFormat="false" ht="13.8" hidden="false" customHeight="false" outlineLevel="0" collapsed="false">
      <c r="A398" s="4" t="s">
        <v>247</v>
      </c>
      <c r="B398" s="4" t="s">
        <v>236</v>
      </c>
      <c r="C398" s="4" t="s">
        <v>95</v>
      </c>
      <c r="D398" s="4"/>
    </row>
    <row r="399" customFormat="false" ht="13.8" hidden="false" customHeight="false" outlineLevel="0" collapsed="false">
      <c r="A399" s="4" t="s">
        <v>247</v>
      </c>
      <c r="B399" s="4" t="s">
        <v>237</v>
      </c>
      <c r="C399" s="4" t="s">
        <v>95</v>
      </c>
      <c r="D399" s="4"/>
    </row>
    <row r="400" customFormat="false" ht="13.8" hidden="false" customHeight="false" outlineLevel="0" collapsed="false">
      <c r="A400" s="4" t="s">
        <v>247</v>
      </c>
      <c r="B400" s="4" t="s">
        <v>238</v>
      </c>
      <c r="C400" s="4" t="s">
        <v>95</v>
      </c>
      <c r="D400" s="4"/>
    </row>
    <row r="401" customFormat="false" ht="13.8" hidden="false" customHeight="false" outlineLevel="0" collapsed="false">
      <c r="A401" s="4" t="s">
        <v>248</v>
      </c>
      <c r="B401" s="4" t="s">
        <v>215</v>
      </c>
      <c r="C401" s="4" t="s">
        <v>78</v>
      </c>
      <c r="D401" s="4"/>
    </row>
    <row r="402" customFormat="false" ht="13.8" hidden="false" customHeight="false" outlineLevel="0" collapsed="false">
      <c r="A402" s="4" t="s">
        <v>248</v>
      </c>
      <c r="B402" s="4" t="s">
        <v>216</v>
      </c>
      <c r="C402" s="4" t="s">
        <v>78</v>
      </c>
      <c r="D402" s="4"/>
    </row>
    <row r="403" customFormat="false" ht="13.8" hidden="false" customHeight="false" outlineLevel="0" collapsed="false">
      <c r="A403" s="4" t="s">
        <v>248</v>
      </c>
      <c r="B403" s="4" t="s">
        <v>217</v>
      </c>
      <c r="C403" s="4" t="s">
        <v>78</v>
      </c>
      <c r="D403" s="4"/>
    </row>
    <row r="404" customFormat="false" ht="13.8" hidden="false" customHeight="false" outlineLevel="0" collapsed="false">
      <c r="A404" s="4" t="s">
        <v>248</v>
      </c>
      <c r="B404" s="4" t="s">
        <v>218</v>
      </c>
      <c r="C404" s="4" t="s">
        <v>78</v>
      </c>
      <c r="D404" s="4"/>
    </row>
    <row r="405" customFormat="false" ht="13.8" hidden="false" customHeight="false" outlineLevel="0" collapsed="false">
      <c r="A405" s="4" t="s">
        <v>248</v>
      </c>
      <c r="B405" s="4" t="s">
        <v>219</v>
      </c>
      <c r="C405" s="4" t="s">
        <v>78</v>
      </c>
      <c r="D405" s="4"/>
    </row>
    <row r="406" customFormat="false" ht="13.8" hidden="false" customHeight="false" outlineLevel="0" collapsed="false">
      <c r="A406" s="4" t="s">
        <v>248</v>
      </c>
      <c r="B406" s="4" t="s">
        <v>220</v>
      </c>
      <c r="C406" s="4" t="s">
        <v>78</v>
      </c>
      <c r="D406" s="4"/>
    </row>
    <row r="407" customFormat="false" ht="13.8" hidden="false" customHeight="false" outlineLevel="0" collapsed="false">
      <c r="A407" s="4" t="s">
        <v>248</v>
      </c>
      <c r="B407" s="4" t="s">
        <v>221</v>
      </c>
      <c r="C407" s="4" t="s">
        <v>78</v>
      </c>
      <c r="D407" s="4"/>
    </row>
    <row r="408" customFormat="false" ht="13.8" hidden="false" customHeight="false" outlineLevel="0" collapsed="false">
      <c r="A408" s="4" t="s">
        <v>248</v>
      </c>
      <c r="B408" s="4" t="s">
        <v>222</v>
      </c>
      <c r="C408" s="4" t="s">
        <v>78</v>
      </c>
      <c r="D408" s="4"/>
    </row>
    <row r="409" customFormat="false" ht="13.8" hidden="false" customHeight="false" outlineLevel="0" collapsed="false">
      <c r="A409" s="4" t="s">
        <v>248</v>
      </c>
      <c r="B409" s="4" t="s">
        <v>223</v>
      </c>
      <c r="C409" s="4" t="s">
        <v>78</v>
      </c>
      <c r="D409" s="4"/>
    </row>
    <row r="410" customFormat="false" ht="13.8" hidden="false" customHeight="false" outlineLevel="0" collapsed="false">
      <c r="A410" s="4" t="s">
        <v>248</v>
      </c>
      <c r="B410" s="4" t="s">
        <v>224</v>
      </c>
      <c r="C410" s="4" t="s">
        <v>78</v>
      </c>
      <c r="D410" s="4"/>
    </row>
    <row r="411" customFormat="false" ht="13.8" hidden="false" customHeight="false" outlineLevel="0" collapsed="false">
      <c r="A411" s="4" t="s">
        <v>248</v>
      </c>
      <c r="B411" s="4" t="s">
        <v>225</v>
      </c>
      <c r="C411" s="4" t="s">
        <v>78</v>
      </c>
      <c r="D411" s="4"/>
    </row>
    <row r="412" customFormat="false" ht="13.8" hidden="false" customHeight="false" outlineLevel="0" collapsed="false">
      <c r="A412" s="4" t="s">
        <v>248</v>
      </c>
      <c r="B412" s="4" t="s">
        <v>117</v>
      </c>
      <c r="C412" s="4" t="s">
        <v>78</v>
      </c>
      <c r="D412" s="4"/>
    </row>
    <row r="413" customFormat="false" ht="13.8" hidden="false" customHeight="false" outlineLevel="0" collapsed="false">
      <c r="A413" s="4" t="s">
        <v>248</v>
      </c>
      <c r="B413" s="4" t="s">
        <v>226</v>
      </c>
      <c r="C413" s="4" t="s">
        <v>78</v>
      </c>
      <c r="D413" s="4"/>
    </row>
    <row r="414" customFormat="false" ht="13.8" hidden="false" customHeight="false" outlineLevel="0" collapsed="false">
      <c r="A414" s="4" t="s">
        <v>248</v>
      </c>
      <c r="B414" s="4" t="s">
        <v>227</v>
      </c>
      <c r="C414" s="4" t="s">
        <v>78</v>
      </c>
      <c r="D414" s="4"/>
    </row>
    <row r="415" customFormat="false" ht="13.8" hidden="false" customHeight="false" outlineLevel="0" collapsed="false">
      <c r="A415" s="4" t="s">
        <v>248</v>
      </c>
      <c r="B415" s="4" t="s">
        <v>228</v>
      </c>
      <c r="C415" s="4" t="s">
        <v>78</v>
      </c>
      <c r="D415" s="4"/>
    </row>
    <row r="416" customFormat="false" ht="13.8" hidden="false" customHeight="false" outlineLevel="0" collapsed="false">
      <c r="A416" s="4" t="s">
        <v>248</v>
      </c>
      <c r="B416" s="4" t="s">
        <v>229</v>
      </c>
      <c r="C416" s="4" t="s">
        <v>78</v>
      </c>
      <c r="D416" s="4"/>
    </row>
    <row r="417" customFormat="false" ht="13.8" hidden="false" customHeight="false" outlineLevel="0" collapsed="false">
      <c r="A417" s="4" t="s">
        <v>248</v>
      </c>
      <c r="B417" s="4" t="s">
        <v>230</v>
      </c>
      <c r="C417" s="4" t="s">
        <v>78</v>
      </c>
      <c r="D417" s="4"/>
    </row>
    <row r="418" customFormat="false" ht="13.8" hidden="false" customHeight="false" outlineLevel="0" collapsed="false">
      <c r="A418" s="4" t="s">
        <v>248</v>
      </c>
      <c r="B418" s="4" t="s">
        <v>231</v>
      </c>
      <c r="C418" s="4" t="s">
        <v>78</v>
      </c>
      <c r="D418" s="4"/>
    </row>
    <row r="419" customFormat="false" ht="13.8" hidden="false" customHeight="false" outlineLevel="0" collapsed="false">
      <c r="A419" s="4" t="s">
        <v>248</v>
      </c>
      <c r="B419" s="4" t="s">
        <v>232</v>
      </c>
      <c r="C419" s="4" t="s">
        <v>78</v>
      </c>
      <c r="D419" s="4"/>
    </row>
    <row r="420" customFormat="false" ht="13.8" hidden="false" customHeight="false" outlineLevel="0" collapsed="false">
      <c r="A420" s="4" t="s">
        <v>248</v>
      </c>
      <c r="B420" s="4" t="s">
        <v>233</v>
      </c>
      <c r="C420" s="4" t="s">
        <v>78</v>
      </c>
      <c r="D420" s="4"/>
    </row>
    <row r="421" customFormat="false" ht="13.8" hidden="false" customHeight="false" outlineLevel="0" collapsed="false">
      <c r="A421" s="4" t="s">
        <v>248</v>
      </c>
      <c r="B421" s="4" t="s">
        <v>234</v>
      </c>
      <c r="C421" s="4" t="s">
        <v>78</v>
      </c>
      <c r="D421" s="4"/>
    </row>
    <row r="422" customFormat="false" ht="13.8" hidden="false" customHeight="false" outlineLevel="0" collapsed="false">
      <c r="A422" s="4" t="s">
        <v>248</v>
      </c>
      <c r="B422" s="4" t="s">
        <v>235</v>
      </c>
      <c r="C422" s="4" t="s">
        <v>78</v>
      </c>
      <c r="D422" s="4"/>
    </row>
    <row r="423" customFormat="false" ht="13.8" hidden="false" customHeight="false" outlineLevel="0" collapsed="false">
      <c r="A423" s="4" t="s">
        <v>248</v>
      </c>
      <c r="B423" s="4" t="s">
        <v>236</v>
      </c>
      <c r="C423" s="4" t="s">
        <v>78</v>
      </c>
      <c r="D423" s="4"/>
    </row>
    <row r="424" customFormat="false" ht="13.8" hidden="false" customHeight="false" outlineLevel="0" collapsed="false">
      <c r="A424" s="4" t="s">
        <v>248</v>
      </c>
      <c r="B424" s="4" t="s">
        <v>237</v>
      </c>
      <c r="C424" s="4" t="s">
        <v>78</v>
      </c>
      <c r="D424" s="4"/>
    </row>
    <row r="425" customFormat="false" ht="13.8" hidden="false" customHeight="false" outlineLevel="0" collapsed="false">
      <c r="A425" s="4" t="s">
        <v>248</v>
      </c>
      <c r="B425" s="4" t="s">
        <v>238</v>
      </c>
      <c r="C425" s="4" t="s">
        <v>78</v>
      </c>
      <c r="D425" s="4"/>
    </row>
    <row r="426" customFormat="false" ht="13.8" hidden="false" customHeight="false" outlineLevel="0" collapsed="false">
      <c r="A426" s="4" t="s">
        <v>249</v>
      </c>
      <c r="B426" s="4" t="s">
        <v>215</v>
      </c>
      <c r="C426" s="4" t="s">
        <v>78</v>
      </c>
      <c r="D426" s="4"/>
    </row>
    <row r="427" customFormat="false" ht="13.8" hidden="false" customHeight="false" outlineLevel="0" collapsed="false">
      <c r="A427" s="4" t="s">
        <v>249</v>
      </c>
      <c r="B427" s="4" t="s">
        <v>216</v>
      </c>
      <c r="C427" s="4" t="s">
        <v>78</v>
      </c>
      <c r="D427" s="4"/>
    </row>
    <row r="428" customFormat="false" ht="13.8" hidden="false" customHeight="false" outlineLevel="0" collapsed="false">
      <c r="A428" s="4" t="s">
        <v>249</v>
      </c>
      <c r="B428" s="4" t="s">
        <v>217</v>
      </c>
      <c r="C428" s="4" t="s">
        <v>78</v>
      </c>
      <c r="D428" s="4"/>
    </row>
    <row r="429" customFormat="false" ht="13.8" hidden="false" customHeight="false" outlineLevel="0" collapsed="false">
      <c r="A429" s="4" t="s">
        <v>249</v>
      </c>
      <c r="B429" s="4" t="s">
        <v>218</v>
      </c>
      <c r="C429" s="4" t="s">
        <v>78</v>
      </c>
      <c r="D429" s="4"/>
    </row>
    <row r="430" customFormat="false" ht="13.8" hidden="false" customHeight="false" outlineLevel="0" collapsed="false">
      <c r="A430" s="4" t="s">
        <v>249</v>
      </c>
      <c r="B430" s="4" t="s">
        <v>219</v>
      </c>
      <c r="C430" s="4" t="s">
        <v>78</v>
      </c>
      <c r="D430" s="4"/>
    </row>
    <row r="431" customFormat="false" ht="13.8" hidden="false" customHeight="false" outlineLevel="0" collapsed="false">
      <c r="A431" s="4" t="s">
        <v>249</v>
      </c>
      <c r="B431" s="4" t="s">
        <v>220</v>
      </c>
      <c r="C431" s="4" t="s">
        <v>78</v>
      </c>
      <c r="D431" s="4"/>
    </row>
    <row r="432" customFormat="false" ht="13.8" hidden="false" customHeight="false" outlineLevel="0" collapsed="false">
      <c r="A432" s="4" t="s">
        <v>249</v>
      </c>
      <c r="B432" s="4" t="s">
        <v>221</v>
      </c>
      <c r="C432" s="4" t="s">
        <v>78</v>
      </c>
      <c r="D432" s="4"/>
    </row>
    <row r="433" customFormat="false" ht="13.8" hidden="false" customHeight="false" outlineLevel="0" collapsed="false">
      <c r="A433" s="4" t="s">
        <v>249</v>
      </c>
      <c r="B433" s="4" t="s">
        <v>222</v>
      </c>
      <c r="C433" s="4" t="s">
        <v>78</v>
      </c>
      <c r="D433" s="4"/>
    </row>
    <row r="434" customFormat="false" ht="13.8" hidden="false" customHeight="false" outlineLevel="0" collapsed="false">
      <c r="A434" s="4" t="s">
        <v>249</v>
      </c>
      <c r="B434" s="4" t="s">
        <v>223</v>
      </c>
      <c r="C434" s="4" t="s">
        <v>78</v>
      </c>
      <c r="D434" s="4"/>
    </row>
    <row r="435" customFormat="false" ht="13.8" hidden="false" customHeight="false" outlineLevel="0" collapsed="false">
      <c r="A435" s="4" t="s">
        <v>249</v>
      </c>
      <c r="B435" s="4" t="s">
        <v>224</v>
      </c>
      <c r="C435" s="4" t="s">
        <v>78</v>
      </c>
      <c r="D435" s="4"/>
    </row>
    <row r="436" customFormat="false" ht="13.8" hidden="false" customHeight="false" outlineLevel="0" collapsed="false">
      <c r="A436" s="4" t="s">
        <v>249</v>
      </c>
      <c r="B436" s="4" t="s">
        <v>225</v>
      </c>
      <c r="C436" s="4" t="s">
        <v>78</v>
      </c>
      <c r="D436" s="4"/>
    </row>
    <row r="437" customFormat="false" ht="13.8" hidden="false" customHeight="false" outlineLevel="0" collapsed="false">
      <c r="A437" s="4" t="s">
        <v>249</v>
      </c>
      <c r="B437" s="4" t="s">
        <v>117</v>
      </c>
      <c r="C437" s="4" t="s">
        <v>78</v>
      </c>
      <c r="D437" s="4"/>
    </row>
    <row r="438" customFormat="false" ht="13.8" hidden="false" customHeight="false" outlineLevel="0" collapsed="false">
      <c r="A438" s="4" t="s">
        <v>249</v>
      </c>
      <c r="B438" s="4" t="s">
        <v>226</v>
      </c>
      <c r="C438" s="4" t="s">
        <v>78</v>
      </c>
      <c r="D438" s="4"/>
    </row>
    <row r="439" customFormat="false" ht="13.8" hidden="false" customHeight="false" outlineLevel="0" collapsed="false">
      <c r="A439" s="4" t="s">
        <v>249</v>
      </c>
      <c r="B439" s="4" t="s">
        <v>227</v>
      </c>
      <c r="C439" s="4" t="s">
        <v>78</v>
      </c>
      <c r="D439" s="4"/>
    </row>
    <row r="440" customFormat="false" ht="13.8" hidden="false" customHeight="false" outlineLevel="0" collapsed="false">
      <c r="A440" s="4" t="s">
        <v>249</v>
      </c>
      <c r="B440" s="4" t="s">
        <v>228</v>
      </c>
      <c r="C440" s="4" t="s">
        <v>78</v>
      </c>
      <c r="D440" s="4"/>
    </row>
    <row r="441" customFormat="false" ht="13.8" hidden="false" customHeight="false" outlineLevel="0" collapsed="false">
      <c r="A441" s="4" t="s">
        <v>249</v>
      </c>
      <c r="B441" s="4" t="s">
        <v>229</v>
      </c>
      <c r="C441" s="4" t="s">
        <v>78</v>
      </c>
      <c r="D441" s="4"/>
    </row>
    <row r="442" customFormat="false" ht="13.8" hidden="false" customHeight="false" outlineLevel="0" collapsed="false">
      <c r="A442" s="4" t="s">
        <v>249</v>
      </c>
      <c r="B442" s="4" t="s">
        <v>230</v>
      </c>
      <c r="C442" s="4" t="s">
        <v>78</v>
      </c>
      <c r="D442" s="4"/>
    </row>
    <row r="443" customFormat="false" ht="13.8" hidden="false" customHeight="false" outlineLevel="0" collapsed="false">
      <c r="A443" s="4" t="s">
        <v>249</v>
      </c>
      <c r="B443" s="4" t="s">
        <v>231</v>
      </c>
      <c r="C443" s="4" t="s">
        <v>78</v>
      </c>
      <c r="D443" s="4"/>
    </row>
    <row r="444" customFormat="false" ht="13.8" hidden="false" customHeight="false" outlineLevel="0" collapsed="false">
      <c r="A444" s="4" t="s">
        <v>249</v>
      </c>
      <c r="B444" s="4" t="s">
        <v>232</v>
      </c>
      <c r="C444" s="4" t="s">
        <v>78</v>
      </c>
      <c r="D444" s="4"/>
    </row>
    <row r="445" customFormat="false" ht="13.8" hidden="false" customHeight="false" outlineLevel="0" collapsed="false">
      <c r="A445" s="4" t="s">
        <v>249</v>
      </c>
      <c r="B445" s="4" t="s">
        <v>233</v>
      </c>
      <c r="C445" s="4" t="s">
        <v>78</v>
      </c>
      <c r="D445" s="4"/>
    </row>
    <row r="446" customFormat="false" ht="13.8" hidden="false" customHeight="false" outlineLevel="0" collapsed="false">
      <c r="A446" s="4" t="s">
        <v>249</v>
      </c>
      <c r="B446" s="4" t="s">
        <v>234</v>
      </c>
      <c r="C446" s="4" t="s">
        <v>78</v>
      </c>
      <c r="D446" s="4"/>
    </row>
    <row r="447" customFormat="false" ht="13.8" hidden="false" customHeight="false" outlineLevel="0" collapsed="false">
      <c r="A447" s="4" t="s">
        <v>249</v>
      </c>
      <c r="B447" s="4" t="s">
        <v>235</v>
      </c>
      <c r="C447" s="4" t="s">
        <v>78</v>
      </c>
      <c r="D447" s="4"/>
    </row>
    <row r="448" customFormat="false" ht="13.8" hidden="false" customHeight="false" outlineLevel="0" collapsed="false">
      <c r="A448" s="4" t="s">
        <v>249</v>
      </c>
      <c r="B448" s="4" t="s">
        <v>236</v>
      </c>
      <c r="C448" s="4" t="s">
        <v>78</v>
      </c>
      <c r="D448" s="4"/>
    </row>
    <row r="449" customFormat="false" ht="13.8" hidden="false" customHeight="false" outlineLevel="0" collapsed="false">
      <c r="A449" s="4" t="s">
        <v>249</v>
      </c>
      <c r="B449" s="4" t="s">
        <v>237</v>
      </c>
      <c r="C449" s="4" t="s">
        <v>78</v>
      </c>
      <c r="D449" s="4"/>
    </row>
    <row r="450" customFormat="false" ht="13.8" hidden="false" customHeight="false" outlineLevel="0" collapsed="false">
      <c r="A450" s="4" t="s">
        <v>249</v>
      </c>
      <c r="B450" s="4" t="s">
        <v>238</v>
      </c>
      <c r="C450" s="4" t="s">
        <v>78</v>
      </c>
      <c r="D450" s="4"/>
    </row>
    <row r="451" customFormat="false" ht="13.8" hidden="false" customHeight="false" outlineLevel="0" collapsed="false">
      <c r="A451" s="4" t="s">
        <v>116</v>
      </c>
      <c r="B451" s="4" t="s">
        <v>215</v>
      </c>
      <c r="C451" s="4" t="s">
        <v>78</v>
      </c>
      <c r="D451" s="4"/>
    </row>
    <row r="452" customFormat="false" ht="13.8" hidden="false" customHeight="false" outlineLevel="0" collapsed="false">
      <c r="A452" s="4" t="s">
        <v>116</v>
      </c>
      <c r="B452" s="4" t="s">
        <v>216</v>
      </c>
      <c r="C452" s="4" t="s">
        <v>78</v>
      </c>
      <c r="D452" s="4"/>
    </row>
    <row r="453" customFormat="false" ht="13.8" hidden="false" customHeight="false" outlineLevel="0" collapsed="false">
      <c r="A453" s="4" t="s">
        <v>116</v>
      </c>
      <c r="B453" s="4" t="s">
        <v>217</v>
      </c>
      <c r="C453" s="4" t="s">
        <v>78</v>
      </c>
      <c r="D453" s="4"/>
    </row>
    <row r="454" customFormat="false" ht="13.8" hidden="false" customHeight="false" outlineLevel="0" collapsed="false">
      <c r="A454" s="4" t="s">
        <v>116</v>
      </c>
      <c r="B454" s="4" t="s">
        <v>218</v>
      </c>
      <c r="C454" s="4" t="s">
        <v>78</v>
      </c>
      <c r="D454" s="4"/>
    </row>
    <row r="455" customFormat="false" ht="13.8" hidden="false" customHeight="false" outlineLevel="0" collapsed="false">
      <c r="A455" s="4" t="s">
        <v>116</v>
      </c>
      <c r="B455" s="4" t="s">
        <v>219</v>
      </c>
      <c r="C455" s="4" t="s">
        <v>78</v>
      </c>
      <c r="D455" s="4"/>
    </row>
    <row r="456" customFormat="false" ht="13.8" hidden="false" customHeight="false" outlineLevel="0" collapsed="false">
      <c r="A456" s="4" t="s">
        <v>116</v>
      </c>
      <c r="B456" s="4" t="s">
        <v>220</v>
      </c>
      <c r="C456" s="4" t="s">
        <v>78</v>
      </c>
      <c r="D456" s="4"/>
    </row>
    <row r="457" customFormat="false" ht="13.8" hidden="false" customHeight="false" outlineLevel="0" collapsed="false">
      <c r="A457" s="4" t="s">
        <v>116</v>
      </c>
      <c r="B457" s="4" t="s">
        <v>221</v>
      </c>
      <c r="C457" s="4" t="s">
        <v>78</v>
      </c>
      <c r="D457" s="4"/>
    </row>
    <row r="458" customFormat="false" ht="13.8" hidden="false" customHeight="false" outlineLevel="0" collapsed="false">
      <c r="A458" s="4" t="s">
        <v>116</v>
      </c>
      <c r="B458" s="4" t="s">
        <v>222</v>
      </c>
      <c r="C458" s="4" t="s">
        <v>78</v>
      </c>
      <c r="D458" s="4"/>
    </row>
    <row r="459" customFormat="false" ht="13.8" hidden="false" customHeight="false" outlineLevel="0" collapsed="false">
      <c r="A459" s="4" t="s">
        <v>116</v>
      </c>
      <c r="B459" s="4" t="s">
        <v>223</v>
      </c>
      <c r="C459" s="4" t="s">
        <v>78</v>
      </c>
      <c r="D459" s="4"/>
    </row>
    <row r="460" customFormat="false" ht="13.8" hidden="false" customHeight="false" outlineLevel="0" collapsed="false">
      <c r="A460" s="4" t="s">
        <v>116</v>
      </c>
      <c r="B460" s="4" t="s">
        <v>224</v>
      </c>
      <c r="C460" s="4" t="s">
        <v>78</v>
      </c>
      <c r="D460" s="4"/>
    </row>
    <row r="461" customFormat="false" ht="13.8" hidden="false" customHeight="false" outlineLevel="0" collapsed="false">
      <c r="A461" s="4" t="s">
        <v>116</v>
      </c>
      <c r="B461" s="4" t="s">
        <v>225</v>
      </c>
      <c r="C461" s="4" t="s">
        <v>78</v>
      </c>
      <c r="D461" s="4"/>
    </row>
    <row r="462" customFormat="false" ht="13.8" hidden="false" customHeight="false" outlineLevel="0" collapsed="false">
      <c r="A462" s="4" t="s">
        <v>116</v>
      </c>
      <c r="B462" s="4" t="s">
        <v>117</v>
      </c>
      <c r="C462" s="4" t="s">
        <v>78</v>
      </c>
      <c r="D462" s="4"/>
    </row>
    <row r="463" customFormat="false" ht="13.8" hidden="false" customHeight="false" outlineLevel="0" collapsed="false">
      <c r="A463" s="4" t="s">
        <v>116</v>
      </c>
      <c r="B463" s="4" t="s">
        <v>226</v>
      </c>
      <c r="C463" s="4" t="s">
        <v>78</v>
      </c>
      <c r="D463" s="4"/>
    </row>
    <row r="464" customFormat="false" ht="13.8" hidden="false" customHeight="false" outlineLevel="0" collapsed="false">
      <c r="A464" s="4" t="s">
        <v>116</v>
      </c>
      <c r="B464" s="4" t="s">
        <v>227</v>
      </c>
      <c r="C464" s="4" t="s">
        <v>78</v>
      </c>
      <c r="D464" s="4"/>
    </row>
    <row r="465" customFormat="false" ht="13.8" hidden="false" customHeight="false" outlineLevel="0" collapsed="false">
      <c r="A465" s="4" t="s">
        <v>116</v>
      </c>
      <c r="B465" s="4" t="s">
        <v>228</v>
      </c>
      <c r="C465" s="4" t="s">
        <v>78</v>
      </c>
      <c r="D465" s="4"/>
    </row>
    <row r="466" customFormat="false" ht="13.8" hidden="false" customHeight="false" outlineLevel="0" collapsed="false">
      <c r="A466" s="4" t="s">
        <v>116</v>
      </c>
      <c r="B466" s="4" t="s">
        <v>229</v>
      </c>
      <c r="C466" s="4" t="s">
        <v>78</v>
      </c>
      <c r="D466" s="4"/>
    </row>
    <row r="467" customFormat="false" ht="13.8" hidden="false" customHeight="false" outlineLevel="0" collapsed="false">
      <c r="A467" s="4" t="s">
        <v>116</v>
      </c>
      <c r="B467" s="4" t="s">
        <v>230</v>
      </c>
      <c r="C467" s="4" t="s">
        <v>78</v>
      </c>
      <c r="D467" s="4"/>
    </row>
    <row r="468" customFormat="false" ht="13.8" hidden="false" customHeight="false" outlineLevel="0" collapsed="false">
      <c r="A468" s="4" t="s">
        <v>116</v>
      </c>
      <c r="B468" s="4" t="s">
        <v>231</v>
      </c>
      <c r="C468" s="4" t="s">
        <v>78</v>
      </c>
      <c r="D468" s="4"/>
    </row>
    <row r="469" customFormat="false" ht="13.8" hidden="false" customHeight="false" outlineLevel="0" collapsed="false">
      <c r="A469" s="4" t="s">
        <v>116</v>
      </c>
      <c r="B469" s="4" t="s">
        <v>232</v>
      </c>
      <c r="C469" s="4" t="s">
        <v>78</v>
      </c>
      <c r="D469" s="4"/>
    </row>
    <row r="470" customFormat="false" ht="13.8" hidden="false" customHeight="false" outlineLevel="0" collapsed="false">
      <c r="A470" s="4" t="s">
        <v>116</v>
      </c>
      <c r="B470" s="4" t="s">
        <v>233</v>
      </c>
      <c r="C470" s="4" t="s">
        <v>78</v>
      </c>
      <c r="D470" s="4"/>
    </row>
    <row r="471" customFormat="false" ht="13.8" hidden="false" customHeight="false" outlineLevel="0" collapsed="false">
      <c r="A471" s="4" t="s">
        <v>116</v>
      </c>
      <c r="B471" s="4" t="s">
        <v>234</v>
      </c>
      <c r="C471" s="4" t="s">
        <v>78</v>
      </c>
      <c r="D471" s="4"/>
    </row>
    <row r="472" customFormat="false" ht="13.8" hidden="false" customHeight="false" outlineLevel="0" collapsed="false">
      <c r="A472" s="4" t="s">
        <v>116</v>
      </c>
      <c r="B472" s="4" t="s">
        <v>235</v>
      </c>
      <c r="C472" s="4" t="s">
        <v>78</v>
      </c>
      <c r="D472" s="4"/>
    </row>
    <row r="473" customFormat="false" ht="13.8" hidden="false" customHeight="false" outlineLevel="0" collapsed="false">
      <c r="A473" s="4" t="s">
        <v>116</v>
      </c>
      <c r="B473" s="4" t="s">
        <v>236</v>
      </c>
      <c r="C473" s="4" t="s">
        <v>78</v>
      </c>
      <c r="D473" s="4"/>
    </row>
    <row r="474" customFormat="false" ht="13.8" hidden="false" customHeight="false" outlineLevel="0" collapsed="false">
      <c r="A474" s="4" t="s">
        <v>116</v>
      </c>
      <c r="B474" s="4" t="s">
        <v>237</v>
      </c>
      <c r="C474" s="4" t="s">
        <v>78</v>
      </c>
      <c r="D474" s="4"/>
    </row>
    <row r="475" customFormat="false" ht="13.8" hidden="false" customHeight="false" outlineLevel="0" collapsed="false">
      <c r="A475" s="4" t="s">
        <v>116</v>
      </c>
      <c r="B475" s="4" t="s">
        <v>238</v>
      </c>
      <c r="C475" s="4" t="s">
        <v>78</v>
      </c>
      <c r="D475" s="4"/>
    </row>
    <row r="476" customFormat="false" ht="13.8" hidden="false" customHeight="false" outlineLevel="0" collapsed="false">
      <c r="A476" s="4" t="s">
        <v>250</v>
      </c>
      <c r="B476" s="4" t="s">
        <v>251</v>
      </c>
      <c r="C476" s="4" t="s">
        <v>78</v>
      </c>
      <c r="D476" s="4"/>
    </row>
    <row r="477" customFormat="false" ht="13.8" hidden="false" customHeight="false" outlineLevel="0" collapsed="false">
      <c r="A477" s="4" t="s">
        <v>250</v>
      </c>
      <c r="B477" s="4" t="s">
        <v>252</v>
      </c>
      <c r="C477" s="4" t="s">
        <v>78</v>
      </c>
      <c r="D477" s="4"/>
    </row>
    <row r="478" customFormat="false" ht="13.8" hidden="false" customHeight="false" outlineLevel="0" collapsed="false">
      <c r="A478" s="4" t="s">
        <v>250</v>
      </c>
      <c r="B478" s="4" t="s">
        <v>253</v>
      </c>
      <c r="C478" s="4" t="s">
        <v>78</v>
      </c>
      <c r="D478" s="4"/>
    </row>
    <row r="479" customFormat="false" ht="13.8" hidden="false" customHeight="false" outlineLevel="0" collapsed="false">
      <c r="A479" s="4" t="s">
        <v>250</v>
      </c>
      <c r="B479" s="4" t="s">
        <v>254</v>
      </c>
      <c r="C479" s="4" t="s">
        <v>78</v>
      </c>
      <c r="D479" s="4"/>
    </row>
    <row r="480" customFormat="false" ht="13.8" hidden="false" customHeight="false" outlineLevel="0" collapsed="false">
      <c r="A480" s="4" t="s">
        <v>250</v>
      </c>
      <c r="B480" s="4" t="s">
        <v>255</v>
      </c>
      <c r="C480" s="4" t="s">
        <v>78</v>
      </c>
      <c r="D480" s="4"/>
    </row>
    <row r="481" customFormat="false" ht="13.8" hidden="false" customHeight="false" outlineLevel="0" collapsed="false">
      <c r="A481" s="4" t="s">
        <v>250</v>
      </c>
      <c r="B481" s="4" t="s">
        <v>256</v>
      </c>
      <c r="C481" s="4" t="s">
        <v>78</v>
      </c>
      <c r="D481" s="4"/>
    </row>
    <row r="482" customFormat="false" ht="13.8" hidden="false" customHeight="false" outlineLevel="0" collapsed="false">
      <c r="A482" s="4" t="s">
        <v>250</v>
      </c>
      <c r="B482" s="4" t="s">
        <v>257</v>
      </c>
      <c r="C482" s="4" t="s">
        <v>78</v>
      </c>
      <c r="D482" s="4"/>
    </row>
    <row r="483" customFormat="false" ht="13.8" hidden="false" customHeight="false" outlineLevel="0" collapsed="false">
      <c r="A483" s="4" t="s">
        <v>258</v>
      </c>
      <c r="B483" s="4" t="s">
        <v>259</v>
      </c>
      <c r="C483" s="4" t="s">
        <v>260</v>
      </c>
      <c r="D483" s="4"/>
    </row>
    <row r="484" customFormat="false" ht="13.8" hidden="false" customHeight="false" outlineLevel="0" collapsed="false">
      <c r="A484" s="4" t="s">
        <v>258</v>
      </c>
      <c r="B484" s="4" t="s">
        <v>261</v>
      </c>
      <c r="C484" s="4" t="s">
        <v>260</v>
      </c>
      <c r="D484" s="4"/>
    </row>
    <row r="485" customFormat="false" ht="13.8" hidden="false" customHeight="false" outlineLevel="0" collapsed="false">
      <c r="A485" s="4" t="s">
        <v>258</v>
      </c>
      <c r="B485" s="4" t="s">
        <v>262</v>
      </c>
      <c r="C485" s="4" t="s">
        <v>260</v>
      </c>
      <c r="D485" s="4"/>
    </row>
    <row r="486" customFormat="false" ht="13.8" hidden="false" customHeight="false" outlineLevel="0" collapsed="false">
      <c r="A486" s="4" t="s">
        <v>258</v>
      </c>
      <c r="B486" s="4" t="s">
        <v>263</v>
      </c>
      <c r="C486" s="4" t="s">
        <v>260</v>
      </c>
      <c r="D486" s="4"/>
    </row>
    <row r="487" customFormat="false" ht="13.8" hidden="false" customHeight="false" outlineLevel="0" collapsed="false">
      <c r="A487" s="4" t="s">
        <v>258</v>
      </c>
      <c r="B487" s="4" t="s">
        <v>264</v>
      </c>
      <c r="C487" s="4" t="s">
        <v>260</v>
      </c>
      <c r="D487" s="4"/>
    </row>
    <row r="488" customFormat="false" ht="13.8" hidden="false" customHeight="false" outlineLevel="0" collapsed="false">
      <c r="A488" s="4" t="s">
        <v>258</v>
      </c>
      <c r="B488" s="4" t="s">
        <v>265</v>
      </c>
      <c r="C488" s="4" t="s">
        <v>260</v>
      </c>
      <c r="D488" s="4"/>
    </row>
    <row r="489" customFormat="false" ht="13.8" hidden="false" customHeight="false" outlineLevel="0" collapsed="false">
      <c r="A489" s="4" t="s">
        <v>258</v>
      </c>
      <c r="B489" s="4" t="s">
        <v>266</v>
      </c>
      <c r="C489" s="4" t="s">
        <v>260</v>
      </c>
      <c r="D489" s="4"/>
    </row>
    <row r="490" customFormat="false" ht="13.8" hidden="false" customHeight="false" outlineLevel="0" collapsed="false">
      <c r="A490" s="4" t="s">
        <v>86</v>
      </c>
      <c r="B490" s="4" t="s">
        <v>267</v>
      </c>
      <c r="C490" s="4" t="s">
        <v>84</v>
      </c>
      <c r="D490" s="4"/>
    </row>
    <row r="491" customFormat="false" ht="13.8" hidden="false" customHeight="false" outlineLevel="0" collapsed="false">
      <c r="A491" s="4" t="s">
        <v>86</v>
      </c>
      <c r="B491" s="4" t="s">
        <v>268</v>
      </c>
      <c r="C491" s="4" t="s">
        <v>84</v>
      </c>
      <c r="D491" s="4"/>
    </row>
    <row r="492" customFormat="false" ht="13.8" hidden="false" customHeight="false" outlineLevel="0" collapsed="false">
      <c r="A492" s="4" t="s">
        <v>86</v>
      </c>
      <c r="B492" s="4" t="s">
        <v>269</v>
      </c>
      <c r="C492" s="4" t="s">
        <v>84</v>
      </c>
      <c r="D492" s="4"/>
    </row>
    <row r="493" customFormat="false" ht="13.8" hidden="false" customHeight="false" outlineLevel="0" collapsed="false">
      <c r="A493" s="4" t="s">
        <v>86</v>
      </c>
      <c r="B493" s="4" t="s">
        <v>270</v>
      </c>
      <c r="C493" s="4" t="s">
        <v>84</v>
      </c>
      <c r="D493" s="4"/>
    </row>
    <row r="494" customFormat="false" ht="13.8" hidden="false" customHeight="false" outlineLevel="0" collapsed="false">
      <c r="A494" s="4" t="s">
        <v>86</v>
      </c>
      <c r="B494" s="4" t="s">
        <v>271</v>
      </c>
      <c r="C494" s="4" t="s">
        <v>84</v>
      </c>
      <c r="D494" s="4"/>
    </row>
    <row r="495" customFormat="false" ht="13.8" hidden="false" customHeight="false" outlineLevel="0" collapsed="false">
      <c r="A495" s="4" t="s">
        <v>86</v>
      </c>
      <c r="B495" s="4" t="s">
        <v>272</v>
      </c>
      <c r="C495" s="4" t="s">
        <v>84</v>
      </c>
      <c r="D495" s="4"/>
    </row>
    <row r="496" customFormat="false" ht="13.8" hidden="false" customHeight="false" outlineLevel="0" collapsed="false">
      <c r="A496" s="4" t="s">
        <v>86</v>
      </c>
      <c r="B496" s="4" t="s">
        <v>273</v>
      </c>
      <c r="C496" s="4" t="s">
        <v>84</v>
      </c>
      <c r="D496" s="4"/>
    </row>
    <row r="497" customFormat="false" ht="13.8" hidden="false" customHeight="false" outlineLevel="0" collapsed="false">
      <c r="A497" s="4" t="s">
        <v>86</v>
      </c>
      <c r="B497" s="4" t="s">
        <v>274</v>
      </c>
      <c r="C497" s="4" t="s">
        <v>84</v>
      </c>
      <c r="D497" s="4"/>
    </row>
    <row r="498" customFormat="false" ht="13.8" hidden="false" customHeight="false" outlineLevel="0" collapsed="false">
      <c r="A498" s="4" t="s">
        <v>86</v>
      </c>
      <c r="B498" s="4" t="s">
        <v>87</v>
      </c>
      <c r="C498" s="4" t="s">
        <v>84</v>
      </c>
      <c r="D498" s="4"/>
    </row>
    <row r="499" customFormat="false" ht="13.8" hidden="false" customHeight="false" outlineLevel="0" collapsed="false">
      <c r="A499" s="4" t="s">
        <v>86</v>
      </c>
      <c r="B499" s="4" t="s">
        <v>275</v>
      </c>
      <c r="C499" s="4" t="s">
        <v>84</v>
      </c>
      <c r="D499" s="4"/>
    </row>
    <row r="500" customFormat="false" ht="13.8" hidden="false" customHeight="false" outlineLevel="0" collapsed="false">
      <c r="A500" s="4" t="s">
        <v>86</v>
      </c>
      <c r="B500" s="4" t="s">
        <v>276</v>
      </c>
      <c r="C500" s="4" t="s">
        <v>84</v>
      </c>
      <c r="D500" s="4"/>
    </row>
    <row r="501" customFormat="false" ht="13.8" hidden="false" customHeight="false" outlineLevel="0" collapsed="false">
      <c r="A501" s="4" t="s">
        <v>86</v>
      </c>
      <c r="B501" s="4" t="s">
        <v>277</v>
      </c>
      <c r="C501" s="4" t="s">
        <v>84</v>
      </c>
      <c r="D501" s="4"/>
    </row>
    <row r="502" customFormat="false" ht="13.8" hidden="false" customHeight="false" outlineLevel="0" collapsed="false">
      <c r="A502" s="4" t="s">
        <v>86</v>
      </c>
      <c r="B502" s="4" t="s">
        <v>278</v>
      </c>
      <c r="C502" s="4" t="s">
        <v>84</v>
      </c>
      <c r="D502" s="4"/>
    </row>
    <row r="503" customFormat="false" ht="13.8" hidden="false" customHeight="false" outlineLevel="0" collapsed="false">
      <c r="A503" s="4" t="s">
        <v>86</v>
      </c>
      <c r="B503" s="4" t="s">
        <v>279</v>
      </c>
      <c r="C503" s="4" t="s">
        <v>84</v>
      </c>
      <c r="D503" s="4"/>
    </row>
    <row r="504" customFormat="false" ht="13.8" hidden="false" customHeight="false" outlineLevel="0" collapsed="false">
      <c r="A504" s="4" t="s">
        <v>280</v>
      </c>
      <c r="B504" s="4" t="s">
        <v>281</v>
      </c>
      <c r="C504" s="4" t="s">
        <v>84</v>
      </c>
      <c r="D504" s="4"/>
    </row>
    <row r="505" customFormat="false" ht="13.8" hidden="false" customHeight="false" outlineLevel="0" collapsed="false">
      <c r="A505" s="4" t="s">
        <v>280</v>
      </c>
      <c r="B505" s="4" t="s">
        <v>282</v>
      </c>
      <c r="C505" s="4" t="s">
        <v>84</v>
      </c>
      <c r="D505" s="4"/>
    </row>
    <row r="506" customFormat="false" ht="13.8" hidden="false" customHeight="false" outlineLevel="0" collapsed="false">
      <c r="A506" s="4" t="s">
        <v>280</v>
      </c>
      <c r="B506" s="4" t="s">
        <v>283</v>
      </c>
      <c r="C506" s="4" t="s">
        <v>84</v>
      </c>
      <c r="D506" s="4"/>
    </row>
    <row r="507" customFormat="false" ht="13.8" hidden="false" customHeight="false" outlineLevel="0" collapsed="false">
      <c r="A507" s="4" t="s">
        <v>280</v>
      </c>
      <c r="B507" s="4" t="s">
        <v>284</v>
      </c>
      <c r="C507" s="4" t="s">
        <v>84</v>
      </c>
      <c r="D507" s="4"/>
    </row>
    <row r="508" customFormat="false" ht="13.8" hidden="false" customHeight="false" outlineLevel="0" collapsed="false">
      <c r="A508" s="4" t="s">
        <v>88</v>
      </c>
      <c r="B508" s="4" t="s">
        <v>285</v>
      </c>
      <c r="C508" s="4" t="s">
        <v>90</v>
      </c>
      <c r="D508" s="4"/>
    </row>
    <row r="509" customFormat="false" ht="13.8" hidden="false" customHeight="false" outlineLevel="0" collapsed="false">
      <c r="A509" s="4" t="s">
        <v>88</v>
      </c>
      <c r="B509" s="4" t="s">
        <v>286</v>
      </c>
      <c r="C509" s="4" t="s">
        <v>90</v>
      </c>
      <c r="D509" s="4"/>
    </row>
    <row r="510" customFormat="false" ht="13.8" hidden="false" customHeight="false" outlineLevel="0" collapsed="false">
      <c r="A510" s="4" t="s">
        <v>88</v>
      </c>
      <c r="B510" s="4" t="s">
        <v>287</v>
      </c>
      <c r="C510" s="4" t="s">
        <v>90</v>
      </c>
      <c r="D510" s="4"/>
    </row>
    <row r="511" customFormat="false" ht="13.8" hidden="false" customHeight="false" outlineLevel="0" collapsed="false">
      <c r="A511" s="4" t="s">
        <v>88</v>
      </c>
      <c r="B511" s="4" t="s">
        <v>288</v>
      </c>
      <c r="C511" s="4" t="s">
        <v>90</v>
      </c>
      <c r="D511" s="4"/>
    </row>
    <row r="512" customFormat="false" ht="13.8" hidden="false" customHeight="false" outlineLevel="0" collapsed="false">
      <c r="A512" s="4" t="s">
        <v>88</v>
      </c>
      <c r="B512" s="4" t="s">
        <v>289</v>
      </c>
      <c r="C512" s="4" t="s">
        <v>90</v>
      </c>
      <c r="D512" s="4"/>
    </row>
    <row r="513" customFormat="false" ht="13.8" hidden="false" customHeight="false" outlineLevel="0" collapsed="false">
      <c r="A513" s="4" t="s">
        <v>88</v>
      </c>
      <c r="B513" s="4" t="s">
        <v>290</v>
      </c>
      <c r="C513" s="4" t="s">
        <v>90</v>
      </c>
      <c r="D513" s="4"/>
    </row>
    <row r="514" customFormat="false" ht="13.8" hidden="false" customHeight="false" outlineLevel="0" collapsed="false">
      <c r="A514" s="4" t="s">
        <v>88</v>
      </c>
      <c r="B514" s="4" t="s">
        <v>291</v>
      </c>
      <c r="C514" s="4" t="s">
        <v>90</v>
      </c>
      <c r="D514" s="4"/>
    </row>
    <row r="515" customFormat="false" ht="13.8" hidden="false" customHeight="false" outlineLevel="0" collapsed="false">
      <c r="A515" s="4" t="s">
        <v>88</v>
      </c>
      <c r="B515" s="4" t="s">
        <v>89</v>
      </c>
      <c r="C515" s="4" t="s">
        <v>90</v>
      </c>
      <c r="D515" s="4"/>
    </row>
    <row r="516" customFormat="false" ht="13.8" hidden="false" customHeight="false" outlineLevel="0" collapsed="false">
      <c r="A516" s="4" t="s">
        <v>88</v>
      </c>
      <c r="B516" s="4" t="s">
        <v>292</v>
      </c>
      <c r="C516" s="4" t="s">
        <v>90</v>
      </c>
      <c r="D516" s="4"/>
    </row>
    <row r="517" customFormat="false" ht="13.8" hidden="false" customHeight="false" outlineLevel="0" collapsed="false">
      <c r="A517" s="4" t="s">
        <v>88</v>
      </c>
      <c r="B517" s="4" t="s">
        <v>293</v>
      </c>
      <c r="C517" s="4" t="s">
        <v>90</v>
      </c>
      <c r="D517" s="4"/>
    </row>
    <row r="518" customFormat="false" ht="13.8" hidden="false" customHeight="false" outlineLevel="0" collapsed="false">
      <c r="A518" s="4" t="s">
        <v>88</v>
      </c>
      <c r="B518" s="4" t="s">
        <v>294</v>
      </c>
      <c r="C518" s="4" t="s">
        <v>90</v>
      </c>
      <c r="D518" s="4"/>
    </row>
    <row r="519" customFormat="false" ht="13.8" hidden="false" customHeight="false" outlineLevel="0" collapsed="false">
      <c r="A519" s="4" t="s">
        <v>88</v>
      </c>
      <c r="B519" s="4" t="s">
        <v>295</v>
      </c>
      <c r="C519" s="4" t="s">
        <v>90</v>
      </c>
      <c r="D519" s="4"/>
    </row>
    <row r="520" customFormat="false" ht="13.8" hidden="false" customHeight="false" outlineLevel="0" collapsed="false">
      <c r="A520" s="4" t="s">
        <v>88</v>
      </c>
      <c r="B520" s="4" t="s">
        <v>296</v>
      </c>
      <c r="C520" s="4" t="s">
        <v>90</v>
      </c>
      <c r="D520" s="4"/>
    </row>
    <row r="521" customFormat="false" ht="13.8" hidden="false" customHeight="false" outlineLevel="0" collapsed="false">
      <c r="A521" s="4" t="s">
        <v>88</v>
      </c>
      <c r="B521" s="4" t="s">
        <v>297</v>
      </c>
      <c r="C521" s="4" t="s">
        <v>90</v>
      </c>
      <c r="D521" s="4"/>
    </row>
    <row r="522" customFormat="false" ht="13.8" hidden="false" customHeight="false" outlineLevel="0" collapsed="false">
      <c r="A522" s="4" t="s">
        <v>88</v>
      </c>
      <c r="B522" s="4" t="s">
        <v>298</v>
      </c>
      <c r="C522" s="4" t="s">
        <v>90</v>
      </c>
      <c r="D522" s="4"/>
    </row>
    <row r="523" customFormat="false" ht="13.8" hidden="false" customHeight="false" outlineLevel="0" collapsed="false">
      <c r="A523" s="4" t="s">
        <v>88</v>
      </c>
      <c r="B523" s="4" t="s">
        <v>91</v>
      </c>
      <c r="C523" s="4" t="s">
        <v>90</v>
      </c>
      <c r="D523" s="4"/>
    </row>
    <row r="524" customFormat="false" ht="13.8" hidden="false" customHeight="false" outlineLevel="0" collapsed="false">
      <c r="A524" s="4" t="s">
        <v>88</v>
      </c>
      <c r="B524" s="4" t="s">
        <v>299</v>
      </c>
      <c r="C524" s="4" t="s">
        <v>90</v>
      </c>
      <c r="D524" s="4"/>
    </row>
    <row r="525" customFormat="false" ht="13.8" hidden="false" customHeight="false" outlineLevel="0" collapsed="false">
      <c r="A525" s="4" t="s">
        <v>88</v>
      </c>
      <c r="B525" s="4" t="s">
        <v>300</v>
      </c>
      <c r="C525" s="4" t="s">
        <v>90</v>
      </c>
      <c r="D525" s="4"/>
    </row>
    <row r="526" customFormat="false" ht="13.8" hidden="false" customHeight="false" outlineLevel="0" collapsed="false">
      <c r="A526" s="4" t="s">
        <v>88</v>
      </c>
      <c r="B526" s="4" t="s">
        <v>301</v>
      </c>
      <c r="C526" s="4" t="s">
        <v>90</v>
      </c>
      <c r="D526" s="4"/>
    </row>
    <row r="527" customFormat="false" ht="13.8" hidden="false" customHeight="false" outlineLevel="0" collapsed="false">
      <c r="A527" s="4" t="s">
        <v>88</v>
      </c>
      <c r="B527" s="4" t="s">
        <v>302</v>
      </c>
      <c r="C527" s="4" t="s">
        <v>90</v>
      </c>
      <c r="D527" s="4"/>
    </row>
    <row r="528" customFormat="false" ht="13.8" hidden="false" customHeight="false" outlineLevel="0" collapsed="false">
      <c r="A528" s="4" t="s">
        <v>88</v>
      </c>
      <c r="B528" s="4" t="s">
        <v>303</v>
      </c>
      <c r="C528" s="4" t="s">
        <v>90</v>
      </c>
      <c r="D528" s="4"/>
    </row>
    <row r="529" customFormat="false" ht="13.8" hidden="false" customHeight="false" outlineLevel="0" collapsed="false">
      <c r="A529" s="4" t="s">
        <v>88</v>
      </c>
      <c r="B529" s="4" t="s">
        <v>304</v>
      </c>
      <c r="C529" s="4" t="s">
        <v>90</v>
      </c>
      <c r="D529" s="4"/>
    </row>
    <row r="530" customFormat="false" ht="13.8" hidden="false" customHeight="false" outlineLevel="0" collapsed="false">
      <c r="A530" s="4" t="s">
        <v>88</v>
      </c>
      <c r="B530" s="4" t="s">
        <v>305</v>
      </c>
      <c r="C530" s="4" t="s">
        <v>90</v>
      </c>
      <c r="D530" s="4"/>
    </row>
    <row r="531" customFormat="false" ht="13.8" hidden="false" customHeight="false" outlineLevel="0" collapsed="false">
      <c r="A531" s="4" t="s">
        <v>88</v>
      </c>
      <c r="B531" s="4" t="s">
        <v>306</v>
      </c>
      <c r="C531" s="4" t="s">
        <v>90</v>
      </c>
      <c r="D531" s="4"/>
    </row>
    <row r="532" customFormat="false" ht="13.8" hidden="false" customHeight="false" outlineLevel="0" collapsed="false">
      <c r="A532" s="4" t="s">
        <v>88</v>
      </c>
      <c r="B532" s="4" t="s">
        <v>307</v>
      </c>
      <c r="C532" s="4" t="s">
        <v>90</v>
      </c>
      <c r="D532" s="4"/>
    </row>
    <row r="533" customFormat="false" ht="13.8" hidden="false" customHeight="false" outlineLevel="0" collapsed="false">
      <c r="A533" s="4" t="s">
        <v>88</v>
      </c>
      <c r="B533" s="4" t="s">
        <v>308</v>
      </c>
      <c r="C533" s="4" t="s">
        <v>90</v>
      </c>
      <c r="D533" s="4"/>
    </row>
    <row r="534" customFormat="false" ht="13.8" hidden="false" customHeight="false" outlineLevel="0" collapsed="false">
      <c r="A534" s="4" t="s">
        <v>88</v>
      </c>
      <c r="B534" s="4" t="s">
        <v>309</v>
      </c>
      <c r="C534" s="4" t="s">
        <v>90</v>
      </c>
      <c r="D534" s="4"/>
    </row>
    <row r="535" customFormat="false" ht="13.8" hidden="false" customHeight="false" outlineLevel="0" collapsed="false">
      <c r="A535" s="4" t="s">
        <v>88</v>
      </c>
      <c r="B535" s="4" t="s">
        <v>310</v>
      </c>
      <c r="C535" s="4" t="s">
        <v>90</v>
      </c>
      <c r="D535" s="4"/>
    </row>
    <row r="536" customFormat="false" ht="13.8" hidden="false" customHeight="false" outlineLevel="0" collapsed="false">
      <c r="A536" s="4" t="s">
        <v>88</v>
      </c>
      <c r="B536" s="4" t="s">
        <v>311</v>
      </c>
      <c r="C536" s="4" t="s">
        <v>90</v>
      </c>
      <c r="D536" s="4"/>
    </row>
    <row r="537" customFormat="false" ht="13.8" hidden="false" customHeight="false" outlineLevel="0" collapsed="false">
      <c r="A537" s="4" t="s">
        <v>312</v>
      </c>
      <c r="B537" s="4" t="s">
        <v>285</v>
      </c>
      <c r="C537" s="4" t="s">
        <v>90</v>
      </c>
      <c r="D537" s="4"/>
    </row>
    <row r="538" customFormat="false" ht="13.8" hidden="false" customHeight="false" outlineLevel="0" collapsed="false">
      <c r="A538" s="4" t="s">
        <v>312</v>
      </c>
      <c r="B538" s="4" t="s">
        <v>286</v>
      </c>
      <c r="C538" s="4" t="s">
        <v>90</v>
      </c>
      <c r="D538" s="4"/>
    </row>
    <row r="539" customFormat="false" ht="13.8" hidden="false" customHeight="false" outlineLevel="0" collapsed="false">
      <c r="A539" s="4" t="s">
        <v>312</v>
      </c>
      <c r="B539" s="4" t="s">
        <v>287</v>
      </c>
      <c r="C539" s="4" t="s">
        <v>90</v>
      </c>
      <c r="D539" s="4"/>
    </row>
    <row r="540" customFormat="false" ht="13.8" hidden="false" customHeight="false" outlineLevel="0" collapsed="false">
      <c r="A540" s="4" t="s">
        <v>312</v>
      </c>
      <c r="B540" s="4" t="s">
        <v>288</v>
      </c>
      <c r="C540" s="4" t="s">
        <v>90</v>
      </c>
      <c r="D540" s="4"/>
    </row>
    <row r="541" customFormat="false" ht="13.8" hidden="false" customHeight="false" outlineLevel="0" collapsed="false">
      <c r="A541" s="4" t="s">
        <v>312</v>
      </c>
      <c r="B541" s="4" t="s">
        <v>289</v>
      </c>
      <c r="C541" s="4" t="s">
        <v>90</v>
      </c>
      <c r="D541" s="4"/>
    </row>
    <row r="542" customFormat="false" ht="13.8" hidden="false" customHeight="false" outlineLevel="0" collapsed="false">
      <c r="A542" s="4" t="s">
        <v>312</v>
      </c>
      <c r="B542" s="4" t="s">
        <v>290</v>
      </c>
      <c r="C542" s="4" t="s">
        <v>90</v>
      </c>
      <c r="D542" s="4"/>
    </row>
    <row r="543" customFormat="false" ht="13.8" hidden="false" customHeight="false" outlineLevel="0" collapsed="false">
      <c r="A543" s="4" t="s">
        <v>312</v>
      </c>
      <c r="B543" s="4" t="s">
        <v>291</v>
      </c>
      <c r="C543" s="4" t="s">
        <v>90</v>
      </c>
      <c r="D543" s="4"/>
    </row>
    <row r="544" customFormat="false" ht="13.8" hidden="false" customHeight="false" outlineLevel="0" collapsed="false">
      <c r="A544" s="4" t="s">
        <v>312</v>
      </c>
      <c r="B544" s="4" t="s">
        <v>89</v>
      </c>
      <c r="C544" s="4" t="s">
        <v>90</v>
      </c>
      <c r="D544" s="4"/>
    </row>
    <row r="545" customFormat="false" ht="13.8" hidden="false" customHeight="false" outlineLevel="0" collapsed="false">
      <c r="A545" s="4" t="s">
        <v>312</v>
      </c>
      <c r="B545" s="4" t="s">
        <v>292</v>
      </c>
      <c r="C545" s="4" t="s">
        <v>90</v>
      </c>
      <c r="D545" s="4"/>
    </row>
    <row r="546" customFormat="false" ht="13.8" hidden="false" customHeight="false" outlineLevel="0" collapsed="false">
      <c r="A546" s="4" t="s">
        <v>312</v>
      </c>
      <c r="B546" s="4" t="s">
        <v>293</v>
      </c>
      <c r="C546" s="4" t="s">
        <v>90</v>
      </c>
      <c r="D546" s="4"/>
    </row>
    <row r="547" customFormat="false" ht="13.8" hidden="false" customHeight="false" outlineLevel="0" collapsed="false">
      <c r="A547" s="4" t="s">
        <v>312</v>
      </c>
      <c r="B547" s="4" t="s">
        <v>294</v>
      </c>
      <c r="C547" s="4" t="s">
        <v>90</v>
      </c>
      <c r="D547" s="4"/>
    </row>
    <row r="548" customFormat="false" ht="13.8" hidden="false" customHeight="false" outlineLevel="0" collapsed="false">
      <c r="A548" s="4" t="s">
        <v>312</v>
      </c>
      <c r="B548" s="4" t="s">
        <v>295</v>
      </c>
      <c r="C548" s="4" t="s">
        <v>90</v>
      </c>
      <c r="D548" s="4"/>
    </row>
    <row r="549" customFormat="false" ht="13.8" hidden="false" customHeight="false" outlineLevel="0" collapsed="false">
      <c r="A549" s="4" t="s">
        <v>312</v>
      </c>
      <c r="B549" s="4" t="s">
        <v>296</v>
      </c>
      <c r="C549" s="4" t="s">
        <v>90</v>
      </c>
      <c r="D549" s="4"/>
    </row>
    <row r="550" customFormat="false" ht="13.8" hidden="false" customHeight="false" outlineLevel="0" collapsed="false">
      <c r="A550" s="4" t="s">
        <v>312</v>
      </c>
      <c r="B550" s="4" t="s">
        <v>297</v>
      </c>
      <c r="C550" s="4" t="s">
        <v>90</v>
      </c>
      <c r="D550" s="4"/>
    </row>
    <row r="551" customFormat="false" ht="13.8" hidden="false" customHeight="false" outlineLevel="0" collapsed="false">
      <c r="A551" s="4" t="s">
        <v>312</v>
      </c>
      <c r="B551" s="4" t="s">
        <v>298</v>
      </c>
      <c r="C551" s="4" t="s">
        <v>90</v>
      </c>
      <c r="D551" s="4"/>
    </row>
    <row r="552" customFormat="false" ht="13.8" hidden="false" customHeight="false" outlineLevel="0" collapsed="false">
      <c r="A552" s="4" t="s">
        <v>312</v>
      </c>
      <c r="B552" s="4" t="s">
        <v>91</v>
      </c>
      <c r="C552" s="4" t="s">
        <v>90</v>
      </c>
      <c r="D552" s="4"/>
    </row>
    <row r="553" customFormat="false" ht="13.8" hidden="false" customHeight="false" outlineLevel="0" collapsed="false">
      <c r="A553" s="4" t="s">
        <v>312</v>
      </c>
      <c r="B553" s="4" t="s">
        <v>299</v>
      </c>
      <c r="C553" s="4" t="s">
        <v>90</v>
      </c>
      <c r="D553" s="4"/>
    </row>
    <row r="554" customFormat="false" ht="13.8" hidden="false" customHeight="false" outlineLevel="0" collapsed="false">
      <c r="A554" s="4" t="s">
        <v>312</v>
      </c>
      <c r="B554" s="4" t="s">
        <v>300</v>
      </c>
      <c r="C554" s="4" t="s">
        <v>90</v>
      </c>
      <c r="D554" s="4"/>
    </row>
    <row r="555" customFormat="false" ht="13.8" hidden="false" customHeight="false" outlineLevel="0" collapsed="false">
      <c r="A555" s="4" t="s">
        <v>312</v>
      </c>
      <c r="B555" s="4" t="s">
        <v>301</v>
      </c>
      <c r="C555" s="4" t="s">
        <v>90</v>
      </c>
      <c r="D555" s="4"/>
    </row>
    <row r="556" customFormat="false" ht="13.8" hidden="false" customHeight="false" outlineLevel="0" collapsed="false">
      <c r="A556" s="4" t="s">
        <v>312</v>
      </c>
      <c r="B556" s="4" t="s">
        <v>302</v>
      </c>
      <c r="C556" s="4" t="s">
        <v>90</v>
      </c>
      <c r="D556" s="4"/>
    </row>
    <row r="557" customFormat="false" ht="13.8" hidden="false" customHeight="false" outlineLevel="0" collapsed="false">
      <c r="A557" s="4" t="s">
        <v>312</v>
      </c>
      <c r="B557" s="4" t="s">
        <v>303</v>
      </c>
      <c r="C557" s="4" t="s">
        <v>90</v>
      </c>
      <c r="D557" s="4"/>
    </row>
    <row r="558" customFormat="false" ht="13.8" hidden="false" customHeight="false" outlineLevel="0" collapsed="false">
      <c r="A558" s="4" t="s">
        <v>312</v>
      </c>
      <c r="B558" s="4" t="s">
        <v>304</v>
      </c>
      <c r="C558" s="4" t="s">
        <v>90</v>
      </c>
      <c r="D558" s="4"/>
    </row>
    <row r="559" customFormat="false" ht="13.8" hidden="false" customHeight="false" outlineLevel="0" collapsed="false">
      <c r="A559" s="4" t="s">
        <v>312</v>
      </c>
      <c r="B559" s="4" t="s">
        <v>305</v>
      </c>
      <c r="C559" s="4" t="s">
        <v>90</v>
      </c>
      <c r="D559" s="4"/>
    </row>
    <row r="560" customFormat="false" ht="13.8" hidden="false" customHeight="false" outlineLevel="0" collapsed="false">
      <c r="A560" s="4" t="s">
        <v>312</v>
      </c>
      <c r="B560" s="4" t="s">
        <v>306</v>
      </c>
      <c r="C560" s="4" t="s">
        <v>90</v>
      </c>
      <c r="D560" s="4"/>
    </row>
    <row r="561" customFormat="false" ht="13.8" hidden="false" customHeight="false" outlineLevel="0" collapsed="false">
      <c r="A561" s="4" t="s">
        <v>312</v>
      </c>
      <c r="B561" s="4" t="s">
        <v>307</v>
      </c>
      <c r="C561" s="4" t="s">
        <v>90</v>
      </c>
      <c r="D561" s="4"/>
    </row>
    <row r="562" customFormat="false" ht="13.8" hidden="false" customHeight="false" outlineLevel="0" collapsed="false">
      <c r="A562" s="4" t="s">
        <v>312</v>
      </c>
      <c r="B562" s="4" t="s">
        <v>308</v>
      </c>
      <c r="C562" s="4" t="s">
        <v>90</v>
      </c>
      <c r="D562" s="4"/>
    </row>
    <row r="563" customFormat="false" ht="13.8" hidden="false" customHeight="false" outlineLevel="0" collapsed="false">
      <c r="A563" s="4" t="s">
        <v>312</v>
      </c>
      <c r="B563" s="4" t="s">
        <v>309</v>
      </c>
      <c r="C563" s="4" t="s">
        <v>90</v>
      </c>
      <c r="D563" s="4"/>
    </row>
    <row r="564" customFormat="false" ht="13.8" hidden="false" customHeight="false" outlineLevel="0" collapsed="false">
      <c r="A564" s="4" t="s">
        <v>312</v>
      </c>
      <c r="B564" s="4" t="s">
        <v>310</v>
      </c>
      <c r="C564" s="4" t="s">
        <v>90</v>
      </c>
      <c r="D564" s="4"/>
    </row>
    <row r="565" customFormat="false" ht="13.8" hidden="false" customHeight="false" outlineLevel="0" collapsed="false">
      <c r="A565" s="4" t="s">
        <v>312</v>
      </c>
      <c r="B565" s="4" t="s">
        <v>311</v>
      </c>
      <c r="C565" s="4" t="s">
        <v>90</v>
      </c>
      <c r="D565" s="4"/>
    </row>
    <row r="566" customFormat="false" ht="13.8" hidden="false" customHeight="false" outlineLevel="0" collapsed="false">
      <c r="A566" s="4" t="s">
        <v>313</v>
      </c>
      <c r="B566" s="4" t="s">
        <v>314</v>
      </c>
      <c r="C566" s="4" t="s">
        <v>315</v>
      </c>
      <c r="D566" s="4"/>
    </row>
    <row r="567" customFormat="false" ht="13.8" hidden="false" customHeight="false" outlineLevel="0" collapsed="false">
      <c r="A567" s="4" t="s">
        <v>313</v>
      </c>
      <c r="B567" s="4" t="s">
        <v>316</v>
      </c>
      <c r="C567" s="4" t="s">
        <v>315</v>
      </c>
      <c r="D567" s="4"/>
    </row>
    <row r="568" customFormat="false" ht="13.8" hidden="false" customHeight="false" outlineLevel="0" collapsed="false">
      <c r="A568" s="4" t="s">
        <v>317</v>
      </c>
      <c r="B568" s="4" t="s">
        <v>318</v>
      </c>
      <c r="C568" s="4" t="s">
        <v>319</v>
      </c>
      <c r="D568" s="4"/>
    </row>
    <row r="569" customFormat="false" ht="13.8" hidden="false" customHeight="false" outlineLevel="0" collapsed="false">
      <c r="A569" s="4" t="s">
        <v>320</v>
      </c>
      <c r="B569" s="4" t="s">
        <v>321</v>
      </c>
      <c r="C569" s="4" t="s">
        <v>322</v>
      </c>
      <c r="D569" s="4"/>
    </row>
    <row r="570" customFormat="false" ht="13.8" hidden="false" customHeight="false" outlineLevel="0" collapsed="false">
      <c r="A570" s="4" t="s">
        <v>320</v>
      </c>
      <c r="B570" s="4" t="s">
        <v>323</v>
      </c>
      <c r="C570" s="4" t="s">
        <v>322</v>
      </c>
      <c r="D570" s="4"/>
    </row>
    <row r="571" customFormat="false" ht="13.8" hidden="false" customHeight="false" outlineLevel="0" collapsed="false">
      <c r="A571" s="4" t="s">
        <v>76</v>
      </c>
      <c r="B571" s="4" t="s">
        <v>324</v>
      </c>
      <c r="C571" s="4" t="s">
        <v>78</v>
      </c>
      <c r="D571" s="4"/>
    </row>
    <row r="572" customFormat="false" ht="13.8" hidden="false" customHeight="false" outlineLevel="0" collapsed="false">
      <c r="A572" s="4" t="s">
        <v>76</v>
      </c>
      <c r="B572" s="4" t="s">
        <v>325</v>
      </c>
      <c r="C572" s="4" t="s">
        <v>78</v>
      </c>
      <c r="D572" s="4"/>
    </row>
    <row r="573" customFormat="false" ht="13.8" hidden="false" customHeight="false" outlineLevel="0" collapsed="false">
      <c r="A573" s="4" t="s">
        <v>76</v>
      </c>
      <c r="B573" s="4" t="s">
        <v>326</v>
      </c>
      <c r="C573" s="4" t="s">
        <v>78</v>
      </c>
      <c r="D573" s="4"/>
    </row>
    <row r="574" customFormat="false" ht="13.8" hidden="false" customHeight="false" outlineLevel="0" collapsed="false">
      <c r="A574" s="4" t="s">
        <v>76</v>
      </c>
      <c r="B574" s="4" t="s">
        <v>327</v>
      </c>
      <c r="C574" s="4" t="s">
        <v>78</v>
      </c>
      <c r="D574" s="4"/>
    </row>
    <row r="575" customFormat="false" ht="13.8" hidden="false" customHeight="false" outlineLevel="0" collapsed="false">
      <c r="A575" s="4" t="s">
        <v>76</v>
      </c>
      <c r="B575" s="4" t="s">
        <v>328</v>
      </c>
      <c r="C575" s="4" t="s">
        <v>78</v>
      </c>
      <c r="D575" s="4"/>
    </row>
    <row r="576" customFormat="false" ht="13.8" hidden="false" customHeight="false" outlineLevel="0" collapsed="false">
      <c r="A576" s="4" t="s">
        <v>76</v>
      </c>
      <c r="B576" s="4" t="s">
        <v>329</v>
      </c>
      <c r="C576" s="4" t="s">
        <v>78</v>
      </c>
      <c r="D576" s="4"/>
    </row>
    <row r="577" customFormat="false" ht="13.8" hidden="false" customHeight="false" outlineLevel="0" collapsed="false">
      <c r="A577" s="4" t="s">
        <v>76</v>
      </c>
      <c r="B577" s="4" t="s">
        <v>330</v>
      </c>
      <c r="C577" s="4" t="s">
        <v>78</v>
      </c>
      <c r="D577" s="4"/>
    </row>
    <row r="578" customFormat="false" ht="13.8" hidden="false" customHeight="false" outlineLevel="0" collapsed="false">
      <c r="A578" s="4" t="s">
        <v>76</v>
      </c>
      <c r="B578" s="4" t="s">
        <v>77</v>
      </c>
      <c r="C578" s="4" t="s">
        <v>78</v>
      </c>
      <c r="D578" s="4"/>
    </row>
    <row r="579" customFormat="false" ht="13.8" hidden="false" customHeight="false" outlineLevel="0" collapsed="false">
      <c r="A579" s="4" t="s">
        <v>76</v>
      </c>
      <c r="B579" s="4" t="s">
        <v>331</v>
      </c>
      <c r="C579" s="4" t="s">
        <v>78</v>
      </c>
      <c r="D579" s="4"/>
    </row>
    <row r="580" customFormat="false" ht="13.8" hidden="false" customHeight="false" outlineLevel="0" collapsed="false">
      <c r="A580" s="4" t="s">
        <v>76</v>
      </c>
      <c r="B580" s="4" t="s">
        <v>332</v>
      </c>
      <c r="C580" s="4" t="s">
        <v>78</v>
      </c>
      <c r="D580" s="4"/>
    </row>
    <row r="581" customFormat="false" ht="13.8" hidden="false" customHeight="false" outlineLevel="0" collapsed="false">
      <c r="A581" s="4" t="s">
        <v>76</v>
      </c>
      <c r="B581" s="4" t="s">
        <v>333</v>
      </c>
      <c r="C581" s="4" t="s">
        <v>78</v>
      </c>
      <c r="D581" s="4"/>
    </row>
    <row r="582" customFormat="false" ht="13.8" hidden="false" customHeight="false" outlineLevel="0" collapsed="false">
      <c r="A582" s="4" t="s">
        <v>76</v>
      </c>
      <c r="B582" s="4" t="s">
        <v>334</v>
      </c>
      <c r="C582" s="4" t="s">
        <v>78</v>
      </c>
      <c r="D582" s="4"/>
    </row>
    <row r="583" customFormat="false" ht="13.8" hidden="false" customHeight="false" outlineLevel="0" collapsed="false">
      <c r="A583" s="4" t="s">
        <v>76</v>
      </c>
      <c r="B583" s="4" t="s">
        <v>335</v>
      </c>
      <c r="C583" s="4" t="s">
        <v>78</v>
      </c>
      <c r="D583" s="4"/>
    </row>
    <row r="584" customFormat="false" ht="13.8" hidden="false" customHeight="false" outlineLevel="0" collapsed="false">
      <c r="A584" s="4" t="s">
        <v>76</v>
      </c>
      <c r="B584" s="4" t="s">
        <v>336</v>
      </c>
      <c r="C584" s="4" t="s">
        <v>78</v>
      </c>
      <c r="D584" s="4"/>
    </row>
    <row r="585" customFormat="false" ht="13.8" hidden="false" customHeight="false" outlineLevel="0" collapsed="false">
      <c r="A585" s="4" t="s">
        <v>76</v>
      </c>
      <c r="B585" s="4" t="s">
        <v>337</v>
      </c>
      <c r="C585" s="4" t="s">
        <v>78</v>
      </c>
      <c r="D585" s="4"/>
    </row>
    <row r="586" customFormat="false" ht="13.8" hidden="false" customHeight="false" outlineLevel="0" collapsed="false">
      <c r="A586" s="4" t="s">
        <v>76</v>
      </c>
      <c r="B586" s="4" t="s">
        <v>338</v>
      </c>
      <c r="C586" s="4" t="s">
        <v>78</v>
      </c>
      <c r="D586" s="4"/>
    </row>
    <row r="587" customFormat="false" ht="13.8" hidden="false" customHeight="false" outlineLevel="0" collapsed="false">
      <c r="A587" s="4" t="s">
        <v>76</v>
      </c>
      <c r="B587" s="4" t="s">
        <v>339</v>
      </c>
      <c r="C587" s="4" t="s">
        <v>78</v>
      </c>
      <c r="D587" s="4"/>
    </row>
    <row r="588" customFormat="false" ht="13.8" hidden="false" customHeight="false" outlineLevel="0" collapsed="false">
      <c r="A588" s="4" t="s">
        <v>76</v>
      </c>
      <c r="B588" s="4" t="s">
        <v>340</v>
      </c>
      <c r="C588" s="4" t="s">
        <v>78</v>
      </c>
      <c r="D588" s="4"/>
    </row>
    <row r="589" customFormat="false" ht="13.8" hidden="false" customHeight="false" outlineLevel="0" collapsed="false">
      <c r="A589" s="4" t="s">
        <v>76</v>
      </c>
      <c r="B589" s="4" t="s">
        <v>341</v>
      </c>
      <c r="C589" s="4" t="s">
        <v>78</v>
      </c>
      <c r="D589" s="4"/>
    </row>
    <row r="590" customFormat="false" ht="13.8" hidden="false" customHeight="false" outlineLevel="0" collapsed="false">
      <c r="A590" s="4" t="s">
        <v>76</v>
      </c>
      <c r="B590" s="4" t="s">
        <v>342</v>
      </c>
      <c r="C590" s="4" t="s">
        <v>78</v>
      </c>
      <c r="D590" s="4"/>
    </row>
    <row r="591" customFormat="false" ht="13.8" hidden="false" customHeight="false" outlineLevel="0" collapsed="false">
      <c r="A591" s="4" t="s">
        <v>76</v>
      </c>
      <c r="B591" s="4" t="s">
        <v>343</v>
      </c>
      <c r="C591" s="4" t="s">
        <v>78</v>
      </c>
      <c r="D591" s="4"/>
    </row>
    <row r="592" customFormat="false" ht="13.8" hidden="false" customHeight="false" outlineLevel="0" collapsed="false">
      <c r="A592" s="4" t="s">
        <v>76</v>
      </c>
      <c r="B592" s="4" t="s">
        <v>344</v>
      </c>
      <c r="C592" s="4" t="s">
        <v>78</v>
      </c>
      <c r="D592" s="4"/>
    </row>
    <row r="593" customFormat="false" ht="13.8" hidden="false" customHeight="false" outlineLevel="0" collapsed="false">
      <c r="A593" s="4" t="s">
        <v>76</v>
      </c>
      <c r="B593" s="4" t="s">
        <v>345</v>
      </c>
      <c r="C593" s="4" t="s">
        <v>78</v>
      </c>
      <c r="D593" s="4"/>
    </row>
    <row r="594" customFormat="false" ht="13.8" hidden="false" customHeight="false" outlineLevel="0" collapsed="false">
      <c r="A594" s="4" t="s">
        <v>76</v>
      </c>
      <c r="B594" s="4" t="s">
        <v>346</v>
      </c>
      <c r="C594" s="4" t="s">
        <v>78</v>
      </c>
      <c r="D594" s="4"/>
    </row>
    <row r="595" customFormat="false" ht="13.8" hidden="false" customHeight="false" outlineLevel="0" collapsed="false">
      <c r="A595" s="4" t="s">
        <v>76</v>
      </c>
      <c r="B595" s="4" t="s">
        <v>347</v>
      </c>
      <c r="C595" s="4" t="s">
        <v>78</v>
      </c>
      <c r="D595" s="4"/>
    </row>
    <row r="596" customFormat="false" ht="13.8" hidden="false" customHeight="false" outlineLevel="0" collapsed="false">
      <c r="A596" s="4" t="s">
        <v>76</v>
      </c>
      <c r="B596" s="4" t="s">
        <v>348</v>
      </c>
      <c r="C596" s="4" t="s">
        <v>78</v>
      </c>
      <c r="D596" s="4"/>
    </row>
    <row r="597" customFormat="false" ht="13.8" hidden="false" customHeight="false" outlineLevel="0" collapsed="false">
      <c r="A597" s="4" t="s">
        <v>76</v>
      </c>
      <c r="B597" s="4" t="s">
        <v>349</v>
      </c>
      <c r="C597" s="4" t="s">
        <v>78</v>
      </c>
      <c r="D597" s="4"/>
    </row>
    <row r="598" customFormat="false" ht="13.8" hidden="false" customHeight="false" outlineLevel="0" collapsed="false">
      <c r="A598" s="4" t="s">
        <v>76</v>
      </c>
      <c r="B598" s="4" t="s">
        <v>350</v>
      </c>
      <c r="C598" s="4" t="s">
        <v>78</v>
      </c>
      <c r="D598" s="4"/>
    </row>
    <row r="599" customFormat="false" ht="13.8" hidden="false" customHeight="false" outlineLevel="0" collapsed="false">
      <c r="A599" s="4" t="s">
        <v>76</v>
      </c>
      <c r="B599" s="4" t="s">
        <v>351</v>
      </c>
      <c r="C599" s="4" t="s">
        <v>78</v>
      </c>
      <c r="D599" s="4"/>
    </row>
    <row r="600" customFormat="false" ht="13.8" hidden="false" customHeight="false" outlineLevel="0" collapsed="false">
      <c r="A600" s="4" t="s">
        <v>76</v>
      </c>
      <c r="B600" s="4" t="s">
        <v>352</v>
      </c>
      <c r="C600" s="4" t="s">
        <v>78</v>
      </c>
      <c r="D600" s="4"/>
    </row>
    <row r="601" customFormat="false" ht="13.8" hidden="false" customHeight="false" outlineLevel="0" collapsed="false">
      <c r="A601" s="4" t="s">
        <v>76</v>
      </c>
      <c r="B601" s="4" t="s">
        <v>353</v>
      </c>
      <c r="C601" s="4" t="s">
        <v>78</v>
      </c>
      <c r="D601" s="4"/>
    </row>
    <row r="602" customFormat="false" ht="13.8" hidden="false" customHeight="false" outlineLevel="0" collapsed="false">
      <c r="A602" s="4" t="s">
        <v>76</v>
      </c>
      <c r="B602" s="4" t="s">
        <v>354</v>
      </c>
      <c r="C602" s="4" t="s">
        <v>78</v>
      </c>
      <c r="D602" s="4"/>
    </row>
    <row r="603" customFormat="false" ht="13.8" hidden="false" customHeight="false" outlineLevel="0" collapsed="false">
      <c r="A603" s="4" t="s">
        <v>76</v>
      </c>
      <c r="B603" s="4" t="s">
        <v>355</v>
      </c>
      <c r="C603" s="4" t="s">
        <v>78</v>
      </c>
      <c r="D603" s="4"/>
    </row>
    <row r="604" customFormat="false" ht="13.8" hidden="false" customHeight="false" outlineLevel="0" collapsed="false">
      <c r="A604" s="4" t="s">
        <v>76</v>
      </c>
      <c r="B604" s="4" t="s">
        <v>356</v>
      </c>
      <c r="C604" s="4" t="s">
        <v>78</v>
      </c>
      <c r="D604" s="4"/>
    </row>
    <row r="605" customFormat="false" ht="13.8" hidden="false" customHeight="false" outlineLevel="0" collapsed="false">
      <c r="A605" s="4" t="s">
        <v>76</v>
      </c>
      <c r="B605" s="4" t="s">
        <v>357</v>
      </c>
      <c r="C605" s="4" t="s">
        <v>78</v>
      </c>
      <c r="D605" s="4"/>
    </row>
    <row r="606" customFormat="false" ht="13.8" hidden="false" customHeight="false" outlineLevel="0" collapsed="false">
      <c r="A606" s="4" t="s">
        <v>76</v>
      </c>
      <c r="B606" s="4" t="s">
        <v>358</v>
      </c>
      <c r="C606" s="4" t="s">
        <v>78</v>
      </c>
      <c r="D606" s="4"/>
    </row>
    <row r="607" customFormat="false" ht="13.8" hidden="false" customHeight="false" outlineLevel="0" collapsed="false">
      <c r="A607" s="4" t="s">
        <v>76</v>
      </c>
      <c r="B607" s="4" t="s">
        <v>359</v>
      </c>
      <c r="C607" s="4" t="s">
        <v>78</v>
      </c>
      <c r="D607" s="4"/>
    </row>
    <row r="608" customFormat="false" ht="13.8" hidden="false" customHeight="false" outlineLevel="0" collapsed="false">
      <c r="A608" s="4" t="s">
        <v>76</v>
      </c>
      <c r="B608" s="4" t="s">
        <v>360</v>
      </c>
      <c r="C608" s="4" t="s">
        <v>78</v>
      </c>
      <c r="D608" s="4"/>
    </row>
    <row r="609" customFormat="false" ht="13.8" hidden="false" customHeight="false" outlineLevel="0" collapsed="false">
      <c r="A609" s="4" t="s">
        <v>76</v>
      </c>
      <c r="B609" s="4" t="s">
        <v>361</v>
      </c>
      <c r="C609" s="4" t="s">
        <v>78</v>
      </c>
      <c r="D609" s="4"/>
    </row>
    <row r="610" customFormat="false" ht="13.8" hidden="false" customHeight="false" outlineLevel="0" collapsed="false">
      <c r="A610" s="4" t="s">
        <v>76</v>
      </c>
      <c r="B610" s="4" t="s">
        <v>362</v>
      </c>
      <c r="C610" s="4" t="s">
        <v>78</v>
      </c>
      <c r="D610" s="4"/>
    </row>
    <row r="611" customFormat="false" ht="13.8" hidden="false" customHeight="false" outlineLevel="0" collapsed="false">
      <c r="A611" s="4" t="s">
        <v>76</v>
      </c>
      <c r="B611" s="4" t="s">
        <v>363</v>
      </c>
      <c r="C611" s="4" t="s">
        <v>78</v>
      </c>
      <c r="D611" s="4"/>
    </row>
    <row r="612" customFormat="false" ht="13.8" hidden="false" customHeight="false" outlineLevel="0" collapsed="false">
      <c r="A612" s="4" t="s">
        <v>76</v>
      </c>
      <c r="B612" s="4" t="s">
        <v>364</v>
      </c>
      <c r="C612" s="4" t="s">
        <v>78</v>
      </c>
      <c r="D612" s="4"/>
    </row>
    <row r="613" customFormat="false" ht="13.8" hidden="false" customHeight="false" outlineLevel="0" collapsed="false">
      <c r="A613" s="4" t="s">
        <v>76</v>
      </c>
      <c r="B613" s="4" t="s">
        <v>365</v>
      </c>
      <c r="C613" s="4" t="s">
        <v>78</v>
      </c>
      <c r="D613" s="4"/>
    </row>
    <row r="614" customFormat="false" ht="13.8" hidden="false" customHeight="false" outlineLevel="0" collapsed="false">
      <c r="A614" s="4" t="s">
        <v>76</v>
      </c>
      <c r="B614" s="4" t="s">
        <v>366</v>
      </c>
      <c r="C614" s="4" t="s">
        <v>78</v>
      </c>
      <c r="D614" s="4"/>
    </row>
    <row r="615" customFormat="false" ht="13.8" hidden="false" customHeight="false" outlineLevel="0" collapsed="false">
      <c r="A615" s="4" t="s">
        <v>76</v>
      </c>
      <c r="B615" s="4" t="s">
        <v>367</v>
      </c>
      <c r="C615" s="4" t="s">
        <v>78</v>
      </c>
      <c r="D615" s="4"/>
    </row>
    <row r="616" customFormat="false" ht="13.8" hidden="false" customHeight="false" outlineLevel="0" collapsed="false">
      <c r="A616" s="4" t="s">
        <v>76</v>
      </c>
      <c r="B616" s="4" t="s">
        <v>368</v>
      </c>
      <c r="C616" s="4" t="s">
        <v>78</v>
      </c>
      <c r="D616" s="4"/>
    </row>
    <row r="617" customFormat="false" ht="13.8" hidden="false" customHeight="false" outlineLevel="0" collapsed="false">
      <c r="A617" s="4" t="s">
        <v>76</v>
      </c>
      <c r="B617" s="4" t="s">
        <v>369</v>
      </c>
      <c r="C617" s="4" t="s">
        <v>78</v>
      </c>
      <c r="D617" s="4"/>
    </row>
    <row r="618" customFormat="false" ht="13.8" hidden="false" customHeight="false" outlineLevel="0" collapsed="false">
      <c r="A618" s="4" t="s">
        <v>76</v>
      </c>
      <c r="B618" s="4" t="s">
        <v>370</v>
      </c>
      <c r="C618" s="4" t="s">
        <v>78</v>
      </c>
      <c r="D618" s="4"/>
    </row>
    <row r="619" customFormat="false" ht="13.8" hidden="false" customHeight="false" outlineLevel="0" collapsed="false">
      <c r="A619" s="4" t="s">
        <v>80</v>
      </c>
      <c r="B619" s="4" t="s">
        <v>324</v>
      </c>
      <c r="C619" s="4" t="s">
        <v>78</v>
      </c>
      <c r="D619" s="4"/>
    </row>
    <row r="620" customFormat="false" ht="13.8" hidden="false" customHeight="false" outlineLevel="0" collapsed="false">
      <c r="A620" s="4" t="s">
        <v>80</v>
      </c>
      <c r="B620" s="4" t="s">
        <v>325</v>
      </c>
      <c r="C620" s="4" t="s">
        <v>78</v>
      </c>
      <c r="D620" s="4"/>
    </row>
    <row r="621" customFormat="false" ht="13.8" hidden="false" customHeight="false" outlineLevel="0" collapsed="false">
      <c r="A621" s="4" t="s">
        <v>80</v>
      </c>
      <c r="B621" s="4" t="s">
        <v>326</v>
      </c>
      <c r="C621" s="4" t="s">
        <v>78</v>
      </c>
      <c r="D621" s="4"/>
    </row>
    <row r="622" customFormat="false" ht="13.8" hidden="false" customHeight="false" outlineLevel="0" collapsed="false">
      <c r="A622" s="4" t="s">
        <v>80</v>
      </c>
      <c r="B622" s="4" t="s">
        <v>327</v>
      </c>
      <c r="C622" s="4" t="s">
        <v>78</v>
      </c>
      <c r="D622" s="4"/>
    </row>
    <row r="623" customFormat="false" ht="13.8" hidden="false" customHeight="false" outlineLevel="0" collapsed="false">
      <c r="A623" s="4" t="s">
        <v>80</v>
      </c>
      <c r="B623" s="4" t="s">
        <v>328</v>
      </c>
      <c r="C623" s="4" t="s">
        <v>78</v>
      </c>
      <c r="D623" s="4"/>
    </row>
    <row r="624" customFormat="false" ht="13.8" hidden="false" customHeight="false" outlineLevel="0" collapsed="false">
      <c r="A624" s="4" t="s">
        <v>80</v>
      </c>
      <c r="B624" s="4" t="s">
        <v>329</v>
      </c>
      <c r="C624" s="4" t="s">
        <v>78</v>
      </c>
      <c r="D624" s="4"/>
    </row>
    <row r="625" customFormat="false" ht="13.8" hidden="false" customHeight="false" outlineLevel="0" collapsed="false">
      <c r="A625" s="4" t="s">
        <v>80</v>
      </c>
      <c r="B625" s="4" t="s">
        <v>330</v>
      </c>
      <c r="C625" s="4" t="s">
        <v>78</v>
      </c>
      <c r="D625" s="4"/>
    </row>
    <row r="626" customFormat="false" ht="13.8" hidden="false" customHeight="false" outlineLevel="0" collapsed="false">
      <c r="A626" s="4" t="s">
        <v>80</v>
      </c>
      <c r="B626" s="4" t="s">
        <v>77</v>
      </c>
      <c r="C626" s="4" t="s">
        <v>78</v>
      </c>
      <c r="D626" s="4"/>
    </row>
    <row r="627" customFormat="false" ht="13.8" hidden="false" customHeight="false" outlineLevel="0" collapsed="false">
      <c r="A627" s="4" t="s">
        <v>80</v>
      </c>
      <c r="B627" s="4" t="s">
        <v>331</v>
      </c>
      <c r="C627" s="4" t="s">
        <v>78</v>
      </c>
      <c r="D627" s="4"/>
    </row>
    <row r="628" customFormat="false" ht="13.8" hidden="false" customHeight="false" outlineLevel="0" collapsed="false">
      <c r="A628" s="4" t="s">
        <v>80</v>
      </c>
      <c r="B628" s="4" t="s">
        <v>332</v>
      </c>
      <c r="C628" s="4" t="s">
        <v>78</v>
      </c>
      <c r="D628" s="4"/>
    </row>
    <row r="629" customFormat="false" ht="13.8" hidden="false" customHeight="false" outlineLevel="0" collapsed="false">
      <c r="A629" s="4" t="s">
        <v>80</v>
      </c>
      <c r="B629" s="4" t="s">
        <v>333</v>
      </c>
      <c r="C629" s="4" t="s">
        <v>78</v>
      </c>
      <c r="D629" s="4"/>
    </row>
    <row r="630" customFormat="false" ht="13.8" hidden="false" customHeight="false" outlineLevel="0" collapsed="false">
      <c r="A630" s="4" t="s">
        <v>80</v>
      </c>
      <c r="B630" s="4" t="s">
        <v>334</v>
      </c>
      <c r="C630" s="4" t="s">
        <v>78</v>
      </c>
      <c r="D630" s="4"/>
    </row>
    <row r="631" customFormat="false" ht="13.8" hidden="false" customHeight="false" outlineLevel="0" collapsed="false">
      <c r="A631" s="4" t="s">
        <v>80</v>
      </c>
      <c r="B631" s="4" t="s">
        <v>335</v>
      </c>
      <c r="C631" s="4" t="s">
        <v>78</v>
      </c>
      <c r="D631" s="4"/>
    </row>
    <row r="632" customFormat="false" ht="13.8" hidden="false" customHeight="false" outlineLevel="0" collapsed="false">
      <c r="A632" s="4" t="s">
        <v>80</v>
      </c>
      <c r="B632" s="4" t="s">
        <v>336</v>
      </c>
      <c r="C632" s="4" t="s">
        <v>78</v>
      </c>
      <c r="D632" s="4"/>
    </row>
    <row r="633" customFormat="false" ht="13.8" hidden="false" customHeight="false" outlineLevel="0" collapsed="false">
      <c r="A633" s="4" t="s">
        <v>80</v>
      </c>
      <c r="B633" s="4" t="s">
        <v>337</v>
      </c>
      <c r="C633" s="4" t="s">
        <v>78</v>
      </c>
      <c r="D633" s="4"/>
    </row>
    <row r="634" customFormat="false" ht="13.8" hidden="false" customHeight="false" outlineLevel="0" collapsed="false">
      <c r="A634" s="4" t="s">
        <v>80</v>
      </c>
      <c r="B634" s="4" t="s">
        <v>338</v>
      </c>
      <c r="C634" s="4" t="s">
        <v>78</v>
      </c>
      <c r="D634" s="4"/>
    </row>
    <row r="635" customFormat="false" ht="13.8" hidden="false" customHeight="false" outlineLevel="0" collapsed="false">
      <c r="A635" s="4" t="s">
        <v>80</v>
      </c>
      <c r="B635" s="4" t="s">
        <v>339</v>
      </c>
      <c r="C635" s="4" t="s">
        <v>78</v>
      </c>
      <c r="D635" s="4"/>
    </row>
    <row r="636" customFormat="false" ht="13.8" hidden="false" customHeight="false" outlineLevel="0" collapsed="false">
      <c r="A636" s="4" t="s">
        <v>80</v>
      </c>
      <c r="B636" s="4" t="s">
        <v>340</v>
      </c>
      <c r="C636" s="4" t="s">
        <v>78</v>
      </c>
      <c r="D636" s="4"/>
    </row>
    <row r="637" customFormat="false" ht="13.8" hidden="false" customHeight="false" outlineLevel="0" collapsed="false">
      <c r="A637" s="4" t="s">
        <v>80</v>
      </c>
      <c r="B637" s="4" t="s">
        <v>341</v>
      </c>
      <c r="C637" s="4" t="s">
        <v>78</v>
      </c>
      <c r="D637" s="4"/>
    </row>
    <row r="638" customFormat="false" ht="13.8" hidden="false" customHeight="false" outlineLevel="0" collapsed="false">
      <c r="A638" s="4" t="s">
        <v>80</v>
      </c>
      <c r="B638" s="4" t="s">
        <v>342</v>
      </c>
      <c r="C638" s="4" t="s">
        <v>78</v>
      </c>
      <c r="D638" s="4"/>
    </row>
    <row r="639" customFormat="false" ht="13.8" hidden="false" customHeight="false" outlineLevel="0" collapsed="false">
      <c r="A639" s="4" t="s">
        <v>80</v>
      </c>
      <c r="B639" s="4" t="s">
        <v>343</v>
      </c>
      <c r="C639" s="4" t="s">
        <v>78</v>
      </c>
      <c r="D639" s="4"/>
    </row>
    <row r="640" customFormat="false" ht="13.8" hidden="false" customHeight="false" outlineLevel="0" collapsed="false">
      <c r="A640" s="4" t="s">
        <v>80</v>
      </c>
      <c r="B640" s="4" t="s">
        <v>344</v>
      </c>
      <c r="C640" s="4" t="s">
        <v>78</v>
      </c>
      <c r="D640" s="4"/>
    </row>
    <row r="641" customFormat="false" ht="13.8" hidden="false" customHeight="false" outlineLevel="0" collapsed="false">
      <c r="A641" s="4" t="s">
        <v>80</v>
      </c>
      <c r="B641" s="4" t="s">
        <v>345</v>
      </c>
      <c r="C641" s="4" t="s">
        <v>78</v>
      </c>
      <c r="D641" s="4"/>
    </row>
    <row r="642" customFormat="false" ht="13.8" hidden="false" customHeight="false" outlineLevel="0" collapsed="false">
      <c r="A642" s="4" t="s">
        <v>80</v>
      </c>
      <c r="B642" s="4" t="s">
        <v>346</v>
      </c>
      <c r="C642" s="4" t="s">
        <v>78</v>
      </c>
      <c r="D642" s="4"/>
    </row>
    <row r="643" customFormat="false" ht="13.8" hidden="false" customHeight="false" outlineLevel="0" collapsed="false">
      <c r="A643" s="4" t="s">
        <v>80</v>
      </c>
      <c r="B643" s="4" t="s">
        <v>347</v>
      </c>
      <c r="C643" s="4" t="s">
        <v>78</v>
      </c>
      <c r="D643" s="4"/>
    </row>
    <row r="644" customFormat="false" ht="13.8" hidden="false" customHeight="false" outlineLevel="0" collapsed="false">
      <c r="A644" s="4" t="s">
        <v>80</v>
      </c>
      <c r="B644" s="4" t="s">
        <v>348</v>
      </c>
      <c r="C644" s="4" t="s">
        <v>78</v>
      </c>
      <c r="D644" s="4"/>
    </row>
    <row r="645" customFormat="false" ht="13.8" hidden="false" customHeight="false" outlineLevel="0" collapsed="false">
      <c r="A645" s="4" t="s">
        <v>80</v>
      </c>
      <c r="B645" s="4" t="s">
        <v>349</v>
      </c>
      <c r="C645" s="4" t="s">
        <v>78</v>
      </c>
      <c r="D645" s="4"/>
    </row>
    <row r="646" customFormat="false" ht="13.8" hidden="false" customHeight="false" outlineLevel="0" collapsed="false">
      <c r="A646" s="4" t="s">
        <v>80</v>
      </c>
      <c r="B646" s="4" t="s">
        <v>350</v>
      </c>
      <c r="C646" s="4" t="s">
        <v>78</v>
      </c>
      <c r="D646" s="4"/>
    </row>
    <row r="647" customFormat="false" ht="13.8" hidden="false" customHeight="false" outlineLevel="0" collapsed="false">
      <c r="A647" s="4" t="s">
        <v>80</v>
      </c>
      <c r="B647" s="4" t="s">
        <v>351</v>
      </c>
      <c r="C647" s="4" t="s">
        <v>78</v>
      </c>
      <c r="D647" s="4"/>
    </row>
    <row r="648" customFormat="false" ht="13.8" hidden="false" customHeight="false" outlineLevel="0" collapsed="false">
      <c r="A648" s="4" t="s">
        <v>80</v>
      </c>
      <c r="B648" s="4" t="s">
        <v>352</v>
      </c>
      <c r="C648" s="4" t="s">
        <v>78</v>
      </c>
      <c r="D648" s="4"/>
    </row>
    <row r="649" customFormat="false" ht="13.8" hidden="false" customHeight="false" outlineLevel="0" collapsed="false">
      <c r="A649" s="4" t="s">
        <v>80</v>
      </c>
      <c r="B649" s="4" t="s">
        <v>353</v>
      </c>
      <c r="C649" s="4" t="s">
        <v>78</v>
      </c>
      <c r="D649" s="4"/>
    </row>
    <row r="650" customFormat="false" ht="13.8" hidden="false" customHeight="false" outlineLevel="0" collapsed="false">
      <c r="A650" s="4" t="s">
        <v>80</v>
      </c>
      <c r="B650" s="4" t="s">
        <v>354</v>
      </c>
      <c r="C650" s="4" t="s">
        <v>78</v>
      </c>
      <c r="D650" s="4"/>
    </row>
    <row r="651" customFormat="false" ht="13.8" hidden="false" customHeight="false" outlineLevel="0" collapsed="false">
      <c r="A651" s="4" t="s">
        <v>80</v>
      </c>
      <c r="B651" s="4" t="s">
        <v>355</v>
      </c>
      <c r="C651" s="4" t="s">
        <v>78</v>
      </c>
      <c r="D651" s="4"/>
    </row>
    <row r="652" customFormat="false" ht="13.8" hidden="false" customHeight="false" outlineLevel="0" collapsed="false">
      <c r="A652" s="4" t="s">
        <v>80</v>
      </c>
      <c r="B652" s="4" t="s">
        <v>356</v>
      </c>
      <c r="C652" s="4" t="s">
        <v>78</v>
      </c>
      <c r="D652" s="4"/>
    </row>
    <row r="653" customFormat="false" ht="13.8" hidden="false" customHeight="false" outlineLevel="0" collapsed="false">
      <c r="A653" s="4" t="s">
        <v>80</v>
      </c>
      <c r="B653" s="4" t="s">
        <v>357</v>
      </c>
      <c r="C653" s="4" t="s">
        <v>78</v>
      </c>
      <c r="D653" s="4"/>
    </row>
    <row r="654" customFormat="false" ht="13.8" hidden="false" customHeight="false" outlineLevel="0" collapsed="false">
      <c r="A654" s="4" t="s">
        <v>80</v>
      </c>
      <c r="B654" s="4" t="s">
        <v>358</v>
      </c>
      <c r="C654" s="4" t="s">
        <v>78</v>
      </c>
      <c r="D654" s="4"/>
    </row>
    <row r="655" customFormat="false" ht="13.8" hidden="false" customHeight="false" outlineLevel="0" collapsed="false">
      <c r="A655" s="4" t="s">
        <v>80</v>
      </c>
      <c r="B655" s="4" t="s">
        <v>359</v>
      </c>
      <c r="C655" s="4" t="s">
        <v>78</v>
      </c>
      <c r="D655" s="4"/>
    </row>
    <row r="656" customFormat="false" ht="13.8" hidden="false" customHeight="false" outlineLevel="0" collapsed="false">
      <c r="A656" s="4" t="s">
        <v>80</v>
      </c>
      <c r="B656" s="4" t="s">
        <v>360</v>
      </c>
      <c r="C656" s="4" t="s">
        <v>78</v>
      </c>
      <c r="D656" s="4"/>
    </row>
    <row r="657" customFormat="false" ht="13.8" hidden="false" customHeight="false" outlineLevel="0" collapsed="false">
      <c r="A657" s="4" t="s">
        <v>80</v>
      </c>
      <c r="B657" s="4" t="s">
        <v>361</v>
      </c>
      <c r="C657" s="4" t="s">
        <v>78</v>
      </c>
      <c r="D657" s="4"/>
    </row>
    <row r="658" customFormat="false" ht="13.8" hidden="false" customHeight="false" outlineLevel="0" collapsed="false">
      <c r="A658" s="4" t="s">
        <v>80</v>
      </c>
      <c r="B658" s="4" t="s">
        <v>362</v>
      </c>
      <c r="C658" s="4" t="s">
        <v>78</v>
      </c>
      <c r="D658" s="4"/>
    </row>
    <row r="659" customFormat="false" ht="13.8" hidden="false" customHeight="false" outlineLevel="0" collapsed="false">
      <c r="A659" s="4" t="s">
        <v>80</v>
      </c>
      <c r="B659" s="4" t="s">
        <v>363</v>
      </c>
      <c r="C659" s="4" t="s">
        <v>78</v>
      </c>
      <c r="D659" s="4"/>
    </row>
    <row r="660" customFormat="false" ht="13.8" hidden="false" customHeight="false" outlineLevel="0" collapsed="false">
      <c r="A660" s="4" t="s">
        <v>80</v>
      </c>
      <c r="B660" s="4" t="s">
        <v>364</v>
      </c>
      <c r="C660" s="4" t="s">
        <v>78</v>
      </c>
      <c r="D660" s="4"/>
    </row>
    <row r="661" customFormat="false" ht="13.8" hidden="false" customHeight="false" outlineLevel="0" collapsed="false">
      <c r="A661" s="4" t="s">
        <v>80</v>
      </c>
      <c r="B661" s="4" t="s">
        <v>365</v>
      </c>
      <c r="C661" s="4" t="s">
        <v>78</v>
      </c>
      <c r="D661" s="4"/>
    </row>
    <row r="662" customFormat="false" ht="13.8" hidden="false" customHeight="false" outlineLevel="0" collapsed="false">
      <c r="A662" s="4" t="s">
        <v>80</v>
      </c>
      <c r="B662" s="4" t="s">
        <v>366</v>
      </c>
      <c r="C662" s="4" t="s">
        <v>78</v>
      </c>
      <c r="D662" s="4"/>
    </row>
    <row r="663" customFormat="false" ht="13.8" hidden="false" customHeight="false" outlineLevel="0" collapsed="false">
      <c r="A663" s="4" t="s">
        <v>80</v>
      </c>
      <c r="B663" s="4" t="s">
        <v>367</v>
      </c>
      <c r="C663" s="4" t="s">
        <v>78</v>
      </c>
      <c r="D663" s="4"/>
    </row>
    <row r="664" customFormat="false" ht="13.8" hidden="false" customHeight="false" outlineLevel="0" collapsed="false">
      <c r="A664" s="4" t="s">
        <v>80</v>
      </c>
      <c r="B664" s="4" t="s">
        <v>368</v>
      </c>
      <c r="C664" s="4" t="s">
        <v>78</v>
      </c>
      <c r="D664" s="4"/>
    </row>
    <row r="665" customFormat="false" ht="13.8" hidden="false" customHeight="false" outlineLevel="0" collapsed="false">
      <c r="A665" s="4" t="s">
        <v>80</v>
      </c>
      <c r="B665" s="4" t="s">
        <v>369</v>
      </c>
      <c r="C665" s="4" t="s">
        <v>78</v>
      </c>
      <c r="D665" s="4"/>
    </row>
    <row r="666" customFormat="false" ht="13.8" hidden="false" customHeight="false" outlineLevel="0" collapsed="false">
      <c r="A666" s="4" t="s">
        <v>80</v>
      </c>
      <c r="B666" s="4" t="s">
        <v>370</v>
      </c>
      <c r="C666" s="4" t="s">
        <v>78</v>
      </c>
      <c r="D666" s="4"/>
    </row>
    <row r="667" customFormat="false" ht="13.8" hidden="false" customHeight="false" outlineLevel="0" collapsed="false">
      <c r="A667" s="4" t="s">
        <v>79</v>
      </c>
      <c r="B667" s="4" t="s">
        <v>324</v>
      </c>
      <c r="C667" s="4" t="s">
        <v>78</v>
      </c>
      <c r="D667" s="4"/>
    </row>
    <row r="668" customFormat="false" ht="13.8" hidden="false" customHeight="false" outlineLevel="0" collapsed="false">
      <c r="A668" s="4" t="s">
        <v>79</v>
      </c>
      <c r="B668" s="4" t="s">
        <v>325</v>
      </c>
      <c r="C668" s="4" t="s">
        <v>78</v>
      </c>
      <c r="D668" s="4"/>
    </row>
    <row r="669" customFormat="false" ht="13.8" hidden="false" customHeight="false" outlineLevel="0" collapsed="false">
      <c r="A669" s="4" t="s">
        <v>79</v>
      </c>
      <c r="B669" s="4" t="s">
        <v>326</v>
      </c>
      <c r="C669" s="4" t="s">
        <v>78</v>
      </c>
      <c r="D669" s="4"/>
    </row>
    <row r="670" customFormat="false" ht="13.8" hidden="false" customHeight="false" outlineLevel="0" collapsed="false">
      <c r="A670" s="4" t="s">
        <v>79</v>
      </c>
      <c r="B670" s="4" t="s">
        <v>327</v>
      </c>
      <c r="C670" s="4" t="s">
        <v>78</v>
      </c>
      <c r="D670" s="4"/>
    </row>
    <row r="671" customFormat="false" ht="13.8" hidden="false" customHeight="false" outlineLevel="0" collapsed="false">
      <c r="A671" s="4" t="s">
        <v>79</v>
      </c>
      <c r="B671" s="4" t="s">
        <v>328</v>
      </c>
      <c r="C671" s="4" t="s">
        <v>78</v>
      </c>
      <c r="D671" s="4"/>
    </row>
    <row r="672" customFormat="false" ht="13.8" hidden="false" customHeight="false" outlineLevel="0" collapsed="false">
      <c r="A672" s="4" t="s">
        <v>79</v>
      </c>
      <c r="B672" s="4" t="s">
        <v>329</v>
      </c>
      <c r="C672" s="4" t="s">
        <v>78</v>
      </c>
      <c r="D672" s="4"/>
    </row>
    <row r="673" customFormat="false" ht="13.8" hidden="false" customHeight="false" outlineLevel="0" collapsed="false">
      <c r="A673" s="4" t="s">
        <v>79</v>
      </c>
      <c r="B673" s="4" t="s">
        <v>330</v>
      </c>
      <c r="C673" s="4" t="s">
        <v>78</v>
      </c>
      <c r="D673" s="4"/>
    </row>
    <row r="674" customFormat="false" ht="13.8" hidden="false" customHeight="false" outlineLevel="0" collapsed="false">
      <c r="A674" s="4" t="s">
        <v>79</v>
      </c>
      <c r="B674" s="4" t="s">
        <v>77</v>
      </c>
      <c r="C674" s="4" t="s">
        <v>78</v>
      </c>
      <c r="D674" s="4"/>
    </row>
    <row r="675" customFormat="false" ht="13.8" hidden="false" customHeight="false" outlineLevel="0" collapsed="false">
      <c r="A675" s="4" t="s">
        <v>79</v>
      </c>
      <c r="B675" s="4" t="s">
        <v>331</v>
      </c>
      <c r="C675" s="4" t="s">
        <v>78</v>
      </c>
      <c r="D675" s="4"/>
    </row>
    <row r="676" customFormat="false" ht="13.8" hidden="false" customHeight="false" outlineLevel="0" collapsed="false">
      <c r="A676" s="4" t="s">
        <v>79</v>
      </c>
      <c r="B676" s="4" t="s">
        <v>332</v>
      </c>
      <c r="C676" s="4" t="s">
        <v>78</v>
      </c>
      <c r="D676" s="4"/>
    </row>
    <row r="677" customFormat="false" ht="13.8" hidden="false" customHeight="false" outlineLevel="0" collapsed="false">
      <c r="A677" s="4" t="s">
        <v>79</v>
      </c>
      <c r="B677" s="4" t="s">
        <v>333</v>
      </c>
      <c r="C677" s="4" t="s">
        <v>78</v>
      </c>
      <c r="D677" s="4"/>
    </row>
    <row r="678" customFormat="false" ht="13.8" hidden="false" customHeight="false" outlineLevel="0" collapsed="false">
      <c r="A678" s="4" t="s">
        <v>79</v>
      </c>
      <c r="B678" s="4" t="s">
        <v>334</v>
      </c>
      <c r="C678" s="4" t="s">
        <v>78</v>
      </c>
      <c r="D678" s="4"/>
    </row>
    <row r="679" customFormat="false" ht="13.8" hidden="false" customHeight="false" outlineLevel="0" collapsed="false">
      <c r="A679" s="4" t="s">
        <v>79</v>
      </c>
      <c r="B679" s="4" t="s">
        <v>335</v>
      </c>
      <c r="C679" s="4" t="s">
        <v>78</v>
      </c>
      <c r="D679" s="4"/>
    </row>
    <row r="680" customFormat="false" ht="13.8" hidden="false" customHeight="false" outlineLevel="0" collapsed="false">
      <c r="A680" s="4" t="s">
        <v>79</v>
      </c>
      <c r="B680" s="4" t="s">
        <v>336</v>
      </c>
      <c r="C680" s="4" t="s">
        <v>78</v>
      </c>
      <c r="D680" s="4"/>
    </row>
    <row r="681" customFormat="false" ht="13.8" hidden="false" customHeight="false" outlineLevel="0" collapsed="false">
      <c r="A681" s="4" t="s">
        <v>79</v>
      </c>
      <c r="B681" s="4" t="s">
        <v>337</v>
      </c>
      <c r="C681" s="4" t="s">
        <v>78</v>
      </c>
      <c r="D681" s="4"/>
    </row>
    <row r="682" customFormat="false" ht="13.8" hidden="false" customHeight="false" outlineLevel="0" collapsed="false">
      <c r="A682" s="4" t="s">
        <v>79</v>
      </c>
      <c r="B682" s="4" t="s">
        <v>338</v>
      </c>
      <c r="C682" s="4" t="s">
        <v>78</v>
      </c>
      <c r="D682" s="4"/>
    </row>
    <row r="683" customFormat="false" ht="13.8" hidden="false" customHeight="false" outlineLevel="0" collapsed="false">
      <c r="A683" s="4" t="s">
        <v>79</v>
      </c>
      <c r="B683" s="4" t="s">
        <v>339</v>
      </c>
      <c r="C683" s="4" t="s">
        <v>78</v>
      </c>
      <c r="D683" s="4"/>
    </row>
    <row r="684" customFormat="false" ht="13.8" hidden="false" customHeight="false" outlineLevel="0" collapsed="false">
      <c r="A684" s="4" t="s">
        <v>79</v>
      </c>
      <c r="B684" s="4" t="s">
        <v>340</v>
      </c>
      <c r="C684" s="4" t="s">
        <v>78</v>
      </c>
      <c r="D684" s="4"/>
    </row>
    <row r="685" customFormat="false" ht="13.8" hidden="false" customHeight="false" outlineLevel="0" collapsed="false">
      <c r="A685" s="4" t="s">
        <v>79</v>
      </c>
      <c r="B685" s="4" t="s">
        <v>341</v>
      </c>
      <c r="C685" s="4" t="s">
        <v>78</v>
      </c>
      <c r="D685" s="4"/>
    </row>
    <row r="686" customFormat="false" ht="13.8" hidden="false" customHeight="false" outlineLevel="0" collapsed="false">
      <c r="A686" s="4" t="s">
        <v>79</v>
      </c>
      <c r="B686" s="4" t="s">
        <v>342</v>
      </c>
      <c r="C686" s="4" t="s">
        <v>78</v>
      </c>
      <c r="D686" s="4"/>
    </row>
    <row r="687" customFormat="false" ht="13.8" hidden="false" customHeight="false" outlineLevel="0" collapsed="false">
      <c r="A687" s="4" t="s">
        <v>79</v>
      </c>
      <c r="B687" s="4" t="s">
        <v>343</v>
      </c>
      <c r="C687" s="4" t="s">
        <v>78</v>
      </c>
      <c r="D687" s="4"/>
    </row>
    <row r="688" customFormat="false" ht="13.8" hidden="false" customHeight="false" outlineLevel="0" collapsed="false">
      <c r="A688" s="4" t="s">
        <v>79</v>
      </c>
      <c r="B688" s="4" t="s">
        <v>344</v>
      </c>
      <c r="C688" s="4" t="s">
        <v>78</v>
      </c>
      <c r="D688" s="4"/>
    </row>
    <row r="689" customFormat="false" ht="13.8" hidden="false" customHeight="false" outlineLevel="0" collapsed="false">
      <c r="A689" s="4" t="s">
        <v>79</v>
      </c>
      <c r="B689" s="4" t="s">
        <v>345</v>
      </c>
      <c r="C689" s="4" t="s">
        <v>78</v>
      </c>
      <c r="D689" s="4"/>
    </row>
    <row r="690" customFormat="false" ht="13.8" hidden="false" customHeight="false" outlineLevel="0" collapsed="false">
      <c r="A690" s="4" t="s">
        <v>79</v>
      </c>
      <c r="B690" s="4" t="s">
        <v>346</v>
      </c>
      <c r="C690" s="4" t="s">
        <v>78</v>
      </c>
      <c r="D690" s="4"/>
    </row>
    <row r="691" customFormat="false" ht="13.8" hidden="false" customHeight="false" outlineLevel="0" collapsed="false">
      <c r="A691" s="4" t="s">
        <v>79</v>
      </c>
      <c r="B691" s="4" t="s">
        <v>347</v>
      </c>
      <c r="C691" s="4" t="s">
        <v>78</v>
      </c>
      <c r="D691" s="4"/>
    </row>
    <row r="692" customFormat="false" ht="13.8" hidden="false" customHeight="false" outlineLevel="0" collapsed="false">
      <c r="A692" s="4" t="s">
        <v>79</v>
      </c>
      <c r="B692" s="4" t="s">
        <v>348</v>
      </c>
      <c r="C692" s="4" t="s">
        <v>78</v>
      </c>
      <c r="D692" s="4"/>
    </row>
    <row r="693" customFormat="false" ht="13.8" hidden="false" customHeight="false" outlineLevel="0" collapsed="false">
      <c r="A693" s="4" t="s">
        <v>79</v>
      </c>
      <c r="B693" s="4" t="s">
        <v>349</v>
      </c>
      <c r="C693" s="4" t="s">
        <v>78</v>
      </c>
      <c r="D693" s="4"/>
    </row>
    <row r="694" customFormat="false" ht="13.8" hidden="false" customHeight="false" outlineLevel="0" collapsed="false">
      <c r="A694" s="4" t="s">
        <v>79</v>
      </c>
      <c r="B694" s="4" t="s">
        <v>350</v>
      </c>
      <c r="C694" s="4" t="s">
        <v>78</v>
      </c>
      <c r="D694" s="4"/>
    </row>
    <row r="695" customFormat="false" ht="13.8" hidden="false" customHeight="false" outlineLevel="0" collapsed="false">
      <c r="A695" s="4" t="s">
        <v>79</v>
      </c>
      <c r="B695" s="4" t="s">
        <v>351</v>
      </c>
      <c r="C695" s="4" t="s">
        <v>78</v>
      </c>
      <c r="D695" s="4"/>
    </row>
    <row r="696" customFormat="false" ht="13.8" hidden="false" customHeight="false" outlineLevel="0" collapsed="false">
      <c r="A696" s="4" t="s">
        <v>79</v>
      </c>
      <c r="B696" s="4" t="s">
        <v>352</v>
      </c>
      <c r="C696" s="4" t="s">
        <v>78</v>
      </c>
      <c r="D696" s="4"/>
    </row>
    <row r="697" customFormat="false" ht="13.8" hidden="false" customHeight="false" outlineLevel="0" collapsed="false">
      <c r="A697" s="4" t="s">
        <v>79</v>
      </c>
      <c r="B697" s="4" t="s">
        <v>353</v>
      </c>
      <c r="C697" s="4" t="s">
        <v>78</v>
      </c>
      <c r="D697" s="4"/>
    </row>
    <row r="698" customFormat="false" ht="13.8" hidden="false" customHeight="false" outlineLevel="0" collapsed="false">
      <c r="A698" s="4" t="s">
        <v>79</v>
      </c>
      <c r="B698" s="4" t="s">
        <v>354</v>
      </c>
      <c r="C698" s="4" t="s">
        <v>78</v>
      </c>
      <c r="D698" s="4"/>
    </row>
    <row r="699" customFormat="false" ht="13.8" hidden="false" customHeight="false" outlineLevel="0" collapsed="false">
      <c r="A699" s="4" t="s">
        <v>79</v>
      </c>
      <c r="B699" s="4" t="s">
        <v>355</v>
      </c>
      <c r="C699" s="4" t="s">
        <v>78</v>
      </c>
      <c r="D699" s="4"/>
    </row>
    <row r="700" customFormat="false" ht="13.8" hidden="false" customHeight="false" outlineLevel="0" collapsed="false">
      <c r="A700" s="4" t="s">
        <v>79</v>
      </c>
      <c r="B700" s="4" t="s">
        <v>356</v>
      </c>
      <c r="C700" s="4" t="s">
        <v>78</v>
      </c>
      <c r="D700" s="4"/>
    </row>
    <row r="701" customFormat="false" ht="13.8" hidden="false" customHeight="false" outlineLevel="0" collapsed="false">
      <c r="A701" s="4" t="s">
        <v>79</v>
      </c>
      <c r="B701" s="4" t="s">
        <v>357</v>
      </c>
      <c r="C701" s="4" t="s">
        <v>78</v>
      </c>
      <c r="D701" s="4"/>
    </row>
    <row r="702" customFormat="false" ht="13.8" hidden="false" customHeight="false" outlineLevel="0" collapsed="false">
      <c r="A702" s="4" t="s">
        <v>79</v>
      </c>
      <c r="B702" s="4" t="s">
        <v>358</v>
      </c>
      <c r="C702" s="4" t="s">
        <v>78</v>
      </c>
      <c r="D702" s="4"/>
    </row>
    <row r="703" customFormat="false" ht="13.8" hidden="false" customHeight="false" outlineLevel="0" collapsed="false">
      <c r="A703" s="4" t="s">
        <v>79</v>
      </c>
      <c r="B703" s="4" t="s">
        <v>359</v>
      </c>
      <c r="C703" s="4" t="s">
        <v>78</v>
      </c>
      <c r="D703" s="4"/>
    </row>
    <row r="704" customFormat="false" ht="13.8" hidden="false" customHeight="false" outlineLevel="0" collapsed="false">
      <c r="A704" s="4" t="s">
        <v>79</v>
      </c>
      <c r="B704" s="4" t="s">
        <v>360</v>
      </c>
      <c r="C704" s="4" t="s">
        <v>78</v>
      </c>
      <c r="D704" s="4"/>
    </row>
    <row r="705" customFormat="false" ht="13.8" hidden="false" customHeight="false" outlineLevel="0" collapsed="false">
      <c r="A705" s="4" t="s">
        <v>79</v>
      </c>
      <c r="B705" s="4" t="s">
        <v>361</v>
      </c>
      <c r="C705" s="4" t="s">
        <v>78</v>
      </c>
      <c r="D705" s="4"/>
    </row>
    <row r="706" customFormat="false" ht="13.8" hidden="false" customHeight="false" outlineLevel="0" collapsed="false">
      <c r="A706" s="4" t="s">
        <v>79</v>
      </c>
      <c r="B706" s="4" t="s">
        <v>362</v>
      </c>
      <c r="C706" s="4" t="s">
        <v>78</v>
      </c>
      <c r="D706" s="4"/>
    </row>
    <row r="707" customFormat="false" ht="13.8" hidden="false" customHeight="false" outlineLevel="0" collapsed="false">
      <c r="A707" s="4" t="s">
        <v>79</v>
      </c>
      <c r="B707" s="4" t="s">
        <v>363</v>
      </c>
      <c r="C707" s="4" t="s">
        <v>78</v>
      </c>
      <c r="D707" s="4"/>
    </row>
    <row r="708" customFormat="false" ht="13.8" hidden="false" customHeight="false" outlineLevel="0" collapsed="false">
      <c r="A708" s="4" t="s">
        <v>79</v>
      </c>
      <c r="B708" s="4" t="s">
        <v>364</v>
      </c>
      <c r="C708" s="4" t="s">
        <v>78</v>
      </c>
      <c r="D708" s="4"/>
    </row>
    <row r="709" customFormat="false" ht="13.8" hidden="false" customHeight="false" outlineLevel="0" collapsed="false">
      <c r="A709" s="4" t="s">
        <v>79</v>
      </c>
      <c r="B709" s="4" t="s">
        <v>365</v>
      </c>
      <c r="C709" s="4" t="s">
        <v>78</v>
      </c>
      <c r="D709" s="4"/>
    </row>
    <row r="710" customFormat="false" ht="13.8" hidden="false" customHeight="false" outlineLevel="0" collapsed="false">
      <c r="A710" s="4" t="s">
        <v>79</v>
      </c>
      <c r="B710" s="4" t="s">
        <v>366</v>
      </c>
      <c r="C710" s="4" t="s">
        <v>78</v>
      </c>
      <c r="D710" s="4"/>
    </row>
    <row r="711" customFormat="false" ht="13.8" hidden="false" customHeight="false" outlineLevel="0" collapsed="false">
      <c r="A711" s="4" t="s">
        <v>79</v>
      </c>
      <c r="B711" s="4" t="s">
        <v>367</v>
      </c>
      <c r="C711" s="4" t="s">
        <v>78</v>
      </c>
      <c r="D711" s="4"/>
    </row>
    <row r="712" customFormat="false" ht="13.8" hidden="false" customHeight="false" outlineLevel="0" collapsed="false">
      <c r="A712" s="4" t="s">
        <v>79</v>
      </c>
      <c r="B712" s="4" t="s">
        <v>368</v>
      </c>
      <c r="C712" s="4" t="s">
        <v>78</v>
      </c>
      <c r="D712" s="4"/>
    </row>
    <row r="713" customFormat="false" ht="13.8" hidden="false" customHeight="false" outlineLevel="0" collapsed="false">
      <c r="A713" s="4" t="s">
        <v>79</v>
      </c>
      <c r="B713" s="4" t="s">
        <v>369</v>
      </c>
      <c r="C713" s="4" t="s">
        <v>78</v>
      </c>
      <c r="D713" s="4"/>
    </row>
    <row r="714" customFormat="false" ht="13.8" hidden="false" customHeight="false" outlineLevel="0" collapsed="false">
      <c r="A714" s="4" t="s">
        <v>79</v>
      </c>
      <c r="B714" s="4" t="s">
        <v>370</v>
      </c>
      <c r="C714" s="4" t="s">
        <v>78</v>
      </c>
      <c r="D714" s="4"/>
    </row>
    <row r="715" customFormat="false" ht="13.8" hidden="false" customHeight="false" outlineLevel="0" collapsed="false">
      <c r="A715" s="4" t="s">
        <v>371</v>
      </c>
      <c r="B715" s="4" t="s">
        <v>372</v>
      </c>
      <c r="C715" s="4" t="s">
        <v>84</v>
      </c>
      <c r="D715" s="4"/>
    </row>
    <row r="716" customFormat="false" ht="13.8" hidden="false" customHeight="false" outlineLevel="0" collapsed="false">
      <c r="A716" s="4" t="s">
        <v>371</v>
      </c>
      <c r="B716" s="4" t="s">
        <v>373</v>
      </c>
      <c r="C716" s="4" t="s">
        <v>84</v>
      </c>
      <c r="D716" s="4"/>
    </row>
    <row r="717" customFormat="false" ht="13.8" hidden="false" customHeight="false" outlineLevel="0" collapsed="false">
      <c r="A717" s="4" t="s">
        <v>371</v>
      </c>
      <c r="B717" s="4" t="s">
        <v>374</v>
      </c>
      <c r="C717" s="4" t="s">
        <v>84</v>
      </c>
      <c r="D717" s="4"/>
    </row>
    <row r="718" customFormat="false" ht="13.8" hidden="false" customHeight="false" outlineLevel="0" collapsed="false">
      <c r="A718" s="4" t="s">
        <v>371</v>
      </c>
      <c r="B718" s="4" t="s">
        <v>375</v>
      </c>
      <c r="C718" s="4" t="s">
        <v>84</v>
      </c>
      <c r="D718" s="4"/>
    </row>
    <row r="719" customFormat="false" ht="13.8" hidden="false" customHeight="false" outlineLevel="0" collapsed="false">
      <c r="A719" s="4" t="s">
        <v>371</v>
      </c>
      <c r="B719" s="4" t="s">
        <v>376</v>
      </c>
      <c r="C719" s="4" t="s">
        <v>84</v>
      </c>
      <c r="D719" s="4"/>
    </row>
    <row r="720" customFormat="false" ht="13.8" hidden="false" customHeight="false" outlineLevel="0" collapsed="false">
      <c r="A720" s="4" t="s">
        <v>371</v>
      </c>
      <c r="B720" s="4" t="s">
        <v>377</v>
      </c>
      <c r="C720" s="4" t="s">
        <v>84</v>
      </c>
      <c r="D720" s="4"/>
    </row>
    <row r="721" customFormat="false" ht="13.8" hidden="false" customHeight="false" outlineLevel="0" collapsed="false">
      <c r="A721" s="4" t="s">
        <v>371</v>
      </c>
      <c r="B721" s="4" t="s">
        <v>378</v>
      </c>
      <c r="C721" s="4" t="s">
        <v>84</v>
      </c>
      <c r="D721" s="4"/>
    </row>
    <row r="722" customFormat="false" ht="13.8" hidden="false" customHeight="false" outlineLevel="0" collapsed="false">
      <c r="A722" s="4" t="s">
        <v>371</v>
      </c>
      <c r="B722" s="4" t="s">
        <v>379</v>
      </c>
      <c r="C722" s="4" t="s">
        <v>84</v>
      </c>
      <c r="D722" s="4"/>
    </row>
    <row r="723" customFormat="false" ht="13.8" hidden="false" customHeight="false" outlineLevel="0" collapsed="false">
      <c r="A723" s="4" t="s">
        <v>371</v>
      </c>
      <c r="B723" s="4" t="s">
        <v>380</v>
      </c>
      <c r="C723" s="4" t="s">
        <v>84</v>
      </c>
      <c r="D723" s="4"/>
    </row>
    <row r="724" customFormat="false" ht="13.8" hidden="false" customHeight="false" outlineLevel="0" collapsed="false">
      <c r="A724" s="4" t="s">
        <v>371</v>
      </c>
      <c r="B724" s="4" t="s">
        <v>381</v>
      </c>
      <c r="C724" s="4" t="s">
        <v>84</v>
      </c>
      <c r="D724" s="4"/>
    </row>
    <row r="725" customFormat="false" ht="13.8" hidden="false" customHeight="false" outlineLevel="0" collapsed="false">
      <c r="A725" s="4" t="s">
        <v>371</v>
      </c>
      <c r="B725" s="4" t="s">
        <v>382</v>
      </c>
      <c r="C725" s="4" t="s">
        <v>84</v>
      </c>
      <c r="D725" s="4"/>
    </row>
    <row r="726" customFormat="false" ht="13.8" hidden="false" customHeight="false" outlineLevel="0" collapsed="false">
      <c r="A726" s="4" t="s">
        <v>371</v>
      </c>
      <c r="B726" s="4" t="s">
        <v>383</v>
      </c>
      <c r="C726" s="4" t="s">
        <v>84</v>
      </c>
      <c r="D726" s="4"/>
    </row>
    <row r="727" customFormat="false" ht="13.8" hidden="false" customHeight="false" outlineLevel="0" collapsed="false">
      <c r="A727" s="4" t="s">
        <v>371</v>
      </c>
      <c r="B727" s="4" t="s">
        <v>384</v>
      </c>
      <c r="C727" s="4" t="s">
        <v>84</v>
      </c>
      <c r="D727" s="4"/>
    </row>
    <row r="728" customFormat="false" ht="13.8" hidden="false" customHeight="false" outlineLevel="0" collapsed="false">
      <c r="A728" s="4" t="s">
        <v>371</v>
      </c>
      <c r="B728" s="4" t="s">
        <v>385</v>
      </c>
      <c r="C728" s="4" t="s">
        <v>84</v>
      </c>
      <c r="D728" s="4"/>
    </row>
    <row r="729" customFormat="false" ht="13.8" hidden="false" customHeight="false" outlineLevel="0" collapsed="false">
      <c r="A729" s="4" t="s">
        <v>371</v>
      </c>
      <c r="B729" s="4" t="s">
        <v>386</v>
      </c>
      <c r="C729" s="4" t="s">
        <v>84</v>
      </c>
      <c r="D729" s="4"/>
    </row>
    <row r="730" customFormat="false" ht="13.8" hidden="false" customHeight="false" outlineLevel="0" collapsed="false">
      <c r="A730" s="4" t="s">
        <v>371</v>
      </c>
      <c r="B730" s="4" t="s">
        <v>387</v>
      </c>
      <c r="C730" s="4" t="s">
        <v>84</v>
      </c>
      <c r="D730" s="4"/>
    </row>
    <row r="731" customFormat="false" ht="13.8" hidden="false" customHeight="false" outlineLevel="0" collapsed="false">
      <c r="A731" s="4" t="s">
        <v>371</v>
      </c>
      <c r="B731" s="4" t="s">
        <v>388</v>
      </c>
      <c r="C731" s="4" t="s">
        <v>84</v>
      </c>
      <c r="D731" s="4"/>
    </row>
    <row r="732" customFormat="false" ht="13.8" hidden="false" customHeight="false" outlineLevel="0" collapsed="false">
      <c r="A732" s="4" t="s">
        <v>371</v>
      </c>
      <c r="B732" s="4" t="s">
        <v>389</v>
      </c>
      <c r="C732" s="4" t="s">
        <v>84</v>
      </c>
      <c r="D732" s="4"/>
    </row>
    <row r="733" customFormat="false" ht="13.8" hidden="false" customHeight="false" outlineLevel="0" collapsed="false">
      <c r="A733" s="4" t="s">
        <v>371</v>
      </c>
      <c r="B733" s="4" t="s">
        <v>390</v>
      </c>
      <c r="C733" s="4" t="s">
        <v>84</v>
      </c>
      <c r="D733" s="4"/>
    </row>
    <row r="734" customFormat="false" ht="13.8" hidden="false" customHeight="false" outlineLevel="0" collapsed="false">
      <c r="A734" s="4" t="s">
        <v>371</v>
      </c>
      <c r="B734" s="4" t="s">
        <v>391</v>
      </c>
      <c r="C734" s="4" t="s">
        <v>84</v>
      </c>
      <c r="D734" s="4"/>
    </row>
    <row r="735" customFormat="false" ht="13.8" hidden="false" customHeight="false" outlineLevel="0" collapsed="false">
      <c r="A735" s="4" t="s">
        <v>371</v>
      </c>
      <c r="B735" s="4" t="s">
        <v>392</v>
      </c>
      <c r="C735" s="4" t="s">
        <v>84</v>
      </c>
      <c r="D735" s="4"/>
    </row>
    <row r="736" customFormat="false" ht="13.8" hidden="false" customHeight="false" outlineLevel="0" collapsed="false">
      <c r="A736" s="4" t="s">
        <v>371</v>
      </c>
      <c r="B736" s="4" t="s">
        <v>393</v>
      </c>
      <c r="C736" s="4" t="s">
        <v>84</v>
      </c>
      <c r="D736" s="4"/>
    </row>
    <row r="737" customFormat="false" ht="13.8" hidden="false" customHeight="false" outlineLevel="0" collapsed="false">
      <c r="A737" s="4" t="s">
        <v>371</v>
      </c>
      <c r="B737" s="4" t="s">
        <v>394</v>
      </c>
      <c r="C737" s="4" t="s">
        <v>84</v>
      </c>
      <c r="D737" s="4"/>
    </row>
    <row r="738" customFormat="false" ht="13.8" hidden="false" customHeight="false" outlineLevel="0" collapsed="false">
      <c r="A738" s="4" t="s">
        <v>371</v>
      </c>
      <c r="B738" s="4" t="s">
        <v>395</v>
      </c>
      <c r="C738" s="4" t="s">
        <v>84</v>
      </c>
      <c r="D738" s="4"/>
    </row>
    <row r="739" customFormat="false" ht="13.8" hidden="false" customHeight="false" outlineLevel="0" collapsed="false">
      <c r="A739" s="4" t="s">
        <v>371</v>
      </c>
      <c r="B739" s="4" t="s">
        <v>396</v>
      </c>
      <c r="C739" s="4" t="s">
        <v>84</v>
      </c>
      <c r="D739" s="4"/>
    </row>
    <row r="740" customFormat="false" ht="13.8" hidden="false" customHeight="false" outlineLevel="0" collapsed="false">
      <c r="A740" s="4" t="s">
        <v>371</v>
      </c>
      <c r="B740" s="4" t="s">
        <v>397</v>
      </c>
      <c r="C740" s="4" t="s">
        <v>84</v>
      </c>
      <c r="D740" s="4"/>
    </row>
    <row r="741" customFormat="false" ht="13.8" hidden="false" customHeight="false" outlineLevel="0" collapsed="false">
      <c r="A741" s="4" t="s">
        <v>371</v>
      </c>
      <c r="B741" s="4" t="s">
        <v>398</v>
      </c>
      <c r="C741" s="4" t="s">
        <v>84</v>
      </c>
      <c r="D741" s="4"/>
    </row>
    <row r="742" customFormat="false" ht="13.8" hidden="false" customHeight="false" outlineLevel="0" collapsed="false">
      <c r="A742" s="4" t="s">
        <v>371</v>
      </c>
      <c r="B742" s="4" t="s">
        <v>399</v>
      </c>
      <c r="C742" s="4" t="s">
        <v>84</v>
      </c>
      <c r="D742" s="4"/>
    </row>
    <row r="743" customFormat="false" ht="13.8" hidden="false" customHeight="false" outlineLevel="0" collapsed="false">
      <c r="A743" s="4" t="s">
        <v>111</v>
      </c>
      <c r="B743" s="4" t="s">
        <v>400</v>
      </c>
      <c r="C743" s="4" t="s">
        <v>95</v>
      </c>
      <c r="D743" s="4"/>
    </row>
    <row r="744" customFormat="false" ht="13.8" hidden="false" customHeight="false" outlineLevel="0" collapsed="false">
      <c r="A744" s="4" t="s">
        <v>111</v>
      </c>
      <c r="B744" s="4" t="s">
        <v>401</v>
      </c>
      <c r="C744" s="4" t="s">
        <v>95</v>
      </c>
      <c r="D744" s="4"/>
    </row>
    <row r="745" customFormat="false" ht="13.8" hidden="false" customHeight="false" outlineLevel="0" collapsed="false">
      <c r="A745" s="4" t="s">
        <v>111</v>
      </c>
      <c r="B745" s="4" t="s">
        <v>402</v>
      </c>
      <c r="C745" s="4" t="s">
        <v>95</v>
      </c>
      <c r="D745" s="4"/>
    </row>
    <row r="746" customFormat="false" ht="13.8" hidden="false" customHeight="false" outlineLevel="0" collapsed="false">
      <c r="A746" s="4" t="s">
        <v>111</v>
      </c>
      <c r="B746" s="4" t="s">
        <v>403</v>
      </c>
      <c r="C746" s="4" t="s">
        <v>95</v>
      </c>
      <c r="D746" s="4"/>
    </row>
    <row r="747" customFormat="false" ht="13.8" hidden="false" customHeight="false" outlineLevel="0" collapsed="false">
      <c r="A747" s="4" t="s">
        <v>111</v>
      </c>
      <c r="B747" s="4" t="s">
        <v>404</v>
      </c>
      <c r="C747" s="4" t="s">
        <v>95</v>
      </c>
      <c r="D747" s="4"/>
    </row>
    <row r="748" customFormat="false" ht="13.8" hidden="false" customHeight="false" outlineLevel="0" collapsed="false">
      <c r="A748" s="4" t="s">
        <v>111</v>
      </c>
      <c r="B748" s="4" t="s">
        <v>405</v>
      </c>
      <c r="C748" s="4" t="s">
        <v>95</v>
      </c>
      <c r="D748" s="4"/>
    </row>
    <row r="749" customFormat="false" ht="13.8" hidden="false" customHeight="false" outlineLevel="0" collapsed="false">
      <c r="A749" s="4" t="s">
        <v>111</v>
      </c>
      <c r="B749" s="4" t="s">
        <v>406</v>
      </c>
      <c r="C749" s="4" t="s">
        <v>95</v>
      </c>
      <c r="D749" s="4"/>
    </row>
    <row r="750" customFormat="false" ht="13.8" hidden="false" customHeight="false" outlineLevel="0" collapsed="false">
      <c r="A750" s="4" t="s">
        <v>111</v>
      </c>
      <c r="B750" s="4" t="s">
        <v>112</v>
      </c>
      <c r="C750" s="4" t="s">
        <v>95</v>
      </c>
      <c r="D750" s="4"/>
    </row>
    <row r="751" customFormat="false" ht="13.8" hidden="false" customHeight="false" outlineLevel="0" collapsed="false">
      <c r="A751" s="4" t="s">
        <v>111</v>
      </c>
      <c r="B751" s="4" t="s">
        <v>407</v>
      </c>
      <c r="C751" s="4" t="s">
        <v>95</v>
      </c>
      <c r="D751" s="4"/>
    </row>
    <row r="752" customFormat="false" ht="13.8" hidden="false" customHeight="false" outlineLevel="0" collapsed="false">
      <c r="A752" s="4" t="s">
        <v>111</v>
      </c>
      <c r="B752" s="4" t="s">
        <v>408</v>
      </c>
      <c r="C752" s="4" t="s">
        <v>95</v>
      </c>
      <c r="D752" s="4"/>
    </row>
    <row r="753" customFormat="false" ht="13.8" hidden="false" customHeight="false" outlineLevel="0" collapsed="false">
      <c r="A753" s="4" t="s">
        <v>111</v>
      </c>
      <c r="B753" s="4" t="s">
        <v>409</v>
      </c>
      <c r="C753" s="4" t="s">
        <v>95</v>
      </c>
      <c r="D753" s="4"/>
    </row>
    <row r="754" customFormat="false" ht="13.8" hidden="false" customHeight="false" outlineLevel="0" collapsed="false">
      <c r="A754" s="4" t="s">
        <v>111</v>
      </c>
      <c r="B754" s="4" t="s">
        <v>410</v>
      </c>
      <c r="C754" s="4" t="s">
        <v>95</v>
      </c>
      <c r="D754" s="4"/>
    </row>
    <row r="755" customFormat="false" ht="13.8" hidden="false" customHeight="false" outlineLevel="0" collapsed="false">
      <c r="A755" s="4" t="s">
        <v>111</v>
      </c>
      <c r="B755" s="4" t="s">
        <v>411</v>
      </c>
      <c r="C755" s="4" t="s">
        <v>95</v>
      </c>
      <c r="D755" s="4"/>
    </row>
    <row r="756" customFormat="false" ht="13.8" hidden="false" customHeight="false" outlineLevel="0" collapsed="false">
      <c r="A756" s="4" t="s">
        <v>111</v>
      </c>
      <c r="B756" s="4" t="s">
        <v>412</v>
      </c>
      <c r="C756" s="4" t="s">
        <v>95</v>
      </c>
      <c r="D756" s="4"/>
    </row>
    <row r="757" customFormat="false" ht="13.8" hidden="false" customHeight="false" outlineLevel="0" collapsed="false">
      <c r="A757" s="4" t="s">
        <v>111</v>
      </c>
      <c r="B757" s="4" t="s">
        <v>413</v>
      </c>
      <c r="C757" s="4" t="s">
        <v>95</v>
      </c>
      <c r="D757" s="4"/>
    </row>
    <row r="758" customFormat="false" ht="13.8" hidden="false" customHeight="false" outlineLevel="0" collapsed="false">
      <c r="A758" s="4" t="s">
        <v>111</v>
      </c>
      <c r="B758" s="4" t="s">
        <v>414</v>
      </c>
      <c r="C758" s="4" t="s">
        <v>95</v>
      </c>
      <c r="D758" s="4"/>
    </row>
    <row r="759" customFormat="false" ht="13.8" hidden="false" customHeight="false" outlineLevel="0" collapsed="false">
      <c r="A759" s="4" t="s">
        <v>111</v>
      </c>
      <c r="B759" s="4" t="s">
        <v>415</v>
      </c>
      <c r="C759" s="4" t="s">
        <v>95</v>
      </c>
      <c r="D759" s="4"/>
    </row>
    <row r="760" customFormat="false" ht="13.8" hidden="false" customHeight="false" outlineLevel="0" collapsed="false">
      <c r="A760" s="4" t="s">
        <v>111</v>
      </c>
      <c r="B760" s="4" t="s">
        <v>416</v>
      </c>
      <c r="C760" s="4" t="s">
        <v>95</v>
      </c>
      <c r="D760" s="4"/>
    </row>
    <row r="761" customFormat="false" ht="13.8" hidden="false" customHeight="false" outlineLevel="0" collapsed="false">
      <c r="A761" s="4" t="s">
        <v>111</v>
      </c>
      <c r="B761" s="4" t="s">
        <v>417</v>
      </c>
      <c r="C761" s="4" t="s">
        <v>95</v>
      </c>
      <c r="D761" s="4"/>
    </row>
    <row r="762" customFormat="false" ht="13.8" hidden="false" customHeight="false" outlineLevel="0" collapsed="false">
      <c r="A762" s="4" t="s">
        <v>418</v>
      </c>
      <c r="B762" s="4" t="s">
        <v>400</v>
      </c>
      <c r="C762" s="4" t="s">
        <v>95</v>
      </c>
      <c r="D762" s="4"/>
    </row>
    <row r="763" customFormat="false" ht="13.8" hidden="false" customHeight="false" outlineLevel="0" collapsed="false">
      <c r="A763" s="4" t="s">
        <v>418</v>
      </c>
      <c r="B763" s="4" t="s">
        <v>401</v>
      </c>
      <c r="C763" s="4" t="s">
        <v>95</v>
      </c>
      <c r="D763" s="4"/>
    </row>
    <row r="764" customFormat="false" ht="13.8" hidden="false" customHeight="false" outlineLevel="0" collapsed="false">
      <c r="A764" s="4" t="s">
        <v>418</v>
      </c>
      <c r="B764" s="4" t="s">
        <v>402</v>
      </c>
      <c r="C764" s="4" t="s">
        <v>95</v>
      </c>
      <c r="D764" s="4"/>
    </row>
    <row r="765" customFormat="false" ht="13.8" hidden="false" customHeight="false" outlineLevel="0" collapsed="false">
      <c r="A765" s="4" t="s">
        <v>418</v>
      </c>
      <c r="B765" s="4" t="s">
        <v>403</v>
      </c>
      <c r="C765" s="4" t="s">
        <v>95</v>
      </c>
      <c r="D765" s="4"/>
    </row>
    <row r="766" customFormat="false" ht="13.8" hidden="false" customHeight="false" outlineLevel="0" collapsed="false">
      <c r="A766" s="4" t="s">
        <v>418</v>
      </c>
      <c r="B766" s="4" t="s">
        <v>404</v>
      </c>
      <c r="C766" s="4" t="s">
        <v>95</v>
      </c>
      <c r="D766" s="4"/>
    </row>
    <row r="767" customFormat="false" ht="13.8" hidden="false" customHeight="false" outlineLevel="0" collapsed="false">
      <c r="A767" s="4" t="s">
        <v>418</v>
      </c>
      <c r="B767" s="4" t="s">
        <v>405</v>
      </c>
      <c r="C767" s="4" t="s">
        <v>95</v>
      </c>
      <c r="D767" s="4"/>
    </row>
    <row r="768" customFormat="false" ht="13.8" hidden="false" customHeight="false" outlineLevel="0" collapsed="false">
      <c r="A768" s="4" t="s">
        <v>418</v>
      </c>
      <c r="B768" s="4" t="s">
        <v>406</v>
      </c>
      <c r="C768" s="4" t="s">
        <v>95</v>
      </c>
      <c r="D768" s="4"/>
    </row>
    <row r="769" customFormat="false" ht="13.8" hidden="false" customHeight="false" outlineLevel="0" collapsed="false">
      <c r="A769" s="4" t="s">
        <v>418</v>
      </c>
      <c r="B769" s="4" t="s">
        <v>112</v>
      </c>
      <c r="C769" s="4" t="s">
        <v>95</v>
      </c>
      <c r="D769" s="4"/>
    </row>
    <row r="770" customFormat="false" ht="13.8" hidden="false" customHeight="false" outlineLevel="0" collapsed="false">
      <c r="A770" s="4" t="s">
        <v>418</v>
      </c>
      <c r="B770" s="4" t="s">
        <v>407</v>
      </c>
      <c r="C770" s="4" t="s">
        <v>95</v>
      </c>
      <c r="D770" s="4"/>
    </row>
    <row r="771" customFormat="false" ht="13.8" hidden="false" customHeight="false" outlineLevel="0" collapsed="false">
      <c r="A771" s="4" t="s">
        <v>418</v>
      </c>
      <c r="B771" s="4" t="s">
        <v>408</v>
      </c>
      <c r="C771" s="4" t="s">
        <v>95</v>
      </c>
      <c r="D771" s="4"/>
    </row>
    <row r="772" customFormat="false" ht="13.8" hidden="false" customHeight="false" outlineLevel="0" collapsed="false">
      <c r="A772" s="4" t="s">
        <v>418</v>
      </c>
      <c r="B772" s="4" t="s">
        <v>409</v>
      </c>
      <c r="C772" s="4" t="s">
        <v>95</v>
      </c>
      <c r="D772" s="4"/>
    </row>
    <row r="773" customFormat="false" ht="13.8" hidden="false" customHeight="false" outlineLevel="0" collapsed="false">
      <c r="A773" s="4" t="s">
        <v>418</v>
      </c>
      <c r="B773" s="4" t="s">
        <v>410</v>
      </c>
      <c r="C773" s="4" t="s">
        <v>95</v>
      </c>
      <c r="D773" s="4"/>
    </row>
    <row r="774" customFormat="false" ht="13.8" hidden="false" customHeight="false" outlineLevel="0" collapsed="false">
      <c r="A774" s="4" t="s">
        <v>418</v>
      </c>
      <c r="B774" s="4" t="s">
        <v>411</v>
      </c>
      <c r="C774" s="4" t="s">
        <v>95</v>
      </c>
      <c r="D774" s="4"/>
    </row>
    <row r="775" customFormat="false" ht="13.8" hidden="false" customHeight="false" outlineLevel="0" collapsed="false">
      <c r="A775" s="4" t="s">
        <v>418</v>
      </c>
      <c r="B775" s="4" t="s">
        <v>412</v>
      </c>
      <c r="C775" s="4" t="s">
        <v>95</v>
      </c>
      <c r="D775" s="4"/>
    </row>
    <row r="776" customFormat="false" ht="13.8" hidden="false" customHeight="false" outlineLevel="0" collapsed="false">
      <c r="A776" s="4" t="s">
        <v>418</v>
      </c>
      <c r="B776" s="4" t="s">
        <v>413</v>
      </c>
      <c r="C776" s="4" t="s">
        <v>95</v>
      </c>
      <c r="D776" s="4"/>
    </row>
    <row r="777" customFormat="false" ht="13.8" hidden="false" customHeight="false" outlineLevel="0" collapsed="false">
      <c r="A777" s="4" t="s">
        <v>418</v>
      </c>
      <c r="B777" s="4" t="s">
        <v>414</v>
      </c>
      <c r="C777" s="4" t="s">
        <v>95</v>
      </c>
      <c r="D777" s="4"/>
    </row>
    <row r="778" customFormat="false" ht="13.8" hidden="false" customHeight="false" outlineLevel="0" collapsed="false">
      <c r="A778" s="4" t="s">
        <v>418</v>
      </c>
      <c r="B778" s="4" t="s">
        <v>415</v>
      </c>
      <c r="C778" s="4" t="s">
        <v>95</v>
      </c>
      <c r="D778" s="4"/>
    </row>
    <row r="779" customFormat="false" ht="13.8" hidden="false" customHeight="false" outlineLevel="0" collapsed="false">
      <c r="A779" s="4" t="s">
        <v>418</v>
      </c>
      <c r="B779" s="4" t="s">
        <v>416</v>
      </c>
      <c r="C779" s="4" t="s">
        <v>95</v>
      </c>
      <c r="D779" s="4"/>
    </row>
    <row r="780" customFormat="false" ht="13.8" hidden="false" customHeight="false" outlineLevel="0" collapsed="false">
      <c r="A780" s="4" t="s">
        <v>418</v>
      </c>
      <c r="B780" s="4" t="s">
        <v>417</v>
      </c>
      <c r="C780" s="4" t="s">
        <v>95</v>
      </c>
      <c r="D780" s="4"/>
    </row>
    <row r="781" customFormat="false" ht="13.8" hidden="false" customHeight="false" outlineLevel="0" collapsed="false">
      <c r="A781" s="4" t="s">
        <v>240</v>
      </c>
      <c r="B781" s="4" t="s">
        <v>400</v>
      </c>
      <c r="C781" s="4" t="s">
        <v>78</v>
      </c>
      <c r="D781" s="4"/>
    </row>
    <row r="782" customFormat="false" ht="13.8" hidden="false" customHeight="false" outlineLevel="0" collapsed="false">
      <c r="A782" s="4" t="s">
        <v>240</v>
      </c>
      <c r="B782" s="4" t="s">
        <v>401</v>
      </c>
      <c r="C782" s="4" t="s">
        <v>78</v>
      </c>
      <c r="D782" s="4"/>
    </row>
    <row r="783" customFormat="false" ht="13.8" hidden="false" customHeight="false" outlineLevel="0" collapsed="false">
      <c r="A783" s="4" t="s">
        <v>240</v>
      </c>
      <c r="B783" s="4" t="s">
        <v>402</v>
      </c>
      <c r="C783" s="4" t="s">
        <v>78</v>
      </c>
      <c r="D783" s="4"/>
    </row>
    <row r="784" customFormat="false" ht="13.8" hidden="false" customHeight="false" outlineLevel="0" collapsed="false">
      <c r="A784" s="4" t="s">
        <v>240</v>
      </c>
      <c r="B784" s="4" t="s">
        <v>403</v>
      </c>
      <c r="C784" s="4" t="s">
        <v>78</v>
      </c>
      <c r="D784" s="4"/>
    </row>
    <row r="785" customFormat="false" ht="13.8" hidden="false" customHeight="false" outlineLevel="0" collapsed="false">
      <c r="A785" s="4" t="s">
        <v>240</v>
      </c>
      <c r="B785" s="4" t="s">
        <v>404</v>
      </c>
      <c r="C785" s="4" t="s">
        <v>78</v>
      </c>
      <c r="D785" s="4"/>
    </row>
    <row r="786" customFormat="false" ht="13.8" hidden="false" customHeight="false" outlineLevel="0" collapsed="false">
      <c r="A786" s="4" t="s">
        <v>240</v>
      </c>
      <c r="B786" s="4" t="s">
        <v>405</v>
      </c>
      <c r="C786" s="4" t="s">
        <v>78</v>
      </c>
      <c r="D786" s="4"/>
    </row>
    <row r="787" customFormat="false" ht="13.8" hidden="false" customHeight="false" outlineLevel="0" collapsed="false">
      <c r="A787" s="4" t="s">
        <v>240</v>
      </c>
      <c r="B787" s="4" t="s">
        <v>406</v>
      </c>
      <c r="C787" s="4" t="s">
        <v>78</v>
      </c>
      <c r="D787" s="4"/>
    </row>
    <row r="788" customFormat="false" ht="13.8" hidden="false" customHeight="false" outlineLevel="0" collapsed="false">
      <c r="A788" s="4" t="s">
        <v>240</v>
      </c>
      <c r="B788" s="4" t="s">
        <v>112</v>
      </c>
      <c r="C788" s="4" t="s">
        <v>78</v>
      </c>
      <c r="D788" s="4"/>
    </row>
    <row r="789" customFormat="false" ht="13.8" hidden="false" customHeight="false" outlineLevel="0" collapsed="false">
      <c r="A789" s="4" t="s">
        <v>240</v>
      </c>
      <c r="B789" s="4" t="s">
        <v>407</v>
      </c>
      <c r="C789" s="4" t="s">
        <v>78</v>
      </c>
      <c r="D789" s="4"/>
    </row>
    <row r="790" customFormat="false" ht="13.8" hidden="false" customHeight="false" outlineLevel="0" collapsed="false">
      <c r="A790" s="4" t="s">
        <v>240</v>
      </c>
      <c r="B790" s="4" t="s">
        <v>408</v>
      </c>
      <c r="C790" s="4" t="s">
        <v>78</v>
      </c>
      <c r="D790" s="4"/>
    </row>
    <row r="791" customFormat="false" ht="13.8" hidden="false" customHeight="false" outlineLevel="0" collapsed="false">
      <c r="A791" s="4" t="s">
        <v>240</v>
      </c>
      <c r="B791" s="4" t="s">
        <v>409</v>
      </c>
      <c r="C791" s="4" t="s">
        <v>78</v>
      </c>
      <c r="D791" s="4"/>
    </row>
    <row r="792" customFormat="false" ht="13.8" hidden="false" customHeight="false" outlineLevel="0" collapsed="false">
      <c r="A792" s="4" t="s">
        <v>240</v>
      </c>
      <c r="B792" s="4" t="s">
        <v>410</v>
      </c>
      <c r="C792" s="4" t="s">
        <v>78</v>
      </c>
      <c r="D792" s="4"/>
    </row>
    <row r="793" customFormat="false" ht="13.8" hidden="false" customHeight="false" outlineLevel="0" collapsed="false">
      <c r="A793" s="4" t="s">
        <v>240</v>
      </c>
      <c r="B793" s="4" t="s">
        <v>411</v>
      </c>
      <c r="C793" s="4" t="s">
        <v>78</v>
      </c>
      <c r="D793" s="4"/>
    </row>
    <row r="794" customFormat="false" ht="13.8" hidden="false" customHeight="false" outlineLevel="0" collapsed="false">
      <c r="A794" s="4" t="s">
        <v>240</v>
      </c>
      <c r="B794" s="4" t="s">
        <v>412</v>
      </c>
      <c r="C794" s="4" t="s">
        <v>78</v>
      </c>
      <c r="D794" s="4"/>
    </row>
    <row r="795" customFormat="false" ht="13.8" hidden="false" customHeight="false" outlineLevel="0" collapsed="false">
      <c r="A795" s="4" t="s">
        <v>240</v>
      </c>
      <c r="B795" s="4" t="s">
        <v>413</v>
      </c>
      <c r="C795" s="4" t="s">
        <v>78</v>
      </c>
      <c r="D795" s="4"/>
    </row>
    <row r="796" customFormat="false" ht="13.8" hidden="false" customHeight="false" outlineLevel="0" collapsed="false">
      <c r="A796" s="4" t="s">
        <v>240</v>
      </c>
      <c r="B796" s="4" t="s">
        <v>414</v>
      </c>
      <c r="C796" s="4" t="s">
        <v>78</v>
      </c>
      <c r="D796" s="4"/>
    </row>
    <row r="797" customFormat="false" ht="13.8" hidden="false" customHeight="false" outlineLevel="0" collapsed="false">
      <c r="A797" s="4" t="s">
        <v>240</v>
      </c>
      <c r="B797" s="4" t="s">
        <v>415</v>
      </c>
      <c r="C797" s="4" t="s">
        <v>78</v>
      </c>
      <c r="D797" s="4"/>
    </row>
    <row r="798" customFormat="false" ht="13.8" hidden="false" customHeight="false" outlineLevel="0" collapsed="false">
      <c r="A798" s="4" t="s">
        <v>240</v>
      </c>
      <c r="B798" s="4" t="s">
        <v>416</v>
      </c>
      <c r="C798" s="4" t="s">
        <v>78</v>
      </c>
      <c r="D798" s="4"/>
    </row>
    <row r="799" customFormat="false" ht="13.8" hidden="false" customHeight="false" outlineLevel="0" collapsed="false">
      <c r="A799" s="4" t="s">
        <v>240</v>
      </c>
      <c r="B799" s="4" t="s">
        <v>417</v>
      </c>
      <c r="C799" s="4" t="s">
        <v>78</v>
      </c>
      <c r="D799" s="4"/>
    </row>
    <row r="800" customFormat="false" ht="13.8" hidden="false" customHeight="false" outlineLevel="0" collapsed="false">
      <c r="A800" s="4" t="s">
        <v>419</v>
      </c>
      <c r="B800" s="4" t="s">
        <v>400</v>
      </c>
      <c r="C800" s="4" t="s">
        <v>78</v>
      </c>
      <c r="D800" s="4"/>
    </row>
    <row r="801" customFormat="false" ht="13.8" hidden="false" customHeight="false" outlineLevel="0" collapsed="false">
      <c r="A801" s="4" t="s">
        <v>419</v>
      </c>
      <c r="B801" s="4" t="s">
        <v>401</v>
      </c>
      <c r="C801" s="4" t="s">
        <v>78</v>
      </c>
      <c r="D801" s="4"/>
    </row>
    <row r="802" customFormat="false" ht="13.8" hidden="false" customHeight="false" outlineLevel="0" collapsed="false">
      <c r="A802" s="4" t="s">
        <v>419</v>
      </c>
      <c r="B802" s="4" t="s">
        <v>402</v>
      </c>
      <c r="C802" s="4" t="s">
        <v>78</v>
      </c>
      <c r="D802" s="4"/>
    </row>
    <row r="803" customFormat="false" ht="13.8" hidden="false" customHeight="false" outlineLevel="0" collapsed="false">
      <c r="A803" s="4" t="s">
        <v>419</v>
      </c>
      <c r="B803" s="4" t="s">
        <v>403</v>
      </c>
      <c r="C803" s="4" t="s">
        <v>78</v>
      </c>
      <c r="D803" s="4"/>
    </row>
    <row r="804" customFormat="false" ht="13.8" hidden="false" customHeight="false" outlineLevel="0" collapsed="false">
      <c r="A804" s="4" t="s">
        <v>419</v>
      </c>
      <c r="B804" s="4" t="s">
        <v>404</v>
      </c>
      <c r="C804" s="4" t="s">
        <v>78</v>
      </c>
      <c r="D804" s="4"/>
    </row>
    <row r="805" customFormat="false" ht="13.8" hidden="false" customHeight="false" outlineLevel="0" collapsed="false">
      <c r="A805" s="4" t="s">
        <v>419</v>
      </c>
      <c r="B805" s="4" t="s">
        <v>405</v>
      </c>
      <c r="C805" s="4" t="s">
        <v>78</v>
      </c>
      <c r="D805" s="4"/>
    </row>
    <row r="806" customFormat="false" ht="13.8" hidden="false" customHeight="false" outlineLevel="0" collapsed="false">
      <c r="A806" s="4" t="s">
        <v>419</v>
      </c>
      <c r="B806" s="4" t="s">
        <v>406</v>
      </c>
      <c r="C806" s="4" t="s">
        <v>78</v>
      </c>
      <c r="D806" s="4"/>
    </row>
    <row r="807" customFormat="false" ht="13.8" hidden="false" customHeight="false" outlineLevel="0" collapsed="false">
      <c r="A807" s="4" t="s">
        <v>419</v>
      </c>
      <c r="B807" s="4" t="s">
        <v>112</v>
      </c>
      <c r="C807" s="4" t="s">
        <v>78</v>
      </c>
      <c r="D807" s="4"/>
    </row>
    <row r="808" customFormat="false" ht="13.8" hidden="false" customHeight="false" outlineLevel="0" collapsed="false">
      <c r="A808" s="4" t="s">
        <v>419</v>
      </c>
      <c r="B808" s="4" t="s">
        <v>407</v>
      </c>
      <c r="C808" s="4" t="s">
        <v>78</v>
      </c>
      <c r="D808" s="4"/>
    </row>
    <row r="809" customFormat="false" ht="13.8" hidden="false" customHeight="false" outlineLevel="0" collapsed="false">
      <c r="A809" s="4" t="s">
        <v>419</v>
      </c>
      <c r="B809" s="4" t="s">
        <v>408</v>
      </c>
      <c r="C809" s="4" t="s">
        <v>78</v>
      </c>
      <c r="D809" s="4"/>
    </row>
    <row r="810" customFormat="false" ht="13.8" hidden="false" customHeight="false" outlineLevel="0" collapsed="false">
      <c r="A810" s="4" t="s">
        <v>419</v>
      </c>
      <c r="B810" s="4" t="s">
        <v>409</v>
      </c>
      <c r="C810" s="4" t="s">
        <v>78</v>
      </c>
      <c r="D810" s="4"/>
    </row>
    <row r="811" customFormat="false" ht="13.8" hidden="false" customHeight="false" outlineLevel="0" collapsed="false">
      <c r="A811" s="4" t="s">
        <v>419</v>
      </c>
      <c r="B811" s="4" t="s">
        <v>410</v>
      </c>
      <c r="C811" s="4" t="s">
        <v>78</v>
      </c>
      <c r="D811" s="4"/>
    </row>
    <row r="812" customFormat="false" ht="13.8" hidden="false" customHeight="false" outlineLevel="0" collapsed="false">
      <c r="A812" s="4" t="s">
        <v>419</v>
      </c>
      <c r="B812" s="4" t="s">
        <v>411</v>
      </c>
      <c r="C812" s="4" t="s">
        <v>78</v>
      </c>
      <c r="D812" s="4"/>
    </row>
    <row r="813" customFormat="false" ht="13.8" hidden="false" customHeight="false" outlineLevel="0" collapsed="false">
      <c r="A813" s="4" t="s">
        <v>419</v>
      </c>
      <c r="B813" s="4" t="s">
        <v>412</v>
      </c>
      <c r="C813" s="4" t="s">
        <v>78</v>
      </c>
      <c r="D813" s="4"/>
    </row>
    <row r="814" customFormat="false" ht="13.8" hidden="false" customHeight="false" outlineLevel="0" collapsed="false">
      <c r="A814" s="4" t="s">
        <v>419</v>
      </c>
      <c r="B814" s="4" t="s">
        <v>413</v>
      </c>
      <c r="C814" s="4" t="s">
        <v>78</v>
      </c>
      <c r="D814" s="4"/>
    </row>
    <row r="815" customFormat="false" ht="13.8" hidden="false" customHeight="false" outlineLevel="0" collapsed="false">
      <c r="A815" s="4" t="s">
        <v>419</v>
      </c>
      <c r="B815" s="4" t="s">
        <v>414</v>
      </c>
      <c r="C815" s="4" t="s">
        <v>78</v>
      </c>
      <c r="D815" s="4"/>
    </row>
    <row r="816" customFormat="false" ht="13.8" hidden="false" customHeight="false" outlineLevel="0" collapsed="false">
      <c r="A816" s="4" t="s">
        <v>419</v>
      </c>
      <c r="B816" s="4" t="s">
        <v>415</v>
      </c>
      <c r="C816" s="4" t="s">
        <v>78</v>
      </c>
      <c r="D816" s="4"/>
    </row>
    <row r="817" customFormat="false" ht="13.8" hidden="false" customHeight="false" outlineLevel="0" collapsed="false">
      <c r="A817" s="4" t="s">
        <v>419</v>
      </c>
      <c r="B817" s="4" t="s">
        <v>416</v>
      </c>
      <c r="C817" s="4" t="s">
        <v>78</v>
      </c>
      <c r="D817" s="4"/>
    </row>
    <row r="818" customFormat="false" ht="13.8" hidden="false" customHeight="false" outlineLevel="0" collapsed="false">
      <c r="A818" s="4" t="s">
        <v>419</v>
      </c>
      <c r="B818" s="4" t="s">
        <v>417</v>
      </c>
      <c r="C818" s="4" t="s">
        <v>78</v>
      </c>
      <c r="D818" s="4"/>
    </row>
    <row r="819" customFormat="false" ht="13.8" hidden="false" customHeight="false" outlineLevel="0" collapsed="false">
      <c r="A819" s="4" t="s">
        <v>420</v>
      </c>
      <c r="B819" s="4" t="s">
        <v>400</v>
      </c>
      <c r="C819" s="4" t="s">
        <v>78</v>
      </c>
      <c r="D819" s="4"/>
    </row>
    <row r="820" customFormat="false" ht="13.8" hidden="false" customHeight="false" outlineLevel="0" collapsed="false">
      <c r="A820" s="4" t="s">
        <v>420</v>
      </c>
      <c r="B820" s="4" t="s">
        <v>401</v>
      </c>
      <c r="C820" s="4" t="s">
        <v>78</v>
      </c>
      <c r="D820" s="4"/>
    </row>
    <row r="821" customFormat="false" ht="13.8" hidden="false" customHeight="false" outlineLevel="0" collapsed="false">
      <c r="A821" s="4" t="s">
        <v>420</v>
      </c>
      <c r="B821" s="4" t="s">
        <v>402</v>
      </c>
      <c r="C821" s="4" t="s">
        <v>78</v>
      </c>
      <c r="D821" s="4"/>
    </row>
    <row r="822" customFormat="false" ht="13.8" hidden="false" customHeight="false" outlineLevel="0" collapsed="false">
      <c r="A822" s="4" t="s">
        <v>420</v>
      </c>
      <c r="B822" s="4" t="s">
        <v>403</v>
      </c>
      <c r="C822" s="4" t="s">
        <v>78</v>
      </c>
      <c r="D822" s="4"/>
    </row>
    <row r="823" customFormat="false" ht="13.8" hidden="false" customHeight="false" outlineLevel="0" collapsed="false">
      <c r="A823" s="4" t="s">
        <v>420</v>
      </c>
      <c r="B823" s="4" t="s">
        <v>404</v>
      </c>
      <c r="C823" s="4" t="s">
        <v>78</v>
      </c>
      <c r="D823" s="4"/>
    </row>
    <row r="824" customFormat="false" ht="13.8" hidden="false" customHeight="false" outlineLevel="0" collapsed="false">
      <c r="A824" s="4" t="s">
        <v>420</v>
      </c>
      <c r="B824" s="4" t="s">
        <v>405</v>
      </c>
      <c r="C824" s="4" t="s">
        <v>78</v>
      </c>
      <c r="D824" s="4"/>
    </row>
    <row r="825" customFormat="false" ht="13.8" hidden="false" customHeight="false" outlineLevel="0" collapsed="false">
      <c r="A825" s="4" t="s">
        <v>420</v>
      </c>
      <c r="B825" s="4" t="s">
        <v>406</v>
      </c>
      <c r="C825" s="4" t="s">
        <v>78</v>
      </c>
      <c r="D825" s="4"/>
    </row>
    <row r="826" customFormat="false" ht="13.8" hidden="false" customHeight="false" outlineLevel="0" collapsed="false">
      <c r="A826" s="4" t="s">
        <v>420</v>
      </c>
      <c r="B826" s="4" t="s">
        <v>112</v>
      </c>
      <c r="C826" s="4" t="s">
        <v>78</v>
      </c>
      <c r="D826" s="4"/>
    </row>
    <row r="827" customFormat="false" ht="13.8" hidden="false" customHeight="false" outlineLevel="0" collapsed="false">
      <c r="A827" s="4" t="s">
        <v>420</v>
      </c>
      <c r="B827" s="4" t="s">
        <v>407</v>
      </c>
      <c r="C827" s="4" t="s">
        <v>78</v>
      </c>
      <c r="D827" s="4"/>
    </row>
    <row r="828" customFormat="false" ht="13.8" hidden="false" customHeight="false" outlineLevel="0" collapsed="false">
      <c r="A828" s="4" t="s">
        <v>420</v>
      </c>
      <c r="B828" s="4" t="s">
        <v>408</v>
      </c>
      <c r="C828" s="4" t="s">
        <v>78</v>
      </c>
      <c r="D828" s="4"/>
    </row>
    <row r="829" customFormat="false" ht="13.8" hidden="false" customHeight="false" outlineLevel="0" collapsed="false">
      <c r="A829" s="4" t="s">
        <v>420</v>
      </c>
      <c r="B829" s="4" t="s">
        <v>409</v>
      </c>
      <c r="C829" s="4" t="s">
        <v>78</v>
      </c>
      <c r="D829" s="4"/>
    </row>
    <row r="830" customFormat="false" ht="13.8" hidden="false" customHeight="false" outlineLevel="0" collapsed="false">
      <c r="A830" s="4" t="s">
        <v>420</v>
      </c>
      <c r="B830" s="4" t="s">
        <v>410</v>
      </c>
      <c r="C830" s="4" t="s">
        <v>78</v>
      </c>
      <c r="D830" s="4"/>
    </row>
    <row r="831" customFormat="false" ht="13.8" hidden="false" customHeight="false" outlineLevel="0" collapsed="false">
      <c r="A831" s="4" t="s">
        <v>420</v>
      </c>
      <c r="B831" s="4" t="s">
        <v>411</v>
      </c>
      <c r="C831" s="4" t="s">
        <v>78</v>
      </c>
      <c r="D831" s="4"/>
    </row>
    <row r="832" customFormat="false" ht="13.8" hidden="false" customHeight="false" outlineLevel="0" collapsed="false">
      <c r="A832" s="4" t="s">
        <v>420</v>
      </c>
      <c r="B832" s="4" t="s">
        <v>412</v>
      </c>
      <c r="C832" s="4" t="s">
        <v>78</v>
      </c>
      <c r="D832" s="4"/>
    </row>
    <row r="833" customFormat="false" ht="13.8" hidden="false" customHeight="false" outlineLevel="0" collapsed="false">
      <c r="A833" s="4" t="s">
        <v>420</v>
      </c>
      <c r="B833" s="4" t="s">
        <v>413</v>
      </c>
      <c r="C833" s="4" t="s">
        <v>78</v>
      </c>
      <c r="D833" s="4"/>
    </row>
    <row r="834" customFormat="false" ht="13.8" hidden="false" customHeight="false" outlineLevel="0" collapsed="false">
      <c r="A834" s="4" t="s">
        <v>420</v>
      </c>
      <c r="B834" s="4" t="s">
        <v>414</v>
      </c>
      <c r="C834" s="4" t="s">
        <v>78</v>
      </c>
      <c r="D834" s="4"/>
    </row>
    <row r="835" customFormat="false" ht="13.8" hidden="false" customHeight="false" outlineLevel="0" collapsed="false">
      <c r="A835" s="4" t="s">
        <v>420</v>
      </c>
      <c r="B835" s="4" t="s">
        <v>415</v>
      </c>
      <c r="C835" s="4" t="s">
        <v>78</v>
      </c>
      <c r="D835" s="4"/>
    </row>
    <row r="836" customFormat="false" ht="13.8" hidden="false" customHeight="false" outlineLevel="0" collapsed="false">
      <c r="A836" s="4" t="s">
        <v>420</v>
      </c>
      <c r="B836" s="4" t="s">
        <v>416</v>
      </c>
      <c r="C836" s="4" t="s">
        <v>78</v>
      </c>
      <c r="D836" s="4"/>
    </row>
    <row r="837" customFormat="false" ht="13.8" hidden="false" customHeight="false" outlineLevel="0" collapsed="false">
      <c r="A837" s="4" t="s">
        <v>420</v>
      </c>
      <c r="B837" s="4" t="s">
        <v>417</v>
      </c>
      <c r="C837" s="4" t="s">
        <v>78</v>
      </c>
      <c r="D837" s="4"/>
    </row>
    <row r="838" customFormat="false" ht="13.8" hidden="false" customHeight="false" outlineLevel="0" collapsed="false">
      <c r="A838" s="4" t="s">
        <v>421</v>
      </c>
      <c r="B838" s="4" t="s">
        <v>400</v>
      </c>
      <c r="C838" s="4" t="s">
        <v>78</v>
      </c>
      <c r="D838" s="4"/>
    </row>
    <row r="839" customFormat="false" ht="13.8" hidden="false" customHeight="false" outlineLevel="0" collapsed="false">
      <c r="A839" s="4" t="s">
        <v>421</v>
      </c>
      <c r="B839" s="4" t="s">
        <v>401</v>
      </c>
      <c r="C839" s="4" t="s">
        <v>78</v>
      </c>
      <c r="D839" s="4"/>
    </row>
    <row r="840" customFormat="false" ht="13.8" hidden="false" customHeight="false" outlineLevel="0" collapsed="false">
      <c r="A840" s="4" t="s">
        <v>421</v>
      </c>
      <c r="B840" s="4" t="s">
        <v>402</v>
      </c>
      <c r="C840" s="4" t="s">
        <v>78</v>
      </c>
      <c r="D840" s="4"/>
    </row>
    <row r="841" customFormat="false" ht="13.8" hidden="false" customHeight="false" outlineLevel="0" collapsed="false">
      <c r="A841" s="4" t="s">
        <v>421</v>
      </c>
      <c r="B841" s="4" t="s">
        <v>403</v>
      </c>
      <c r="C841" s="4" t="s">
        <v>78</v>
      </c>
      <c r="D841" s="4"/>
    </row>
    <row r="842" customFormat="false" ht="13.8" hidden="false" customHeight="false" outlineLevel="0" collapsed="false">
      <c r="A842" s="4" t="s">
        <v>421</v>
      </c>
      <c r="B842" s="4" t="s">
        <v>404</v>
      </c>
      <c r="C842" s="4" t="s">
        <v>78</v>
      </c>
      <c r="D842" s="4"/>
    </row>
    <row r="843" customFormat="false" ht="13.8" hidden="false" customHeight="false" outlineLevel="0" collapsed="false">
      <c r="A843" s="4" t="s">
        <v>421</v>
      </c>
      <c r="B843" s="4" t="s">
        <v>405</v>
      </c>
      <c r="C843" s="4" t="s">
        <v>78</v>
      </c>
      <c r="D843" s="4"/>
    </row>
    <row r="844" customFormat="false" ht="13.8" hidden="false" customHeight="false" outlineLevel="0" collapsed="false">
      <c r="A844" s="4" t="s">
        <v>421</v>
      </c>
      <c r="B844" s="4" t="s">
        <v>406</v>
      </c>
      <c r="C844" s="4" t="s">
        <v>78</v>
      </c>
      <c r="D844" s="4"/>
    </row>
    <row r="845" customFormat="false" ht="13.8" hidden="false" customHeight="false" outlineLevel="0" collapsed="false">
      <c r="A845" s="4" t="s">
        <v>421</v>
      </c>
      <c r="B845" s="4" t="s">
        <v>112</v>
      </c>
      <c r="C845" s="4" t="s">
        <v>78</v>
      </c>
      <c r="D845" s="4"/>
    </row>
    <row r="846" customFormat="false" ht="13.8" hidden="false" customHeight="false" outlineLevel="0" collapsed="false">
      <c r="A846" s="4" t="s">
        <v>421</v>
      </c>
      <c r="B846" s="4" t="s">
        <v>407</v>
      </c>
      <c r="C846" s="4" t="s">
        <v>78</v>
      </c>
      <c r="D846" s="4"/>
    </row>
    <row r="847" customFormat="false" ht="13.8" hidden="false" customHeight="false" outlineLevel="0" collapsed="false">
      <c r="A847" s="4" t="s">
        <v>421</v>
      </c>
      <c r="B847" s="4" t="s">
        <v>408</v>
      </c>
      <c r="C847" s="4" t="s">
        <v>78</v>
      </c>
      <c r="D847" s="4"/>
    </row>
    <row r="848" customFormat="false" ht="13.8" hidden="false" customHeight="false" outlineLevel="0" collapsed="false">
      <c r="A848" s="4" t="s">
        <v>421</v>
      </c>
      <c r="B848" s="4" t="s">
        <v>409</v>
      </c>
      <c r="C848" s="4" t="s">
        <v>78</v>
      </c>
      <c r="D848" s="4"/>
    </row>
    <row r="849" customFormat="false" ht="13.8" hidden="false" customHeight="false" outlineLevel="0" collapsed="false">
      <c r="A849" s="4" t="s">
        <v>421</v>
      </c>
      <c r="B849" s="4" t="s">
        <v>410</v>
      </c>
      <c r="C849" s="4" t="s">
        <v>78</v>
      </c>
      <c r="D849" s="4"/>
    </row>
    <row r="850" customFormat="false" ht="13.8" hidden="false" customHeight="false" outlineLevel="0" collapsed="false">
      <c r="A850" s="4" t="s">
        <v>421</v>
      </c>
      <c r="B850" s="4" t="s">
        <v>411</v>
      </c>
      <c r="C850" s="4" t="s">
        <v>78</v>
      </c>
      <c r="D850" s="4"/>
    </row>
    <row r="851" customFormat="false" ht="13.8" hidden="false" customHeight="false" outlineLevel="0" collapsed="false">
      <c r="A851" s="4" t="s">
        <v>421</v>
      </c>
      <c r="B851" s="4" t="s">
        <v>412</v>
      </c>
      <c r="C851" s="4" t="s">
        <v>78</v>
      </c>
      <c r="D851" s="4"/>
    </row>
    <row r="852" customFormat="false" ht="13.8" hidden="false" customHeight="false" outlineLevel="0" collapsed="false">
      <c r="A852" s="4" t="s">
        <v>421</v>
      </c>
      <c r="B852" s="4" t="s">
        <v>413</v>
      </c>
      <c r="C852" s="4" t="s">
        <v>78</v>
      </c>
      <c r="D852" s="4"/>
    </row>
    <row r="853" customFormat="false" ht="13.8" hidden="false" customHeight="false" outlineLevel="0" collapsed="false">
      <c r="A853" s="4" t="s">
        <v>421</v>
      </c>
      <c r="B853" s="4" t="s">
        <v>414</v>
      </c>
      <c r="C853" s="4" t="s">
        <v>78</v>
      </c>
      <c r="D853" s="4"/>
    </row>
    <row r="854" customFormat="false" ht="13.8" hidden="false" customHeight="false" outlineLevel="0" collapsed="false">
      <c r="A854" s="4" t="s">
        <v>421</v>
      </c>
      <c r="B854" s="4" t="s">
        <v>415</v>
      </c>
      <c r="C854" s="4" t="s">
        <v>78</v>
      </c>
      <c r="D854" s="4"/>
    </row>
    <row r="855" customFormat="false" ht="13.8" hidden="false" customHeight="false" outlineLevel="0" collapsed="false">
      <c r="A855" s="4" t="s">
        <v>421</v>
      </c>
      <c r="B855" s="4" t="s">
        <v>416</v>
      </c>
      <c r="C855" s="4" t="s">
        <v>78</v>
      </c>
      <c r="D855" s="4"/>
    </row>
    <row r="856" customFormat="false" ht="13.8" hidden="false" customHeight="false" outlineLevel="0" collapsed="false">
      <c r="A856" s="4" t="s">
        <v>421</v>
      </c>
      <c r="B856" s="4" t="s">
        <v>417</v>
      </c>
      <c r="C856" s="4" t="s">
        <v>78</v>
      </c>
      <c r="D856" s="4"/>
    </row>
    <row r="857" customFormat="false" ht="13.8" hidden="false" customHeight="false" outlineLevel="0" collapsed="false">
      <c r="A857" s="4" t="s">
        <v>422</v>
      </c>
      <c r="B857" s="4" t="s">
        <v>400</v>
      </c>
      <c r="C857" s="4" t="s">
        <v>78</v>
      </c>
      <c r="D857" s="4"/>
    </row>
    <row r="858" customFormat="false" ht="13.8" hidden="false" customHeight="false" outlineLevel="0" collapsed="false">
      <c r="A858" s="4" t="s">
        <v>422</v>
      </c>
      <c r="B858" s="4" t="s">
        <v>401</v>
      </c>
      <c r="C858" s="4" t="s">
        <v>78</v>
      </c>
      <c r="D858" s="4"/>
    </row>
    <row r="859" customFormat="false" ht="13.8" hidden="false" customHeight="false" outlineLevel="0" collapsed="false">
      <c r="A859" s="4" t="s">
        <v>422</v>
      </c>
      <c r="B859" s="4" t="s">
        <v>402</v>
      </c>
      <c r="C859" s="4" t="s">
        <v>78</v>
      </c>
      <c r="D859" s="4"/>
    </row>
    <row r="860" customFormat="false" ht="13.8" hidden="false" customHeight="false" outlineLevel="0" collapsed="false">
      <c r="A860" s="4" t="s">
        <v>422</v>
      </c>
      <c r="B860" s="4" t="s">
        <v>403</v>
      </c>
      <c r="C860" s="4" t="s">
        <v>78</v>
      </c>
      <c r="D860" s="4"/>
    </row>
    <row r="861" customFormat="false" ht="13.8" hidden="false" customHeight="false" outlineLevel="0" collapsed="false">
      <c r="A861" s="4" t="s">
        <v>422</v>
      </c>
      <c r="B861" s="4" t="s">
        <v>404</v>
      </c>
      <c r="C861" s="4" t="s">
        <v>78</v>
      </c>
      <c r="D861" s="4"/>
    </row>
    <row r="862" customFormat="false" ht="13.8" hidden="false" customHeight="false" outlineLevel="0" collapsed="false">
      <c r="A862" s="4" t="s">
        <v>422</v>
      </c>
      <c r="B862" s="4" t="s">
        <v>405</v>
      </c>
      <c r="C862" s="4" t="s">
        <v>78</v>
      </c>
      <c r="D862" s="4"/>
    </row>
    <row r="863" customFormat="false" ht="13.8" hidden="false" customHeight="false" outlineLevel="0" collapsed="false">
      <c r="A863" s="4" t="s">
        <v>422</v>
      </c>
      <c r="B863" s="4" t="s">
        <v>406</v>
      </c>
      <c r="C863" s="4" t="s">
        <v>78</v>
      </c>
      <c r="D863" s="4"/>
    </row>
    <row r="864" customFormat="false" ht="13.8" hidden="false" customHeight="false" outlineLevel="0" collapsed="false">
      <c r="A864" s="4" t="s">
        <v>422</v>
      </c>
      <c r="B864" s="4" t="s">
        <v>112</v>
      </c>
      <c r="C864" s="4" t="s">
        <v>78</v>
      </c>
      <c r="D864" s="4"/>
    </row>
    <row r="865" customFormat="false" ht="13.8" hidden="false" customHeight="false" outlineLevel="0" collapsed="false">
      <c r="A865" s="4" t="s">
        <v>422</v>
      </c>
      <c r="B865" s="4" t="s">
        <v>407</v>
      </c>
      <c r="C865" s="4" t="s">
        <v>78</v>
      </c>
      <c r="D865" s="4"/>
    </row>
    <row r="866" customFormat="false" ht="13.8" hidden="false" customHeight="false" outlineLevel="0" collapsed="false">
      <c r="A866" s="4" t="s">
        <v>422</v>
      </c>
      <c r="B866" s="4" t="s">
        <v>408</v>
      </c>
      <c r="C866" s="4" t="s">
        <v>78</v>
      </c>
      <c r="D866" s="4"/>
    </row>
    <row r="867" customFormat="false" ht="13.8" hidden="false" customHeight="false" outlineLevel="0" collapsed="false">
      <c r="A867" s="4" t="s">
        <v>422</v>
      </c>
      <c r="B867" s="4" t="s">
        <v>409</v>
      </c>
      <c r="C867" s="4" t="s">
        <v>78</v>
      </c>
      <c r="D867" s="4"/>
    </row>
    <row r="868" customFormat="false" ht="13.8" hidden="false" customHeight="false" outlineLevel="0" collapsed="false">
      <c r="A868" s="4" t="s">
        <v>422</v>
      </c>
      <c r="B868" s="4" t="s">
        <v>410</v>
      </c>
      <c r="C868" s="4" t="s">
        <v>78</v>
      </c>
      <c r="D868" s="4"/>
    </row>
    <row r="869" customFormat="false" ht="13.8" hidden="false" customHeight="false" outlineLevel="0" collapsed="false">
      <c r="A869" s="4" t="s">
        <v>422</v>
      </c>
      <c r="B869" s="4" t="s">
        <v>411</v>
      </c>
      <c r="C869" s="4" t="s">
        <v>78</v>
      </c>
      <c r="D869" s="4"/>
    </row>
    <row r="870" customFormat="false" ht="13.8" hidden="false" customHeight="false" outlineLevel="0" collapsed="false">
      <c r="A870" s="4" t="s">
        <v>422</v>
      </c>
      <c r="B870" s="4" t="s">
        <v>412</v>
      </c>
      <c r="C870" s="4" t="s">
        <v>78</v>
      </c>
      <c r="D870" s="4"/>
    </row>
    <row r="871" customFormat="false" ht="13.8" hidden="false" customHeight="false" outlineLevel="0" collapsed="false">
      <c r="A871" s="4" t="s">
        <v>422</v>
      </c>
      <c r="B871" s="4" t="s">
        <v>413</v>
      </c>
      <c r="C871" s="4" t="s">
        <v>78</v>
      </c>
      <c r="D871" s="4"/>
    </row>
    <row r="872" customFormat="false" ht="13.8" hidden="false" customHeight="false" outlineLevel="0" collapsed="false">
      <c r="A872" s="4" t="s">
        <v>422</v>
      </c>
      <c r="B872" s="4" t="s">
        <v>414</v>
      </c>
      <c r="C872" s="4" t="s">
        <v>78</v>
      </c>
      <c r="D872" s="4"/>
    </row>
    <row r="873" customFormat="false" ht="13.8" hidden="false" customHeight="false" outlineLevel="0" collapsed="false">
      <c r="A873" s="4" t="s">
        <v>422</v>
      </c>
      <c r="B873" s="4" t="s">
        <v>415</v>
      </c>
      <c r="C873" s="4" t="s">
        <v>78</v>
      </c>
      <c r="D873" s="4"/>
    </row>
    <row r="874" customFormat="false" ht="13.8" hidden="false" customHeight="false" outlineLevel="0" collapsed="false">
      <c r="A874" s="4" t="s">
        <v>422</v>
      </c>
      <c r="B874" s="4" t="s">
        <v>416</v>
      </c>
      <c r="C874" s="4" t="s">
        <v>78</v>
      </c>
      <c r="D874" s="4"/>
    </row>
    <row r="875" customFormat="false" ht="13.8" hidden="false" customHeight="false" outlineLevel="0" collapsed="false">
      <c r="A875" s="4" t="s">
        <v>422</v>
      </c>
      <c r="B875" s="4" t="s">
        <v>417</v>
      </c>
      <c r="C875" s="4" t="s">
        <v>78</v>
      </c>
      <c r="D875" s="4"/>
    </row>
    <row r="876" customFormat="false" ht="13.8" hidden="false" customHeight="false" outlineLevel="0" collapsed="false">
      <c r="A876" s="4" t="s">
        <v>249</v>
      </c>
      <c r="B876" s="4" t="s">
        <v>400</v>
      </c>
      <c r="C876" s="4" t="s">
        <v>78</v>
      </c>
      <c r="D876" s="4"/>
    </row>
    <row r="877" customFormat="false" ht="13.8" hidden="false" customHeight="false" outlineLevel="0" collapsed="false">
      <c r="A877" s="4" t="s">
        <v>249</v>
      </c>
      <c r="B877" s="4" t="s">
        <v>401</v>
      </c>
      <c r="C877" s="4" t="s">
        <v>78</v>
      </c>
      <c r="D877" s="4"/>
    </row>
    <row r="878" customFormat="false" ht="13.8" hidden="false" customHeight="false" outlineLevel="0" collapsed="false">
      <c r="A878" s="4" t="s">
        <v>249</v>
      </c>
      <c r="B878" s="4" t="s">
        <v>402</v>
      </c>
      <c r="C878" s="4" t="s">
        <v>78</v>
      </c>
      <c r="D878" s="4"/>
    </row>
    <row r="879" customFormat="false" ht="13.8" hidden="false" customHeight="false" outlineLevel="0" collapsed="false">
      <c r="A879" s="4" t="s">
        <v>249</v>
      </c>
      <c r="B879" s="4" t="s">
        <v>403</v>
      </c>
      <c r="C879" s="4" t="s">
        <v>78</v>
      </c>
      <c r="D879" s="4"/>
    </row>
    <row r="880" customFormat="false" ht="13.8" hidden="false" customHeight="false" outlineLevel="0" collapsed="false">
      <c r="A880" s="4" t="s">
        <v>249</v>
      </c>
      <c r="B880" s="4" t="s">
        <v>404</v>
      </c>
      <c r="C880" s="4" t="s">
        <v>78</v>
      </c>
      <c r="D880" s="4"/>
    </row>
    <row r="881" customFormat="false" ht="13.8" hidden="false" customHeight="false" outlineLevel="0" collapsed="false">
      <c r="A881" s="4" t="s">
        <v>249</v>
      </c>
      <c r="B881" s="4" t="s">
        <v>405</v>
      </c>
      <c r="C881" s="4" t="s">
        <v>78</v>
      </c>
      <c r="D881" s="4"/>
    </row>
    <row r="882" customFormat="false" ht="13.8" hidden="false" customHeight="false" outlineLevel="0" collapsed="false">
      <c r="A882" s="4" t="s">
        <v>249</v>
      </c>
      <c r="B882" s="4" t="s">
        <v>406</v>
      </c>
      <c r="C882" s="4" t="s">
        <v>78</v>
      </c>
      <c r="D882" s="4"/>
    </row>
    <row r="883" customFormat="false" ht="13.8" hidden="false" customHeight="false" outlineLevel="0" collapsed="false">
      <c r="A883" s="4" t="s">
        <v>249</v>
      </c>
      <c r="B883" s="4" t="s">
        <v>112</v>
      </c>
      <c r="C883" s="4" t="s">
        <v>78</v>
      </c>
      <c r="D883" s="4"/>
    </row>
    <row r="884" customFormat="false" ht="13.8" hidden="false" customHeight="false" outlineLevel="0" collapsed="false">
      <c r="A884" s="4" t="s">
        <v>249</v>
      </c>
      <c r="B884" s="4" t="s">
        <v>407</v>
      </c>
      <c r="C884" s="4" t="s">
        <v>78</v>
      </c>
      <c r="D884" s="4"/>
    </row>
    <row r="885" customFormat="false" ht="13.8" hidden="false" customHeight="false" outlineLevel="0" collapsed="false">
      <c r="A885" s="4" t="s">
        <v>249</v>
      </c>
      <c r="B885" s="4" t="s">
        <v>408</v>
      </c>
      <c r="C885" s="4" t="s">
        <v>78</v>
      </c>
      <c r="D885" s="4"/>
    </row>
    <row r="886" customFormat="false" ht="13.8" hidden="false" customHeight="false" outlineLevel="0" collapsed="false">
      <c r="A886" s="4" t="s">
        <v>249</v>
      </c>
      <c r="B886" s="4" t="s">
        <v>409</v>
      </c>
      <c r="C886" s="4" t="s">
        <v>78</v>
      </c>
      <c r="D886" s="4"/>
    </row>
    <row r="887" customFormat="false" ht="13.8" hidden="false" customHeight="false" outlineLevel="0" collapsed="false">
      <c r="A887" s="4" t="s">
        <v>249</v>
      </c>
      <c r="B887" s="4" t="s">
        <v>410</v>
      </c>
      <c r="C887" s="4" t="s">
        <v>78</v>
      </c>
      <c r="D887" s="4"/>
    </row>
    <row r="888" customFormat="false" ht="13.8" hidden="false" customHeight="false" outlineLevel="0" collapsed="false">
      <c r="A888" s="4" t="s">
        <v>249</v>
      </c>
      <c r="B888" s="4" t="s">
        <v>411</v>
      </c>
      <c r="C888" s="4" t="s">
        <v>78</v>
      </c>
      <c r="D888" s="4"/>
    </row>
    <row r="889" customFormat="false" ht="13.8" hidden="false" customHeight="false" outlineLevel="0" collapsed="false">
      <c r="A889" s="4" t="s">
        <v>249</v>
      </c>
      <c r="B889" s="4" t="s">
        <v>412</v>
      </c>
      <c r="C889" s="4" t="s">
        <v>78</v>
      </c>
      <c r="D889" s="4"/>
    </row>
    <row r="890" customFormat="false" ht="13.8" hidden="false" customHeight="false" outlineLevel="0" collapsed="false">
      <c r="A890" s="4" t="s">
        <v>249</v>
      </c>
      <c r="B890" s="4" t="s">
        <v>413</v>
      </c>
      <c r="C890" s="4" t="s">
        <v>78</v>
      </c>
      <c r="D890" s="4"/>
    </row>
    <row r="891" customFormat="false" ht="13.8" hidden="false" customHeight="false" outlineLevel="0" collapsed="false">
      <c r="A891" s="4" t="s">
        <v>249</v>
      </c>
      <c r="B891" s="4" t="s">
        <v>414</v>
      </c>
      <c r="C891" s="4" t="s">
        <v>78</v>
      </c>
      <c r="D891" s="4"/>
    </row>
    <row r="892" customFormat="false" ht="13.8" hidden="false" customHeight="false" outlineLevel="0" collapsed="false">
      <c r="A892" s="4" t="s">
        <v>249</v>
      </c>
      <c r="B892" s="4" t="s">
        <v>415</v>
      </c>
      <c r="C892" s="4" t="s">
        <v>78</v>
      </c>
      <c r="D892" s="4"/>
    </row>
    <row r="893" customFormat="false" ht="13.8" hidden="false" customHeight="false" outlineLevel="0" collapsed="false">
      <c r="A893" s="4" t="s">
        <v>249</v>
      </c>
      <c r="B893" s="4" t="s">
        <v>416</v>
      </c>
      <c r="C893" s="4" t="s">
        <v>78</v>
      </c>
      <c r="D893" s="4"/>
    </row>
    <row r="894" customFormat="false" ht="13.8" hidden="false" customHeight="false" outlineLevel="0" collapsed="false">
      <c r="A894" s="4" t="s">
        <v>249</v>
      </c>
      <c r="B894" s="4" t="s">
        <v>417</v>
      </c>
      <c r="C894" s="4" t="s">
        <v>78</v>
      </c>
      <c r="D894" s="4"/>
    </row>
    <row r="895" customFormat="false" ht="13.8" hidden="false" customHeight="false" outlineLevel="0" collapsed="false">
      <c r="A895" s="4" t="s">
        <v>114</v>
      </c>
      <c r="B895" s="4" t="s">
        <v>400</v>
      </c>
      <c r="C895" s="4" t="s">
        <v>78</v>
      </c>
      <c r="D895" s="4"/>
    </row>
    <row r="896" customFormat="false" ht="13.8" hidden="false" customHeight="false" outlineLevel="0" collapsed="false">
      <c r="A896" s="4" t="s">
        <v>114</v>
      </c>
      <c r="B896" s="4" t="s">
        <v>401</v>
      </c>
      <c r="C896" s="4" t="s">
        <v>78</v>
      </c>
      <c r="D896" s="4"/>
    </row>
    <row r="897" customFormat="false" ht="13.8" hidden="false" customHeight="false" outlineLevel="0" collapsed="false">
      <c r="A897" s="4" t="s">
        <v>114</v>
      </c>
      <c r="B897" s="4" t="s">
        <v>402</v>
      </c>
      <c r="C897" s="4" t="s">
        <v>78</v>
      </c>
      <c r="D897" s="4"/>
    </row>
    <row r="898" customFormat="false" ht="13.8" hidden="false" customHeight="false" outlineLevel="0" collapsed="false">
      <c r="A898" s="4" t="s">
        <v>114</v>
      </c>
      <c r="B898" s="4" t="s">
        <v>403</v>
      </c>
      <c r="C898" s="4" t="s">
        <v>78</v>
      </c>
      <c r="D898" s="4"/>
    </row>
    <row r="899" customFormat="false" ht="13.8" hidden="false" customHeight="false" outlineLevel="0" collapsed="false">
      <c r="A899" s="4" t="s">
        <v>114</v>
      </c>
      <c r="B899" s="4" t="s">
        <v>404</v>
      </c>
      <c r="C899" s="4" t="s">
        <v>78</v>
      </c>
      <c r="D899" s="4"/>
    </row>
    <row r="900" customFormat="false" ht="13.8" hidden="false" customHeight="false" outlineLevel="0" collapsed="false">
      <c r="A900" s="4" t="s">
        <v>114</v>
      </c>
      <c r="B900" s="4" t="s">
        <v>405</v>
      </c>
      <c r="C900" s="4" t="s">
        <v>78</v>
      </c>
      <c r="D900" s="4"/>
    </row>
    <row r="901" customFormat="false" ht="13.8" hidden="false" customHeight="false" outlineLevel="0" collapsed="false">
      <c r="A901" s="4" t="s">
        <v>114</v>
      </c>
      <c r="B901" s="4" t="s">
        <v>406</v>
      </c>
      <c r="C901" s="4" t="s">
        <v>78</v>
      </c>
      <c r="D901" s="4"/>
    </row>
    <row r="902" customFormat="false" ht="13.8" hidden="false" customHeight="false" outlineLevel="0" collapsed="false">
      <c r="A902" s="4" t="s">
        <v>114</v>
      </c>
      <c r="B902" s="4" t="s">
        <v>112</v>
      </c>
      <c r="C902" s="4" t="s">
        <v>78</v>
      </c>
      <c r="D902" s="4"/>
    </row>
    <row r="903" customFormat="false" ht="13.8" hidden="false" customHeight="false" outlineLevel="0" collapsed="false">
      <c r="A903" s="4" t="s">
        <v>114</v>
      </c>
      <c r="B903" s="4" t="s">
        <v>407</v>
      </c>
      <c r="C903" s="4" t="s">
        <v>78</v>
      </c>
      <c r="D903" s="4"/>
    </row>
    <row r="904" customFormat="false" ht="13.8" hidden="false" customHeight="false" outlineLevel="0" collapsed="false">
      <c r="A904" s="4" t="s">
        <v>114</v>
      </c>
      <c r="B904" s="4" t="s">
        <v>408</v>
      </c>
      <c r="C904" s="4" t="s">
        <v>78</v>
      </c>
      <c r="D904" s="4"/>
    </row>
    <row r="905" customFormat="false" ht="13.8" hidden="false" customHeight="false" outlineLevel="0" collapsed="false">
      <c r="A905" s="4" t="s">
        <v>114</v>
      </c>
      <c r="B905" s="4" t="s">
        <v>409</v>
      </c>
      <c r="C905" s="4" t="s">
        <v>78</v>
      </c>
      <c r="D905" s="4"/>
    </row>
    <row r="906" customFormat="false" ht="13.8" hidden="false" customHeight="false" outlineLevel="0" collapsed="false">
      <c r="A906" s="4" t="s">
        <v>114</v>
      </c>
      <c r="B906" s="4" t="s">
        <v>410</v>
      </c>
      <c r="C906" s="4" t="s">
        <v>78</v>
      </c>
      <c r="D906" s="4"/>
    </row>
    <row r="907" customFormat="false" ht="13.8" hidden="false" customHeight="false" outlineLevel="0" collapsed="false">
      <c r="A907" s="4" t="s">
        <v>114</v>
      </c>
      <c r="B907" s="4" t="s">
        <v>411</v>
      </c>
      <c r="C907" s="4" t="s">
        <v>78</v>
      </c>
      <c r="D907" s="4"/>
    </row>
    <row r="908" customFormat="false" ht="13.8" hidden="false" customHeight="false" outlineLevel="0" collapsed="false">
      <c r="A908" s="4" t="s">
        <v>114</v>
      </c>
      <c r="B908" s="4" t="s">
        <v>412</v>
      </c>
      <c r="C908" s="4" t="s">
        <v>78</v>
      </c>
      <c r="D908" s="4"/>
    </row>
    <row r="909" customFormat="false" ht="13.8" hidden="false" customHeight="false" outlineLevel="0" collapsed="false">
      <c r="A909" s="4" t="s">
        <v>114</v>
      </c>
      <c r="B909" s="4" t="s">
        <v>413</v>
      </c>
      <c r="C909" s="4" t="s">
        <v>78</v>
      </c>
      <c r="D909" s="4"/>
    </row>
    <row r="910" customFormat="false" ht="13.8" hidden="false" customHeight="false" outlineLevel="0" collapsed="false">
      <c r="A910" s="4" t="s">
        <v>114</v>
      </c>
      <c r="B910" s="4" t="s">
        <v>414</v>
      </c>
      <c r="C910" s="4" t="s">
        <v>78</v>
      </c>
      <c r="D910" s="4"/>
    </row>
    <row r="911" customFormat="false" ht="13.8" hidden="false" customHeight="false" outlineLevel="0" collapsed="false">
      <c r="A911" s="4" t="s">
        <v>114</v>
      </c>
      <c r="B911" s="4" t="s">
        <v>415</v>
      </c>
      <c r="C911" s="4" t="s">
        <v>78</v>
      </c>
      <c r="D911" s="4"/>
    </row>
    <row r="912" customFormat="false" ht="13.8" hidden="false" customHeight="false" outlineLevel="0" collapsed="false">
      <c r="A912" s="4" t="s">
        <v>114</v>
      </c>
      <c r="B912" s="4" t="s">
        <v>416</v>
      </c>
      <c r="C912" s="4" t="s">
        <v>78</v>
      </c>
      <c r="D912" s="4"/>
    </row>
    <row r="913" customFormat="false" ht="13.8" hidden="false" customHeight="false" outlineLevel="0" collapsed="false">
      <c r="A913" s="4" t="s">
        <v>114</v>
      </c>
      <c r="B913" s="4" t="s">
        <v>417</v>
      </c>
      <c r="C913" s="4" t="s">
        <v>78</v>
      </c>
      <c r="D913" s="4"/>
    </row>
    <row r="914" customFormat="false" ht="13.8" hidden="false" customHeight="false" outlineLevel="0" collapsed="false">
      <c r="A914" s="4" t="s">
        <v>423</v>
      </c>
      <c r="B914" s="4" t="s">
        <v>400</v>
      </c>
      <c r="C914" s="4" t="s">
        <v>78</v>
      </c>
      <c r="D914" s="4"/>
    </row>
    <row r="915" customFormat="false" ht="13.8" hidden="false" customHeight="false" outlineLevel="0" collapsed="false">
      <c r="A915" s="4" t="s">
        <v>423</v>
      </c>
      <c r="B915" s="4" t="s">
        <v>401</v>
      </c>
      <c r="C915" s="4" t="s">
        <v>78</v>
      </c>
      <c r="D915" s="4"/>
    </row>
    <row r="916" customFormat="false" ht="13.8" hidden="false" customHeight="false" outlineLevel="0" collapsed="false">
      <c r="A916" s="4" t="s">
        <v>423</v>
      </c>
      <c r="B916" s="4" t="s">
        <v>402</v>
      </c>
      <c r="C916" s="4" t="s">
        <v>78</v>
      </c>
      <c r="D916" s="4"/>
    </row>
    <row r="917" customFormat="false" ht="13.8" hidden="false" customHeight="false" outlineLevel="0" collapsed="false">
      <c r="A917" s="4" t="s">
        <v>423</v>
      </c>
      <c r="B917" s="4" t="s">
        <v>403</v>
      </c>
      <c r="C917" s="4" t="s">
        <v>78</v>
      </c>
      <c r="D917" s="4"/>
    </row>
    <row r="918" customFormat="false" ht="13.8" hidden="false" customHeight="false" outlineLevel="0" collapsed="false">
      <c r="A918" s="4" t="s">
        <v>423</v>
      </c>
      <c r="B918" s="4" t="s">
        <v>404</v>
      </c>
      <c r="C918" s="4" t="s">
        <v>78</v>
      </c>
      <c r="D918" s="4"/>
    </row>
    <row r="919" customFormat="false" ht="13.8" hidden="false" customHeight="false" outlineLevel="0" collapsed="false">
      <c r="A919" s="4" t="s">
        <v>423</v>
      </c>
      <c r="B919" s="4" t="s">
        <v>405</v>
      </c>
      <c r="C919" s="4" t="s">
        <v>78</v>
      </c>
      <c r="D919" s="4"/>
    </row>
    <row r="920" customFormat="false" ht="13.8" hidden="false" customHeight="false" outlineLevel="0" collapsed="false">
      <c r="A920" s="4" t="s">
        <v>423</v>
      </c>
      <c r="B920" s="4" t="s">
        <v>406</v>
      </c>
      <c r="C920" s="4" t="s">
        <v>78</v>
      </c>
      <c r="D920" s="4"/>
    </row>
    <row r="921" customFormat="false" ht="13.8" hidden="false" customHeight="false" outlineLevel="0" collapsed="false">
      <c r="A921" s="4" t="s">
        <v>423</v>
      </c>
      <c r="B921" s="4" t="s">
        <v>112</v>
      </c>
      <c r="C921" s="4" t="s">
        <v>78</v>
      </c>
      <c r="D921" s="4"/>
    </row>
    <row r="922" customFormat="false" ht="13.8" hidden="false" customHeight="false" outlineLevel="0" collapsed="false">
      <c r="A922" s="4" t="s">
        <v>423</v>
      </c>
      <c r="B922" s="4" t="s">
        <v>407</v>
      </c>
      <c r="C922" s="4" t="s">
        <v>78</v>
      </c>
      <c r="D922" s="4"/>
    </row>
    <row r="923" customFormat="false" ht="13.8" hidden="false" customHeight="false" outlineLevel="0" collapsed="false">
      <c r="A923" s="4" t="s">
        <v>423</v>
      </c>
      <c r="B923" s="4" t="s">
        <v>408</v>
      </c>
      <c r="C923" s="4" t="s">
        <v>78</v>
      </c>
      <c r="D923" s="4"/>
    </row>
    <row r="924" customFormat="false" ht="13.8" hidden="false" customHeight="false" outlineLevel="0" collapsed="false">
      <c r="A924" s="4" t="s">
        <v>423</v>
      </c>
      <c r="B924" s="4" t="s">
        <v>409</v>
      </c>
      <c r="C924" s="4" t="s">
        <v>78</v>
      </c>
      <c r="D924" s="4"/>
    </row>
    <row r="925" customFormat="false" ht="13.8" hidden="false" customHeight="false" outlineLevel="0" collapsed="false">
      <c r="A925" s="4" t="s">
        <v>423</v>
      </c>
      <c r="B925" s="4" t="s">
        <v>410</v>
      </c>
      <c r="C925" s="4" t="s">
        <v>78</v>
      </c>
      <c r="D925" s="4"/>
    </row>
    <row r="926" customFormat="false" ht="13.8" hidden="false" customHeight="false" outlineLevel="0" collapsed="false">
      <c r="A926" s="4" t="s">
        <v>423</v>
      </c>
      <c r="B926" s="4" t="s">
        <v>411</v>
      </c>
      <c r="C926" s="4" t="s">
        <v>78</v>
      </c>
      <c r="D926" s="4"/>
    </row>
    <row r="927" customFormat="false" ht="13.8" hidden="false" customHeight="false" outlineLevel="0" collapsed="false">
      <c r="A927" s="4" t="s">
        <v>423</v>
      </c>
      <c r="B927" s="4" t="s">
        <v>412</v>
      </c>
      <c r="C927" s="4" t="s">
        <v>78</v>
      </c>
      <c r="D927" s="4"/>
    </row>
    <row r="928" customFormat="false" ht="13.8" hidden="false" customHeight="false" outlineLevel="0" collapsed="false">
      <c r="A928" s="4" t="s">
        <v>423</v>
      </c>
      <c r="B928" s="4" t="s">
        <v>413</v>
      </c>
      <c r="C928" s="4" t="s">
        <v>78</v>
      </c>
      <c r="D928" s="4"/>
    </row>
    <row r="929" customFormat="false" ht="13.8" hidden="false" customHeight="false" outlineLevel="0" collapsed="false">
      <c r="A929" s="4" t="s">
        <v>423</v>
      </c>
      <c r="B929" s="4" t="s">
        <v>414</v>
      </c>
      <c r="C929" s="4" t="s">
        <v>78</v>
      </c>
      <c r="D929" s="4"/>
    </row>
    <row r="930" customFormat="false" ht="13.8" hidden="false" customHeight="false" outlineLevel="0" collapsed="false">
      <c r="A930" s="4" t="s">
        <v>423</v>
      </c>
      <c r="B930" s="4" t="s">
        <v>415</v>
      </c>
      <c r="C930" s="4" t="s">
        <v>78</v>
      </c>
      <c r="D930" s="4"/>
    </row>
    <row r="931" customFormat="false" ht="13.8" hidden="false" customHeight="false" outlineLevel="0" collapsed="false">
      <c r="A931" s="4" t="s">
        <v>423</v>
      </c>
      <c r="B931" s="4" t="s">
        <v>416</v>
      </c>
      <c r="C931" s="4" t="s">
        <v>78</v>
      </c>
      <c r="D931" s="4"/>
    </row>
    <row r="932" customFormat="false" ht="13.8" hidden="false" customHeight="false" outlineLevel="0" collapsed="false">
      <c r="A932" s="4" t="s">
        <v>423</v>
      </c>
      <c r="B932" s="4" t="s">
        <v>417</v>
      </c>
      <c r="C932" s="4" t="s">
        <v>78</v>
      </c>
      <c r="D932" s="4"/>
    </row>
    <row r="933" customFormat="false" ht="13.8" hidden="false" customHeight="false" outlineLevel="0" collapsed="false">
      <c r="A933" s="4" t="s">
        <v>424</v>
      </c>
      <c r="B933" s="4" t="s">
        <v>400</v>
      </c>
      <c r="C933" s="4" t="s">
        <v>78</v>
      </c>
      <c r="D933" s="4"/>
    </row>
    <row r="934" customFormat="false" ht="13.8" hidden="false" customHeight="false" outlineLevel="0" collapsed="false">
      <c r="A934" s="4" t="s">
        <v>424</v>
      </c>
      <c r="B934" s="4" t="s">
        <v>401</v>
      </c>
      <c r="C934" s="4" t="s">
        <v>78</v>
      </c>
      <c r="D934" s="4"/>
    </row>
    <row r="935" customFormat="false" ht="13.8" hidden="false" customHeight="false" outlineLevel="0" collapsed="false">
      <c r="A935" s="4" t="s">
        <v>424</v>
      </c>
      <c r="B935" s="4" t="s">
        <v>402</v>
      </c>
      <c r="C935" s="4" t="s">
        <v>78</v>
      </c>
      <c r="D935" s="4"/>
    </row>
    <row r="936" customFormat="false" ht="13.8" hidden="false" customHeight="false" outlineLevel="0" collapsed="false">
      <c r="A936" s="4" t="s">
        <v>424</v>
      </c>
      <c r="B936" s="4" t="s">
        <v>403</v>
      </c>
      <c r="C936" s="4" t="s">
        <v>78</v>
      </c>
      <c r="D936" s="4"/>
    </row>
    <row r="937" customFormat="false" ht="13.8" hidden="false" customHeight="false" outlineLevel="0" collapsed="false">
      <c r="A937" s="4" t="s">
        <v>424</v>
      </c>
      <c r="B937" s="4" t="s">
        <v>404</v>
      </c>
      <c r="C937" s="4" t="s">
        <v>78</v>
      </c>
      <c r="D937" s="4"/>
    </row>
    <row r="938" customFormat="false" ht="13.8" hidden="false" customHeight="false" outlineLevel="0" collapsed="false">
      <c r="A938" s="4" t="s">
        <v>424</v>
      </c>
      <c r="B938" s="4" t="s">
        <v>405</v>
      </c>
      <c r="C938" s="4" t="s">
        <v>78</v>
      </c>
      <c r="D938" s="4"/>
    </row>
    <row r="939" customFormat="false" ht="13.8" hidden="false" customHeight="false" outlineLevel="0" collapsed="false">
      <c r="A939" s="4" t="s">
        <v>424</v>
      </c>
      <c r="B939" s="4" t="s">
        <v>406</v>
      </c>
      <c r="C939" s="4" t="s">
        <v>78</v>
      </c>
      <c r="D939" s="4"/>
    </row>
    <row r="940" customFormat="false" ht="13.8" hidden="false" customHeight="false" outlineLevel="0" collapsed="false">
      <c r="A940" s="4" t="s">
        <v>424</v>
      </c>
      <c r="B940" s="4" t="s">
        <v>112</v>
      </c>
      <c r="C940" s="4" t="s">
        <v>78</v>
      </c>
      <c r="D940" s="4"/>
    </row>
    <row r="941" customFormat="false" ht="13.8" hidden="false" customHeight="false" outlineLevel="0" collapsed="false">
      <c r="A941" s="4" t="s">
        <v>424</v>
      </c>
      <c r="B941" s="4" t="s">
        <v>407</v>
      </c>
      <c r="C941" s="4" t="s">
        <v>78</v>
      </c>
      <c r="D941" s="4"/>
    </row>
    <row r="942" customFormat="false" ht="13.8" hidden="false" customHeight="false" outlineLevel="0" collapsed="false">
      <c r="A942" s="4" t="s">
        <v>424</v>
      </c>
      <c r="B942" s="4" t="s">
        <v>408</v>
      </c>
      <c r="C942" s="4" t="s">
        <v>78</v>
      </c>
      <c r="D942" s="4"/>
    </row>
    <row r="943" customFormat="false" ht="13.8" hidden="false" customHeight="false" outlineLevel="0" collapsed="false">
      <c r="A943" s="4" t="s">
        <v>424</v>
      </c>
      <c r="B943" s="4" t="s">
        <v>409</v>
      </c>
      <c r="C943" s="4" t="s">
        <v>78</v>
      </c>
      <c r="D943" s="4"/>
    </row>
    <row r="944" customFormat="false" ht="13.8" hidden="false" customHeight="false" outlineLevel="0" collapsed="false">
      <c r="A944" s="4" t="s">
        <v>424</v>
      </c>
      <c r="B944" s="4" t="s">
        <v>410</v>
      </c>
      <c r="C944" s="4" t="s">
        <v>78</v>
      </c>
      <c r="D944" s="4"/>
    </row>
    <row r="945" customFormat="false" ht="13.8" hidden="false" customHeight="false" outlineLevel="0" collapsed="false">
      <c r="A945" s="4" t="s">
        <v>424</v>
      </c>
      <c r="B945" s="4" t="s">
        <v>411</v>
      </c>
      <c r="C945" s="4" t="s">
        <v>78</v>
      </c>
      <c r="D945" s="4"/>
    </row>
    <row r="946" customFormat="false" ht="13.8" hidden="false" customHeight="false" outlineLevel="0" collapsed="false">
      <c r="A946" s="4" t="s">
        <v>424</v>
      </c>
      <c r="B946" s="4" t="s">
        <v>412</v>
      </c>
      <c r="C946" s="4" t="s">
        <v>78</v>
      </c>
      <c r="D946" s="4"/>
    </row>
    <row r="947" customFormat="false" ht="13.8" hidden="false" customHeight="false" outlineLevel="0" collapsed="false">
      <c r="A947" s="4" t="s">
        <v>424</v>
      </c>
      <c r="B947" s="4" t="s">
        <v>413</v>
      </c>
      <c r="C947" s="4" t="s">
        <v>78</v>
      </c>
      <c r="D947" s="4"/>
    </row>
    <row r="948" customFormat="false" ht="13.8" hidden="false" customHeight="false" outlineLevel="0" collapsed="false">
      <c r="A948" s="4" t="s">
        <v>424</v>
      </c>
      <c r="B948" s="4" t="s">
        <v>414</v>
      </c>
      <c r="C948" s="4" t="s">
        <v>78</v>
      </c>
      <c r="D948" s="4"/>
    </row>
    <row r="949" customFormat="false" ht="13.8" hidden="false" customHeight="false" outlineLevel="0" collapsed="false">
      <c r="A949" s="4" t="s">
        <v>424</v>
      </c>
      <c r="B949" s="4" t="s">
        <v>415</v>
      </c>
      <c r="C949" s="4" t="s">
        <v>78</v>
      </c>
      <c r="D949" s="4"/>
    </row>
    <row r="950" customFormat="false" ht="13.8" hidden="false" customHeight="false" outlineLevel="0" collapsed="false">
      <c r="A950" s="4" t="s">
        <v>424</v>
      </c>
      <c r="B950" s="4" t="s">
        <v>416</v>
      </c>
      <c r="C950" s="4" t="s">
        <v>78</v>
      </c>
      <c r="D950" s="4"/>
    </row>
    <row r="951" customFormat="false" ht="13.8" hidden="false" customHeight="false" outlineLevel="0" collapsed="false">
      <c r="A951" s="4" t="s">
        <v>424</v>
      </c>
      <c r="B951" s="4" t="s">
        <v>417</v>
      </c>
      <c r="C951" s="4" t="s">
        <v>78</v>
      </c>
      <c r="D951" s="4"/>
    </row>
    <row r="952" customFormat="false" ht="13.8" hidden="false" customHeight="false" outlineLevel="0" collapsed="false">
      <c r="A952" s="4" t="s">
        <v>425</v>
      </c>
      <c r="B952" s="4" t="s">
        <v>400</v>
      </c>
      <c r="C952" s="4" t="s">
        <v>95</v>
      </c>
      <c r="D952" s="4"/>
    </row>
    <row r="953" customFormat="false" ht="13.8" hidden="false" customHeight="false" outlineLevel="0" collapsed="false">
      <c r="A953" s="4" t="s">
        <v>425</v>
      </c>
      <c r="B953" s="4" t="s">
        <v>401</v>
      </c>
      <c r="C953" s="4" t="s">
        <v>95</v>
      </c>
      <c r="D953" s="4"/>
    </row>
    <row r="954" customFormat="false" ht="13.8" hidden="false" customHeight="false" outlineLevel="0" collapsed="false">
      <c r="A954" s="4" t="s">
        <v>425</v>
      </c>
      <c r="B954" s="4" t="s">
        <v>402</v>
      </c>
      <c r="C954" s="4" t="s">
        <v>95</v>
      </c>
      <c r="D954" s="4"/>
    </row>
    <row r="955" customFormat="false" ht="13.8" hidden="false" customHeight="false" outlineLevel="0" collapsed="false">
      <c r="A955" s="4" t="s">
        <v>425</v>
      </c>
      <c r="B955" s="4" t="s">
        <v>403</v>
      </c>
      <c r="C955" s="4" t="s">
        <v>95</v>
      </c>
      <c r="D955" s="4"/>
    </row>
    <row r="956" customFormat="false" ht="13.8" hidden="false" customHeight="false" outlineLevel="0" collapsed="false">
      <c r="A956" s="4" t="s">
        <v>425</v>
      </c>
      <c r="B956" s="4" t="s">
        <v>404</v>
      </c>
      <c r="C956" s="4" t="s">
        <v>95</v>
      </c>
      <c r="D956" s="4"/>
    </row>
    <row r="957" customFormat="false" ht="13.8" hidden="false" customHeight="false" outlineLevel="0" collapsed="false">
      <c r="A957" s="4" t="s">
        <v>425</v>
      </c>
      <c r="B957" s="4" t="s">
        <v>405</v>
      </c>
      <c r="C957" s="4" t="s">
        <v>95</v>
      </c>
      <c r="D957" s="4"/>
    </row>
    <row r="958" customFormat="false" ht="13.8" hidden="false" customHeight="false" outlineLevel="0" collapsed="false">
      <c r="A958" s="4" t="s">
        <v>425</v>
      </c>
      <c r="B958" s="4" t="s">
        <v>406</v>
      </c>
      <c r="C958" s="4" t="s">
        <v>95</v>
      </c>
      <c r="D958" s="4"/>
    </row>
    <row r="959" customFormat="false" ht="13.8" hidden="false" customHeight="false" outlineLevel="0" collapsed="false">
      <c r="A959" s="4" t="s">
        <v>425</v>
      </c>
      <c r="B959" s="4" t="s">
        <v>112</v>
      </c>
      <c r="C959" s="4" t="s">
        <v>95</v>
      </c>
      <c r="D959" s="4"/>
    </row>
    <row r="960" customFormat="false" ht="13.8" hidden="false" customHeight="false" outlineLevel="0" collapsed="false">
      <c r="A960" s="4" t="s">
        <v>425</v>
      </c>
      <c r="B960" s="4" t="s">
        <v>407</v>
      </c>
      <c r="C960" s="4" t="s">
        <v>95</v>
      </c>
      <c r="D960" s="4"/>
    </row>
    <row r="961" customFormat="false" ht="13.8" hidden="false" customHeight="false" outlineLevel="0" collapsed="false">
      <c r="A961" s="4" t="s">
        <v>425</v>
      </c>
      <c r="B961" s="4" t="s">
        <v>408</v>
      </c>
      <c r="C961" s="4" t="s">
        <v>95</v>
      </c>
      <c r="D961" s="4"/>
    </row>
    <row r="962" customFormat="false" ht="13.8" hidden="false" customHeight="false" outlineLevel="0" collapsed="false">
      <c r="A962" s="4" t="s">
        <v>425</v>
      </c>
      <c r="B962" s="4" t="s">
        <v>409</v>
      </c>
      <c r="C962" s="4" t="s">
        <v>95</v>
      </c>
      <c r="D962" s="4"/>
    </row>
    <row r="963" customFormat="false" ht="13.8" hidden="false" customHeight="false" outlineLevel="0" collapsed="false">
      <c r="A963" s="4" t="s">
        <v>425</v>
      </c>
      <c r="B963" s="4" t="s">
        <v>410</v>
      </c>
      <c r="C963" s="4" t="s">
        <v>95</v>
      </c>
      <c r="D963" s="4"/>
    </row>
    <row r="964" customFormat="false" ht="13.8" hidden="false" customHeight="false" outlineLevel="0" collapsed="false">
      <c r="A964" s="4" t="s">
        <v>425</v>
      </c>
      <c r="B964" s="4" t="s">
        <v>411</v>
      </c>
      <c r="C964" s="4" t="s">
        <v>95</v>
      </c>
      <c r="D964" s="4"/>
    </row>
    <row r="965" customFormat="false" ht="13.8" hidden="false" customHeight="false" outlineLevel="0" collapsed="false">
      <c r="A965" s="4" t="s">
        <v>425</v>
      </c>
      <c r="B965" s="4" t="s">
        <v>412</v>
      </c>
      <c r="C965" s="4" t="s">
        <v>95</v>
      </c>
      <c r="D965" s="4"/>
    </row>
    <row r="966" customFormat="false" ht="13.8" hidden="false" customHeight="false" outlineLevel="0" collapsed="false">
      <c r="A966" s="4" t="s">
        <v>425</v>
      </c>
      <c r="B966" s="4" t="s">
        <v>413</v>
      </c>
      <c r="C966" s="4" t="s">
        <v>95</v>
      </c>
      <c r="D966" s="4"/>
    </row>
    <row r="967" customFormat="false" ht="13.8" hidden="false" customHeight="false" outlineLevel="0" collapsed="false">
      <c r="A967" s="4" t="s">
        <v>425</v>
      </c>
      <c r="B967" s="4" t="s">
        <v>414</v>
      </c>
      <c r="C967" s="4" t="s">
        <v>95</v>
      </c>
      <c r="D967" s="4"/>
    </row>
    <row r="968" customFormat="false" ht="13.8" hidden="false" customHeight="false" outlineLevel="0" collapsed="false">
      <c r="A968" s="4" t="s">
        <v>425</v>
      </c>
      <c r="B968" s="4" t="s">
        <v>415</v>
      </c>
      <c r="C968" s="4" t="s">
        <v>95</v>
      </c>
      <c r="D968" s="4"/>
    </row>
    <row r="969" customFormat="false" ht="13.8" hidden="false" customHeight="false" outlineLevel="0" collapsed="false">
      <c r="A969" s="4" t="s">
        <v>425</v>
      </c>
      <c r="B969" s="4" t="s">
        <v>416</v>
      </c>
      <c r="C969" s="4" t="s">
        <v>95</v>
      </c>
      <c r="D969" s="4"/>
    </row>
    <row r="970" customFormat="false" ht="13.8" hidden="false" customHeight="false" outlineLevel="0" collapsed="false">
      <c r="A970" s="4" t="s">
        <v>425</v>
      </c>
      <c r="B970" s="4" t="s">
        <v>417</v>
      </c>
      <c r="C970" s="4" t="s">
        <v>95</v>
      </c>
      <c r="D970" s="4"/>
    </row>
    <row r="971" customFormat="false" ht="13.8" hidden="false" customHeight="false" outlineLevel="0" collapsed="false">
      <c r="A971" s="4" t="s">
        <v>426</v>
      </c>
      <c r="B971" s="4" t="s">
        <v>400</v>
      </c>
      <c r="C971" s="4" t="s">
        <v>95</v>
      </c>
      <c r="D971" s="4"/>
    </row>
    <row r="972" customFormat="false" ht="13.8" hidden="false" customHeight="false" outlineLevel="0" collapsed="false">
      <c r="A972" s="4" t="s">
        <v>426</v>
      </c>
      <c r="B972" s="4" t="s">
        <v>401</v>
      </c>
      <c r="C972" s="4" t="s">
        <v>95</v>
      </c>
      <c r="D972" s="4"/>
    </row>
    <row r="973" customFormat="false" ht="13.8" hidden="false" customHeight="false" outlineLevel="0" collapsed="false">
      <c r="A973" s="4" t="s">
        <v>426</v>
      </c>
      <c r="B973" s="4" t="s">
        <v>402</v>
      </c>
      <c r="C973" s="4" t="s">
        <v>95</v>
      </c>
      <c r="D973" s="4"/>
    </row>
    <row r="974" customFormat="false" ht="13.8" hidden="false" customHeight="false" outlineLevel="0" collapsed="false">
      <c r="A974" s="4" t="s">
        <v>426</v>
      </c>
      <c r="B974" s="4" t="s">
        <v>403</v>
      </c>
      <c r="C974" s="4" t="s">
        <v>95</v>
      </c>
      <c r="D974" s="4"/>
    </row>
    <row r="975" customFormat="false" ht="13.8" hidden="false" customHeight="false" outlineLevel="0" collapsed="false">
      <c r="A975" s="4" t="s">
        <v>426</v>
      </c>
      <c r="B975" s="4" t="s">
        <v>404</v>
      </c>
      <c r="C975" s="4" t="s">
        <v>95</v>
      </c>
      <c r="D975" s="4"/>
    </row>
    <row r="976" customFormat="false" ht="13.8" hidden="false" customHeight="false" outlineLevel="0" collapsed="false">
      <c r="A976" s="4" t="s">
        <v>426</v>
      </c>
      <c r="B976" s="4" t="s">
        <v>405</v>
      </c>
      <c r="C976" s="4" t="s">
        <v>95</v>
      </c>
      <c r="D976" s="4"/>
    </row>
    <row r="977" customFormat="false" ht="13.8" hidden="false" customHeight="false" outlineLevel="0" collapsed="false">
      <c r="A977" s="4" t="s">
        <v>426</v>
      </c>
      <c r="B977" s="4" t="s">
        <v>406</v>
      </c>
      <c r="C977" s="4" t="s">
        <v>95</v>
      </c>
      <c r="D977" s="4"/>
    </row>
    <row r="978" customFormat="false" ht="13.8" hidden="false" customHeight="false" outlineLevel="0" collapsed="false">
      <c r="A978" s="4" t="s">
        <v>426</v>
      </c>
      <c r="B978" s="4" t="s">
        <v>112</v>
      </c>
      <c r="C978" s="4" t="s">
        <v>95</v>
      </c>
      <c r="D978" s="4"/>
    </row>
    <row r="979" customFormat="false" ht="13.8" hidden="false" customHeight="false" outlineLevel="0" collapsed="false">
      <c r="A979" s="4" t="s">
        <v>426</v>
      </c>
      <c r="B979" s="4" t="s">
        <v>407</v>
      </c>
      <c r="C979" s="4" t="s">
        <v>95</v>
      </c>
      <c r="D979" s="4"/>
    </row>
    <row r="980" customFormat="false" ht="13.8" hidden="false" customHeight="false" outlineLevel="0" collapsed="false">
      <c r="A980" s="4" t="s">
        <v>426</v>
      </c>
      <c r="B980" s="4" t="s">
        <v>408</v>
      </c>
      <c r="C980" s="4" t="s">
        <v>95</v>
      </c>
      <c r="D980" s="4"/>
    </row>
    <row r="981" customFormat="false" ht="13.8" hidden="false" customHeight="false" outlineLevel="0" collapsed="false">
      <c r="A981" s="4" t="s">
        <v>426</v>
      </c>
      <c r="B981" s="4" t="s">
        <v>409</v>
      </c>
      <c r="C981" s="4" t="s">
        <v>95</v>
      </c>
      <c r="D981" s="4"/>
    </row>
    <row r="982" customFormat="false" ht="13.8" hidden="false" customHeight="false" outlineLevel="0" collapsed="false">
      <c r="A982" s="4" t="s">
        <v>426</v>
      </c>
      <c r="B982" s="4" t="s">
        <v>410</v>
      </c>
      <c r="C982" s="4" t="s">
        <v>95</v>
      </c>
      <c r="D982" s="4"/>
    </row>
    <row r="983" customFormat="false" ht="13.8" hidden="false" customHeight="false" outlineLevel="0" collapsed="false">
      <c r="A983" s="4" t="s">
        <v>426</v>
      </c>
      <c r="B983" s="4" t="s">
        <v>411</v>
      </c>
      <c r="C983" s="4" t="s">
        <v>95</v>
      </c>
      <c r="D983" s="4"/>
    </row>
    <row r="984" customFormat="false" ht="13.8" hidden="false" customHeight="false" outlineLevel="0" collapsed="false">
      <c r="A984" s="4" t="s">
        <v>426</v>
      </c>
      <c r="B984" s="4" t="s">
        <v>412</v>
      </c>
      <c r="C984" s="4" t="s">
        <v>95</v>
      </c>
      <c r="D984" s="4"/>
    </row>
    <row r="985" customFormat="false" ht="13.8" hidden="false" customHeight="false" outlineLevel="0" collapsed="false">
      <c r="A985" s="4" t="s">
        <v>426</v>
      </c>
      <c r="B985" s="4" t="s">
        <v>413</v>
      </c>
      <c r="C985" s="4" t="s">
        <v>95</v>
      </c>
      <c r="D985" s="4"/>
    </row>
    <row r="986" customFormat="false" ht="13.8" hidden="false" customHeight="false" outlineLevel="0" collapsed="false">
      <c r="A986" s="4" t="s">
        <v>426</v>
      </c>
      <c r="B986" s="4" t="s">
        <v>414</v>
      </c>
      <c r="C986" s="4" t="s">
        <v>95</v>
      </c>
      <c r="D986" s="4"/>
    </row>
    <row r="987" customFormat="false" ht="13.8" hidden="false" customHeight="false" outlineLevel="0" collapsed="false">
      <c r="A987" s="4" t="s">
        <v>426</v>
      </c>
      <c r="B987" s="4" t="s">
        <v>415</v>
      </c>
      <c r="C987" s="4" t="s">
        <v>95</v>
      </c>
      <c r="D987" s="4"/>
    </row>
    <row r="988" customFormat="false" ht="13.8" hidden="false" customHeight="false" outlineLevel="0" collapsed="false">
      <c r="A988" s="4" t="s">
        <v>426</v>
      </c>
      <c r="B988" s="4" t="s">
        <v>416</v>
      </c>
      <c r="C988" s="4" t="s">
        <v>95</v>
      </c>
      <c r="D988" s="4"/>
    </row>
    <row r="989" customFormat="false" ht="13.8" hidden="false" customHeight="false" outlineLevel="0" collapsed="false">
      <c r="A989" s="4" t="s">
        <v>426</v>
      </c>
      <c r="B989" s="4" t="s">
        <v>417</v>
      </c>
      <c r="C989" s="4" t="s">
        <v>95</v>
      </c>
      <c r="D989" s="4"/>
    </row>
    <row r="990" customFormat="false" ht="13.8" hidden="false" customHeight="false" outlineLevel="0" collapsed="false">
      <c r="A990" s="4" t="s">
        <v>427</v>
      </c>
      <c r="B990" s="4" t="s">
        <v>400</v>
      </c>
      <c r="C990" s="4" t="s">
        <v>95</v>
      </c>
      <c r="D990" s="4"/>
    </row>
    <row r="991" customFormat="false" ht="13.8" hidden="false" customHeight="false" outlineLevel="0" collapsed="false">
      <c r="A991" s="4" t="s">
        <v>427</v>
      </c>
      <c r="B991" s="4" t="s">
        <v>401</v>
      </c>
      <c r="C991" s="4" t="s">
        <v>95</v>
      </c>
      <c r="D991" s="4"/>
    </row>
    <row r="992" customFormat="false" ht="13.8" hidden="false" customHeight="false" outlineLevel="0" collapsed="false">
      <c r="A992" s="4" t="s">
        <v>427</v>
      </c>
      <c r="B992" s="4" t="s">
        <v>402</v>
      </c>
      <c r="C992" s="4" t="s">
        <v>95</v>
      </c>
      <c r="D992" s="4"/>
    </row>
    <row r="993" customFormat="false" ht="13.8" hidden="false" customHeight="false" outlineLevel="0" collapsed="false">
      <c r="A993" s="4" t="s">
        <v>427</v>
      </c>
      <c r="B993" s="4" t="s">
        <v>403</v>
      </c>
      <c r="C993" s="4" t="s">
        <v>95</v>
      </c>
      <c r="D993" s="4"/>
    </row>
    <row r="994" customFormat="false" ht="13.8" hidden="false" customHeight="false" outlineLevel="0" collapsed="false">
      <c r="A994" s="4" t="s">
        <v>427</v>
      </c>
      <c r="B994" s="4" t="s">
        <v>404</v>
      </c>
      <c r="C994" s="4" t="s">
        <v>95</v>
      </c>
      <c r="D994" s="4"/>
    </row>
    <row r="995" customFormat="false" ht="13.8" hidden="false" customHeight="false" outlineLevel="0" collapsed="false">
      <c r="A995" s="4" t="s">
        <v>427</v>
      </c>
      <c r="B995" s="4" t="s">
        <v>405</v>
      </c>
      <c r="C995" s="4" t="s">
        <v>95</v>
      </c>
      <c r="D995" s="4"/>
    </row>
    <row r="996" customFormat="false" ht="13.8" hidden="false" customHeight="false" outlineLevel="0" collapsed="false">
      <c r="A996" s="4" t="s">
        <v>427</v>
      </c>
      <c r="B996" s="4" t="s">
        <v>406</v>
      </c>
      <c r="C996" s="4" t="s">
        <v>95</v>
      </c>
      <c r="D996" s="4"/>
    </row>
    <row r="997" customFormat="false" ht="13.8" hidden="false" customHeight="false" outlineLevel="0" collapsed="false">
      <c r="A997" s="4" t="s">
        <v>427</v>
      </c>
      <c r="B997" s="4" t="s">
        <v>112</v>
      </c>
      <c r="C997" s="4" t="s">
        <v>95</v>
      </c>
      <c r="D997" s="4"/>
    </row>
    <row r="998" customFormat="false" ht="13.8" hidden="false" customHeight="false" outlineLevel="0" collapsed="false">
      <c r="A998" s="4" t="s">
        <v>427</v>
      </c>
      <c r="B998" s="4" t="s">
        <v>407</v>
      </c>
      <c r="C998" s="4" t="s">
        <v>95</v>
      </c>
      <c r="D998" s="4"/>
    </row>
    <row r="999" customFormat="false" ht="13.8" hidden="false" customHeight="false" outlineLevel="0" collapsed="false">
      <c r="A999" s="4" t="s">
        <v>427</v>
      </c>
      <c r="B999" s="4" t="s">
        <v>408</v>
      </c>
      <c r="C999" s="4" t="s">
        <v>95</v>
      </c>
      <c r="D999" s="4"/>
    </row>
    <row r="1000" customFormat="false" ht="13.8" hidden="false" customHeight="false" outlineLevel="0" collapsed="false">
      <c r="A1000" s="4" t="s">
        <v>427</v>
      </c>
      <c r="B1000" s="4" t="s">
        <v>409</v>
      </c>
      <c r="C1000" s="4" t="s">
        <v>95</v>
      </c>
      <c r="D1000" s="4"/>
    </row>
    <row r="1001" customFormat="false" ht="13.8" hidden="false" customHeight="false" outlineLevel="0" collapsed="false">
      <c r="A1001" s="4" t="s">
        <v>427</v>
      </c>
      <c r="B1001" s="4" t="s">
        <v>410</v>
      </c>
      <c r="C1001" s="4" t="s">
        <v>95</v>
      </c>
      <c r="D1001" s="4"/>
    </row>
    <row r="1002" customFormat="false" ht="13.8" hidden="false" customHeight="false" outlineLevel="0" collapsed="false">
      <c r="A1002" s="4" t="s">
        <v>427</v>
      </c>
      <c r="B1002" s="4" t="s">
        <v>411</v>
      </c>
      <c r="C1002" s="4" t="s">
        <v>95</v>
      </c>
      <c r="D1002" s="4"/>
    </row>
    <row r="1003" customFormat="false" ht="13.8" hidden="false" customHeight="false" outlineLevel="0" collapsed="false">
      <c r="A1003" s="4" t="s">
        <v>427</v>
      </c>
      <c r="B1003" s="4" t="s">
        <v>412</v>
      </c>
      <c r="C1003" s="4" t="s">
        <v>95</v>
      </c>
      <c r="D1003" s="4"/>
    </row>
    <row r="1004" customFormat="false" ht="13.8" hidden="false" customHeight="false" outlineLevel="0" collapsed="false">
      <c r="A1004" s="4" t="s">
        <v>427</v>
      </c>
      <c r="B1004" s="4" t="s">
        <v>413</v>
      </c>
      <c r="C1004" s="4" t="s">
        <v>95</v>
      </c>
      <c r="D1004" s="4"/>
    </row>
    <row r="1005" customFormat="false" ht="13.8" hidden="false" customHeight="false" outlineLevel="0" collapsed="false">
      <c r="A1005" s="4" t="s">
        <v>427</v>
      </c>
      <c r="B1005" s="4" t="s">
        <v>414</v>
      </c>
      <c r="C1005" s="4" t="s">
        <v>95</v>
      </c>
      <c r="D1005" s="4"/>
    </row>
    <row r="1006" customFormat="false" ht="13.8" hidden="false" customHeight="false" outlineLevel="0" collapsed="false">
      <c r="A1006" s="4" t="s">
        <v>427</v>
      </c>
      <c r="B1006" s="4" t="s">
        <v>415</v>
      </c>
      <c r="C1006" s="4" t="s">
        <v>95</v>
      </c>
      <c r="D1006" s="4"/>
    </row>
    <row r="1007" customFormat="false" ht="13.8" hidden="false" customHeight="false" outlineLevel="0" collapsed="false">
      <c r="A1007" s="4" t="s">
        <v>427</v>
      </c>
      <c r="B1007" s="4" t="s">
        <v>416</v>
      </c>
      <c r="C1007" s="4" t="s">
        <v>95</v>
      </c>
      <c r="D1007" s="4"/>
    </row>
    <row r="1008" customFormat="false" ht="13.8" hidden="false" customHeight="false" outlineLevel="0" collapsed="false">
      <c r="A1008" s="4" t="s">
        <v>427</v>
      </c>
      <c r="B1008" s="4" t="s">
        <v>417</v>
      </c>
      <c r="C1008" s="4" t="s">
        <v>95</v>
      </c>
      <c r="D1008" s="4"/>
    </row>
    <row r="1009" customFormat="false" ht="13.8" hidden="false" customHeight="false" outlineLevel="0" collapsed="false">
      <c r="A1009" s="21" t="s">
        <v>428</v>
      </c>
      <c r="B1009" s="21" t="s">
        <v>400</v>
      </c>
      <c r="C1009" s="21" t="s">
        <v>95</v>
      </c>
    </row>
    <row r="1010" customFormat="false" ht="13.8" hidden="false" customHeight="false" outlineLevel="0" collapsed="false">
      <c r="A1010" s="21" t="s">
        <v>428</v>
      </c>
      <c r="B1010" s="21" t="s">
        <v>401</v>
      </c>
      <c r="C1010" s="21" t="s">
        <v>95</v>
      </c>
    </row>
    <row r="1011" customFormat="false" ht="13.8" hidden="false" customHeight="false" outlineLevel="0" collapsed="false">
      <c r="A1011" s="21" t="s">
        <v>428</v>
      </c>
      <c r="B1011" s="21" t="s">
        <v>402</v>
      </c>
      <c r="C1011" s="21" t="s">
        <v>95</v>
      </c>
    </row>
    <row r="1012" customFormat="false" ht="13.8" hidden="false" customHeight="false" outlineLevel="0" collapsed="false">
      <c r="A1012" s="21" t="s">
        <v>428</v>
      </c>
      <c r="B1012" s="21" t="s">
        <v>403</v>
      </c>
      <c r="C1012" s="21" t="s">
        <v>95</v>
      </c>
    </row>
    <row r="1013" customFormat="false" ht="13.8" hidden="false" customHeight="false" outlineLevel="0" collapsed="false">
      <c r="A1013" s="21" t="s">
        <v>428</v>
      </c>
      <c r="B1013" s="21" t="s">
        <v>404</v>
      </c>
      <c r="C1013" s="21" t="s">
        <v>95</v>
      </c>
    </row>
    <row r="1014" customFormat="false" ht="13.8" hidden="false" customHeight="false" outlineLevel="0" collapsed="false">
      <c r="A1014" s="21" t="s">
        <v>428</v>
      </c>
      <c r="B1014" s="21" t="s">
        <v>405</v>
      </c>
      <c r="C1014" s="21" t="s">
        <v>95</v>
      </c>
    </row>
    <row r="1015" customFormat="false" ht="13.8" hidden="false" customHeight="false" outlineLevel="0" collapsed="false">
      <c r="A1015" s="21" t="s">
        <v>428</v>
      </c>
      <c r="B1015" s="21" t="s">
        <v>406</v>
      </c>
      <c r="C1015" s="21" t="s">
        <v>95</v>
      </c>
    </row>
    <row r="1016" customFormat="false" ht="13.8" hidden="false" customHeight="false" outlineLevel="0" collapsed="false">
      <c r="A1016" s="21" t="s">
        <v>428</v>
      </c>
      <c r="B1016" s="21" t="s">
        <v>112</v>
      </c>
      <c r="C1016" s="21" t="s">
        <v>95</v>
      </c>
    </row>
    <row r="1017" customFormat="false" ht="13.8" hidden="false" customHeight="false" outlineLevel="0" collapsed="false">
      <c r="A1017" s="21" t="s">
        <v>428</v>
      </c>
      <c r="B1017" s="21" t="s">
        <v>407</v>
      </c>
      <c r="C1017" s="21" t="s">
        <v>95</v>
      </c>
    </row>
    <row r="1018" customFormat="false" ht="13.8" hidden="false" customHeight="false" outlineLevel="0" collapsed="false">
      <c r="A1018" s="21" t="s">
        <v>428</v>
      </c>
      <c r="B1018" s="21" t="s">
        <v>408</v>
      </c>
      <c r="C1018" s="21" t="s">
        <v>95</v>
      </c>
    </row>
    <row r="1019" customFormat="false" ht="13.8" hidden="false" customHeight="false" outlineLevel="0" collapsed="false">
      <c r="A1019" s="21" t="s">
        <v>428</v>
      </c>
      <c r="B1019" s="21" t="s">
        <v>409</v>
      </c>
      <c r="C1019" s="21" t="s">
        <v>95</v>
      </c>
    </row>
    <row r="1020" customFormat="false" ht="13.8" hidden="false" customHeight="false" outlineLevel="0" collapsed="false">
      <c r="A1020" s="21" t="s">
        <v>428</v>
      </c>
      <c r="B1020" s="21" t="s">
        <v>410</v>
      </c>
      <c r="C1020" s="21" t="s">
        <v>95</v>
      </c>
    </row>
    <row r="1021" customFormat="false" ht="13.8" hidden="false" customHeight="false" outlineLevel="0" collapsed="false">
      <c r="A1021" s="21" t="s">
        <v>428</v>
      </c>
      <c r="B1021" s="21" t="s">
        <v>411</v>
      </c>
      <c r="C1021" s="21" t="s">
        <v>95</v>
      </c>
    </row>
    <row r="1022" customFormat="false" ht="13.8" hidden="false" customHeight="false" outlineLevel="0" collapsed="false">
      <c r="A1022" s="21" t="s">
        <v>428</v>
      </c>
      <c r="B1022" s="21" t="s">
        <v>412</v>
      </c>
      <c r="C1022" s="21" t="s">
        <v>95</v>
      </c>
    </row>
    <row r="1023" customFormat="false" ht="13.8" hidden="false" customHeight="false" outlineLevel="0" collapsed="false">
      <c r="A1023" s="21" t="s">
        <v>428</v>
      </c>
      <c r="B1023" s="21" t="s">
        <v>413</v>
      </c>
      <c r="C1023" s="21" t="s">
        <v>95</v>
      </c>
    </row>
    <row r="1024" customFormat="false" ht="13.8" hidden="false" customHeight="false" outlineLevel="0" collapsed="false">
      <c r="A1024" s="21" t="s">
        <v>428</v>
      </c>
      <c r="B1024" s="21" t="s">
        <v>414</v>
      </c>
      <c r="C1024" s="21" t="s">
        <v>95</v>
      </c>
    </row>
    <row r="1025" customFormat="false" ht="13.8" hidden="false" customHeight="false" outlineLevel="0" collapsed="false">
      <c r="A1025" s="21" t="s">
        <v>428</v>
      </c>
      <c r="B1025" s="21" t="s">
        <v>415</v>
      </c>
      <c r="C1025" s="21" t="s">
        <v>95</v>
      </c>
    </row>
    <row r="1026" customFormat="false" ht="13.8" hidden="false" customHeight="false" outlineLevel="0" collapsed="false">
      <c r="A1026" s="21" t="s">
        <v>428</v>
      </c>
      <c r="B1026" s="21" t="s">
        <v>416</v>
      </c>
      <c r="C1026" s="21" t="s">
        <v>95</v>
      </c>
    </row>
    <row r="1027" customFormat="false" ht="13.8" hidden="false" customHeight="false" outlineLevel="0" collapsed="false">
      <c r="A1027" s="21" t="s">
        <v>428</v>
      </c>
      <c r="B1027" s="21" t="s">
        <v>417</v>
      </c>
      <c r="C1027" s="21" t="s">
        <v>95</v>
      </c>
    </row>
    <row r="1028" customFormat="false" ht="13.8" hidden="false" customHeight="false" outlineLevel="0" collapsed="false">
      <c r="A1028" s="21" t="s">
        <v>429</v>
      </c>
      <c r="B1028" s="21" t="s">
        <v>400</v>
      </c>
      <c r="C1028" s="21" t="s">
        <v>95</v>
      </c>
    </row>
    <row r="1029" customFormat="false" ht="13.8" hidden="false" customHeight="false" outlineLevel="0" collapsed="false">
      <c r="A1029" s="21" t="s">
        <v>429</v>
      </c>
      <c r="B1029" s="21" t="s">
        <v>401</v>
      </c>
      <c r="C1029" s="21" t="s">
        <v>95</v>
      </c>
    </row>
    <row r="1030" customFormat="false" ht="13.8" hidden="false" customHeight="false" outlineLevel="0" collapsed="false">
      <c r="A1030" s="21" t="s">
        <v>429</v>
      </c>
      <c r="B1030" s="21" t="s">
        <v>402</v>
      </c>
      <c r="C1030" s="21" t="s">
        <v>95</v>
      </c>
    </row>
    <row r="1031" customFormat="false" ht="13.8" hidden="false" customHeight="false" outlineLevel="0" collapsed="false">
      <c r="A1031" s="21" t="s">
        <v>429</v>
      </c>
      <c r="B1031" s="21" t="s">
        <v>403</v>
      </c>
      <c r="C1031" s="21" t="s">
        <v>95</v>
      </c>
    </row>
    <row r="1032" customFormat="false" ht="13.8" hidden="false" customHeight="false" outlineLevel="0" collapsed="false">
      <c r="A1032" s="21" t="s">
        <v>429</v>
      </c>
      <c r="B1032" s="21" t="s">
        <v>404</v>
      </c>
      <c r="C1032" s="21" t="s">
        <v>95</v>
      </c>
    </row>
    <row r="1033" customFormat="false" ht="13.8" hidden="false" customHeight="false" outlineLevel="0" collapsed="false">
      <c r="A1033" s="21" t="s">
        <v>429</v>
      </c>
      <c r="B1033" s="21" t="s">
        <v>405</v>
      </c>
      <c r="C1033" s="21" t="s">
        <v>95</v>
      </c>
    </row>
    <row r="1034" customFormat="false" ht="13.8" hidden="false" customHeight="false" outlineLevel="0" collapsed="false">
      <c r="A1034" s="21" t="s">
        <v>429</v>
      </c>
      <c r="B1034" s="21" t="s">
        <v>406</v>
      </c>
      <c r="C1034" s="21" t="s">
        <v>95</v>
      </c>
    </row>
    <row r="1035" customFormat="false" ht="13.8" hidden="false" customHeight="false" outlineLevel="0" collapsed="false">
      <c r="A1035" s="21" t="s">
        <v>429</v>
      </c>
      <c r="B1035" s="21" t="s">
        <v>112</v>
      </c>
      <c r="C1035" s="21" t="s">
        <v>95</v>
      </c>
    </row>
    <row r="1036" customFormat="false" ht="13.8" hidden="false" customHeight="false" outlineLevel="0" collapsed="false">
      <c r="A1036" s="21" t="s">
        <v>429</v>
      </c>
      <c r="B1036" s="21" t="s">
        <v>407</v>
      </c>
      <c r="C1036" s="21" t="s">
        <v>95</v>
      </c>
    </row>
    <row r="1037" customFormat="false" ht="13.8" hidden="false" customHeight="false" outlineLevel="0" collapsed="false">
      <c r="A1037" s="21" t="s">
        <v>429</v>
      </c>
      <c r="B1037" s="21" t="s">
        <v>408</v>
      </c>
      <c r="C1037" s="21" t="s">
        <v>95</v>
      </c>
    </row>
    <row r="1038" customFormat="false" ht="13.8" hidden="false" customHeight="false" outlineLevel="0" collapsed="false">
      <c r="A1038" s="21" t="s">
        <v>429</v>
      </c>
      <c r="B1038" s="21" t="s">
        <v>409</v>
      </c>
      <c r="C1038" s="21" t="s">
        <v>95</v>
      </c>
    </row>
    <row r="1039" customFormat="false" ht="13.8" hidden="false" customHeight="false" outlineLevel="0" collapsed="false">
      <c r="A1039" s="21" t="s">
        <v>429</v>
      </c>
      <c r="B1039" s="21" t="s">
        <v>410</v>
      </c>
      <c r="C1039" s="21" t="s">
        <v>95</v>
      </c>
    </row>
    <row r="1040" customFormat="false" ht="13.8" hidden="false" customHeight="false" outlineLevel="0" collapsed="false">
      <c r="A1040" s="21" t="s">
        <v>429</v>
      </c>
      <c r="B1040" s="21" t="s">
        <v>411</v>
      </c>
      <c r="C1040" s="21" t="s">
        <v>95</v>
      </c>
    </row>
    <row r="1041" customFormat="false" ht="13.8" hidden="false" customHeight="false" outlineLevel="0" collapsed="false">
      <c r="A1041" s="21" t="s">
        <v>429</v>
      </c>
      <c r="B1041" s="21" t="s">
        <v>412</v>
      </c>
      <c r="C1041" s="21" t="s">
        <v>95</v>
      </c>
    </row>
    <row r="1042" customFormat="false" ht="13.8" hidden="false" customHeight="false" outlineLevel="0" collapsed="false">
      <c r="A1042" s="21" t="s">
        <v>429</v>
      </c>
      <c r="B1042" s="21" t="s">
        <v>413</v>
      </c>
      <c r="C1042" s="21" t="s">
        <v>95</v>
      </c>
    </row>
    <row r="1043" customFormat="false" ht="13.8" hidden="false" customHeight="false" outlineLevel="0" collapsed="false">
      <c r="A1043" s="21" t="s">
        <v>429</v>
      </c>
      <c r="B1043" s="21" t="s">
        <v>414</v>
      </c>
      <c r="C1043" s="21" t="s">
        <v>95</v>
      </c>
    </row>
    <row r="1044" customFormat="false" ht="13.8" hidden="false" customHeight="false" outlineLevel="0" collapsed="false">
      <c r="A1044" s="21" t="s">
        <v>429</v>
      </c>
      <c r="B1044" s="21" t="s">
        <v>415</v>
      </c>
      <c r="C1044" s="21" t="s">
        <v>95</v>
      </c>
    </row>
    <row r="1045" customFormat="false" ht="13.8" hidden="false" customHeight="false" outlineLevel="0" collapsed="false">
      <c r="A1045" s="21" t="s">
        <v>429</v>
      </c>
      <c r="B1045" s="21" t="s">
        <v>416</v>
      </c>
      <c r="C1045" s="21" t="s">
        <v>95</v>
      </c>
    </row>
    <row r="1046" customFormat="false" ht="13.8" hidden="false" customHeight="false" outlineLevel="0" collapsed="false">
      <c r="A1046" s="21" t="s">
        <v>429</v>
      </c>
      <c r="B1046" s="21" t="s">
        <v>417</v>
      </c>
      <c r="C1046" s="21" t="s">
        <v>95</v>
      </c>
    </row>
    <row r="1047" customFormat="false" ht="13.8" hidden="false" customHeight="false" outlineLevel="0" collapsed="false">
      <c r="A1047" s="21" t="s">
        <v>430</v>
      </c>
      <c r="B1047" s="21" t="s">
        <v>400</v>
      </c>
      <c r="C1047" s="21" t="s">
        <v>95</v>
      </c>
    </row>
    <row r="1048" customFormat="false" ht="13.8" hidden="false" customHeight="false" outlineLevel="0" collapsed="false">
      <c r="A1048" s="21" t="s">
        <v>430</v>
      </c>
      <c r="B1048" s="21" t="s">
        <v>401</v>
      </c>
      <c r="C1048" s="21" t="s">
        <v>95</v>
      </c>
    </row>
    <row r="1049" customFormat="false" ht="13.8" hidden="false" customHeight="false" outlineLevel="0" collapsed="false">
      <c r="A1049" s="21" t="s">
        <v>430</v>
      </c>
      <c r="B1049" s="21" t="s">
        <v>402</v>
      </c>
      <c r="C1049" s="21" t="s">
        <v>95</v>
      </c>
    </row>
    <row r="1050" customFormat="false" ht="13.8" hidden="false" customHeight="false" outlineLevel="0" collapsed="false">
      <c r="A1050" s="21" t="s">
        <v>430</v>
      </c>
      <c r="B1050" s="21" t="s">
        <v>403</v>
      </c>
      <c r="C1050" s="21" t="s">
        <v>95</v>
      </c>
    </row>
    <row r="1051" customFormat="false" ht="13.8" hidden="false" customHeight="false" outlineLevel="0" collapsed="false">
      <c r="A1051" s="21" t="s">
        <v>430</v>
      </c>
      <c r="B1051" s="21" t="s">
        <v>404</v>
      </c>
      <c r="C1051" s="21" t="s">
        <v>95</v>
      </c>
    </row>
    <row r="1052" customFormat="false" ht="13.8" hidden="false" customHeight="false" outlineLevel="0" collapsed="false">
      <c r="A1052" s="21" t="s">
        <v>430</v>
      </c>
      <c r="B1052" s="21" t="s">
        <v>405</v>
      </c>
      <c r="C1052" s="21" t="s">
        <v>95</v>
      </c>
    </row>
    <row r="1053" customFormat="false" ht="13.8" hidden="false" customHeight="false" outlineLevel="0" collapsed="false">
      <c r="A1053" s="21" t="s">
        <v>430</v>
      </c>
      <c r="B1053" s="21" t="s">
        <v>406</v>
      </c>
      <c r="C1053" s="21" t="s">
        <v>95</v>
      </c>
    </row>
    <row r="1054" customFormat="false" ht="13.8" hidden="false" customHeight="false" outlineLevel="0" collapsed="false">
      <c r="A1054" s="21" t="s">
        <v>430</v>
      </c>
      <c r="B1054" s="21" t="s">
        <v>112</v>
      </c>
      <c r="C1054" s="21" t="s">
        <v>95</v>
      </c>
    </row>
    <row r="1055" customFormat="false" ht="13.8" hidden="false" customHeight="false" outlineLevel="0" collapsed="false">
      <c r="A1055" s="21" t="s">
        <v>430</v>
      </c>
      <c r="B1055" s="21" t="s">
        <v>407</v>
      </c>
      <c r="C1055" s="21" t="s">
        <v>95</v>
      </c>
    </row>
    <row r="1056" customFormat="false" ht="13.8" hidden="false" customHeight="false" outlineLevel="0" collapsed="false">
      <c r="A1056" s="21" t="s">
        <v>430</v>
      </c>
      <c r="B1056" s="21" t="s">
        <v>408</v>
      </c>
      <c r="C1056" s="21" t="s">
        <v>95</v>
      </c>
    </row>
    <row r="1057" customFormat="false" ht="13.8" hidden="false" customHeight="false" outlineLevel="0" collapsed="false">
      <c r="A1057" s="21" t="s">
        <v>430</v>
      </c>
      <c r="B1057" s="21" t="s">
        <v>409</v>
      </c>
      <c r="C1057" s="21" t="s">
        <v>95</v>
      </c>
    </row>
    <row r="1058" customFormat="false" ht="13.8" hidden="false" customHeight="false" outlineLevel="0" collapsed="false">
      <c r="A1058" s="21" t="s">
        <v>430</v>
      </c>
      <c r="B1058" s="21" t="s">
        <v>410</v>
      </c>
      <c r="C1058" s="21" t="s">
        <v>95</v>
      </c>
    </row>
    <row r="1059" customFormat="false" ht="13.8" hidden="false" customHeight="false" outlineLevel="0" collapsed="false">
      <c r="A1059" s="21" t="s">
        <v>430</v>
      </c>
      <c r="B1059" s="21" t="s">
        <v>411</v>
      </c>
      <c r="C1059" s="21" t="s">
        <v>95</v>
      </c>
    </row>
    <row r="1060" customFormat="false" ht="13.8" hidden="false" customHeight="false" outlineLevel="0" collapsed="false">
      <c r="A1060" s="21" t="s">
        <v>430</v>
      </c>
      <c r="B1060" s="21" t="s">
        <v>412</v>
      </c>
      <c r="C1060" s="21" t="s">
        <v>95</v>
      </c>
    </row>
    <row r="1061" customFormat="false" ht="13.8" hidden="false" customHeight="false" outlineLevel="0" collapsed="false">
      <c r="A1061" s="21" t="s">
        <v>430</v>
      </c>
      <c r="B1061" s="21" t="s">
        <v>413</v>
      </c>
      <c r="C1061" s="21" t="s">
        <v>95</v>
      </c>
    </row>
    <row r="1062" customFormat="false" ht="13.8" hidden="false" customHeight="false" outlineLevel="0" collapsed="false">
      <c r="A1062" s="21" t="s">
        <v>430</v>
      </c>
      <c r="B1062" s="21" t="s">
        <v>414</v>
      </c>
      <c r="C1062" s="21" t="s">
        <v>95</v>
      </c>
    </row>
    <row r="1063" customFormat="false" ht="13.8" hidden="false" customHeight="false" outlineLevel="0" collapsed="false">
      <c r="A1063" s="21" t="s">
        <v>430</v>
      </c>
      <c r="B1063" s="21" t="s">
        <v>415</v>
      </c>
      <c r="C1063" s="21" t="s">
        <v>95</v>
      </c>
    </row>
    <row r="1064" customFormat="false" ht="13.8" hidden="false" customHeight="false" outlineLevel="0" collapsed="false">
      <c r="A1064" s="21" t="s">
        <v>430</v>
      </c>
      <c r="B1064" s="21" t="s">
        <v>416</v>
      </c>
      <c r="C1064" s="21" t="s">
        <v>95</v>
      </c>
    </row>
    <row r="1065" customFormat="false" ht="13.8" hidden="false" customHeight="false" outlineLevel="0" collapsed="false">
      <c r="A1065" s="21" t="s">
        <v>430</v>
      </c>
      <c r="B1065" s="21" t="s">
        <v>417</v>
      </c>
      <c r="C1065" s="21" t="s">
        <v>95</v>
      </c>
    </row>
    <row r="1066" customFormat="false" ht="13.8" hidden="false" customHeight="false" outlineLevel="0" collapsed="false">
      <c r="A1066" s="21" t="s">
        <v>431</v>
      </c>
      <c r="B1066" s="21" t="s">
        <v>400</v>
      </c>
      <c r="C1066" s="21" t="s">
        <v>95</v>
      </c>
    </row>
    <row r="1067" customFormat="false" ht="13.8" hidden="false" customHeight="false" outlineLevel="0" collapsed="false">
      <c r="A1067" s="21" t="s">
        <v>431</v>
      </c>
      <c r="B1067" s="21" t="s">
        <v>401</v>
      </c>
      <c r="C1067" s="21" t="s">
        <v>95</v>
      </c>
    </row>
    <row r="1068" customFormat="false" ht="13.8" hidden="false" customHeight="false" outlineLevel="0" collapsed="false">
      <c r="A1068" s="21" t="s">
        <v>431</v>
      </c>
      <c r="B1068" s="21" t="s">
        <v>402</v>
      </c>
      <c r="C1068" s="21" t="s">
        <v>95</v>
      </c>
    </row>
    <row r="1069" customFormat="false" ht="13.8" hidden="false" customHeight="false" outlineLevel="0" collapsed="false">
      <c r="A1069" s="21" t="s">
        <v>431</v>
      </c>
      <c r="B1069" s="21" t="s">
        <v>403</v>
      </c>
      <c r="C1069" s="21" t="s">
        <v>95</v>
      </c>
    </row>
    <row r="1070" customFormat="false" ht="13.8" hidden="false" customHeight="false" outlineLevel="0" collapsed="false">
      <c r="A1070" s="21" t="s">
        <v>431</v>
      </c>
      <c r="B1070" s="21" t="s">
        <v>404</v>
      </c>
      <c r="C1070" s="21" t="s">
        <v>95</v>
      </c>
    </row>
    <row r="1071" customFormat="false" ht="13.8" hidden="false" customHeight="false" outlineLevel="0" collapsed="false">
      <c r="A1071" s="21" t="s">
        <v>431</v>
      </c>
      <c r="B1071" s="21" t="s">
        <v>405</v>
      </c>
      <c r="C1071" s="21" t="s">
        <v>95</v>
      </c>
    </row>
    <row r="1072" customFormat="false" ht="13.8" hidden="false" customHeight="false" outlineLevel="0" collapsed="false">
      <c r="A1072" s="21" t="s">
        <v>431</v>
      </c>
      <c r="B1072" s="21" t="s">
        <v>406</v>
      </c>
      <c r="C1072" s="21" t="s">
        <v>95</v>
      </c>
    </row>
    <row r="1073" customFormat="false" ht="13.8" hidden="false" customHeight="false" outlineLevel="0" collapsed="false">
      <c r="A1073" s="21" t="s">
        <v>431</v>
      </c>
      <c r="B1073" s="21" t="s">
        <v>112</v>
      </c>
      <c r="C1073" s="21" t="s">
        <v>95</v>
      </c>
    </row>
    <row r="1074" customFormat="false" ht="13.8" hidden="false" customHeight="false" outlineLevel="0" collapsed="false">
      <c r="A1074" s="21" t="s">
        <v>431</v>
      </c>
      <c r="B1074" s="21" t="s">
        <v>407</v>
      </c>
      <c r="C1074" s="21" t="s">
        <v>95</v>
      </c>
    </row>
    <row r="1075" customFormat="false" ht="13.8" hidden="false" customHeight="false" outlineLevel="0" collapsed="false">
      <c r="A1075" s="21" t="s">
        <v>431</v>
      </c>
      <c r="B1075" s="21" t="s">
        <v>408</v>
      </c>
      <c r="C1075" s="21" t="s">
        <v>95</v>
      </c>
    </row>
    <row r="1076" customFormat="false" ht="13.8" hidden="false" customHeight="false" outlineLevel="0" collapsed="false">
      <c r="A1076" s="21" t="s">
        <v>431</v>
      </c>
      <c r="B1076" s="21" t="s">
        <v>409</v>
      </c>
      <c r="C1076" s="21" t="s">
        <v>95</v>
      </c>
    </row>
    <row r="1077" customFormat="false" ht="13.8" hidden="false" customHeight="false" outlineLevel="0" collapsed="false">
      <c r="A1077" s="21" t="s">
        <v>431</v>
      </c>
      <c r="B1077" s="21" t="s">
        <v>410</v>
      </c>
      <c r="C1077" s="21" t="s">
        <v>95</v>
      </c>
    </row>
    <row r="1078" customFormat="false" ht="13.8" hidden="false" customHeight="false" outlineLevel="0" collapsed="false">
      <c r="A1078" s="21" t="s">
        <v>431</v>
      </c>
      <c r="B1078" s="21" t="s">
        <v>411</v>
      </c>
      <c r="C1078" s="21" t="s">
        <v>95</v>
      </c>
    </row>
    <row r="1079" customFormat="false" ht="13.8" hidden="false" customHeight="false" outlineLevel="0" collapsed="false">
      <c r="A1079" s="21" t="s">
        <v>431</v>
      </c>
      <c r="B1079" s="21" t="s">
        <v>412</v>
      </c>
      <c r="C1079" s="21" t="s">
        <v>95</v>
      </c>
    </row>
    <row r="1080" customFormat="false" ht="13.8" hidden="false" customHeight="false" outlineLevel="0" collapsed="false">
      <c r="A1080" s="21" t="s">
        <v>431</v>
      </c>
      <c r="B1080" s="21" t="s">
        <v>413</v>
      </c>
      <c r="C1080" s="21" t="s">
        <v>95</v>
      </c>
    </row>
    <row r="1081" customFormat="false" ht="13.8" hidden="false" customHeight="false" outlineLevel="0" collapsed="false">
      <c r="A1081" s="21" t="s">
        <v>431</v>
      </c>
      <c r="B1081" s="21" t="s">
        <v>414</v>
      </c>
      <c r="C1081" s="21" t="s">
        <v>95</v>
      </c>
    </row>
    <row r="1082" customFormat="false" ht="13.8" hidden="false" customHeight="false" outlineLevel="0" collapsed="false">
      <c r="A1082" s="21" t="s">
        <v>431</v>
      </c>
      <c r="B1082" s="21" t="s">
        <v>415</v>
      </c>
      <c r="C1082" s="21" t="s">
        <v>95</v>
      </c>
    </row>
    <row r="1083" customFormat="false" ht="13.8" hidden="false" customHeight="false" outlineLevel="0" collapsed="false">
      <c r="A1083" s="21" t="s">
        <v>431</v>
      </c>
      <c r="B1083" s="21" t="s">
        <v>416</v>
      </c>
      <c r="C1083" s="21" t="s">
        <v>95</v>
      </c>
    </row>
    <row r="1084" customFormat="false" ht="13.8" hidden="false" customHeight="false" outlineLevel="0" collapsed="false">
      <c r="A1084" s="21" t="s">
        <v>431</v>
      </c>
      <c r="B1084" s="21" t="s">
        <v>417</v>
      </c>
      <c r="C1084" s="21" t="s">
        <v>95</v>
      </c>
    </row>
    <row r="1085" customFormat="false" ht="13.8" hidden="false" customHeight="false" outlineLevel="0" collapsed="false">
      <c r="A1085" s="21" t="s">
        <v>432</v>
      </c>
      <c r="B1085" s="21" t="s">
        <v>400</v>
      </c>
      <c r="C1085" s="21" t="s">
        <v>95</v>
      </c>
    </row>
    <row r="1086" customFormat="false" ht="13.8" hidden="false" customHeight="false" outlineLevel="0" collapsed="false">
      <c r="A1086" s="21" t="s">
        <v>432</v>
      </c>
      <c r="B1086" s="21" t="s">
        <v>401</v>
      </c>
      <c r="C1086" s="21" t="s">
        <v>95</v>
      </c>
    </row>
    <row r="1087" customFormat="false" ht="13.8" hidden="false" customHeight="false" outlineLevel="0" collapsed="false">
      <c r="A1087" s="21" t="s">
        <v>432</v>
      </c>
      <c r="B1087" s="21" t="s">
        <v>402</v>
      </c>
      <c r="C1087" s="21" t="s">
        <v>95</v>
      </c>
    </row>
    <row r="1088" customFormat="false" ht="13.8" hidden="false" customHeight="false" outlineLevel="0" collapsed="false">
      <c r="A1088" s="21" t="s">
        <v>432</v>
      </c>
      <c r="B1088" s="21" t="s">
        <v>403</v>
      </c>
      <c r="C1088" s="21" t="s">
        <v>95</v>
      </c>
    </row>
    <row r="1089" customFormat="false" ht="13.8" hidden="false" customHeight="false" outlineLevel="0" collapsed="false">
      <c r="A1089" s="21" t="s">
        <v>432</v>
      </c>
      <c r="B1089" s="21" t="s">
        <v>404</v>
      </c>
      <c r="C1089" s="21" t="s">
        <v>95</v>
      </c>
    </row>
    <row r="1090" customFormat="false" ht="13.8" hidden="false" customHeight="false" outlineLevel="0" collapsed="false">
      <c r="A1090" s="21" t="s">
        <v>432</v>
      </c>
      <c r="B1090" s="21" t="s">
        <v>405</v>
      </c>
      <c r="C1090" s="21" t="s">
        <v>95</v>
      </c>
    </row>
    <row r="1091" customFormat="false" ht="13.8" hidden="false" customHeight="false" outlineLevel="0" collapsed="false">
      <c r="A1091" s="21" t="s">
        <v>432</v>
      </c>
      <c r="B1091" s="21" t="s">
        <v>406</v>
      </c>
      <c r="C1091" s="21" t="s">
        <v>95</v>
      </c>
    </row>
    <row r="1092" customFormat="false" ht="13.8" hidden="false" customHeight="false" outlineLevel="0" collapsed="false">
      <c r="A1092" s="21" t="s">
        <v>432</v>
      </c>
      <c r="B1092" s="21" t="s">
        <v>112</v>
      </c>
      <c r="C1092" s="21" t="s">
        <v>95</v>
      </c>
    </row>
    <row r="1093" customFormat="false" ht="13.8" hidden="false" customHeight="false" outlineLevel="0" collapsed="false">
      <c r="A1093" s="21" t="s">
        <v>432</v>
      </c>
      <c r="B1093" s="21" t="s">
        <v>407</v>
      </c>
      <c r="C1093" s="21" t="s">
        <v>95</v>
      </c>
    </row>
    <row r="1094" customFormat="false" ht="13.8" hidden="false" customHeight="false" outlineLevel="0" collapsed="false">
      <c r="A1094" s="21" t="s">
        <v>432</v>
      </c>
      <c r="B1094" s="21" t="s">
        <v>408</v>
      </c>
      <c r="C1094" s="21" t="s">
        <v>95</v>
      </c>
    </row>
    <row r="1095" customFormat="false" ht="13.8" hidden="false" customHeight="false" outlineLevel="0" collapsed="false">
      <c r="A1095" s="21" t="s">
        <v>432</v>
      </c>
      <c r="B1095" s="21" t="s">
        <v>409</v>
      </c>
      <c r="C1095" s="21" t="s">
        <v>95</v>
      </c>
    </row>
    <row r="1096" customFormat="false" ht="13.8" hidden="false" customHeight="false" outlineLevel="0" collapsed="false">
      <c r="A1096" s="21" t="s">
        <v>432</v>
      </c>
      <c r="B1096" s="21" t="s">
        <v>410</v>
      </c>
      <c r="C1096" s="21" t="s">
        <v>95</v>
      </c>
    </row>
    <row r="1097" customFormat="false" ht="13.8" hidden="false" customHeight="false" outlineLevel="0" collapsed="false">
      <c r="A1097" s="21" t="s">
        <v>432</v>
      </c>
      <c r="B1097" s="21" t="s">
        <v>411</v>
      </c>
      <c r="C1097" s="21" t="s">
        <v>95</v>
      </c>
    </row>
    <row r="1098" customFormat="false" ht="13.8" hidden="false" customHeight="false" outlineLevel="0" collapsed="false">
      <c r="A1098" s="21" t="s">
        <v>432</v>
      </c>
      <c r="B1098" s="21" t="s">
        <v>412</v>
      </c>
      <c r="C1098" s="21" t="s">
        <v>95</v>
      </c>
    </row>
    <row r="1099" customFormat="false" ht="13.8" hidden="false" customHeight="false" outlineLevel="0" collapsed="false">
      <c r="A1099" s="21" t="s">
        <v>432</v>
      </c>
      <c r="B1099" s="21" t="s">
        <v>413</v>
      </c>
      <c r="C1099" s="21" t="s">
        <v>95</v>
      </c>
    </row>
    <row r="1100" customFormat="false" ht="13.8" hidden="false" customHeight="false" outlineLevel="0" collapsed="false">
      <c r="A1100" s="21" t="s">
        <v>432</v>
      </c>
      <c r="B1100" s="21" t="s">
        <v>414</v>
      </c>
      <c r="C1100" s="21" t="s">
        <v>95</v>
      </c>
    </row>
    <row r="1101" customFormat="false" ht="13.8" hidden="false" customHeight="false" outlineLevel="0" collapsed="false">
      <c r="A1101" s="21" t="s">
        <v>432</v>
      </c>
      <c r="B1101" s="21" t="s">
        <v>415</v>
      </c>
      <c r="C1101" s="21" t="s">
        <v>95</v>
      </c>
    </row>
    <row r="1102" customFormat="false" ht="13.8" hidden="false" customHeight="false" outlineLevel="0" collapsed="false">
      <c r="A1102" s="21" t="s">
        <v>432</v>
      </c>
      <c r="B1102" s="21" t="s">
        <v>416</v>
      </c>
      <c r="C1102" s="21" t="s">
        <v>95</v>
      </c>
    </row>
    <row r="1103" customFormat="false" ht="13.8" hidden="false" customHeight="false" outlineLevel="0" collapsed="false">
      <c r="A1103" s="21" t="s">
        <v>432</v>
      </c>
      <c r="B1103" s="21" t="s">
        <v>417</v>
      </c>
      <c r="C1103" s="21" t="s">
        <v>95</v>
      </c>
    </row>
    <row r="1104" customFormat="false" ht="15.1" hidden="false" customHeight="false" outlineLevel="0" collapsed="false">
      <c r="A1104" s="22" t="s">
        <v>93</v>
      </c>
      <c r="B1104" s="3" t="s">
        <v>433</v>
      </c>
      <c r="C1104" s="4" t="s">
        <v>95</v>
      </c>
    </row>
    <row r="1105" customFormat="false" ht="15.1" hidden="false" customHeight="false" outlineLevel="0" collapsed="false">
      <c r="A1105" s="22" t="s">
        <v>93</v>
      </c>
      <c r="B1105" s="3" t="s">
        <v>434</v>
      </c>
      <c r="C1105" s="4" t="s">
        <v>95</v>
      </c>
    </row>
    <row r="1106" customFormat="false" ht="15.1" hidden="false" customHeight="false" outlineLevel="0" collapsed="false">
      <c r="A1106" s="22" t="s">
        <v>93</v>
      </c>
      <c r="B1106" s="3" t="s">
        <v>435</v>
      </c>
      <c r="C1106" s="4" t="s">
        <v>95</v>
      </c>
    </row>
    <row r="1107" customFormat="false" ht="15.1" hidden="false" customHeight="false" outlineLevel="0" collapsed="false">
      <c r="A1107" s="22" t="s">
        <v>93</v>
      </c>
      <c r="B1107" s="3" t="s">
        <v>436</v>
      </c>
      <c r="C1107" s="4" t="s">
        <v>95</v>
      </c>
    </row>
    <row r="1108" customFormat="false" ht="15.1" hidden="false" customHeight="false" outlineLevel="0" collapsed="false">
      <c r="A1108" s="22" t="s">
        <v>93</v>
      </c>
      <c r="B1108" s="3" t="s">
        <v>437</v>
      </c>
      <c r="C1108" s="4" t="s">
        <v>95</v>
      </c>
    </row>
    <row r="1109" customFormat="false" ht="15.1" hidden="false" customHeight="false" outlineLevel="0" collapsed="false">
      <c r="A1109" s="22" t="s">
        <v>93</v>
      </c>
      <c r="B1109" s="3" t="s">
        <v>438</v>
      </c>
      <c r="C1109" s="4" t="s">
        <v>95</v>
      </c>
    </row>
    <row r="1110" customFormat="false" ht="15.1" hidden="false" customHeight="false" outlineLevel="0" collapsed="false">
      <c r="A1110" s="22" t="s">
        <v>93</v>
      </c>
      <c r="B1110" s="3" t="s">
        <v>439</v>
      </c>
      <c r="C1110" s="4" t="s">
        <v>95</v>
      </c>
    </row>
    <row r="1111" customFormat="false" ht="15.1" hidden="false" customHeight="false" outlineLevel="0" collapsed="false">
      <c r="A1111" s="22" t="s">
        <v>93</v>
      </c>
      <c r="B1111" s="3" t="s">
        <v>440</v>
      </c>
      <c r="C1111" s="4" t="s">
        <v>95</v>
      </c>
    </row>
    <row r="1112" customFormat="false" ht="15.1" hidden="false" customHeight="false" outlineLevel="0" collapsed="false">
      <c r="A1112" s="22" t="s">
        <v>93</v>
      </c>
      <c r="B1112" s="3" t="s">
        <v>441</v>
      </c>
      <c r="C1112" s="4" t="s">
        <v>95</v>
      </c>
    </row>
    <row r="1113" customFormat="false" ht="15.1" hidden="false" customHeight="false" outlineLevel="0" collapsed="false">
      <c r="A1113" s="22" t="s">
        <v>93</v>
      </c>
      <c r="B1113" s="3" t="s">
        <v>442</v>
      </c>
      <c r="C1113" s="4" t="s">
        <v>95</v>
      </c>
    </row>
    <row r="1114" customFormat="false" ht="15.1" hidden="false" customHeight="false" outlineLevel="0" collapsed="false">
      <c r="A1114" s="22" t="s">
        <v>93</v>
      </c>
      <c r="B1114" s="3" t="s">
        <v>443</v>
      </c>
      <c r="C1114" s="4" t="s">
        <v>95</v>
      </c>
    </row>
    <row r="1115" customFormat="false" ht="15.1" hidden="false" customHeight="false" outlineLevel="0" collapsed="false">
      <c r="A1115" s="22" t="s">
        <v>93</v>
      </c>
      <c r="B1115" s="3" t="s">
        <v>444</v>
      </c>
      <c r="C1115" s="4" t="s">
        <v>95</v>
      </c>
    </row>
    <row r="1116" customFormat="false" ht="15.1" hidden="false" customHeight="false" outlineLevel="0" collapsed="false">
      <c r="A1116" s="22" t="s">
        <v>93</v>
      </c>
      <c r="B1116" s="3" t="s">
        <v>445</v>
      </c>
      <c r="C1116" s="4" t="s">
        <v>95</v>
      </c>
    </row>
    <row r="1117" customFormat="false" ht="15.1" hidden="false" customHeight="false" outlineLevel="0" collapsed="false">
      <c r="A1117" s="22" t="s">
        <v>93</v>
      </c>
      <c r="B1117" s="3" t="s">
        <v>446</v>
      </c>
      <c r="C1117" s="4" t="s">
        <v>95</v>
      </c>
    </row>
    <row r="1118" customFormat="false" ht="15.1" hidden="false" customHeight="false" outlineLevel="0" collapsed="false">
      <c r="A1118" s="22" t="s">
        <v>93</v>
      </c>
      <c r="B1118" s="3" t="s">
        <v>447</v>
      </c>
      <c r="C1118" s="4" t="s">
        <v>95</v>
      </c>
    </row>
    <row r="1119" customFormat="false" ht="15.1" hidden="false" customHeight="false" outlineLevel="0" collapsed="false">
      <c r="A1119" s="22" t="s">
        <v>93</v>
      </c>
      <c r="B1119" s="3" t="s">
        <v>448</v>
      </c>
      <c r="C1119" s="4" t="s">
        <v>95</v>
      </c>
    </row>
    <row r="1120" customFormat="false" ht="15.1" hidden="false" customHeight="false" outlineLevel="0" collapsed="false">
      <c r="A1120" s="22" t="s">
        <v>93</v>
      </c>
      <c r="B1120" s="3" t="s">
        <v>449</v>
      </c>
      <c r="C1120" s="4" t="s">
        <v>95</v>
      </c>
    </row>
    <row r="1121" customFormat="false" ht="15.1" hidden="false" customHeight="false" outlineLevel="0" collapsed="false">
      <c r="A1121" s="22" t="s">
        <v>93</v>
      </c>
      <c r="B1121" s="3" t="s">
        <v>450</v>
      </c>
      <c r="C1121" s="4" t="s">
        <v>95</v>
      </c>
    </row>
    <row r="1122" customFormat="false" ht="15.1" hidden="false" customHeight="false" outlineLevel="0" collapsed="false">
      <c r="A1122" s="22" t="s">
        <v>93</v>
      </c>
      <c r="B1122" s="3" t="s">
        <v>94</v>
      </c>
      <c r="C1122" s="4" t="s">
        <v>95</v>
      </c>
    </row>
    <row r="1123" customFormat="false" ht="15.1" hidden="false" customHeight="false" outlineLevel="0" collapsed="false">
      <c r="A1123" s="22" t="s">
        <v>451</v>
      </c>
      <c r="B1123" s="4" t="s">
        <v>452</v>
      </c>
      <c r="C1123" s="4" t="s">
        <v>78</v>
      </c>
    </row>
    <row r="1124" customFormat="false" ht="15.1" hidden="false" customHeight="false" outlineLevel="0" collapsed="false">
      <c r="A1124" s="22" t="s">
        <v>453</v>
      </c>
      <c r="B1124" s="4" t="s">
        <v>454</v>
      </c>
      <c r="C1124" s="4" t="s">
        <v>455</v>
      </c>
    </row>
  </sheetData>
  <hyperlinks>
    <hyperlink ref="B1104" r:id="rId1" display="CEC_ph7-edta"/>
    <hyperlink ref="B1105" r:id="rId2" display="CEC_ph-unkn-m3"/>
    <hyperlink ref="B1106" r:id="rId3" display="CEC_ph8-baoac"/>
    <hyperlink ref="B1107" r:id="rId4" display="CEC_ph0-ag-thioura"/>
    <hyperlink ref="B1108" r:id="rId5" display="CEC_ph8-nh4oac"/>
    <hyperlink ref="B1109" r:id="rId6" display="CEC_ph-unkn-cacl2"/>
    <hyperlink ref="B1110" r:id="rId7" display="CEC_ph8-licl2tea"/>
    <hyperlink ref="B1111" r:id="rId8" display="CEC_ph0-nh4oac"/>
    <hyperlink ref="B1112" r:id="rId9" display="CEC_ph8-naoac"/>
    <hyperlink ref="B1113" r:id="rId10" display="CEC_ph0-cohex"/>
    <hyperlink ref="B1114" r:id="rId11" display="CEC_ph0-kcl"/>
    <hyperlink ref="B1115" r:id="rId12" display="CEC_ph7-unk"/>
    <hyperlink ref="B1116" r:id="rId13" display="CEC_ph8-bacl2tea"/>
    <hyperlink ref="B1117" r:id="rId14" display="CEC_ph0-bacl2"/>
    <hyperlink ref="B1118" r:id="rId15" display="CEC_ph0-unk"/>
    <hyperlink ref="B1119" r:id="rId16" display="CEC_ph8-unk"/>
    <hyperlink ref="B1120" r:id="rId17" display="CEC_ph-unkn-lioac"/>
    <hyperlink ref="B1121" r:id="rId18" display="CEC_ph0-nh4cl"/>
    <hyperlink ref="B1122" r:id="rId19" display="CEC_ph7-nh4oac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8080"/>
    <pageSetUpPr fitToPage="false"/>
  </sheetPr>
  <dimension ref="A1:BR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34" min="1" style="4" width="12.42"/>
    <col collapsed="false" customWidth="true" hidden="false" outlineLevel="0" max="69" min="35" style="1" width="12.42"/>
    <col collapsed="false" customWidth="true" hidden="false" outlineLevel="0" max="70" min="70" style="1" width="26.76"/>
  </cols>
  <sheetData>
    <row r="1" s="25" customFormat="true" ht="13.8" hidden="false" customHeight="true" outlineLevel="0" collapsed="false">
      <c r="A1" s="23" t="s">
        <v>456</v>
      </c>
      <c r="B1" s="23" t="s">
        <v>46</v>
      </c>
      <c r="C1" s="23" t="s">
        <v>457</v>
      </c>
      <c r="D1" s="23" t="s">
        <v>458</v>
      </c>
      <c r="E1" s="23" t="s">
        <v>459</v>
      </c>
      <c r="F1" s="23" t="s">
        <v>26</v>
      </c>
      <c r="G1" s="23" t="s">
        <v>27</v>
      </c>
      <c r="H1" s="23" t="s">
        <v>28</v>
      </c>
      <c r="I1" s="23" t="s">
        <v>460</v>
      </c>
      <c r="J1" s="23" t="s">
        <v>81</v>
      </c>
      <c r="K1" s="23" t="s">
        <v>85</v>
      </c>
      <c r="L1" s="23" t="s">
        <v>461</v>
      </c>
      <c r="M1" s="23" t="s">
        <v>31</v>
      </c>
      <c r="N1" s="23" t="s">
        <v>32</v>
      </c>
      <c r="O1" s="23" t="s">
        <v>92</v>
      </c>
      <c r="P1" s="23" t="s">
        <v>462</v>
      </c>
      <c r="Q1" s="23" t="s">
        <v>96</v>
      </c>
      <c r="R1" s="23" t="s">
        <v>99</v>
      </c>
      <c r="S1" s="23" t="s">
        <v>101</v>
      </c>
      <c r="T1" s="23" t="s">
        <v>103</v>
      </c>
      <c r="U1" s="23" t="s">
        <v>463</v>
      </c>
      <c r="V1" s="23" t="s">
        <v>105</v>
      </c>
      <c r="W1" s="23" t="s">
        <v>107</v>
      </c>
      <c r="X1" s="23" t="s">
        <v>464</v>
      </c>
      <c r="Y1" s="23" t="s">
        <v>110</v>
      </c>
      <c r="Z1" s="23" t="s">
        <v>113</v>
      </c>
      <c r="AA1" s="23" t="s">
        <v>115</v>
      </c>
      <c r="AB1" s="23" t="s">
        <v>118</v>
      </c>
      <c r="AC1" s="23" t="s">
        <v>465</v>
      </c>
      <c r="AD1" s="23" t="s">
        <v>466</v>
      </c>
      <c r="AE1" s="23" t="s">
        <v>122</v>
      </c>
      <c r="AF1" s="23" t="s">
        <v>467</v>
      </c>
      <c r="AG1" s="23" t="s">
        <v>468</v>
      </c>
      <c r="AH1" s="24" t="s">
        <v>81</v>
      </c>
      <c r="AI1" s="24" t="s">
        <v>85</v>
      </c>
      <c r="AJ1" s="24" t="s">
        <v>469</v>
      </c>
      <c r="AK1" s="24" t="s">
        <v>470</v>
      </c>
      <c r="AL1" s="24" t="s">
        <v>31</v>
      </c>
      <c r="AM1" s="24" t="s">
        <v>471</v>
      </c>
      <c r="AN1" s="24" t="s">
        <v>96</v>
      </c>
      <c r="AO1" s="24" t="s">
        <v>99</v>
      </c>
      <c r="AP1" s="24" t="s">
        <v>103</v>
      </c>
      <c r="AQ1" s="24" t="s">
        <v>101</v>
      </c>
      <c r="AR1" s="24" t="s">
        <v>105</v>
      </c>
      <c r="AS1" s="24" t="s">
        <v>472</v>
      </c>
      <c r="AT1" s="24" t="s">
        <v>473</v>
      </c>
      <c r="AU1" s="24" t="s">
        <v>92</v>
      </c>
      <c r="AV1" s="24" t="s">
        <v>474</v>
      </c>
      <c r="AW1" s="24" t="s">
        <v>475</v>
      </c>
      <c r="AX1" s="24" t="s">
        <v>476</v>
      </c>
      <c r="AY1" s="24" t="s">
        <v>477</v>
      </c>
      <c r="AZ1" s="24" t="s">
        <v>478</v>
      </c>
      <c r="BA1" s="24" t="s">
        <v>479</v>
      </c>
      <c r="BB1" s="24" t="s">
        <v>480</v>
      </c>
      <c r="BC1" s="24" t="s">
        <v>481</v>
      </c>
      <c r="BD1" s="24" t="s">
        <v>482</v>
      </c>
      <c r="BE1" s="24" t="s">
        <v>483</v>
      </c>
      <c r="BF1" s="24" t="s">
        <v>484</v>
      </c>
      <c r="BG1" s="24" t="s">
        <v>485</v>
      </c>
      <c r="BH1" s="24" t="s">
        <v>486</v>
      </c>
      <c r="BI1" s="24" t="s">
        <v>487</v>
      </c>
      <c r="BJ1" s="24" t="s">
        <v>488</v>
      </c>
      <c r="BK1" s="24" t="s">
        <v>489</v>
      </c>
      <c r="BL1" s="24" t="s">
        <v>490</v>
      </c>
      <c r="BM1" s="24" t="s">
        <v>491</v>
      </c>
      <c r="BN1" s="24" t="s">
        <v>492</v>
      </c>
      <c r="BO1" s="24" t="s">
        <v>493</v>
      </c>
      <c r="BP1" s="24" t="s">
        <v>494</v>
      </c>
      <c r="BQ1" s="24" t="s">
        <v>495</v>
      </c>
      <c r="BR1" s="24" t="s">
        <v>496</v>
      </c>
    </row>
    <row r="2" customFormat="false" ht="13.8" hidden="false" customHeight="true" outlineLevel="0" collapsed="false">
      <c r="A2" s="13" t="s">
        <v>497</v>
      </c>
      <c r="B2" s="13" t="s">
        <v>498</v>
      </c>
      <c r="C2" s="13" t="s">
        <v>499</v>
      </c>
      <c r="D2" s="13" t="n">
        <v>0</v>
      </c>
      <c r="E2" s="13" t="n">
        <v>4</v>
      </c>
      <c r="F2" s="13" t="n">
        <v>83.5</v>
      </c>
      <c r="G2" s="13" t="n">
        <v>13.6</v>
      </c>
      <c r="H2" s="13" t="n">
        <v>2.9</v>
      </c>
      <c r="I2" s="13" t="s">
        <v>500</v>
      </c>
      <c r="J2" s="13" t="n">
        <v>1.17</v>
      </c>
      <c r="K2" s="13" t="n">
        <v>0.08</v>
      </c>
      <c r="L2" s="13" t="n">
        <v>15</v>
      </c>
      <c r="M2" s="13" t="n">
        <v>4</v>
      </c>
      <c r="N2" s="13" t="n">
        <v>3.3</v>
      </c>
      <c r="O2" s="13" t="n">
        <v>2.6</v>
      </c>
      <c r="P2" s="13" t="n">
        <v>89.7</v>
      </c>
      <c r="Q2" s="13" t="n">
        <v>0.25</v>
      </c>
      <c r="R2" s="13" t="n">
        <v>0.23</v>
      </c>
      <c r="S2" s="13" t="n">
        <v>0.04</v>
      </c>
      <c r="T2" s="13" t="n">
        <v>0.02</v>
      </c>
      <c r="U2" s="13" t="n">
        <v>0.54</v>
      </c>
      <c r="V2" s="13" t="n">
        <v>0.38</v>
      </c>
      <c r="W2" s="13" t="n">
        <v>0.92</v>
      </c>
      <c r="X2" s="13" t="n">
        <v>41</v>
      </c>
      <c r="Y2" s="13" t="n">
        <v>20</v>
      </c>
      <c r="Z2" s="13" t="n">
        <v>32</v>
      </c>
      <c r="AA2" s="13" t="n">
        <v>2.2</v>
      </c>
      <c r="AB2" s="13"/>
      <c r="AC2" s="13"/>
      <c r="AD2" s="13"/>
      <c r="AE2" s="13"/>
      <c r="AF2" s="13"/>
      <c r="AG2" s="13"/>
      <c r="AH2" s="26" t="n">
        <v>1.45</v>
      </c>
      <c r="AI2" s="26" t="n">
        <v>0.07</v>
      </c>
      <c r="AJ2" s="26" t="n">
        <v>0.23</v>
      </c>
      <c r="AK2" s="26" t="n">
        <v>0.05</v>
      </c>
      <c r="AL2" s="26" t="n">
        <v>4.3</v>
      </c>
      <c r="AM2" s="26" t="n">
        <v>3.6</v>
      </c>
      <c r="AN2" s="26" t="n">
        <v>0.4</v>
      </c>
      <c r="AO2" s="26" t="n">
        <v>0.4</v>
      </c>
      <c r="AP2" s="26" t="n">
        <v>0</v>
      </c>
      <c r="AQ2" s="26" t="n">
        <v>0</v>
      </c>
      <c r="AR2" s="26" t="n">
        <v>0.6</v>
      </c>
      <c r="AS2" s="26" t="n">
        <v>0.5</v>
      </c>
      <c r="AT2" s="26" t="n">
        <v>1.9</v>
      </c>
      <c r="AU2" s="26" t="n">
        <v>4.1</v>
      </c>
      <c r="AV2" s="26" t="n">
        <v>96.62</v>
      </c>
      <c r="AW2" s="26" t="n">
        <v>44.18</v>
      </c>
      <c r="AX2" s="26" t="n">
        <v>1.57</v>
      </c>
      <c r="AY2" s="26" t="n">
        <v>35.17</v>
      </c>
      <c r="AZ2" s="26" t="n">
        <v>0.2</v>
      </c>
      <c r="BA2" s="26" t="n">
        <v>2.08</v>
      </c>
      <c r="BB2" s="26" t="n">
        <v>0.19</v>
      </c>
      <c r="BC2" s="26" t="n">
        <v>0.09</v>
      </c>
      <c r="BD2" s="26" t="n">
        <v>0.06</v>
      </c>
      <c r="BE2" s="26" t="n">
        <v>0.16</v>
      </c>
      <c r="BF2" s="26" t="n">
        <v>0.02</v>
      </c>
      <c r="BG2" s="26" t="n">
        <v>0.02</v>
      </c>
      <c r="BH2" s="26" t="n">
        <v>0.03</v>
      </c>
      <c r="BI2" s="26" t="n">
        <v>0</v>
      </c>
      <c r="BJ2" s="26" t="n">
        <v>0</v>
      </c>
      <c r="BK2" s="26" t="n">
        <v>0.11</v>
      </c>
      <c r="BL2" s="26" t="n">
        <v>0.13</v>
      </c>
      <c r="BM2" s="26" t="n">
        <v>2.16</v>
      </c>
      <c r="BN2" s="26" t="n">
        <v>0.01</v>
      </c>
      <c r="BO2" s="21"/>
      <c r="BP2" s="21"/>
      <c r="BQ2" s="21"/>
      <c r="BR2" s="26" t="n">
        <v>0</v>
      </c>
    </row>
    <row r="3" customFormat="false" ht="13.8" hidden="false" customHeight="true" outlineLevel="0" collapsed="false">
      <c r="A3" s="13" t="s">
        <v>497</v>
      </c>
      <c r="B3" s="13" t="s">
        <v>501</v>
      </c>
      <c r="C3" s="13" t="s">
        <v>502</v>
      </c>
      <c r="D3" s="13" t="n">
        <v>4</v>
      </c>
      <c r="E3" s="13" t="n">
        <v>9</v>
      </c>
      <c r="F3" s="13" t="n">
        <v>76.2</v>
      </c>
      <c r="G3" s="13" t="n">
        <v>17.6</v>
      </c>
      <c r="H3" s="13" t="n">
        <v>6.3</v>
      </c>
      <c r="I3" s="13" t="s">
        <v>500</v>
      </c>
      <c r="J3" s="13" t="n">
        <v>1.2</v>
      </c>
      <c r="K3" s="13" t="n">
        <v>0.09</v>
      </c>
      <c r="L3" s="13" t="n">
        <v>13</v>
      </c>
      <c r="M3" s="13" t="n">
        <v>3.7</v>
      </c>
      <c r="N3" s="13" t="n">
        <v>3.4</v>
      </c>
      <c r="O3" s="13" t="n">
        <v>2.84</v>
      </c>
      <c r="P3" s="13" t="n">
        <v>45.1</v>
      </c>
      <c r="Q3" s="13" t="n">
        <v>0.08</v>
      </c>
      <c r="R3" s="13" t="n">
        <v>0.1</v>
      </c>
      <c r="S3" s="13" t="n">
        <v>0.03</v>
      </c>
      <c r="T3" s="13" t="n">
        <v>0.05</v>
      </c>
      <c r="U3" s="13" t="n">
        <v>0.26</v>
      </c>
      <c r="V3" s="13" t="n">
        <v>1.24</v>
      </c>
      <c r="W3" s="13" t="n">
        <v>1.5</v>
      </c>
      <c r="X3" s="13" t="n">
        <v>83</v>
      </c>
      <c r="Y3" s="13" t="n">
        <v>24</v>
      </c>
      <c r="Z3" s="13" t="n">
        <v>49</v>
      </c>
      <c r="AA3" s="13" t="n">
        <v>2.2</v>
      </c>
      <c r="AB3" s="13" t="n">
        <v>1.41</v>
      </c>
      <c r="AC3" s="13" t="n">
        <v>41.2</v>
      </c>
      <c r="AD3" s="13" t="n">
        <v>30.5</v>
      </c>
      <c r="AE3" s="13" t="n">
        <v>23.2</v>
      </c>
      <c r="AF3" s="13" t="n">
        <v>17.9</v>
      </c>
      <c r="AG3" s="13" t="n">
        <v>8.8</v>
      </c>
      <c r="AH3" s="26" t="n">
        <v>1.3</v>
      </c>
      <c r="AI3" s="26" t="n">
        <v>0.06</v>
      </c>
      <c r="AJ3" s="26" t="n">
        <v>0.34</v>
      </c>
      <c r="AK3" s="26" t="n">
        <v>0.09</v>
      </c>
      <c r="AL3" s="26" t="n">
        <v>3.9</v>
      </c>
      <c r="AM3" s="26" t="n">
        <v>3.6</v>
      </c>
      <c r="AN3" s="26" t="n">
        <v>0</v>
      </c>
      <c r="AO3" s="26" t="n">
        <v>0.1</v>
      </c>
      <c r="AP3" s="26" t="n">
        <v>0</v>
      </c>
      <c r="AQ3" s="26" t="n">
        <v>0</v>
      </c>
      <c r="AR3" s="26" t="n">
        <v>1.2</v>
      </c>
      <c r="AS3" s="26" t="n">
        <v>0.4</v>
      </c>
      <c r="AT3" s="26" t="n">
        <v>1.7</v>
      </c>
      <c r="AU3" s="26" t="n">
        <v>3.5</v>
      </c>
      <c r="AV3" s="26" t="n">
        <v>92.78</v>
      </c>
      <c r="AW3" s="26" t="n">
        <v>44.2</v>
      </c>
      <c r="AX3" s="26" t="n">
        <v>3.3</v>
      </c>
      <c r="AY3" s="26" t="n">
        <v>36.43</v>
      </c>
      <c r="AZ3" s="26" t="n">
        <v>0.31</v>
      </c>
      <c r="BA3" s="26" t="n">
        <v>1.86</v>
      </c>
      <c r="BB3" s="26" t="n">
        <v>0.15</v>
      </c>
      <c r="BC3" s="26" t="n">
        <v>0.18</v>
      </c>
      <c r="BD3" s="26" t="n">
        <v>0.05</v>
      </c>
      <c r="BE3" s="26" t="n">
        <v>0.12</v>
      </c>
      <c r="BF3" s="26" t="n">
        <v>0.02</v>
      </c>
      <c r="BG3" s="26" t="n">
        <v>0.01</v>
      </c>
      <c r="BH3" s="26" t="n">
        <v>0.03</v>
      </c>
      <c r="BI3" s="26" t="n">
        <v>0.02</v>
      </c>
      <c r="BJ3" s="26" t="n">
        <v>0.02</v>
      </c>
      <c r="BK3" s="26" t="n">
        <v>0.07</v>
      </c>
      <c r="BL3" s="26" t="n">
        <v>0.24</v>
      </c>
      <c r="BM3" s="26" t="n">
        <v>2.17</v>
      </c>
      <c r="BN3" s="26" t="n">
        <v>0</v>
      </c>
      <c r="BO3" s="21"/>
      <c r="BP3" s="21"/>
      <c r="BQ3" s="21"/>
      <c r="BR3" s="26" t="n">
        <v>0</v>
      </c>
    </row>
    <row r="4" customFormat="false" ht="13.8" hidden="false" customHeight="true" outlineLevel="0" collapsed="false">
      <c r="A4" s="13" t="s">
        <v>497</v>
      </c>
      <c r="B4" s="13" t="s">
        <v>503</v>
      </c>
      <c r="C4" s="13" t="s">
        <v>504</v>
      </c>
      <c r="D4" s="13" t="n">
        <v>9</v>
      </c>
      <c r="E4" s="13" t="n">
        <v>24</v>
      </c>
      <c r="F4" s="13" t="n">
        <v>68.5</v>
      </c>
      <c r="G4" s="13" t="n">
        <v>17.9</v>
      </c>
      <c r="H4" s="13" t="n">
        <v>13.6</v>
      </c>
      <c r="I4" s="13" t="s">
        <v>505</v>
      </c>
      <c r="J4" s="13" t="n">
        <v>0.82</v>
      </c>
      <c r="K4" s="13" t="n">
        <v>0.06</v>
      </c>
      <c r="L4" s="13" t="n">
        <v>14</v>
      </c>
      <c r="M4" s="13" t="n">
        <v>4.4</v>
      </c>
      <c r="N4" s="13" t="n">
        <v>3.8</v>
      </c>
      <c r="O4" s="13" t="n">
        <v>2.32</v>
      </c>
      <c r="P4" s="13" t="n">
        <v>17.1</v>
      </c>
      <c r="Q4" s="13" t="n">
        <v>0.03</v>
      </c>
      <c r="R4" s="13" t="n">
        <v>0.05</v>
      </c>
      <c r="S4" s="13" t="n">
        <v>0.01</v>
      </c>
      <c r="T4" s="13" t="n">
        <v>0.03</v>
      </c>
      <c r="U4" s="13" t="n">
        <v>0.12</v>
      </c>
      <c r="V4" s="13" t="n">
        <v>1.18</v>
      </c>
      <c r="W4" s="13" t="n">
        <v>1.3</v>
      </c>
      <c r="X4" s="13" t="n">
        <v>91</v>
      </c>
      <c r="Y4" s="13" t="n">
        <v>24</v>
      </c>
      <c r="Z4" s="13" t="n">
        <v>54</v>
      </c>
      <c r="AA4" s="13" t="n">
        <v>1.1</v>
      </c>
      <c r="AB4" s="13" t="n">
        <v>1.28</v>
      </c>
      <c r="AC4" s="13" t="n">
        <v>37.3</v>
      </c>
      <c r="AD4" s="13" t="n">
        <v>27.4</v>
      </c>
      <c r="AE4" s="13" t="n">
        <v>22.4</v>
      </c>
      <c r="AF4" s="13" t="n">
        <v>14.1</v>
      </c>
      <c r="AG4" s="13" t="n">
        <v>10.6</v>
      </c>
      <c r="AH4" s="26" t="n">
        <v>0.43</v>
      </c>
      <c r="AI4" s="26" t="n">
        <v>0.03</v>
      </c>
      <c r="AJ4" s="26" t="n">
        <v>0.52</v>
      </c>
      <c r="AK4" s="26" t="n">
        <v>0.18</v>
      </c>
      <c r="AL4" s="26" t="n">
        <v>4.1</v>
      </c>
      <c r="AM4" s="26" t="n">
        <v>4</v>
      </c>
      <c r="AN4" s="26" t="n">
        <v>0</v>
      </c>
      <c r="AO4" s="26" t="n">
        <v>0</v>
      </c>
      <c r="AP4" s="26" t="n">
        <v>0</v>
      </c>
      <c r="AQ4" s="26" t="n">
        <v>0</v>
      </c>
      <c r="AR4" s="26" t="n">
        <v>1.2</v>
      </c>
      <c r="AS4" s="26" t="n">
        <v>0.3</v>
      </c>
      <c r="AT4" s="26" t="n">
        <v>1.5</v>
      </c>
      <c r="AU4" s="26" t="n">
        <v>4.3</v>
      </c>
      <c r="AV4" s="26" t="n">
        <v>87.34</v>
      </c>
      <c r="AW4" s="26" t="n">
        <v>43.5</v>
      </c>
      <c r="AX4" s="26" t="n">
        <v>8.63</v>
      </c>
      <c r="AY4" s="26" t="n">
        <v>36.52</v>
      </c>
      <c r="AZ4" s="26" t="n">
        <v>0.61</v>
      </c>
      <c r="BA4" s="26" t="n">
        <v>2.47</v>
      </c>
      <c r="BB4" s="26" t="n">
        <v>0.15</v>
      </c>
      <c r="BC4" s="26" t="n">
        <v>0.04</v>
      </c>
      <c r="BD4" s="26" t="n">
        <v>0.14</v>
      </c>
      <c r="BE4" s="26" t="n">
        <v>0.12</v>
      </c>
      <c r="BF4" s="26" t="n">
        <v>0.01</v>
      </c>
      <c r="BG4" s="26" t="n">
        <v>0.01</v>
      </c>
      <c r="BH4" s="26" t="n">
        <v>0.03</v>
      </c>
      <c r="BI4" s="26" t="n">
        <v>0.02</v>
      </c>
      <c r="BJ4" s="26" t="n">
        <v>0.01</v>
      </c>
      <c r="BK4" s="26" t="n">
        <v>0.06</v>
      </c>
      <c r="BL4" s="26" t="n">
        <v>0.65</v>
      </c>
      <c r="BM4" s="26" t="n">
        <v>2.17</v>
      </c>
      <c r="BN4" s="26" t="n">
        <v>0.01</v>
      </c>
      <c r="BO4" s="21"/>
      <c r="BP4" s="21"/>
      <c r="BQ4" s="21"/>
      <c r="BR4" s="26" t="n">
        <v>0</v>
      </c>
    </row>
    <row r="5" customFormat="false" ht="13.8" hidden="false" customHeight="true" outlineLevel="0" collapsed="false">
      <c r="A5" s="13" t="s">
        <v>497</v>
      </c>
      <c r="B5" s="13" t="s">
        <v>506</v>
      </c>
      <c r="C5" s="13" t="s">
        <v>507</v>
      </c>
      <c r="D5" s="13" t="n">
        <v>24</v>
      </c>
      <c r="E5" s="13" t="n">
        <v>50</v>
      </c>
      <c r="F5" s="13" t="n">
        <v>63.8</v>
      </c>
      <c r="G5" s="13" t="n">
        <v>18.8</v>
      </c>
      <c r="H5" s="13" t="n">
        <v>17.6</v>
      </c>
      <c r="I5" s="13" t="s">
        <v>505</v>
      </c>
      <c r="J5" s="13" t="n">
        <v>0.56</v>
      </c>
      <c r="K5" s="13" t="n">
        <v>0.04</v>
      </c>
      <c r="L5" s="13" t="n">
        <v>14</v>
      </c>
      <c r="M5" s="13" t="n">
        <v>4.8</v>
      </c>
      <c r="N5" s="13" t="n">
        <v>4</v>
      </c>
      <c r="O5" s="13" t="n">
        <v>2.28</v>
      </c>
      <c r="P5" s="13" t="n">
        <v>13</v>
      </c>
      <c r="Q5" s="13" t="n">
        <v>0.03</v>
      </c>
      <c r="R5" s="13" t="n">
        <v>0.03</v>
      </c>
      <c r="S5" s="13" t="n">
        <v>0.01</v>
      </c>
      <c r="T5" s="13" t="n">
        <v>0.02</v>
      </c>
      <c r="U5" s="13" t="n">
        <v>0.09</v>
      </c>
      <c r="V5" s="13" t="n">
        <v>1.23</v>
      </c>
      <c r="W5" s="13" t="n">
        <v>1.32</v>
      </c>
      <c r="X5" s="13" t="n">
        <v>93</v>
      </c>
      <c r="Y5" s="13" t="n">
        <v>30</v>
      </c>
      <c r="Z5" s="13" t="n">
        <v>47</v>
      </c>
      <c r="AA5" s="13" t="n">
        <v>0.6</v>
      </c>
      <c r="AB5" s="13" t="n">
        <v>1.56</v>
      </c>
      <c r="AC5" s="13" t="n">
        <v>32.7</v>
      </c>
      <c r="AD5" s="13" t="n">
        <v>29.5</v>
      </c>
      <c r="AE5" s="13" t="n">
        <v>25.2</v>
      </c>
      <c r="AF5" s="13" t="n">
        <v>20.3</v>
      </c>
      <c r="AG5" s="13" t="n">
        <v>16.6</v>
      </c>
      <c r="AH5" s="26" t="n">
        <v>0.74</v>
      </c>
      <c r="AI5" s="26" t="n">
        <v>0.03</v>
      </c>
      <c r="AJ5" s="26" t="n">
        <v>0.63</v>
      </c>
      <c r="AK5" s="26" t="n">
        <v>0.19</v>
      </c>
      <c r="AL5" s="26" t="n">
        <v>4.7</v>
      </c>
      <c r="AM5" s="26" t="n">
        <v>4.2</v>
      </c>
      <c r="AN5" s="26" t="n">
        <v>0</v>
      </c>
      <c r="AO5" s="26" t="n">
        <v>0</v>
      </c>
      <c r="AP5" s="26" t="n">
        <v>0.1</v>
      </c>
      <c r="AQ5" s="26" t="n">
        <v>0.1</v>
      </c>
      <c r="AR5" s="26" t="n">
        <v>1</v>
      </c>
      <c r="AS5" s="26" t="n">
        <v>0.1</v>
      </c>
      <c r="AT5" s="26" t="n">
        <v>1.3</v>
      </c>
      <c r="AU5" s="26" t="n">
        <v>3.1</v>
      </c>
      <c r="AV5" s="26" t="n">
        <v>88.41</v>
      </c>
      <c r="AW5" s="26" t="n">
        <v>42.81</v>
      </c>
      <c r="AX5" s="26" t="n">
        <v>5.72</v>
      </c>
      <c r="AY5" s="26" t="n">
        <v>36.55</v>
      </c>
      <c r="AZ5" s="26" t="n">
        <v>1</v>
      </c>
      <c r="BA5" s="26" t="n">
        <v>2.67</v>
      </c>
      <c r="BB5" s="26" t="n">
        <v>0.01</v>
      </c>
      <c r="BC5" s="26" t="n">
        <v>0.1</v>
      </c>
      <c r="BD5" s="26" t="n">
        <v>0.07</v>
      </c>
      <c r="BE5" s="26" t="n">
        <v>0.1</v>
      </c>
      <c r="BF5" s="26" t="n">
        <v>0.01</v>
      </c>
      <c r="BG5" s="26" t="n">
        <v>0.01</v>
      </c>
      <c r="BH5" s="26" t="n">
        <v>0.03</v>
      </c>
      <c r="BI5" s="26" t="n">
        <v>0.03</v>
      </c>
      <c r="BJ5" s="26" t="n">
        <v>0.01</v>
      </c>
      <c r="BK5" s="26" t="n">
        <v>0.05</v>
      </c>
      <c r="BL5" s="26" t="n">
        <v>0.47</v>
      </c>
      <c r="BM5" s="26" t="n">
        <v>2.17</v>
      </c>
      <c r="BN5" s="26" t="n">
        <v>0.02</v>
      </c>
      <c r="BO5" s="21"/>
      <c r="BP5" s="21"/>
      <c r="BQ5" s="21"/>
      <c r="BR5" s="26" t="n">
        <v>0</v>
      </c>
    </row>
    <row r="6" customFormat="false" ht="13.8" hidden="false" customHeight="true" outlineLevel="0" collapsed="false">
      <c r="A6" s="13" t="s">
        <v>497</v>
      </c>
      <c r="B6" s="13" t="s">
        <v>508</v>
      </c>
      <c r="C6" s="13" t="s">
        <v>509</v>
      </c>
      <c r="D6" s="13" t="n">
        <v>50</v>
      </c>
      <c r="E6" s="13" t="n">
        <v>66</v>
      </c>
      <c r="F6" s="13" t="n">
        <v>62.8</v>
      </c>
      <c r="G6" s="13" t="n">
        <v>14.2</v>
      </c>
      <c r="H6" s="13" t="n">
        <v>23.1</v>
      </c>
      <c r="I6" s="13" t="s">
        <v>510</v>
      </c>
      <c r="J6" s="13" t="n">
        <v>0.25</v>
      </c>
      <c r="K6" s="13" t="n">
        <v>0.02</v>
      </c>
      <c r="L6" s="13" t="n">
        <v>12</v>
      </c>
      <c r="M6" s="13" t="n">
        <v>4.8</v>
      </c>
      <c r="N6" s="13" t="n">
        <v>3.8</v>
      </c>
      <c r="O6" s="13" t="n">
        <v>1.44</v>
      </c>
      <c r="P6" s="13" t="n">
        <v>6.2</v>
      </c>
      <c r="Q6" s="13" t="n">
        <v>0.03</v>
      </c>
      <c r="R6" s="13" t="n">
        <v>0.02</v>
      </c>
      <c r="S6" s="13" t="n">
        <v>0</v>
      </c>
      <c r="T6" s="13" t="n">
        <v>0.02</v>
      </c>
      <c r="U6" s="13" t="n">
        <v>0.07</v>
      </c>
      <c r="V6" s="13" t="n">
        <v>0.9</v>
      </c>
      <c r="W6" s="13" t="n">
        <v>0.97</v>
      </c>
      <c r="X6" s="13" t="n">
        <v>93</v>
      </c>
      <c r="Y6" s="13" t="n">
        <v>34</v>
      </c>
      <c r="Z6" s="13" t="n">
        <v>52</v>
      </c>
      <c r="AA6" s="13" t="n">
        <v>0.2</v>
      </c>
      <c r="AB6" s="13" t="n">
        <v>1.6</v>
      </c>
      <c r="AC6" s="13" t="n">
        <v>32.1</v>
      </c>
      <c r="AD6" s="13" t="n">
        <v>29.7</v>
      </c>
      <c r="AE6" s="13" t="n">
        <v>26</v>
      </c>
      <c r="AF6" s="13" t="n">
        <v>20.5</v>
      </c>
      <c r="AG6" s="13" t="n">
        <v>15.8</v>
      </c>
      <c r="AH6" s="26" t="n">
        <v>0.68</v>
      </c>
      <c r="AI6" s="26" t="n">
        <v>0.02</v>
      </c>
      <c r="AJ6" s="26" t="n">
        <v>0.76</v>
      </c>
      <c r="AK6" s="26" t="n">
        <v>0.12</v>
      </c>
      <c r="AL6" s="26" t="n">
        <v>4.7</v>
      </c>
      <c r="AM6" s="26" t="n">
        <v>4.2</v>
      </c>
      <c r="AN6" s="26" t="n">
        <v>0</v>
      </c>
      <c r="AO6" s="26" t="n">
        <v>0</v>
      </c>
      <c r="AP6" s="26" t="n">
        <v>0</v>
      </c>
      <c r="AQ6" s="26" t="n">
        <v>0</v>
      </c>
      <c r="AR6" s="26" t="n">
        <v>0.7</v>
      </c>
      <c r="AS6" s="26" t="n">
        <v>0.2</v>
      </c>
      <c r="AT6" s="26" t="n">
        <v>0.9</v>
      </c>
      <c r="AU6" s="26" t="n">
        <v>3.3</v>
      </c>
      <c r="AV6" s="26" t="n">
        <v>84.75</v>
      </c>
      <c r="AW6" s="26" t="n">
        <v>44.19</v>
      </c>
      <c r="AX6" s="26" t="n">
        <v>10.11</v>
      </c>
      <c r="AY6" s="26" t="n">
        <v>38.55</v>
      </c>
      <c r="AZ6" s="26" t="n">
        <v>1.24</v>
      </c>
      <c r="BA6" s="26" t="n">
        <v>1.26</v>
      </c>
      <c r="BB6" s="26" t="n">
        <v>0</v>
      </c>
      <c r="BC6" s="26" t="n">
        <v>0.02</v>
      </c>
      <c r="BD6" s="26" t="n">
        <v>0.08</v>
      </c>
      <c r="BE6" s="26" t="n">
        <v>0.1</v>
      </c>
      <c r="BF6" s="26" t="n">
        <v>0.01</v>
      </c>
      <c r="BG6" s="26" t="n">
        <v>0.01</v>
      </c>
      <c r="BH6" s="26" t="n">
        <v>0.03</v>
      </c>
      <c r="BI6" s="26" t="n">
        <v>0</v>
      </c>
      <c r="BJ6" s="26" t="n">
        <v>0.02</v>
      </c>
      <c r="BK6" s="26" t="n">
        <v>0.08</v>
      </c>
      <c r="BL6" s="26" t="n">
        <v>0.71</v>
      </c>
      <c r="BM6" s="26" t="n">
        <v>1.82</v>
      </c>
      <c r="BN6" s="26" t="n">
        <v>0.01</v>
      </c>
      <c r="BO6" s="21"/>
      <c r="BP6" s="21"/>
      <c r="BQ6" s="21"/>
      <c r="BR6" s="26" t="n">
        <v>0</v>
      </c>
    </row>
    <row r="7" customFormat="false" ht="13.8" hidden="false" customHeight="true" outlineLevel="0" collapsed="false">
      <c r="A7" s="13" t="s">
        <v>497</v>
      </c>
      <c r="B7" s="13" t="s">
        <v>511</v>
      </c>
      <c r="C7" s="13" t="s">
        <v>512</v>
      </c>
      <c r="D7" s="13" t="n">
        <v>66</v>
      </c>
      <c r="E7" s="13" t="n">
        <v>104</v>
      </c>
      <c r="F7" s="13" t="n">
        <v>64.2</v>
      </c>
      <c r="G7" s="13" t="n">
        <v>12.4</v>
      </c>
      <c r="H7" s="13" t="n">
        <v>23.6</v>
      </c>
      <c r="I7" s="13" t="s">
        <v>510</v>
      </c>
      <c r="J7" s="13" t="n">
        <v>0.14</v>
      </c>
      <c r="K7" s="13" t="n">
        <v>0.03</v>
      </c>
      <c r="L7" s="13" t="n">
        <v>5</v>
      </c>
      <c r="M7" s="13" t="n">
        <v>4.8</v>
      </c>
      <c r="N7" s="13" t="n">
        <v>4</v>
      </c>
      <c r="O7" s="13" t="n">
        <v>1.22</v>
      </c>
      <c r="P7" s="13" t="n">
        <v>5.2</v>
      </c>
      <c r="Q7" s="13" t="n">
        <v>0.03</v>
      </c>
      <c r="R7" s="13" t="n">
        <v>0.01</v>
      </c>
      <c r="S7" s="13" t="n">
        <v>0</v>
      </c>
      <c r="T7" s="13" t="n">
        <v>0.01</v>
      </c>
      <c r="U7" s="13" t="n">
        <v>0.05</v>
      </c>
      <c r="V7" s="13" t="n">
        <v>0.77</v>
      </c>
      <c r="W7" s="13" t="n">
        <v>0.82</v>
      </c>
      <c r="X7" s="13" t="n">
        <v>94</v>
      </c>
      <c r="Y7" s="13" t="n">
        <v>30</v>
      </c>
      <c r="Z7" s="13" t="n">
        <v>49</v>
      </c>
      <c r="AA7" s="13" t="n">
        <v>0.5</v>
      </c>
      <c r="AB7" s="13" t="n">
        <v>1.65</v>
      </c>
      <c r="AC7" s="13" t="n">
        <v>31.3</v>
      </c>
      <c r="AD7" s="13" t="n">
        <v>29.1</v>
      </c>
      <c r="AE7" s="13" t="n">
        <v>25.9</v>
      </c>
      <c r="AF7" s="13" t="n">
        <v>20.3</v>
      </c>
      <c r="AG7" s="13" t="n">
        <v>16.9</v>
      </c>
      <c r="AH7" s="26" t="n">
        <v>0.32</v>
      </c>
      <c r="AI7" s="26" t="s">
        <v>513</v>
      </c>
      <c r="AJ7" s="26" t="n">
        <v>0.6</v>
      </c>
      <c r="AK7" s="26" t="n">
        <v>0.06</v>
      </c>
      <c r="AL7" s="26" t="n">
        <v>5</v>
      </c>
      <c r="AM7" s="26" t="n">
        <v>4.2</v>
      </c>
      <c r="AN7" s="26" t="n">
        <v>0</v>
      </c>
      <c r="AO7" s="26" t="n">
        <v>0</v>
      </c>
      <c r="AP7" s="26" t="n">
        <v>0</v>
      </c>
      <c r="AQ7" s="26" t="n">
        <v>0</v>
      </c>
      <c r="AR7" s="26" t="n">
        <v>0.6</v>
      </c>
      <c r="AS7" s="26" t="n">
        <v>0.1</v>
      </c>
      <c r="AT7" s="26" t="n">
        <v>0.7</v>
      </c>
      <c r="AU7" s="26" t="n">
        <v>2.3</v>
      </c>
      <c r="AV7" s="26" t="n">
        <v>85.29</v>
      </c>
      <c r="AW7" s="26" t="n">
        <v>43.15</v>
      </c>
      <c r="AX7" s="26" t="n">
        <v>10.08</v>
      </c>
      <c r="AY7" s="26" t="n">
        <v>36.91</v>
      </c>
      <c r="AZ7" s="26" t="n">
        <v>1.09</v>
      </c>
      <c r="BA7" s="26" t="n">
        <v>2.73</v>
      </c>
      <c r="BB7" s="26" t="n">
        <v>0.12</v>
      </c>
      <c r="BC7" s="26" t="n">
        <v>0.18</v>
      </c>
      <c r="BD7" s="26" t="n">
        <v>0.05</v>
      </c>
      <c r="BE7" s="26" t="n">
        <v>0.08</v>
      </c>
      <c r="BF7" s="26" t="n">
        <v>0.01</v>
      </c>
      <c r="BG7" s="26" t="n">
        <v>0.01</v>
      </c>
      <c r="BH7" s="26" t="n">
        <v>0.03</v>
      </c>
      <c r="BI7" s="26" t="n">
        <v>0</v>
      </c>
      <c r="BJ7" s="26" t="n">
        <v>0.01</v>
      </c>
      <c r="BK7" s="26" t="n">
        <v>0.05</v>
      </c>
      <c r="BL7" s="26" t="n">
        <v>0.71</v>
      </c>
      <c r="BM7" s="26" t="n">
        <v>2.05</v>
      </c>
      <c r="BN7" s="26" t="n">
        <v>0.01</v>
      </c>
      <c r="BO7" s="21"/>
      <c r="BP7" s="21"/>
      <c r="BQ7" s="21"/>
      <c r="BR7" s="26" t="n">
        <v>0</v>
      </c>
    </row>
    <row r="8" customFormat="false" ht="13.8" hidden="false" customHeight="true" outlineLevel="0" collapsed="false">
      <c r="A8" s="13" t="s">
        <v>497</v>
      </c>
      <c r="B8" s="13" t="s">
        <v>514</v>
      </c>
      <c r="C8" s="13" t="s">
        <v>515</v>
      </c>
      <c r="D8" s="13" t="n">
        <v>104</v>
      </c>
      <c r="E8" s="13" t="n">
        <v>134</v>
      </c>
      <c r="F8" s="13" t="n">
        <v>62.3</v>
      </c>
      <c r="G8" s="13" t="n">
        <v>12.5</v>
      </c>
      <c r="H8" s="13" t="n">
        <v>25.4</v>
      </c>
      <c r="I8" s="13" t="s">
        <v>510</v>
      </c>
      <c r="J8" s="13" t="n">
        <v>0.07</v>
      </c>
      <c r="K8" s="13" t="n">
        <v>0.01</v>
      </c>
      <c r="L8" s="13" t="n">
        <v>7</v>
      </c>
      <c r="M8" s="13" t="n">
        <v>5</v>
      </c>
      <c r="N8" s="13" t="n">
        <v>4</v>
      </c>
      <c r="O8" s="13" t="n">
        <v>1.08</v>
      </c>
      <c r="P8" s="13" t="n">
        <v>4.3</v>
      </c>
      <c r="Q8" s="13" t="n">
        <v>0</v>
      </c>
      <c r="R8" s="13" t="n">
        <v>0</v>
      </c>
      <c r="S8" s="13" t="n">
        <v>0.01</v>
      </c>
      <c r="T8" s="13" t="n">
        <v>0</v>
      </c>
      <c r="U8" s="13" t="n">
        <v>0.01</v>
      </c>
      <c r="V8" s="13" t="n">
        <v>0.69</v>
      </c>
      <c r="W8" s="13" t="n">
        <v>0.7</v>
      </c>
      <c r="X8" s="13" t="n">
        <v>99</v>
      </c>
      <c r="Y8" s="13" t="n">
        <v>40</v>
      </c>
      <c r="Z8" s="13" t="n">
        <v>37</v>
      </c>
      <c r="AA8" s="13" t="n">
        <v>1.1</v>
      </c>
      <c r="AB8" s="13" t="n">
        <v>1.69</v>
      </c>
      <c r="AC8" s="13" t="n">
        <v>31.5</v>
      </c>
      <c r="AD8" s="13" t="n">
        <v>29.9</v>
      </c>
      <c r="AE8" s="13" t="n">
        <v>27.1</v>
      </c>
      <c r="AF8" s="13" t="n">
        <v>25</v>
      </c>
      <c r="AG8" s="13" t="n">
        <v>15.7</v>
      </c>
      <c r="AH8" s="26" t="n">
        <v>0.21</v>
      </c>
      <c r="AI8" s="26" t="s">
        <v>513</v>
      </c>
      <c r="AJ8" s="26" t="n">
        <v>0.59</v>
      </c>
      <c r="AK8" s="26" t="n">
        <v>0.04</v>
      </c>
      <c r="AL8" s="26" t="n">
        <v>5.3</v>
      </c>
      <c r="AM8" s="26" t="n">
        <v>4.4</v>
      </c>
      <c r="AN8" s="26" t="n">
        <v>0.5</v>
      </c>
      <c r="AO8" s="26" t="n">
        <v>0</v>
      </c>
      <c r="AP8" s="26" t="n">
        <v>0</v>
      </c>
      <c r="AQ8" s="26" t="n">
        <v>0</v>
      </c>
      <c r="AR8" s="26" t="n">
        <v>0.4</v>
      </c>
      <c r="AS8" s="26" t="n">
        <v>0.1</v>
      </c>
      <c r="AT8" s="26" t="n">
        <v>1</v>
      </c>
      <c r="AU8" s="26" t="n">
        <v>2.9</v>
      </c>
      <c r="AV8" s="26" t="n">
        <v>82.65</v>
      </c>
      <c r="AW8" s="26" t="n">
        <v>43.56</v>
      </c>
      <c r="AX8" s="26" t="n">
        <v>12.04</v>
      </c>
      <c r="AY8" s="26" t="n">
        <v>37.64</v>
      </c>
      <c r="AZ8" s="26" t="n">
        <v>0.97</v>
      </c>
      <c r="BA8" s="26" t="n">
        <v>3.89</v>
      </c>
      <c r="BB8" s="26" t="n">
        <v>0.18</v>
      </c>
      <c r="BC8" s="26" t="n">
        <v>0.19</v>
      </c>
      <c r="BD8" s="26" t="n">
        <v>0.05</v>
      </c>
      <c r="BE8" s="26" t="n">
        <v>0.1</v>
      </c>
      <c r="BF8" s="26" t="n">
        <v>0.02</v>
      </c>
      <c r="BG8" s="26" t="n">
        <v>0.01</v>
      </c>
      <c r="BH8" s="26" t="n">
        <v>0.03</v>
      </c>
      <c r="BI8" s="26" t="n">
        <v>0</v>
      </c>
      <c r="BJ8" s="26" t="n">
        <v>0.01</v>
      </c>
      <c r="BK8" s="26" t="n">
        <v>0.05</v>
      </c>
      <c r="BL8" s="26" t="n">
        <v>0.88</v>
      </c>
      <c r="BM8" s="26" t="n">
        <v>2.12</v>
      </c>
      <c r="BN8" s="26" t="n">
        <v>0.02</v>
      </c>
      <c r="BO8" s="21"/>
      <c r="BP8" s="21"/>
      <c r="BQ8" s="21"/>
      <c r="BR8" s="26" t="n">
        <v>0</v>
      </c>
    </row>
    <row r="9" customFormat="false" ht="13.8" hidden="false" customHeight="true" outlineLevel="0" collapsed="false">
      <c r="A9" s="13" t="s">
        <v>497</v>
      </c>
      <c r="B9" s="13" t="s">
        <v>516</v>
      </c>
      <c r="C9" s="13" t="s">
        <v>517</v>
      </c>
      <c r="D9" s="13" t="n">
        <v>134</v>
      </c>
      <c r="E9" s="13" t="n">
        <v>170</v>
      </c>
      <c r="F9" s="13" t="n">
        <v>58.1</v>
      </c>
      <c r="G9" s="13" t="n">
        <v>14.3</v>
      </c>
      <c r="H9" s="13" t="n">
        <v>27.8</v>
      </c>
      <c r="I9" s="13" t="s">
        <v>510</v>
      </c>
      <c r="J9" s="13" t="n">
        <v>0.06</v>
      </c>
      <c r="K9" s="13" t="n">
        <v>0.01</v>
      </c>
      <c r="L9" s="13" t="n">
        <v>6</v>
      </c>
      <c r="M9" s="13" t="n">
        <v>5</v>
      </c>
      <c r="N9" s="13" t="n">
        <v>4.1</v>
      </c>
      <c r="O9" s="13" t="n">
        <v>0.98</v>
      </c>
      <c r="P9" s="13" t="n">
        <v>3.5</v>
      </c>
      <c r="Q9" s="13" t="n">
        <v>0.03</v>
      </c>
      <c r="R9" s="13" t="n">
        <v>0</v>
      </c>
      <c r="S9" s="13" t="n">
        <v>0</v>
      </c>
      <c r="T9" s="13" t="n">
        <v>0.01</v>
      </c>
      <c r="U9" s="13" t="n">
        <v>0.04</v>
      </c>
      <c r="V9" s="13" t="n">
        <v>0.67</v>
      </c>
      <c r="W9" s="13" t="n">
        <v>0.71</v>
      </c>
      <c r="X9" s="13" t="n">
        <v>94</v>
      </c>
      <c r="Y9" s="13" t="n">
        <v>34</v>
      </c>
      <c r="Z9" s="13" t="n">
        <v>37</v>
      </c>
      <c r="AA9" s="13" t="n">
        <v>0.8</v>
      </c>
      <c r="AB9" s="13" t="n">
        <v>1.69</v>
      </c>
      <c r="AC9" s="13" t="n">
        <v>32.8</v>
      </c>
      <c r="AD9" s="13" t="n">
        <v>31.4</v>
      </c>
      <c r="AE9" s="13" t="n">
        <v>29.7</v>
      </c>
      <c r="AF9" s="13"/>
      <c r="AG9" s="13"/>
      <c r="AH9" s="26" t="n">
        <v>0.2</v>
      </c>
      <c r="AI9" s="26" t="s">
        <v>513</v>
      </c>
      <c r="AJ9" s="26" t="n">
        <v>0.79</v>
      </c>
      <c r="AK9" s="26" t="n">
        <v>0.03</v>
      </c>
      <c r="AL9" s="26" t="n">
        <v>6.5</v>
      </c>
      <c r="AM9" s="26" t="n">
        <v>6.1</v>
      </c>
      <c r="AN9" s="26" t="n">
        <v>1.3</v>
      </c>
      <c r="AO9" s="26" t="n">
        <v>0</v>
      </c>
      <c r="AP9" s="26" t="n">
        <v>0</v>
      </c>
      <c r="AQ9" s="26" t="n">
        <v>0</v>
      </c>
      <c r="AR9" s="26" t="n">
        <v>0.1</v>
      </c>
      <c r="AS9" s="26" t="n">
        <v>0</v>
      </c>
      <c r="AT9" s="26" t="n">
        <v>1.4</v>
      </c>
      <c r="AU9" s="26" t="n">
        <v>3</v>
      </c>
      <c r="AV9" s="26" t="n">
        <v>82.36</v>
      </c>
      <c r="AW9" s="26" t="n">
        <v>43.29</v>
      </c>
      <c r="AX9" s="26" t="n">
        <v>12.03</v>
      </c>
      <c r="AY9" s="26" t="n">
        <v>35.98</v>
      </c>
      <c r="AZ9" s="26" t="n">
        <v>1.18</v>
      </c>
      <c r="BA9" s="26" t="n">
        <v>2.29</v>
      </c>
      <c r="BB9" s="26" t="n">
        <v>0.14</v>
      </c>
      <c r="BC9" s="26" t="n">
        <v>0.08</v>
      </c>
      <c r="BD9" s="26" t="n">
        <v>0.06</v>
      </c>
      <c r="BE9" s="26" t="n">
        <v>0.07</v>
      </c>
      <c r="BF9" s="26" t="n">
        <v>0.05</v>
      </c>
      <c r="BG9" s="26" t="n">
        <v>0.01</v>
      </c>
      <c r="BH9" s="26" t="n">
        <v>0.03</v>
      </c>
      <c r="BI9" s="26" t="n">
        <v>0</v>
      </c>
      <c r="BJ9" s="26" t="n">
        <v>0.01</v>
      </c>
      <c r="BK9" s="26" t="n">
        <v>0.08</v>
      </c>
      <c r="BL9" s="26" t="n">
        <v>0.86</v>
      </c>
      <c r="BM9" s="26" t="n">
        <v>1.74</v>
      </c>
      <c r="BN9" s="26" t="n">
        <v>0.02</v>
      </c>
      <c r="BO9" s="21"/>
      <c r="BP9" s="21"/>
      <c r="BQ9" s="21"/>
      <c r="BR9" s="26" t="n">
        <v>0</v>
      </c>
    </row>
    <row r="10" customFormat="false" ht="13.8" hidden="false" customHeight="true" outlineLevel="0" collapsed="false">
      <c r="A10" s="13" t="s">
        <v>18</v>
      </c>
      <c r="B10" s="13" t="s">
        <v>498</v>
      </c>
      <c r="C10" s="13" t="s">
        <v>518</v>
      </c>
      <c r="D10" s="13" t="n">
        <v>0</v>
      </c>
      <c r="E10" s="13" t="n">
        <v>3</v>
      </c>
      <c r="F10" s="13" t="n">
        <v>75.2</v>
      </c>
      <c r="G10" s="13" t="n">
        <v>21.7</v>
      </c>
      <c r="H10" s="13" t="n">
        <v>3.2</v>
      </c>
      <c r="I10" s="13" t="s">
        <v>500</v>
      </c>
      <c r="J10" s="13" t="n">
        <v>1.52</v>
      </c>
      <c r="K10" s="13" t="n">
        <v>0.11</v>
      </c>
      <c r="L10" s="13" t="n">
        <v>14</v>
      </c>
      <c r="M10" s="13" t="n">
        <v>4</v>
      </c>
      <c r="N10" s="13" t="n">
        <v>3.8</v>
      </c>
      <c r="O10" s="13" t="n">
        <v>3.48</v>
      </c>
      <c r="P10" s="13" t="n">
        <v>108.8</v>
      </c>
      <c r="Q10" s="13" t="n">
        <v>0.46</v>
      </c>
      <c r="R10" s="13" t="n">
        <v>0.1</v>
      </c>
      <c r="S10" s="13" t="n">
        <v>0.06</v>
      </c>
      <c r="T10" s="13" t="n">
        <v>0.07</v>
      </c>
      <c r="U10" s="13" t="n">
        <v>0.69</v>
      </c>
      <c r="V10" s="13" t="n">
        <v>0.71</v>
      </c>
      <c r="W10" s="13" t="n">
        <v>1.4</v>
      </c>
      <c r="X10" s="13" t="n">
        <v>51</v>
      </c>
      <c r="Y10" s="13" t="n">
        <v>41</v>
      </c>
      <c r="Z10" s="13" t="n">
        <v>54</v>
      </c>
      <c r="AA10" s="13" t="n">
        <v>2.1</v>
      </c>
      <c r="AB10" s="13" t="n">
        <v>1.38</v>
      </c>
      <c r="AC10" s="13"/>
      <c r="AD10" s="13"/>
      <c r="AE10" s="13"/>
      <c r="AF10" s="13"/>
      <c r="AG10" s="13"/>
      <c r="AH10" s="26" t="n">
        <v>1.91</v>
      </c>
      <c r="AI10" s="26" t="n">
        <v>0.09</v>
      </c>
      <c r="AJ10" s="26" t="n">
        <v>0.24</v>
      </c>
      <c r="AK10" s="26" t="n">
        <v>0.05</v>
      </c>
      <c r="AL10" s="26" t="n">
        <v>4.1</v>
      </c>
      <c r="AM10" s="26" t="n">
        <v>3.6</v>
      </c>
      <c r="AN10" s="26" t="n">
        <v>0.5</v>
      </c>
      <c r="AO10" s="26" t="n">
        <v>0.3</v>
      </c>
      <c r="AP10" s="26" t="n">
        <v>0</v>
      </c>
      <c r="AQ10" s="26" t="n">
        <v>0</v>
      </c>
      <c r="AR10" s="26" t="n">
        <v>0.8</v>
      </c>
      <c r="AS10" s="26" t="n">
        <v>0.6</v>
      </c>
      <c r="AT10" s="26" t="n">
        <v>2.2</v>
      </c>
      <c r="AU10" s="26" t="n">
        <v>6.4</v>
      </c>
      <c r="AV10" s="26" t="n">
        <v>93.95</v>
      </c>
      <c r="AW10" s="26" t="n">
        <v>43.14</v>
      </c>
      <c r="AX10" s="26" t="n">
        <v>2.33</v>
      </c>
      <c r="AY10" s="26" t="n">
        <v>36.81</v>
      </c>
      <c r="AZ10" s="26" t="n">
        <v>0.47</v>
      </c>
      <c r="BA10" s="26" t="n">
        <v>2.24</v>
      </c>
      <c r="BB10" s="26" t="n">
        <v>0.2</v>
      </c>
      <c r="BC10" s="26" t="n">
        <v>1.11</v>
      </c>
      <c r="BD10" s="26" t="n">
        <v>0.05</v>
      </c>
      <c r="BE10" s="26" t="n">
        <v>0.13</v>
      </c>
      <c r="BF10" s="26" t="n">
        <v>0.03</v>
      </c>
      <c r="BG10" s="26" t="n">
        <v>0.01</v>
      </c>
      <c r="BH10" s="26" t="n">
        <v>0.03</v>
      </c>
      <c r="BI10" s="26" t="n">
        <v>0</v>
      </c>
      <c r="BJ10" s="26" t="n">
        <v>0</v>
      </c>
      <c r="BK10" s="26" t="n">
        <v>0.07</v>
      </c>
      <c r="BL10" s="26" t="n">
        <v>0.16</v>
      </c>
      <c r="BM10" s="26" t="n">
        <v>1.79</v>
      </c>
      <c r="BN10" s="26" t="n">
        <v>0.01</v>
      </c>
      <c r="BO10" s="26"/>
      <c r="BP10" s="21"/>
      <c r="BQ10" s="21"/>
      <c r="BR10" s="26" t="n">
        <v>0</v>
      </c>
    </row>
    <row r="11" customFormat="false" ht="13.8" hidden="false" customHeight="true" outlineLevel="0" collapsed="false">
      <c r="A11" s="13" t="s">
        <v>18</v>
      </c>
      <c r="B11" s="13" t="s">
        <v>501</v>
      </c>
      <c r="C11" s="13" t="s">
        <v>519</v>
      </c>
      <c r="D11" s="13" t="n">
        <v>3</v>
      </c>
      <c r="E11" s="13" t="n">
        <v>10</v>
      </c>
      <c r="F11" s="13" t="n">
        <v>75.6</v>
      </c>
      <c r="G11" s="13" t="n">
        <v>16.4</v>
      </c>
      <c r="H11" s="13" t="n">
        <v>8</v>
      </c>
      <c r="I11" s="13" t="s">
        <v>505</v>
      </c>
      <c r="J11" s="13" t="n">
        <v>0.86</v>
      </c>
      <c r="K11" s="13" t="n">
        <v>0.08</v>
      </c>
      <c r="L11" s="13" t="n">
        <v>11</v>
      </c>
      <c r="M11" s="13" t="n">
        <v>4</v>
      </c>
      <c r="N11" s="13" t="n">
        <v>3.6</v>
      </c>
      <c r="O11" s="13" t="n">
        <v>2.66</v>
      </c>
      <c r="P11" s="13" t="n">
        <v>33.3</v>
      </c>
      <c r="Q11" s="13" t="n">
        <v>0.06</v>
      </c>
      <c r="R11" s="13" t="n">
        <v>0.05</v>
      </c>
      <c r="S11" s="13" t="n">
        <v>0.03</v>
      </c>
      <c r="T11" s="13" t="n">
        <v>0.03</v>
      </c>
      <c r="U11" s="13" t="n">
        <v>0.17</v>
      </c>
      <c r="V11" s="13" t="n">
        <v>1.1</v>
      </c>
      <c r="W11" s="13" t="n">
        <v>1.27</v>
      </c>
      <c r="X11" s="13" t="n">
        <v>87</v>
      </c>
      <c r="Y11" s="13" t="n">
        <v>59</v>
      </c>
      <c r="Z11" s="13" t="n">
        <v>60</v>
      </c>
      <c r="AA11" s="13" t="n">
        <v>1.4</v>
      </c>
      <c r="AB11" s="13" t="n">
        <v>1.47</v>
      </c>
      <c r="AC11" s="13" t="n">
        <v>42.8</v>
      </c>
      <c r="AD11" s="13" t="n">
        <v>27.7</v>
      </c>
      <c r="AE11" s="13" t="n">
        <v>20.4</v>
      </c>
      <c r="AF11" s="13" t="n">
        <v>11.3</v>
      </c>
      <c r="AG11" s="13" t="n">
        <v>8.9</v>
      </c>
      <c r="AH11" s="26" t="n">
        <v>1.09</v>
      </c>
      <c r="AI11" s="26" t="n">
        <v>0.05</v>
      </c>
      <c r="AJ11" s="26" t="n">
        <v>0.43</v>
      </c>
      <c r="AK11" s="26" t="n">
        <v>0.08</v>
      </c>
      <c r="AL11" s="26" t="n">
        <v>3.8</v>
      </c>
      <c r="AM11" s="26" t="n">
        <v>3.6</v>
      </c>
      <c r="AN11" s="26" t="n">
        <v>0</v>
      </c>
      <c r="AO11" s="26" t="n">
        <v>0.1</v>
      </c>
      <c r="AP11" s="26" t="n">
        <v>0</v>
      </c>
      <c r="AQ11" s="26" t="n">
        <v>0</v>
      </c>
      <c r="AR11" s="26" t="n">
        <v>1.3</v>
      </c>
      <c r="AS11" s="26" t="n">
        <v>0.2</v>
      </c>
      <c r="AT11" s="26" t="n">
        <v>1.6</v>
      </c>
      <c r="AU11" s="26" t="n">
        <v>4.7</v>
      </c>
      <c r="AV11" s="26" t="n">
        <v>92.83</v>
      </c>
      <c r="AW11" s="26" t="n">
        <v>43.14</v>
      </c>
      <c r="AX11" s="26" t="n">
        <v>4.22</v>
      </c>
      <c r="AY11" s="26" t="n">
        <v>36.81</v>
      </c>
      <c r="AZ11" s="26" t="n">
        <v>0.65</v>
      </c>
      <c r="BA11" s="26" t="n">
        <v>3.3</v>
      </c>
      <c r="BB11" s="26" t="n">
        <v>0.05</v>
      </c>
      <c r="BC11" s="26" t="n">
        <v>0.13</v>
      </c>
      <c r="BD11" s="26" t="n">
        <v>0.05</v>
      </c>
      <c r="BE11" s="26" t="n">
        <v>0.12</v>
      </c>
      <c r="BF11" s="26" t="n">
        <v>0.01</v>
      </c>
      <c r="BG11" s="26" t="n">
        <v>0.01</v>
      </c>
      <c r="BH11" s="26" t="n">
        <v>0.03</v>
      </c>
      <c r="BI11" s="26" t="n">
        <v>0</v>
      </c>
      <c r="BJ11" s="26" t="n">
        <v>0.01</v>
      </c>
      <c r="BK11" s="26" t="n">
        <v>0.07</v>
      </c>
      <c r="BL11" s="26" t="n">
        <v>0.3</v>
      </c>
      <c r="BM11" s="26" t="n">
        <v>1.79</v>
      </c>
      <c r="BN11" s="26" t="n">
        <v>0.01</v>
      </c>
      <c r="BO11" s="26" t="n">
        <v>0.21</v>
      </c>
      <c r="BP11" s="21"/>
      <c r="BQ11" s="21"/>
      <c r="BR11" s="26" t="n">
        <v>0</v>
      </c>
    </row>
    <row r="12" customFormat="false" ht="13.8" hidden="false" customHeight="true" outlineLevel="0" collapsed="false">
      <c r="A12" s="13" t="s">
        <v>18</v>
      </c>
      <c r="B12" s="13" t="s">
        <v>503</v>
      </c>
      <c r="C12" s="13" t="s">
        <v>520</v>
      </c>
      <c r="D12" s="13" t="n">
        <v>10</v>
      </c>
      <c r="E12" s="13" t="n">
        <v>27</v>
      </c>
      <c r="F12" s="13" t="n">
        <v>61.6</v>
      </c>
      <c r="G12" s="13" t="n">
        <v>18.8</v>
      </c>
      <c r="H12" s="13" t="n">
        <v>19.7</v>
      </c>
      <c r="I12" s="13" t="s">
        <v>505</v>
      </c>
      <c r="J12" s="13" t="n">
        <v>0.41</v>
      </c>
      <c r="K12" s="13" t="n">
        <v>0.04</v>
      </c>
      <c r="L12" s="13" t="n">
        <v>10</v>
      </c>
      <c r="M12" s="13" t="n">
        <v>4.4</v>
      </c>
      <c r="N12" s="13" t="n">
        <v>3.8</v>
      </c>
      <c r="O12" s="13" t="n">
        <v>2</v>
      </c>
      <c r="P12" s="13" t="n">
        <v>10.2</v>
      </c>
      <c r="Q12" s="13" t="n">
        <v>0</v>
      </c>
      <c r="R12" s="13" t="n">
        <v>0.02</v>
      </c>
      <c r="S12" s="13" t="n">
        <v>0.02</v>
      </c>
      <c r="T12" s="13" t="n">
        <v>0.03</v>
      </c>
      <c r="U12" s="13" t="n">
        <v>0.07</v>
      </c>
      <c r="V12" s="13" t="n">
        <v>0.9</v>
      </c>
      <c r="W12" s="13" t="n">
        <v>0.97</v>
      </c>
      <c r="X12" s="13" t="n">
        <v>93</v>
      </c>
      <c r="Y12" s="13" t="n">
        <v>76</v>
      </c>
      <c r="Z12" s="13" t="n">
        <v>66</v>
      </c>
      <c r="AA12" s="13" t="n">
        <v>0</v>
      </c>
      <c r="AB12" s="13" t="n">
        <v>1.51</v>
      </c>
      <c r="AC12" s="13" t="n">
        <v>37.2</v>
      </c>
      <c r="AD12" s="13" t="n">
        <v>31.8</v>
      </c>
      <c r="AE12" s="13" t="n">
        <v>27.6</v>
      </c>
      <c r="AF12" s="13" t="n">
        <v>22.3</v>
      </c>
      <c r="AG12" s="13" t="n">
        <v>17.2</v>
      </c>
      <c r="AH12" s="26" t="n">
        <v>0.62</v>
      </c>
      <c r="AI12" s="26" t="n">
        <v>0.03</v>
      </c>
      <c r="AJ12" s="26" t="n">
        <v>0.72</v>
      </c>
      <c r="AK12" s="26" t="n">
        <v>0.12</v>
      </c>
      <c r="AL12" s="26" t="n">
        <v>4.3</v>
      </c>
      <c r="AM12" s="26" t="n">
        <v>3.9</v>
      </c>
      <c r="AN12" s="26" t="n">
        <v>0</v>
      </c>
      <c r="AO12" s="26" t="n">
        <v>0</v>
      </c>
      <c r="AP12" s="26" t="n">
        <v>0</v>
      </c>
      <c r="AQ12" s="26" t="n">
        <v>0</v>
      </c>
      <c r="AR12" s="26" t="n">
        <v>1</v>
      </c>
      <c r="AS12" s="26" t="n">
        <v>0.2</v>
      </c>
      <c r="AT12" s="26" t="n">
        <v>1.2</v>
      </c>
      <c r="AU12" s="26" t="n">
        <v>3.6</v>
      </c>
      <c r="AV12" s="26" t="n">
        <v>86.01</v>
      </c>
      <c r="AW12" s="26" t="n">
        <v>41.71</v>
      </c>
      <c r="AX12" s="26" t="n">
        <v>8.08</v>
      </c>
      <c r="AY12" s="26" t="n">
        <v>37.02</v>
      </c>
      <c r="AZ12" s="26" t="n">
        <v>1.14</v>
      </c>
      <c r="BA12" s="26" t="n">
        <v>3.43</v>
      </c>
      <c r="BB12" s="26" t="n">
        <v>0.05</v>
      </c>
      <c r="BC12" s="26" t="n">
        <v>0.2</v>
      </c>
      <c r="BD12" s="26" t="n">
        <v>0.06</v>
      </c>
      <c r="BE12" s="26" t="n">
        <v>0.09</v>
      </c>
      <c r="BF12" s="26" t="n">
        <v>0.01</v>
      </c>
      <c r="BG12" s="26" t="n">
        <v>0.01</v>
      </c>
      <c r="BH12" s="26" t="n">
        <v>0.03</v>
      </c>
      <c r="BI12" s="26" t="n">
        <v>0</v>
      </c>
      <c r="BJ12" s="26" t="n">
        <v>0.01</v>
      </c>
      <c r="BK12" s="26" t="n">
        <v>0.06</v>
      </c>
      <c r="BL12" s="26" t="n">
        <v>0.5</v>
      </c>
      <c r="BM12" s="26" t="n">
        <v>1.7</v>
      </c>
      <c r="BN12" s="26" t="n">
        <v>0.01</v>
      </c>
      <c r="BO12" s="26"/>
      <c r="BP12" s="21"/>
      <c r="BQ12" s="21"/>
      <c r="BR12" s="26" t="n">
        <v>0</v>
      </c>
    </row>
    <row r="13" customFormat="false" ht="13.8" hidden="false" customHeight="true" outlineLevel="0" collapsed="false">
      <c r="A13" s="13" t="s">
        <v>18</v>
      </c>
      <c r="B13" s="13" t="s">
        <v>506</v>
      </c>
      <c r="C13" s="13" t="s">
        <v>521</v>
      </c>
      <c r="D13" s="13" t="n">
        <v>27</v>
      </c>
      <c r="E13" s="13" t="n">
        <v>48</v>
      </c>
      <c r="F13" s="13" t="n">
        <v>57.8</v>
      </c>
      <c r="G13" s="13" t="n">
        <v>17.1</v>
      </c>
      <c r="H13" s="13" t="n">
        <v>25.2</v>
      </c>
      <c r="I13" s="13" t="s">
        <v>510</v>
      </c>
      <c r="J13" s="13" t="n">
        <v>0.41</v>
      </c>
      <c r="K13" s="13" t="n">
        <v>0.05</v>
      </c>
      <c r="L13" s="13" t="n">
        <v>8</v>
      </c>
      <c r="M13" s="13" t="n">
        <v>4.6</v>
      </c>
      <c r="N13" s="13" t="n">
        <v>3.9</v>
      </c>
      <c r="O13" s="13" t="n">
        <v>1.96</v>
      </c>
      <c r="P13" s="13" t="n">
        <v>7.8</v>
      </c>
      <c r="Q13" s="13" t="n">
        <v>0</v>
      </c>
      <c r="R13" s="13" t="n">
        <v>0.02</v>
      </c>
      <c r="S13" s="13" t="n">
        <v>0.01</v>
      </c>
      <c r="T13" s="13" t="n">
        <v>0.01</v>
      </c>
      <c r="U13" s="13" t="n">
        <v>0.04</v>
      </c>
      <c r="V13" s="13" t="n">
        <v>1.07</v>
      </c>
      <c r="W13" s="13" t="n">
        <v>1.11</v>
      </c>
      <c r="X13" s="13" t="n">
        <v>96</v>
      </c>
      <c r="Y13" s="13" t="n">
        <v>72</v>
      </c>
      <c r="Z13" s="13" t="n">
        <v>82</v>
      </c>
      <c r="AA13" s="13" t="n">
        <v>0</v>
      </c>
      <c r="AB13" s="13"/>
      <c r="AC13" s="13" t="n">
        <v>37</v>
      </c>
      <c r="AD13" s="13" t="n">
        <v>32.7</v>
      </c>
      <c r="AE13" s="13" t="n">
        <v>29.6</v>
      </c>
      <c r="AF13" s="13" t="n">
        <v>21.8</v>
      </c>
      <c r="AG13" s="13" t="n">
        <v>16.9</v>
      </c>
      <c r="AH13" s="26" t="n">
        <v>0.57</v>
      </c>
      <c r="AI13" s="26" t="n">
        <v>0.02</v>
      </c>
      <c r="AJ13" s="26" t="n">
        <v>0.88</v>
      </c>
      <c r="AK13" s="26" t="n">
        <v>0.1</v>
      </c>
      <c r="AL13" s="26" t="n">
        <v>4.5</v>
      </c>
      <c r="AM13" s="26" t="n">
        <v>4</v>
      </c>
      <c r="AN13" s="26" t="n">
        <v>0</v>
      </c>
      <c r="AO13" s="26" t="n">
        <v>0</v>
      </c>
      <c r="AP13" s="26" t="n">
        <v>0</v>
      </c>
      <c r="AQ13" s="26" t="n">
        <v>0</v>
      </c>
      <c r="AR13" s="26" t="n">
        <v>0.9</v>
      </c>
      <c r="AS13" s="26" t="n">
        <v>0.2</v>
      </c>
      <c r="AT13" s="26" t="n">
        <v>1.1</v>
      </c>
      <c r="AU13" s="26" t="n">
        <v>3.9</v>
      </c>
      <c r="AV13" s="26" t="n">
        <v>81.52</v>
      </c>
      <c r="AW13" s="26" t="n">
        <v>41.46</v>
      </c>
      <c r="AX13" s="26" t="n">
        <v>12</v>
      </c>
      <c r="AY13" s="26" t="n">
        <v>37.18</v>
      </c>
      <c r="AZ13" s="26" t="n">
        <v>1.39</v>
      </c>
      <c r="BA13" s="26" t="n">
        <v>3.63</v>
      </c>
      <c r="BB13" s="26" t="n">
        <v>0.06</v>
      </c>
      <c r="BC13" s="26" t="n">
        <v>0.03</v>
      </c>
      <c r="BD13" s="26" t="n">
        <v>0.08</v>
      </c>
      <c r="BE13" s="26" t="n">
        <v>0.13</v>
      </c>
      <c r="BF13" s="26" t="n">
        <v>0.01</v>
      </c>
      <c r="BG13" s="26" t="n">
        <v>0</v>
      </c>
      <c r="BH13" s="26" t="n">
        <v>0.03</v>
      </c>
      <c r="BI13" s="26" t="n">
        <v>0.02</v>
      </c>
      <c r="BJ13" s="26" t="n">
        <v>0.02</v>
      </c>
      <c r="BK13" s="26" t="n">
        <v>0.05</v>
      </c>
      <c r="BL13" s="26" t="n">
        <v>0.71</v>
      </c>
      <c r="BM13" s="26" t="n">
        <v>1.7</v>
      </c>
      <c r="BN13" s="26" t="n">
        <v>0.01</v>
      </c>
      <c r="BO13" s="26"/>
      <c r="BP13" s="21"/>
      <c r="BQ13" s="21"/>
      <c r="BR13" s="26" t="n">
        <v>0</v>
      </c>
    </row>
    <row r="14" customFormat="false" ht="13.8" hidden="false" customHeight="true" outlineLevel="0" collapsed="false">
      <c r="A14" s="13" t="s">
        <v>18</v>
      </c>
      <c r="B14" s="13" t="s">
        <v>508</v>
      </c>
      <c r="C14" s="13" t="s">
        <v>522</v>
      </c>
      <c r="D14" s="13" t="n">
        <v>48</v>
      </c>
      <c r="E14" s="13" t="n">
        <v>63</v>
      </c>
      <c r="F14" s="13" t="n">
        <v>56.9</v>
      </c>
      <c r="G14" s="13" t="n">
        <v>14.6</v>
      </c>
      <c r="H14" s="13" t="n">
        <v>28.6</v>
      </c>
      <c r="I14" s="13" t="s">
        <v>510</v>
      </c>
      <c r="J14" s="13" t="n">
        <v>0.28</v>
      </c>
      <c r="K14" s="13" t="n">
        <v>0.03</v>
      </c>
      <c r="L14" s="13" t="n">
        <v>9</v>
      </c>
      <c r="M14" s="13" t="n">
        <v>4.8</v>
      </c>
      <c r="N14" s="13" t="n">
        <v>4</v>
      </c>
      <c r="O14" s="13" t="n">
        <v>1.72</v>
      </c>
      <c r="P14" s="13" t="n">
        <v>6</v>
      </c>
      <c r="Q14" s="13" t="n">
        <v>0</v>
      </c>
      <c r="R14" s="13" t="n">
        <v>0.03</v>
      </c>
      <c r="S14" s="13" t="n">
        <v>0.02</v>
      </c>
      <c r="T14" s="13" t="n">
        <v>0</v>
      </c>
      <c r="U14" s="13" t="n">
        <v>0.05</v>
      </c>
      <c r="V14" s="13" t="n">
        <v>0.92</v>
      </c>
      <c r="W14" s="13" t="n">
        <v>0.97</v>
      </c>
      <c r="X14" s="13" t="n">
        <v>95</v>
      </c>
      <c r="Y14" s="13" t="n">
        <v>41</v>
      </c>
      <c r="Z14" s="13" t="n">
        <v>71</v>
      </c>
      <c r="AA14" s="13" t="n">
        <v>0.7</v>
      </c>
      <c r="AB14" s="13" t="n">
        <v>1.49</v>
      </c>
      <c r="AC14" s="13"/>
      <c r="AD14" s="13"/>
      <c r="AE14" s="13"/>
      <c r="AF14" s="13"/>
      <c r="AG14" s="13"/>
      <c r="AH14" s="26" t="n">
        <v>0.27</v>
      </c>
      <c r="AI14" s="26" t="n">
        <v>0.01</v>
      </c>
      <c r="AJ14" s="26" t="n">
        <v>0.91</v>
      </c>
      <c r="AK14" s="26" t="n">
        <v>0.08</v>
      </c>
      <c r="AL14" s="26" t="n">
        <v>4.6</v>
      </c>
      <c r="AM14" s="26" t="n">
        <v>4.1</v>
      </c>
      <c r="AN14" s="26" t="n">
        <v>0</v>
      </c>
      <c r="AO14" s="26" t="n">
        <v>0</v>
      </c>
      <c r="AP14" s="26" t="n">
        <v>0</v>
      </c>
      <c r="AQ14" s="26" t="n">
        <v>0</v>
      </c>
      <c r="AR14" s="26" t="n">
        <v>0.9</v>
      </c>
      <c r="AS14" s="26" t="n">
        <v>0.2</v>
      </c>
      <c r="AT14" s="26" t="n">
        <v>1.1</v>
      </c>
      <c r="AU14" s="26" t="n">
        <v>4.1</v>
      </c>
      <c r="AV14" s="26" t="n">
        <v>77.29</v>
      </c>
      <c r="AW14" s="26" t="n">
        <v>41.67</v>
      </c>
      <c r="AX14" s="26" t="n">
        <v>12.49</v>
      </c>
      <c r="AY14" s="26" t="n">
        <v>37.89</v>
      </c>
      <c r="AZ14" s="26" t="n">
        <v>1.24</v>
      </c>
      <c r="BA14" s="26" t="n">
        <v>3.56</v>
      </c>
      <c r="BB14" s="26" t="n">
        <v>0.04</v>
      </c>
      <c r="BC14" s="26" t="n">
        <v>0.05</v>
      </c>
      <c r="BD14" s="26" t="n">
        <v>0.08</v>
      </c>
      <c r="BE14" s="26" t="n">
        <v>0.1</v>
      </c>
      <c r="BF14" s="26" t="n">
        <v>0.01</v>
      </c>
      <c r="BG14" s="26" t="n">
        <v>0</v>
      </c>
      <c r="BH14" s="26" t="n">
        <v>0.03</v>
      </c>
      <c r="BI14" s="26" t="n">
        <v>0.09</v>
      </c>
      <c r="BJ14" s="26" t="n">
        <v>0.02</v>
      </c>
      <c r="BK14" s="26" t="n">
        <v>0.05</v>
      </c>
      <c r="BL14" s="26" t="n">
        <v>0.69</v>
      </c>
      <c r="BM14" s="26" t="n">
        <v>1.67</v>
      </c>
      <c r="BN14" s="26" t="n">
        <v>0.01</v>
      </c>
      <c r="BO14" s="26"/>
      <c r="BP14" s="21"/>
      <c r="BQ14" s="21"/>
      <c r="BR14" s="26" t="n">
        <v>0</v>
      </c>
    </row>
    <row r="15" customFormat="false" ht="13.8" hidden="false" customHeight="true" outlineLevel="0" collapsed="false">
      <c r="A15" s="13" t="s">
        <v>18</v>
      </c>
      <c r="B15" s="13" t="s">
        <v>511</v>
      </c>
      <c r="C15" s="13" t="s">
        <v>523</v>
      </c>
      <c r="D15" s="13" t="n">
        <v>63</v>
      </c>
      <c r="E15" s="13" t="n">
        <v>87</v>
      </c>
      <c r="F15" s="13" t="n">
        <v>54.8</v>
      </c>
      <c r="G15" s="13" t="n">
        <v>15</v>
      </c>
      <c r="H15" s="13" t="n">
        <v>30.3</v>
      </c>
      <c r="I15" s="13" t="s">
        <v>510</v>
      </c>
      <c r="J15" s="13" t="n">
        <v>0.18</v>
      </c>
      <c r="K15" s="13" t="n">
        <v>0.03</v>
      </c>
      <c r="L15" s="13" t="n">
        <v>6</v>
      </c>
      <c r="M15" s="13" t="n">
        <v>4.8</v>
      </c>
      <c r="N15" s="13" t="n">
        <v>4</v>
      </c>
      <c r="O15" s="13" t="n">
        <v>1.44</v>
      </c>
      <c r="P15" s="13" t="n">
        <v>4.8</v>
      </c>
      <c r="Q15" s="13" t="n">
        <v>0</v>
      </c>
      <c r="R15" s="13" t="n">
        <v>0.04</v>
      </c>
      <c r="S15" s="13" t="n">
        <v>0.01</v>
      </c>
      <c r="T15" s="13" t="n">
        <v>0</v>
      </c>
      <c r="U15" s="13" t="n">
        <v>0.05</v>
      </c>
      <c r="V15" s="13" t="n">
        <v>0.71</v>
      </c>
      <c r="W15" s="13" t="n">
        <v>0.76</v>
      </c>
      <c r="X15" s="13" t="n">
        <v>93</v>
      </c>
      <c r="Y15" s="13" t="n">
        <v>103</v>
      </c>
      <c r="Z15" s="13" t="n">
        <v>76</v>
      </c>
      <c r="AA15" s="13" t="n">
        <v>0</v>
      </c>
      <c r="AB15" s="13" t="n">
        <v>1.53</v>
      </c>
      <c r="AC15" s="13" t="n">
        <v>35.7</v>
      </c>
      <c r="AD15" s="13" t="n">
        <v>33.2</v>
      </c>
      <c r="AE15" s="13" t="n">
        <v>30.2</v>
      </c>
      <c r="AF15" s="13" t="n">
        <v>27</v>
      </c>
      <c r="AG15" s="13" t="n">
        <v>22.1</v>
      </c>
      <c r="AH15" s="26" t="n">
        <v>0.31</v>
      </c>
      <c r="AI15" s="26" t="n">
        <v>0.01</v>
      </c>
      <c r="AJ15" s="26" t="n">
        <v>1.07</v>
      </c>
      <c r="AK15" s="26" t="n">
        <v>0.04</v>
      </c>
      <c r="AL15" s="26" t="n">
        <v>4.9</v>
      </c>
      <c r="AM15" s="26" t="n">
        <v>4.2</v>
      </c>
      <c r="AN15" s="26" t="n">
        <v>0</v>
      </c>
      <c r="AO15" s="26" t="n">
        <v>0</v>
      </c>
      <c r="AP15" s="26" t="n">
        <v>0</v>
      </c>
      <c r="AQ15" s="26" t="n">
        <v>0</v>
      </c>
      <c r="AR15" s="26" t="n">
        <v>0.6</v>
      </c>
      <c r="AS15" s="26" t="n">
        <v>0.2</v>
      </c>
      <c r="AT15" s="26" t="n">
        <v>0.8</v>
      </c>
      <c r="AU15" s="26" t="n">
        <v>2.1</v>
      </c>
      <c r="AV15" s="26" t="n">
        <v>81.7</v>
      </c>
      <c r="AW15" s="26" t="n">
        <v>40.43</v>
      </c>
      <c r="AX15" s="26" t="n">
        <v>12.01</v>
      </c>
      <c r="AY15" s="26" t="n">
        <v>37.36</v>
      </c>
      <c r="AZ15" s="26" t="n">
        <v>1.55</v>
      </c>
      <c r="BA15" s="26" t="n">
        <v>3.06</v>
      </c>
      <c r="BB15" s="26" t="n">
        <v>0.02</v>
      </c>
      <c r="BC15" s="26" t="n">
        <v>0.2</v>
      </c>
      <c r="BD15" s="26" t="n">
        <v>0.07</v>
      </c>
      <c r="BE15" s="26" t="n">
        <v>0.09</v>
      </c>
      <c r="BF15" s="26" t="n">
        <v>0.01</v>
      </c>
      <c r="BG15" s="26" t="n">
        <v>0.01</v>
      </c>
      <c r="BH15" s="26" t="n">
        <v>0.03</v>
      </c>
      <c r="BI15" s="26" t="n">
        <v>0.05</v>
      </c>
      <c r="BJ15" s="26" t="n">
        <v>0.02</v>
      </c>
      <c r="BK15" s="26" t="n">
        <v>0.06</v>
      </c>
      <c r="BL15" s="26" t="n">
        <v>0.63</v>
      </c>
      <c r="BM15" s="26" t="n">
        <v>1.62</v>
      </c>
      <c r="BN15" s="26" t="n">
        <v>0.01</v>
      </c>
      <c r="BO15" s="26" t="n">
        <v>0.21</v>
      </c>
      <c r="BP15" s="21"/>
      <c r="BQ15" s="21"/>
      <c r="BR15" s="26" t="n">
        <v>0</v>
      </c>
    </row>
    <row r="16" customFormat="false" ht="13.8" hidden="false" customHeight="true" outlineLevel="0" collapsed="false">
      <c r="A16" s="13" t="s">
        <v>18</v>
      </c>
      <c r="B16" s="13" t="s">
        <v>514</v>
      </c>
      <c r="C16" s="13" t="s">
        <v>524</v>
      </c>
      <c r="D16" s="13" t="n">
        <v>87</v>
      </c>
      <c r="E16" s="13" t="n">
        <v>102</v>
      </c>
      <c r="F16" s="13" t="n">
        <v>57.2</v>
      </c>
      <c r="G16" s="13" t="n">
        <v>12.7</v>
      </c>
      <c r="H16" s="13" t="n">
        <v>30.1</v>
      </c>
      <c r="I16" s="13" t="s">
        <v>510</v>
      </c>
      <c r="J16" s="13" t="n">
        <v>0.15</v>
      </c>
      <c r="K16" s="13" t="n">
        <v>0.02</v>
      </c>
      <c r="L16" s="13" t="n">
        <v>8</v>
      </c>
      <c r="M16" s="13" t="n">
        <v>4.9</v>
      </c>
      <c r="N16" s="13" t="n">
        <v>4</v>
      </c>
      <c r="O16" s="13" t="n">
        <v>1.16</v>
      </c>
      <c r="P16" s="13" t="n">
        <v>3.9</v>
      </c>
      <c r="Q16" s="13" t="n">
        <v>0.03</v>
      </c>
      <c r="R16" s="13" t="n">
        <v>0.04</v>
      </c>
      <c r="S16" s="13" t="n">
        <v>0</v>
      </c>
      <c r="T16" s="13" t="n">
        <v>0.01</v>
      </c>
      <c r="U16" s="13" t="n">
        <v>0.08</v>
      </c>
      <c r="V16" s="13" t="n">
        <v>0.72</v>
      </c>
      <c r="W16" s="13" t="n">
        <v>0.8</v>
      </c>
      <c r="X16" s="13" t="n">
        <v>90</v>
      </c>
      <c r="Y16" s="13" t="n">
        <v>48</v>
      </c>
      <c r="Z16" s="13" t="n">
        <v>47</v>
      </c>
      <c r="AA16" s="13" t="n">
        <v>0.5</v>
      </c>
      <c r="AB16" s="13" t="n">
        <v>1.57</v>
      </c>
      <c r="AC16" s="13" t="n">
        <v>35.5</v>
      </c>
      <c r="AD16" s="13" t="n">
        <v>32.9</v>
      </c>
      <c r="AE16" s="13" t="n">
        <v>29.2</v>
      </c>
      <c r="AF16" s="13" t="n">
        <v>24.9</v>
      </c>
      <c r="AG16" s="13" t="n">
        <v>21.8</v>
      </c>
      <c r="AH16" s="26" t="n">
        <v>0.11</v>
      </c>
      <c r="AI16" s="26" t="n">
        <v>0.01</v>
      </c>
      <c r="AJ16" s="26" t="n">
        <v>1.06</v>
      </c>
      <c r="AK16" s="26" t="n">
        <v>0.02</v>
      </c>
      <c r="AL16" s="26" t="n">
        <v>4.9</v>
      </c>
      <c r="AM16" s="26" t="n">
        <v>4.2</v>
      </c>
      <c r="AN16" s="26" t="n">
        <v>0</v>
      </c>
      <c r="AO16" s="26" t="n">
        <v>0</v>
      </c>
      <c r="AP16" s="26" t="n">
        <v>0</v>
      </c>
      <c r="AQ16" s="26" t="n">
        <v>0</v>
      </c>
      <c r="AR16" s="26" t="n">
        <v>0.6</v>
      </c>
      <c r="AS16" s="26" t="n">
        <v>0.2</v>
      </c>
      <c r="AT16" s="26" t="n">
        <v>0.8</v>
      </c>
      <c r="AU16" s="26" t="n">
        <v>1.8</v>
      </c>
      <c r="AV16" s="26" t="n">
        <v>79.16</v>
      </c>
      <c r="AW16" s="26" t="n">
        <v>41.4</v>
      </c>
      <c r="AX16" s="26" t="n">
        <v>12.8</v>
      </c>
      <c r="AY16" s="26" t="n">
        <v>37.66</v>
      </c>
      <c r="AZ16" s="26" t="n">
        <v>1.55</v>
      </c>
      <c r="BA16" s="26" t="n">
        <v>3.54</v>
      </c>
      <c r="BB16" s="26" t="n">
        <v>0</v>
      </c>
      <c r="BC16" s="26" t="n">
        <v>0.07</v>
      </c>
      <c r="BD16" s="26" t="n">
        <v>0.07</v>
      </c>
      <c r="BE16" s="26" t="n">
        <v>0.09</v>
      </c>
      <c r="BF16" s="26" t="n">
        <v>0.02</v>
      </c>
      <c r="BG16" s="26" t="n">
        <v>0.01</v>
      </c>
      <c r="BH16" s="26" t="n">
        <v>0.03</v>
      </c>
      <c r="BI16" s="26" t="n">
        <v>0.06</v>
      </c>
      <c r="BJ16" s="26" t="n">
        <v>0.02</v>
      </c>
      <c r="BK16" s="26" t="n">
        <v>0.06</v>
      </c>
      <c r="BL16" s="26" t="n">
        <v>0.7</v>
      </c>
      <c r="BM16" s="26" t="n">
        <v>1.54</v>
      </c>
      <c r="BN16" s="26" t="n">
        <v>0.01</v>
      </c>
      <c r="BO16" s="26"/>
      <c r="BP16" s="21"/>
      <c r="BQ16" s="21"/>
      <c r="BR16" s="26" t="n">
        <v>0</v>
      </c>
    </row>
    <row r="17" customFormat="false" ht="13.8" hidden="false" customHeight="true" outlineLevel="0" collapsed="false">
      <c r="A17" s="13" t="s">
        <v>18</v>
      </c>
      <c r="B17" s="13" t="s">
        <v>516</v>
      </c>
      <c r="C17" s="13" t="s">
        <v>525</v>
      </c>
      <c r="D17" s="13" t="n">
        <v>102</v>
      </c>
      <c r="E17" s="13" t="n">
        <v>130</v>
      </c>
      <c r="F17" s="13" t="n">
        <v>58.9</v>
      </c>
      <c r="G17" s="13" t="n">
        <v>13.3</v>
      </c>
      <c r="H17" s="13" t="n">
        <v>27.8</v>
      </c>
      <c r="I17" s="13" t="s">
        <v>510</v>
      </c>
      <c r="J17" s="13" t="n">
        <v>0.16</v>
      </c>
      <c r="K17" s="13" t="n">
        <v>0.01</v>
      </c>
      <c r="L17" s="13" t="n">
        <v>16</v>
      </c>
      <c r="M17" s="13" t="n">
        <v>5</v>
      </c>
      <c r="N17" s="13" t="n">
        <v>4.1</v>
      </c>
      <c r="O17" s="13" t="n">
        <v>1</v>
      </c>
      <c r="P17" s="13" t="n">
        <v>3.6</v>
      </c>
      <c r="Q17" s="13" t="n">
        <v>0.03</v>
      </c>
      <c r="R17" s="13" t="n">
        <v>0.03</v>
      </c>
      <c r="S17" s="13" t="n">
        <v>0.01</v>
      </c>
      <c r="T17" s="13" t="n">
        <v>0</v>
      </c>
      <c r="U17" s="13" t="n">
        <v>0.07</v>
      </c>
      <c r="V17" s="13" t="n">
        <v>0.61</v>
      </c>
      <c r="W17" s="13" t="n">
        <v>0.68</v>
      </c>
      <c r="X17" s="13" t="n">
        <v>90</v>
      </c>
      <c r="Y17" s="13" t="n">
        <v>44</v>
      </c>
      <c r="Z17" s="13" t="n">
        <v>54</v>
      </c>
      <c r="AA17" s="13" t="n">
        <v>0.5</v>
      </c>
      <c r="AB17" s="13" t="n">
        <v>1.58</v>
      </c>
      <c r="AC17" s="13" t="n">
        <v>33.8</v>
      </c>
      <c r="AD17" s="13" t="n">
        <v>31.9</v>
      </c>
      <c r="AE17" s="13" t="n">
        <v>28.8</v>
      </c>
      <c r="AF17" s="13" t="n">
        <v>24.5</v>
      </c>
      <c r="AG17" s="13" t="n">
        <v>19.9</v>
      </c>
      <c r="AH17" s="26" t="n">
        <v>0.34</v>
      </c>
      <c r="AI17" s="26" t="n">
        <v>0.01</v>
      </c>
      <c r="AJ17" s="26" t="n">
        <v>1</v>
      </c>
      <c r="AK17" s="26" t="n">
        <v>0.02</v>
      </c>
      <c r="AL17" s="26" t="n">
        <v>4.9</v>
      </c>
      <c r="AM17" s="26" t="n">
        <v>4.2</v>
      </c>
      <c r="AN17" s="26" t="n">
        <v>0</v>
      </c>
      <c r="AO17" s="26" t="n">
        <v>0</v>
      </c>
      <c r="AP17" s="26" t="n">
        <v>0</v>
      </c>
      <c r="AQ17" s="26" t="n">
        <v>0</v>
      </c>
      <c r="AR17" s="26" t="n">
        <v>0.5</v>
      </c>
      <c r="AS17" s="26" t="n">
        <v>0.1</v>
      </c>
      <c r="AT17" s="26" t="n">
        <v>0.6</v>
      </c>
      <c r="AU17" s="26" t="n">
        <v>1.3</v>
      </c>
      <c r="AV17" s="26" t="n">
        <v>81.28</v>
      </c>
      <c r="AW17" s="26" t="n">
        <v>41.39</v>
      </c>
      <c r="AX17" s="26" t="n">
        <v>11.76</v>
      </c>
      <c r="AY17" s="26" t="n">
        <v>37.64</v>
      </c>
      <c r="AZ17" s="26" t="n">
        <v>1.49</v>
      </c>
      <c r="BA17" s="26" t="n">
        <v>3.56</v>
      </c>
      <c r="BB17" s="26" t="n">
        <v>0.01</v>
      </c>
      <c r="BC17" s="26" t="n">
        <v>0.16</v>
      </c>
      <c r="BD17" s="26" t="n">
        <v>0.08</v>
      </c>
      <c r="BE17" s="26" t="n">
        <v>0.1</v>
      </c>
      <c r="BF17" s="26" t="n">
        <v>0.01</v>
      </c>
      <c r="BG17" s="26" t="n">
        <v>0</v>
      </c>
      <c r="BH17" s="26" t="n">
        <v>0.03</v>
      </c>
      <c r="BI17" s="26" t="n">
        <v>0.07</v>
      </c>
      <c r="BJ17" s="26" t="n">
        <v>0.03</v>
      </c>
      <c r="BK17" s="26" t="n">
        <v>0.06</v>
      </c>
      <c r="BL17" s="26" t="n">
        <v>0.65</v>
      </c>
      <c r="BM17" s="26" t="n">
        <v>1.59</v>
      </c>
      <c r="BN17" s="26" t="n">
        <v>0.02</v>
      </c>
      <c r="BO17" s="26"/>
      <c r="BP17" s="21"/>
      <c r="BQ17" s="21"/>
      <c r="BR17" s="26" t="n">
        <v>0</v>
      </c>
    </row>
    <row r="18" customFormat="false" ht="13.8" hidden="false" customHeight="true" outlineLevel="0" collapsed="false">
      <c r="A18" s="13" t="s">
        <v>18</v>
      </c>
      <c r="B18" s="13" t="s">
        <v>526</v>
      </c>
      <c r="C18" s="13" t="s">
        <v>527</v>
      </c>
      <c r="D18" s="13" t="n">
        <v>130</v>
      </c>
      <c r="E18" s="13" t="n">
        <v>180</v>
      </c>
      <c r="F18" s="13" t="n">
        <v>59.3</v>
      </c>
      <c r="G18" s="13" t="n">
        <v>13.4</v>
      </c>
      <c r="H18" s="13" t="n">
        <v>27.4</v>
      </c>
      <c r="I18" s="13" t="s">
        <v>510</v>
      </c>
      <c r="J18" s="13" t="n">
        <v>0.07</v>
      </c>
      <c r="K18" s="13" t="n">
        <v>0.01</v>
      </c>
      <c r="L18" s="13" t="n">
        <v>7</v>
      </c>
      <c r="M18" s="13" t="n">
        <v>5.2</v>
      </c>
      <c r="N18" s="13" t="n">
        <v>4.2</v>
      </c>
      <c r="O18" s="13" t="n">
        <v>0.92</v>
      </c>
      <c r="P18" s="13" t="n">
        <v>3.4</v>
      </c>
      <c r="Q18" s="13" t="n">
        <v>0</v>
      </c>
      <c r="R18" s="13" t="n">
        <v>0</v>
      </c>
      <c r="S18" s="13" t="n">
        <v>0.01</v>
      </c>
      <c r="T18" s="13" t="n">
        <v>0.01</v>
      </c>
      <c r="U18" s="13" t="n">
        <v>0.02</v>
      </c>
      <c r="V18" s="13" t="n">
        <v>0.33</v>
      </c>
      <c r="W18" s="13" t="n">
        <v>0.35</v>
      </c>
      <c r="X18" s="13" t="n">
        <v>94</v>
      </c>
      <c r="Y18" s="13" t="n">
        <v>40</v>
      </c>
      <c r="Z18" s="13" t="n">
        <v>56</v>
      </c>
      <c r="AA18" s="13" t="n">
        <v>1.8</v>
      </c>
      <c r="AB18" s="13"/>
      <c r="AC18" s="13" t="n">
        <v>34.1</v>
      </c>
      <c r="AD18" s="13" t="n">
        <v>31.9</v>
      </c>
      <c r="AE18" s="13" t="n">
        <v>28.7</v>
      </c>
      <c r="AF18" s="13" t="n">
        <v>19.9</v>
      </c>
      <c r="AG18" s="13" t="n">
        <v>19.3</v>
      </c>
      <c r="AH18" s="26" t="n">
        <v>0.29</v>
      </c>
      <c r="AI18" s="26" t="n">
        <v>0.01</v>
      </c>
      <c r="AJ18" s="26" t="n">
        <v>0.39</v>
      </c>
      <c r="AK18" s="26" t="n">
        <v>0.02</v>
      </c>
      <c r="AL18" s="26" t="n">
        <v>5</v>
      </c>
      <c r="AM18" s="26" t="n">
        <v>4.3</v>
      </c>
      <c r="AN18" s="26" t="n">
        <v>0</v>
      </c>
      <c r="AO18" s="26" t="n">
        <v>0</v>
      </c>
      <c r="AP18" s="26" t="n">
        <v>0</v>
      </c>
      <c r="AQ18" s="26" t="n">
        <v>0</v>
      </c>
      <c r="AR18" s="26" t="n">
        <v>0.3</v>
      </c>
      <c r="AS18" s="26" t="n">
        <v>0.1</v>
      </c>
      <c r="AT18" s="26" t="n">
        <v>0.4</v>
      </c>
      <c r="AU18" s="26" t="n">
        <v>1.5</v>
      </c>
      <c r="AV18" s="26" t="n">
        <v>90.55</v>
      </c>
      <c r="AW18" s="26" t="n">
        <v>40.43</v>
      </c>
      <c r="AX18" s="26" t="n">
        <v>8.72</v>
      </c>
      <c r="AY18" s="26" t="n">
        <v>31.75</v>
      </c>
      <c r="AZ18" s="26" t="n">
        <v>0.7</v>
      </c>
      <c r="BA18" s="26" t="n">
        <v>4.22</v>
      </c>
      <c r="BB18" s="26" t="n">
        <v>0.22</v>
      </c>
      <c r="BC18" s="26" t="n">
        <v>1.02</v>
      </c>
      <c r="BD18" s="26" t="n">
        <v>0.08</v>
      </c>
      <c r="BE18" s="26" t="n">
        <v>0.21</v>
      </c>
      <c r="BF18" s="26" t="n">
        <v>0.02</v>
      </c>
      <c r="BG18" s="26" t="n">
        <v>0.03</v>
      </c>
      <c r="BH18" s="26" t="n">
        <v>0.03</v>
      </c>
      <c r="BI18" s="26" t="n">
        <v>0.09</v>
      </c>
      <c r="BJ18" s="26" t="n">
        <v>0.01</v>
      </c>
      <c r="BK18" s="26" t="n">
        <v>0.13</v>
      </c>
      <c r="BL18" s="26" t="n">
        <v>0.08</v>
      </c>
      <c r="BM18" s="26" t="n">
        <v>2.29</v>
      </c>
      <c r="BN18" s="26" t="n">
        <v>0.03</v>
      </c>
      <c r="BO18" s="26"/>
      <c r="BP18" s="21"/>
      <c r="BQ18" s="21"/>
      <c r="BR18" s="26" t="n">
        <v>0</v>
      </c>
    </row>
    <row r="19" customFormat="false" ht="13.8" hidden="false" customHeight="true" outlineLevel="0" collapsed="false">
      <c r="A19" s="13" t="s">
        <v>19</v>
      </c>
      <c r="B19" s="13" t="s">
        <v>498</v>
      </c>
      <c r="C19" s="13" t="s">
        <v>499</v>
      </c>
      <c r="D19" s="13" t="n">
        <v>0</v>
      </c>
      <c r="E19" s="13" t="n">
        <v>4</v>
      </c>
      <c r="F19" s="13" t="n">
        <v>80.1</v>
      </c>
      <c r="G19" s="13" t="n">
        <v>18.8</v>
      </c>
      <c r="H19" s="13" t="n">
        <v>1.1</v>
      </c>
      <c r="I19" s="13" t="s">
        <v>500</v>
      </c>
      <c r="J19" s="13" t="n">
        <v>1.51</v>
      </c>
      <c r="K19" s="13" t="n">
        <v>0.09</v>
      </c>
      <c r="L19" s="13" t="n">
        <v>17</v>
      </c>
      <c r="M19" s="13" t="n">
        <v>4</v>
      </c>
      <c r="N19" s="13" t="n">
        <v>3.8</v>
      </c>
      <c r="O19" s="13" t="n">
        <v>3.1</v>
      </c>
      <c r="P19" s="13" t="n">
        <v>281.8</v>
      </c>
      <c r="Q19" s="13" t="n">
        <v>0.11</v>
      </c>
      <c r="R19" s="13" t="n">
        <v>0.21</v>
      </c>
      <c r="S19" s="13" t="n">
        <v>0.03</v>
      </c>
      <c r="T19" s="13" t="n">
        <v>0.03</v>
      </c>
      <c r="U19" s="13" t="n">
        <v>0.38</v>
      </c>
      <c r="V19" s="13" t="n">
        <v>0.28</v>
      </c>
      <c r="W19" s="13" t="n">
        <v>0.66</v>
      </c>
      <c r="X19" s="13" t="n">
        <v>42</v>
      </c>
      <c r="Y19" s="13" t="n">
        <v>20</v>
      </c>
      <c r="Z19" s="13" t="n">
        <v>24</v>
      </c>
      <c r="AA19" s="13" t="n">
        <v>2.1</v>
      </c>
      <c r="AB19" s="13"/>
      <c r="AC19" s="13"/>
      <c r="AD19" s="13"/>
      <c r="AE19" s="13"/>
      <c r="AF19" s="13"/>
      <c r="AG19" s="13"/>
      <c r="AH19" s="26" t="n">
        <v>3</v>
      </c>
      <c r="AI19" s="26" t="n">
        <v>0.12</v>
      </c>
      <c r="AJ19" s="26" t="n">
        <v>0.98</v>
      </c>
      <c r="AK19" s="26" t="n">
        <v>0.02</v>
      </c>
      <c r="AL19" s="26" t="n">
        <v>4.2</v>
      </c>
      <c r="AM19" s="26" t="n">
        <v>3.2</v>
      </c>
      <c r="AN19" s="26" t="n">
        <v>0.5</v>
      </c>
      <c r="AO19" s="26" t="n">
        <v>0.5</v>
      </c>
      <c r="AP19" s="26" t="n">
        <v>0</v>
      </c>
      <c r="AQ19" s="26" t="n">
        <v>1</v>
      </c>
      <c r="AR19" s="26" t="n">
        <v>0.7</v>
      </c>
      <c r="AS19" s="26" t="n">
        <v>0.8</v>
      </c>
      <c r="AT19" s="26" t="n">
        <v>2.6</v>
      </c>
      <c r="AU19" s="26" t="n">
        <v>4.5</v>
      </c>
      <c r="AV19" s="26" t="n">
        <v>82.29</v>
      </c>
      <c r="AW19" s="26" t="n">
        <v>38.74</v>
      </c>
      <c r="AX19" s="26" t="n">
        <v>11.31</v>
      </c>
      <c r="AY19" s="26" t="n">
        <v>35.61</v>
      </c>
      <c r="AZ19" s="26" t="n">
        <v>1.14</v>
      </c>
      <c r="BA19" s="26" t="n">
        <v>6.44</v>
      </c>
      <c r="BB19" s="26" t="n">
        <v>0.04</v>
      </c>
      <c r="BC19" s="26" t="n">
        <v>0.12</v>
      </c>
      <c r="BD19" s="26" t="n">
        <v>0.07</v>
      </c>
      <c r="BE19" s="26" t="n">
        <v>0.15</v>
      </c>
      <c r="BF19" s="26" t="n">
        <v>0</v>
      </c>
      <c r="BG19" s="26" t="n">
        <v>0.01</v>
      </c>
      <c r="BH19" s="26" t="n">
        <v>0.03</v>
      </c>
      <c r="BI19" s="26" t="n">
        <v>0.07</v>
      </c>
      <c r="BJ19" s="26" t="n">
        <v>0.02</v>
      </c>
      <c r="BK19" s="26" t="n">
        <v>0.1</v>
      </c>
      <c r="BL19" s="26" t="n">
        <v>0.67</v>
      </c>
      <c r="BM19" s="26" t="n">
        <v>2.23</v>
      </c>
      <c r="BN19" s="26" t="n">
        <v>0.01</v>
      </c>
      <c r="BO19" s="26" t="n">
        <v>0</v>
      </c>
      <c r="BP19" s="26" t="n">
        <v>0.01</v>
      </c>
      <c r="BQ19" s="26" t="n">
        <v>0</v>
      </c>
      <c r="BR19" s="26"/>
    </row>
    <row r="20" customFormat="false" ht="13.8" hidden="false" customHeight="true" outlineLevel="0" collapsed="false">
      <c r="A20" s="13" t="s">
        <v>19</v>
      </c>
      <c r="B20" s="13" t="s">
        <v>501</v>
      </c>
      <c r="C20" s="13" t="s">
        <v>528</v>
      </c>
      <c r="D20" s="13" t="n">
        <v>4</v>
      </c>
      <c r="E20" s="13" t="n">
        <v>15</v>
      </c>
      <c r="F20" s="13" t="n">
        <v>90.3</v>
      </c>
      <c r="G20" s="13" t="n">
        <v>6.9</v>
      </c>
      <c r="H20" s="13" t="n">
        <v>2.8</v>
      </c>
      <c r="I20" s="13" t="s">
        <v>529</v>
      </c>
      <c r="J20" s="13" t="n">
        <v>0.81</v>
      </c>
      <c r="K20" s="13" t="n">
        <v>0.05</v>
      </c>
      <c r="L20" s="13" t="n">
        <v>16</v>
      </c>
      <c r="M20" s="13" t="n">
        <v>4.4</v>
      </c>
      <c r="N20" s="13" t="n">
        <v>3.8</v>
      </c>
      <c r="O20" s="13" t="n">
        <v>1.3</v>
      </c>
      <c r="P20" s="13" t="n">
        <v>46.4</v>
      </c>
      <c r="Q20" s="13" t="n">
        <v>0.03</v>
      </c>
      <c r="R20" s="13" t="n">
        <v>0.02</v>
      </c>
      <c r="S20" s="13" t="n">
        <v>0.01</v>
      </c>
      <c r="T20" s="13" t="n">
        <v>0.01</v>
      </c>
      <c r="U20" s="13" t="n">
        <v>0.07</v>
      </c>
      <c r="V20" s="13" t="n">
        <v>0.56</v>
      </c>
      <c r="W20" s="13" t="n">
        <v>0.63</v>
      </c>
      <c r="X20" s="13" t="n">
        <v>89</v>
      </c>
      <c r="Y20" s="13" t="n">
        <v>30</v>
      </c>
      <c r="Z20" s="13" t="n">
        <v>42</v>
      </c>
      <c r="AA20" s="13" t="n">
        <v>1.1</v>
      </c>
      <c r="AB20" s="13" t="n">
        <v>1.32</v>
      </c>
      <c r="AC20" s="13" t="n">
        <v>42</v>
      </c>
      <c r="AD20" s="13" t="n">
        <v>16.3</v>
      </c>
      <c r="AE20" s="13" t="n">
        <v>11.4</v>
      </c>
      <c r="AF20" s="13" t="n">
        <v>4.7</v>
      </c>
      <c r="AG20" s="13" t="n">
        <v>3.5</v>
      </c>
      <c r="AH20" s="26" t="n">
        <v>0.46</v>
      </c>
      <c r="AI20" s="26" t="n">
        <v>0.08</v>
      </c>
      <c r="AJ20" s="26" t="n">
        <v>0.62</v>
      </c>
      <c r="AK20" s="26" t="n">
        <v>0.08</v>
      </c>
      <c r="AL20" s="26" t="n">
        <v>4.1</v>
      </c>
      <c r="AM20" s="26" t="n">
        <v>4</v>
      </c>
      <c r="AN20" s="26" t="n">
        <v>0</v>
      </c>
      <c r="AO20" s="26" t="n">
        <v>0</v>
      </c>
      <c r="AP20" s="26" t="n">
        <v>0</v>
      </c>
      <c r="AQ20" s="26" t="n">
        <v>0</v>
      </c>
      <c r="AR20" s="26" t="n">
        <v>0.7</v>
      </c>
      <c r="AS20" s="26" t="n">
        <v>0.2</v>
      </c>
      <c r="AT20" s="26" t="n">
        <v>0.9</v>
      </c>
      <c r="AU20" s="26" t="n">
        <v>1.5</v>
      </c>
      <c r="AV20" s="26" t="n">
        <v>94.97</v>
      </c>
      <c r="AW20" s="26" t="n">
        <v>40.01</v>
      </c>
      <c r="AX20" s="26" t="n">
        <v>2.49</v>
      </c>
      <c r="AY20" s="26" t="n">
        <v>34.83</v>
      </c>
      <c r="AZ20" s="26" t="n">
        <v>0.99</v>
      </c>
      <c r="BA20" s="26" t="n">
        <v>6.23</v>
      </c>
      <c r="BB20" s="26" t="n">
        <v>0.03</v>
      </c>
      <c r="BC20" s="26" t="n">
        <v>0.34</v>
      </c>
      <c r="BD20" s="26" t="n">
        <v>0.08</v>
      </c>
      <c r="BE20" s="26" t="n">
        <v>0.13</v>
      </c>
      <c r="BF20" s="26" t="n">
        <v>0.01</v>
      </c>
      <c r="BG20" s="26" t="n">
        <v>0.01</v>
      </c>
      <c r="BH20" s="26" t="n">
        <v>0.04</v>
      </c>
      <c r="BI20" s="26" t="n">
        <v>0.05</v>
      </c>
      <c r="BJ20" s="26" t="n">
        <v>0.02</v>
      </c>
      <c r="BK20" s="26" t="n">
        <v>0.11</v>
      </c>
      <c r="BL20" s="26" t="n">
        <v>0.26</v>
      </c>
      <c r="BM20" s="26" t="n">
        <v>2.24</v>
      </c>
      <c r="BN20" s="26" t="n">
        <v>0.01</v>
      </c>
      <c r="BO20" s="26" t="n">
        <v>0</v>
      </c>
      <c r="BP20" s="26" t="n">
        <v>0.01</v>
      </c>
      <c r="BQ20" s="26" t="n">
        <v>0</v>
      </c>
      <c r="BR20" s="26"/>
    </row>
    <row r="21" customFormat="false" ht="13.8" hidden="false" customHeight="true" outlineLevel="0" collapsed="false">
      <c r="A21" s="13" t="s">
        <v>19</v>
      </c>
      <c r="B21" s="13" t="s">
        <v>503</v>
      </c>
      <c r="C21" s="13" t="s">
        <v>530</v>
      </c>
      <c r="D21" s="13" t="n">
        <v>15</v>
      </c>
      <c r="E21" s="13" t="n">
        <v>24</v>
      </c>
      <c r="F21" s="13" t="n">
        <v>87.1</v>
      </c>
      <c r="G21" s="13" t="n">
        <v>8.1</v>
      </c>
      <c r="H21" s="13" t="n">
        <v>4.8</v>
      </c>
      <c r="I21" s="13" t="s">
        <v>500</v>
      </c>
      <c r="J21" s="13" t="n">
        <v>0.45</v>
      </c>
      <c r="K21" s="13" t="n">
        <v>0.05</v>
      </c>
      <c r="L21" s="13" t="n">
        <v>9</v>
      </c>
      <c r="M21" s="13" t="n">
        <v>4.5</v>
      </c>
      <c r="N21" s="13" t="n">
        <v>3.8</v>
      </c>
      <c r="O21" s="13" t="n">
        <v>1.3</v>
      </c>
      <c r="P21" s="13" t="n">
        <v>27.1</v>
      </c>
      <c r="Q21" s="13" t="n">
        <v>0.03</v>
      </c>
      <c r="R21" s="13" t="n">
        <v>0.01</v>
      </c>
      <c r="S21" s="13" t="n">
        <v>0.01</v>
      </c>
      <c r="T21" s="13" t="n">
        <v>0.01</v>
      </c>
      <c r="U21" s="13" t="n">
        <v>0.06</v>
      </c>
      <c r="V21" s="13" t="n">
        <v>0.7</v>
      </c>
      <c r="W21" s="13" t="n">
        <v>0.76</v>
      </c>
      <c r="X21" s="13" t="n">
        <v>92</v>
      </c>
      <c r="Y21" s="13" t="n">
        <v>30</v>
      </c>
      <c r="Z21" s="13" t="n">
        <v>42</v>
      </c>
      <c r="AA21" s="13" t="n">
        <v>0.8</v>
      </c>
      <c r="AB21" s="13" t="n">
        <v>1.38</v>
      </c>
      <c r="AC21" s="13" t="n">
        <v>41.5</v>
      </c>
      <c r="AD21" s="13" t="n">
        <v>17.2</v>
      </c>
      <c r="AE21" s="13" t="n">
        <v>11.5</v>
      </c>
      <c r="AF21" s="13" t="n">
        <v>6.8</v>
      </c>
      <c r="AG21" s="13" t="n">
        <v>4.7</v>
      </c>
      <c r="AH21" s="26" t="n">
        <v>0.82</v>
      </c>
      <c r="AI21" s="26" t="n">
        <v>0.11</v>
      </c>
      <c r="AJ21" s="26" t="n">
        <v>0.52</v>
      </c>
      <c r="AK21" s="26" t="n">
        <v>0.04</v>
      </c>
      <c r="AL21" s="26" t="n">
        <v>4</v>
      </c>
      <c r="AM21" s="26" t="n">
        <v>3.9</v>
      </c>
      <c r="AN21" s="26" t="n">
        <v>0</v>
      </c>
      <c r="AO21" s="26" t="n">
        <v>0</v>
      </c>
      <c r="AP21" s="26" t="n">
        <v>0</v>
      </c>
      <c r="AQ21" s="26" t="n">
        <v>0</v>
      </c>
      <c r="AR21" s="26" t="n">
        <v>0.6</v>
      </c>
      <c r="AS21" s="26" t="n">
        <v>0.3</v>
      </c>
      <c r="AT21" s="26" t="n">
        <v>0.9</v>
      </c>
      <c r="AU21" s="26" t="n">
        <v>0.7</v>
      </c>
      <c r="AV21" s="26" t="n">
        <v>95.36</v>
      </c>
      <c r="AW21" s="26" t="n">
        <v>40.8</v>
      </c>
      <c r="AX21" s="26" t="n">
        <v>1.62</v>
      </c>
      <c r="AY21" s="26" t="n">
        <v>34.67</v>
      </c>
      <c r="AZ21" s="26" t="n">
        <v>0.68</v>
      </c>
      <c r="BA21" s="26" t="n">
        <v>6.03</v>
      </c>
      <c r="BB21" s="26" t="n">
        <v>0.06</v>
      </c>
      <c r="BC21" s="26" t="n">
        <v>0.05</v>
      </c>
      <c r="BD21" s="26" t="n">
        <v>0.08</v>
      </c>
      <c r="BE21" s="26" t="n">
        <v>0.17</v>
      </c>
      <c r="BF21" s="26" t="n">
        <v>0.01</v>
      </c>
      <c r="BG21" s="26" t="n">
        <v>0.02</v>
      </c>
      <c r="BH21" s="26" t="n">
        <v>0.03</v>
      </c>
      <c r="BI21" s="26" t="n">
        <v>0.08</v>
      </c>
      <c r="BJ21" s="26" t="n">
        <v>0.01</v>
      </c>
      <c r="BK21" s="26" t="n">
        <v>0.12</v>
      </c>
      <c r="BL21" s="26" t="n">
        <v>0.17</v>
      </c>
      <c r="BM21" s="26" t="n">
        <v>2.38</v>
      </c>
      <c r="BN21" s="26" t="n">
        <v>0.01</v>
      </c>
      <c r="BO21" s="26" t="n">
        <v>0</v>
      </c>
      <c r="BP21" s="26" t="n">
        <v>0.01</v>
      </c>
      <c r="BQ21" s="26" t="n">
        <v>0</v>
      </c>
      <c r="BR21" s="26"/>
    </row>
    <row r="22" customFormat="false" ht="13.8" hidden="false" customHeight="true" outlineLevel="0" collapsed="false">
      <c r="A22" s="13" t="s">
        <v>19</v>
      </c>
      <c r="B22" s="13" t="s">
        <v>506</v>
      </c>
      <c r="C22" s="13" t="s">
        <v>531</v>
      </c>
      <c r="D22" s="13" t="n">
        <v>24</v>
      </c>
      <c r="E22" s="13" t="n">
        <v>41</v>
      </c>
      <c r="F22" s="13" t="n">
        <v>83.4</v>
      </c>
      <c r="G22" s="13" t="n">
        <v>6.9</v>
      </c>
      <c r="H22" s="13" t="n">
        <v>9.8</v>
      </c>
      <c r="I22" s="13" t="s">
        <v>500</v>
      </c>
      <c r="J22" s="13" t="n">
        <v>0.63</v>
      </c>
      <c r="K22" s="13" t="n">
        <v>0.04</v>
      </c>
      <c r="L22" s="13" t="n">
        <v>16</v>
      </c>
      <c r="M22" s="13" t="n">
        <v>5</v>
      </c>
      <c r="N22" s="13" t="n">
        <v>4</v>
      </c>
      <c r="O22" s="13" t="n">
        <v>1.64</v>
      </c>
      <c r="P22" s="13" t="n">
        <v>16.7</v>
      </c>
      <c r="Q22" s="13" t="n">
        <v>0</v>
      </c>
      <c r="R22" s="13" t="n">
        <v>0</v>
      </c>
      <c r="S22" s="13" t="n">
        <v>0.01</v>
      </c>
      <c r="T22" s="13" t="n">
        <v>0</v>
      </c>
      <c r="U22" s="13" t="n">
        <v>0.01</v>
      </c>
      <c r="V22" s="13" t="n">
        <v>0.95</v>
      </c>
      <c r="W22" s="13" t="n">
        <v>0.96</v>
      </c>
      <c r="X22" s="13" t="n">
        <v>99</v>
      </c>
      <c r="Y22" s="13" t="n">
        <v>40</v>
      </c>
      <c r="Z22" s="13" t="n">
        <v>64</v>
      </c>
      <c r="AA22" s="13" t="n">
        <v>0.7</v>
      </c>
      <c r="AB22" s="13" t="n">
        <v>1.45</v>
      </c>
      <c r="AC22" s="13" t="n">
        <v>38.5</v>
      </c>
      <c r="AD22" s="13" t="n">
        <v>22.3</v>
      </c>
      <c r="AE22" s="13" t="n">
        <v>16.6</v>
      </c>
      <c r="AF22" s="13" t="n">
        <v>9.9</v>
      </c>
      <c r="AG22" s="13" t="n">
        <v>7.9</v>
      </c>
      <c r="AH22" s="26" t="n">
        <v>0.59</v>
      </c>
      <c r="AI22" s="26" t="n">
        <v>0.02</v>
      </c>
      <c r="AJ22" s="26" t="n">
        <v>0.67</v>
      </c>
      <c r="AK22" s="26" t="n">
        <v>0.06</v>
      </c>
      <c r="AL22" s="26" t="n">
        <v>4.5</v>
      </c>
      <c r="AM22" s="26" t="n">
        <v>4.3</v>
      </c>
      <c r="AN22" s="26" t="n">
        <v>0</v>
      </c>
      <c r="AO22" s="26" t="n">
        <v>0</v>
      </c>
      <c r="AP22" s="26" t="n">
        <v>0</v>
      </c>
      <c r="AQ22" s="26" t="n">
        <v>0</v>
      </c>
      <c r="AR22" s="26" t="n">
        <v>0.9</v>
      </c>
      <c r="AS22" s="26" t="n">
        <v>0.1</v>
      </c>
      <c r="AT22" s="26" t="n">
        <v>1</v>
      </c>
      <c r="AU22" s="26" t="n">
        <v>1.3</v>
      </c>
      <c r="AV22" s="26" t="n">
        <v>94.32</v>
      </c>
      <c r="AW22" s="26" t="n">
        <v>42.07</v>
      </c>
      <c r="AX22" s="26" t="n">
        <v>3.7</v>
      </c>
      <c r="AY22" s="26" t="n">
        <v>36.89</v>
      </c>
      <c r="AZ22" s="26" t="n">
        <v>1.17</v>
      </c>
      <c r="BA22" s="26" t="n">
        <v>3.1</v>
      </c>
      <c r="BB22" s="26" t="n">
        <v>0.19</v>
      </c>
      <c r="BC22" s="26" t="n">
        <v>0.17</v>
      </c>
      <c r="BD22" s="26" t="n">
        <v>0.08</v>
      </c>
      <c r="BE22" s="26" t="n">
        <v>0.1</v>
      </c>
      <c r="BF22" s="26" t="n">
        <v>0.01</v>
      </c>
      <c r="BG22" s="26" t="n">
        <v>0.01</v>
      </c>
      <c r="BH22" s="26" t="n">
        <v>0.03</v>
      </c>
      <c r="BI22" s="26" t="n">
        <v>0.02</v>
      </c>
      <c r="BJ22" s="26" t="n">
        <v>0.01</v>
      </c>
      <c r="BK22" s="26" t="n">
        <v>0.05</v>
      </c>
      <c r="BL22" s="26" t="n">
        <v>0.28</v>
      </c>
      <c r="BM22" s="26" t="n">
        <v>2.03</v>
      </c>
      <c r="BN22" s="26" t="n">
        <v>0.01</v>
      </c>
      <c r="BO22" s="26" t="n">
        <v>0</v>
      </c>
      <c r="BP22" s="26" t="n">
        <v>0</v>
      </c>
      <c r="BQ22" s="26" t="n">
        <v>0</v>
      </c>
      <c r="BR22" s="26"/>
    </row>
    <row r="23" customFormat="false" ht="13.8" hidden="false" customHeight="true" outlineLevel="0" collapsed="false">
      <c r="A23" s="13" t="s">
        <v>19</v>
      </c>
      <c r="B23" s="13" t="s">
        <v>508</v>
      </c>
      <c r="C23" s="13" t="s">
        <v>532</v>
      </c>
      <c r="D23" s="13" t="n">
        <v>41</v>
      </c>
      <c r="E23" s="13" t="n">
        <v>52</v>
      </c>
      <c r="F23" s="13" t="n">
        <v>79.8</v>
      </c>
      <c r="G23" s="13" t="n">
        <v>7.7</v>
      </c>
      <c r="H23" s="13" t="n">
        <v>12.6</v>
      </c>
      <c r="I23" s="13" t="s">
        <v>505</v>
      </c>
      <c r="J23" s="13" t="n">
        <v>0.32</v>
      </c>
      <c r="K23" s="13" t="n">
        <v>0.01</v>
      </c>
      <c r="L23" s="13" t="n">
        <v>32</v>
      </c>
      <c r="M23" s="13" t="n">
        <v>4.9</v>
      </c>
      <c r="N23" s="13" t="n">
        <v>4.1</v>
      </c>
      <c r="O23" s="13" t="n">
        <v>1.32</v>
      </c>
      <c r="P23" s="13" t="n">
        <v>10.5</v>
      </c>
      <c r="Q23" s="13" t="n">
        <v>0.03</v>
      </c>
      <c r="R23" s="13" t="n">
        <v>0.01</v>
      </c>
      <c r="S23" s="13" t="n">
        <v>0.01</v>
      </c>
      <c r="T23" s="13" t="n">
        <v>0</v>
      </c>
      <c r="U23" s="13" t="n">
        <v>0.05</v>
      </c>
      <c r="V23" s="13" t="n">
        <v>0.92</v>
      </c>
      <c r="W23" s="13" t="n">
        <v>0.97</v>
      </c>
      <c r="X23" s="13" t="n">
        <v>95</v>
      </c>
      <c r="Y23" s="13" t="n">
        <v>54</v>
      </c>
      <c r="Z23" s="13" t="n">
        <v>66</v>
      </c>
      <c r="AA23" s="13" t="n">
        <v>1.5</v>
      </c>
      <c r="AB23" s="13" t="n">
        <v>1.5</v>
      </c>
      <c r="AC23" s="13" t="n">
        <v>31.7</v>
      </c>
      <c r="AD23" s="13" t="n">
        <v>21</v>
      </c>
      <c r="AE23" s="13" t="n">
        <v>15.9</v>
      </c>
      <c r="AF23" s="13" t="n">
        <v>10.6</v>
      </c>
      <c r="AG23" s="13" t="n">
        <v>8.7</v>
      </c>
      <c r="AH23" s="26" t="n">
        <v>0.5</v>
      </c>
      <c r="AI23" s="26" t="n">
        <v>0.02</v>
      </c>
      <c r="AJ23" s="26" t="n">
        <v>1.06</v>
      </c>
      <c r="AK23" s="26" t="n">
        <v>0.04</v>
      </c>
      <c r="AL23" s="26" t="n">
        <v>4.7</v>
      </c>
      <c r="AM23" s="26" t="n">
        <v>4.3</v>
      </c>
      <c r="AN23" s="26" t="n">
        <v>0</v>
      </c>
      <c r="AO23" s="26" t="n">
        <v>0</v>
      </c>
      <c r="AP23" s="26" t="n">
        <v>0</v>
      </c>
      <c r="AQ23" s="26" t="n">
        <v>0</v>
      </c>
      <c r="AR23" s="26" t="n">
        <v>0.5</v>
      </c>
      <c r="AS23" s="26" t="n">
        <v>0.2</v>
      </c>
      <c r="AT23" s="26" t="n">
        <v>0.7</v>
      </c>
      <c r="AU23" s="26" t="n">
        <v>0.9</v>
      </c>
      <c r="AV23" s="26" t="n">
        <v>89.24</v>
      </c>
      <c r="AW23" s="26" t="n">
        <v>39.03</v>
      </c>
      <c r="AX23" s="26" t="n">
        <v>6.41</v>
      </c>
      <c r="AY23" s="26" t="n">
        <v>36.02</v>
      </c>
      <c r="AZ23" s="26" t="n">
        <v>1.57</v>
      </c>
      <c r="BA23" s="26" t="n">
        <v>6.43</v>
      </c>
      <c r="BB23" s="26" t="n">
        <v>0.04</v>
      </c>
      <c r="BC23" s="26" t="n">
        <v>0.12</v>
      </c>
      <c r="BD23" s="26" t="n">
        <v>0.06</v>
      </c>
      <c r="BE23" s="26" t="n">
        <v>0.13</v>
      </c>
      <c r="BF23" s="26" t="n">
        <v>0.02</v>
      </c>
      <c r="BG23" s="26" t="n">
        <v>0.01</v>
      </c>
      <c r="BH23" s="26" t="n">
        <v>0.02</v>
      </c>
      <c r="BI23" s="26" t="n">
        <v>0.03</v>
      </c>
      <c r="BJ23" s="26" t="n">
        <v>0.02</v>
      </c>
      <c r="BK23" s="26" t="n">
        <v>0.09</v>
      </c>
      <c r="BL23" s="26" t="n">
        <v>0.48</v>
      </c>
      <c r="BM23" s="26" t="n">
        <v>2.11</v>
      </c>
      <c r="BN23" s="26" t="n">
        <v>0.01</v>
      </c>
      <c r="BO23" s="26" t="n">
        <v>0</v>
      </c>
      <c r="BP23" s="26" t="n">
        <v>0.01</v>
      </c>
      <c r="BQ23" s="26" t="n">
        <v>0</v>
      </c>
      <c r="BR23" s="26"/>
    </row>
    <row r="24" customFormat="false" ht="13.8" hidden="false" customHeight="true" outlineLevel="0" collapsed="false">
      <c r="A24" s="13" t="s">
        <v>19</v>
      </c>
      <c r="B24" s="13" t="s">
        <v>511</v>
      </c>
      <c r="C24" s="13" t="s">
        <v>533</v>
      </c>
      <c r="D24" s="13" t="n">
        <v>52</v>
      </c>
      <c r="E24" s="13" t="n">
        <v>87</v>
      </c>
      <c r="F24" s="13" t="n">
        <v>81.5</v>
      </c>
      <c r="G24" s="13" t="n">
        <v>6.1</v>
      </c>
      <c r="H24" s="13" t="n">
        <v>12.4</v>
      </c>
      <c r="I24" s="13" t="s">
        <v>505</v>
      </c>
      <c r="J24" s="13" t="n">
        <v>0.13</v>
      </c>
      <c r="K24" s="13" t="n">
        <v>0.01</v>
      </c>
      <c r="L24" s="13" t="n">
        <v>13</v>
      </c>
      <c r="M24" s="13" t="n">
        <v>4.9</v>
      </c>
      <c r="N24" s="13" t="n">
        <v>4.1</v>
      </c>
      <c r="O24" s="13" t="n">
        <v>0.03</v>
      </c>
      <c r="P24" s="13"/>
      <c r="Q24" s="13" t="n">
        <v>0.03</v>
      </c>
      <c r="R24" s="13" t="n">
        <v>0.03</v>
      </c>
      <c r="S24" s="13" t="n">
        <v>0.01</v>
      </c>
      <c r="T24" s="13" t="n">
        <v>0.02</v>
      </c>
      <c r="U24" s="13" t="n">
        <v>0.09</v>
      </c>
      <c r="V24" s="13" t="n">
        <v>0.33</v>
      </c>
      <c r="W24" s="13" t="n">
        <v>0.42</v>
      </c>
      <c r="X24" s="13" t="n">
        <v>79</v>
      </c>
      <c r="Y24" s="13" t="n">
        <v>48</v>
      </c>
      <c r="Z24" s="13" t="n">
        <v>59</v>
      </c>
      <c r="AA24" s="13" t="n">
        <v>0.8</v>
      </c>
      <c r="AB24" s="13" t="n">
        <v>1.45</v>
      </c>
      <c r="AC24" s="13" t="n">
        <v>34.3</v>
      </c>
      <c r="AD24" s="13" t="n">
        <v>21.2</v>
      </c>
      <c r="AE24" s="13" t="n">
        <v>14.9</v>
      </c>
      <c r="AF24" s="13" t="n">
        <v>10.2</v>
      </c>
      <c r="AG24" s="13" t="n">
        <v>8.4</v>
      </c>
      <c r="AH24" s="26" t="n">
        <v>0.36</v>
      </c>
      <c r="AI24" s="26" t="s">
        <v>513</v>
      </c>
      <c r="AJ24" s="26" t="n">
        <v>0.91</v>
      </c>
      <c r="AK24" s="26" t="n">
        <v>0.02</v>
      </c>
      <c r="AL24" s="26" t="n">
        <v>4.7</v>
      </c>
      <c r="AM24" s="26" t="n">
        <v>4.2</v>
      </c>
      <c r="AN24" s="26" t="n">
        <v>0</v>
      </c>
      <c r="AO24" s="26" t="n">
        <v>0</v>
      </c>
      <c r="AP24" s="26" t="n">
        <v>0</v>
      </c>
      <c r="AQ24" s="26" t="n">
        <v>0</v>
      </c>
      <c r="AR24" s="26" t="n">
        <v>0.4</v>
      </c>
      <c r="AS24" s="26" t="n">
        <v>0.2</v>
      </c>
      <c r="AT24" s="26" t="n">
        <v>0.6</v>
      </c>
      <c r="AU24" s="26" t="n">
        <v>1.2</v>
      </c>
      <c r="AV24" s="26" t="n">
        <v>89.95</v>
      </c>
      <c r="AW24" s="26" t="n">
        <v>39.21</v>
      </c>
      <c r="AX24" s="26" t="n">
        <v>6.06</v>
      </c>
      <c r="AY24" s="26" t="n">
        <v>36.55</v>
      </c>
      <c r="AZ24" s="26" t="n">
        <v>1.54</v>
      </c>
      <c r="BA24" s="26" t="n">
        <v>6.6</v>
      </c>
      <c r="BB24" s="26" t="n">
        <v>0.05</v>
      </c>
      <c r="BC24" s="26" t="n">
        <v>0.17</v>
      </c>
      <c r="BD24" s="26" t="n">
        <v>0.07</v>
      </c>
      <c r="BE24" s="26" t="n">
        <v>0.13</v>
      </c>
      <c r="BF24" s="26" t="n">
        <v>0.01</v>
      </c>
      <c r="BG24" s="26" t="n">
        <v>0.01</v>
      </c>
      <c r="BH24" s="26" t="n">
        <v>0.02</v>
      </c>
      <c r="BI24" s="26" t="n">
        <v>0.09</v>
      </c>
      <c r="BJ24" s="26" t="n">
        <v>0.03</v>
      </c>
      <c r="BK24" s="26" t="n">
        <v>0.1</v>
      </c>
      <c r="BL24" s="26" t="n">
        <v>0.47</v>
      </c>
      <c r="BM24" s="26" t="n">
        <v>2.17</v>
      </c>
      <c r="BN24" s="26" t="n">
        <v>0.02</v>
      </c>
      <c r="BO24" s="26" t="n">
        <v>0</v>
      </c>
      <c r="BP24" s="26" t="n">
        <v>0.01</v>
      </c>
      <c r="BQ24" s="26" t="n">
        <v>0</v>
      </c>
      <c r="BR24" s="26"/>
    </row>
    <row r="25" customFormat="false" ht="13.8" hidden="false" customHeight="true" outlineLevel="0" collapsed="false">
      <c r="A25" s="13" t="s">
        <v>19</v>
      </c>
      <c r="B25" s="13" t="s">
        <v>514</v>
      </c>
      <c r="C25" s="13" t="s">
        <v>534</v>
      </c>
      <c r="D25" s="13" t="n">
        <v>87</v>
      </c>
      <c r="E25" s="13" t="n">
        <v>112</v>
      </c>
      <c r="F25" s="13" t="n">
        <v>77.9</v>
      </c>
      <c r="G25" s="13" t="n">
        <v>7.5</v>
      </c>
      <c r="H25" s="13" t="n">
        <v>19.6</v>
      </c>
      <c r="I25" s="13" t="s">
        <v>505</v>
      </c>
      <c r="J25" s="13" t="n">
        <v>0.09</v>
      </c>
      <c r="K25" s="13" t="n">
        <v>0.02</v>
      </c>
      <c r="L25" s="13" t="n">
        <v>4</v>
      </c>
      <c r="M25" s="13" t="n">
        <v>5</v>
      </c>
      <c r="N25" s="13" t="n">
        <v>4</v>
      </c>
      <c r="O25" s="13" t="n">
        <v>0.78</v>
      </c>
      <c r="P25" s="13" t="n">
        <v>4</v>
      </c>
      <c r="Q25" s="13" t="n">
        <v>0</v>
      </c>
      <c r="R25" s="13" t="n">
        <v>0</v>
      </c>
      <c r="S25" s="13" t="n">
        <v>0.01</v>
      </c>
      <c r="T25" s="13" t="n">
        <v>0</v>
      </c>
      <c r="U25" s="13" t="n">
        <v>0.01</v>
      </c>
      <c r="V25" s="13" t="n">
        <v>0.33</v>
      </c>
      <c r="W25" s="13" t="n">
        <v>0.34</v>
      </c>
      <c r="X25" s="13" t="n">
        <v>97</v>
      </c>
      <c r="Y25" s="13" t="n">
        <v>64</v>
      </c>
      <c r="Z25" s="13" t="n">
        <v>68</v>
      </c>
      <c r="AA25" s="13" t="n">
        <v>0.8</v>
      </c>
      <c r="AB25" s="13" t="n">
        <v>1.49</v>
      </c>
      <c r="AC25" s="13" t="n">
        <v>31</v>
      </c>
      <c r="AD25" s="13" t="n">
        <v>25</v>
      </c>
      <c r="AE25" s="13" t="n">
        <v>20.4</v>
      </c>
      <c r="AF25" s="13" t="n">
        <v>11.3</v>
      </c>
      <c r="AG25" s="13" t="n">
        <v>9.5</v>
      </c>
      <c r="AH25" s="26" t="n">
        <v>0.3</v>
      </c>
      <c r="AI25" s="26" t="s">
        <v>513</v>
      </c>
      <c r="AJ25" s="26" t="n">
        <v>1.01</v>
      </c>
      <c r="AK25" s="26" t="n">
        <v>0.03</v>
      </c>
      <c r="AL25" s="26" t="n">
        <v>4.6</v>
      </c>
      <c r="AM25" s="26" t="n">
        <v>4.3</v>
      </c>
      <c r="AN25" s="26" t="n">
        <v>0</v>
      </c>
      <c r="AO25" s="26" t="n">
        <v>0</v>
      </c>
      <c r="AP25" s="26" t="n">
        <v>0</v>
      </c>
      <c r="AQ25" s="26" t="n">
        <v>0</v>
      </c>
      <c r="AR25" s="26" t="n">
        <v>0.3</v>
      </c>
      <c r="AS25" s="26" t="n">
        <v>0.2</v>
      </c>
      <c r="AT25" s="26" t="n">
        <v>0.5</v>
      </c>
      <c r="AU25" s="26" t="n">
        <v>1.1</v>
      </c>
      <c r="AV25" s="26" t="n">
        <v>92.08</v>
      </c>
      <c r="AW25" s="26" t="n">
        <v>39.2</v>
      </c>
      <c r="AX25" s="26" t="n">
        <v>5.22</v>
      </c>
      <c r="AY25" s="26" t="n">
        <v>36.04</v>
      </c>
      <c r="AZ25" s="26" t="n">
        <v>1.72</v>
      </c>
      <c r="BA25" s="26" t="n">
        <v>5.86</v>
      </c>
      <c r="BB25" s="26" t="n">
        <v>0.04</v>
      </c>
      <c r="BC25" s="26" t="n">
        <v>0.6</v>
      </c>
      <c r="BD25" s="26" t="n">
        <v>0.08</v>
      </c>
      <c r="BE25" s="26" t="n">
        <v>0.1</v>
      </c>
      <c r="BF25" s="26" t="n">
        <v>0.02</v>
      </c>
      <c r="BG25" s="26" t="n">
        <v>0.01</v>
      </c>
      <c r="BH25" s="26" t="n">
        <v>0.03</v>
      </c>
      <c r="BI25" s="26" t="n">
        <v>0.07</v>
      </c>
      <c r="BJ25" s="26" t="n">
        <v>0.01</v>
      </c>
      <c r="BK25" s="26" t="n">
        <v>0.11</v>
      </c>
      <c r="BL25" s="26" t="n">
        <v>0.38</v>
      </c>
      <c r="BM25" s="26" t="n">
        <v>2.08</v>
      </c>
      <c r="BN25" s="26" t="n">
        <v>0.01</v>
      </c>
      <c r="BO25" s="26" t="n">
        <v>0</v>
      </c>
      <c r="BP25" s="26" t="n">
        <v>0.01</v>
      </c>
      <c r="BQ25" s="26" t="n">
        <v>0</v>
      </c>
      <c r="BR25" s="26"/>
    </row>
    <row r="26" customFormat="false" ht="13.8" hidden="false" customHeight="true" outlineLevel="0" collapsed="false">
      <c r="A26" s="13" t="s">
        <v>19</v>
      </c>
      <c r="B26" s="13" t="s">
        <v>516</v>
      </c>
      <c r="C26" s="13" t="s">
        <v>535</v>
      </c>
      <c r="D26" s="13" t="n">
        <v>112</v>
      </c>
      <c r="E26" s="13" t="n">
        <v>143</v>
      </c>
      <c r="F26" s="13" t="n">
        <v>70.7</v>
      </c>
      <c r="G26" s="13" t="n">
        <v>8.4</v>
      </c>
      <c r="H26" s="13" t="n">
        <v>21</v>
      </c>
      <c r="I26" s="13" t="s">
        <v>510</v>
      </c>
      <c r="J26" s="13" t="n">
        <v>0.09</v>
      </c>
      <c r="K26" s="13" t="n">
        <v>0.02</v>
      </c>
      <c r="L26" s="13" t="n">
        <v>4</v>
      </c>
      <c r="M26" s="13" t="n">
        <v>4.8</v>
      </c>
      <c r="N26" s="13" t="n">
        <v>4</v>
      </c>
      <c r="O26" s="13" t="n">
        <v>0.92</v>
      </c>
      <c r="P26" s="13" t="n">
        <v>4.4</v>
      </c>
      <c r="Q26" s="13" t="n">
        <v>0.03</v>
      </c>
      <c r="R26" s="13" t="n">
        <v>0.01</v>
      </c>
      <c r="S26" s="13" t="n">
        <v>0.01</v>
      </c>
      <c r="T26" s="13" t="n">
        <v>0.01</v>
      </c>
      <c r="U26" s="13" t="n">
        <v>0.06</v>
      </c>
      <c r="V26" s="13" t="n">
        <v>0.75</v>
      </c>
      <c r="W26" s="13" t="n">
        <v>0.81</v>
      </c>
      <c r="X26" s="13" t="n">
        <v>93</v>
      </c>
      <c r="Y26" s="13" t="n">
        <v>92</v>
      </c>
      <c r="Z26" s="13" t="n">
        <v>96</v>
      </c>
      <c r="AA26" s="13" t="n">
        <v>0.2</v>
      </c>
      <c r="AB26" s="13" t="n">
        <v>1.49</v>
      </c>
      <c r="AC26" s="13" t="n">
        <v>31.3</v>
      </c>
      <c r="AD26" s="13" t="n">
        <v>21.9</v>
      </c>
      <c r="AE26" s="13" t="n">
        <v>16.2</v>
      </c>
      <c r="AF26" s="13" t="n">
        <v>16.3</v>
      </c>
      <c r="AG26" s="13" t="n">
        <v>13.4</v>
      </c>
      <c r="AH26" s="26" t="n">
        <v>0.37</v>
      </c>
      <c r="AI26" s="26" t="s">
        <v>513</v>
      </c>
      <c r="AJ26" s="26" t="n">
        <v>0.73</v>
      </c>
      <c r="AK26" s="26" t="n">
        <v>0.02</v>
      </c>
      <c r="AL26" s="26" t="n">
        <v>5</v>
      </c>
      <c r="AM26" s="26" t="n">
        <v>4.3</v>
      </c>
      <c r="AN26" s="26" t="n">
        <v>0</v>
      </c>
      <c r="AO26" s="26" t="n">
        <v>0</v>
      </c>
      <c r="AP26" s="26" t="n">
        <v>0</v>
      </c>
      <c r="AQ26" s="26" t="n">
        <v>0</v>
      </c>
      <c r="AR26" s="26" t="n">
        <v>0.4</v>
      </c>
      <c r="AS26" s="26" t="n">
        <v>0.2</v>
      </c>
      <c r="AT26" s="26" t="n">
        <v>0.6</v>
      </c>
      <c r="AU26" s="26" t="n">
        <v>1.5</v>
      </c>
      <c r="AV26" s="26" t="n">
        <v>90.38</v>
      </c>
      <c r="AW26" s="26" t="n">
        <v>39.21</v>
      </c>
      <c r="AX26" s="26" t="n">
        <v>6.63</v>
      </c>
      <c r="AY26" s="26" t="n">
        <v>36.14</v>
      </c>
      <c r="AZ26" s="26" t="n">
        <v>1.96</v>
      </c>
      <c r="BA26" s="26" t="n">
        <v>6.75</v>
      </c>
      <c r="BB26" s="26" t="n">
        <v>0.04</v>
      </c>
      <c r="BC26" s="26" t="n">
        <v>0.03</v>
      </c>
      <c r="BD26" s="26" t="n">
        <v>0.08</v>
      </c>
      <c r="BE26" s="26" t="n">
        <v>0.1</v>
      </c>
      <c r="BF26" s="26" t="n">
        <v>0.02</v>
      </c>
      <c r="BG26" s="26" t="n">
        <v>0.01</v>
      </c>
      <c r="BH26" s="26" t="n">
        <v>0.03</v>
      </c>
      <c r="BI26" s="26" t="n">
        <v>0.03</v>
      </c>
      <c r="BJ26" s="26" t="n">
        <v>0.02</v>
      </c>
      <c r="BK26" s="26" t="n">
        <v>0.12</v>
      </c>
      <c r="BL26" s="26" t="n">
        <v>0.44</v>
      </c>
      <c r="BM26" s="26" t="n">
        <v>2.02</v>
      </c>
      <c r="BN26" s="26" t="n">
        <v>0.01</v>
      </c>
      <c r="BO26" s="26" t="n">
        <v>0</v>
      </c>
      <c r="BP26" s="26" t="n">
        <v>0.01</v>
      </c>
      <c r="BQ26" s="26" t="n">
        <v>0</v>
      </c>
      <c r="BR26" s="26"/>
    </row>
    <row r="27" customFormat="false" ht="13.8" hidden="false" customHeight="true" outlineLevel="0" collapsed="false">
      <c r="A27" s="13" t="s">
        <v>19</v>
      </c>
      <c r="B27" s="13" t="s">
        <v>526</v>
      </c>
      <c r="C27" s="13" t="s">
        <v>536</v>
      </c>
      <c r="D27" s="13" t="n">
        <v>143</v>
      </c>
      <c r="E27" s="13" t="n">
        <v>180</v>
      </c>
      <c r="F27" s="13" t="n">
        <v>72.7</v>
      </c>
      <c r="G27" s="13" t="n">
        <v>8.8</v>
      </c>
      <c r="H27" s="13" t="n">
        <v>18.6</v>
      </c>
      <c r="I27" s="13" t="s">
        <v>505</v>
      </c>
      <c r="J27" s="13" t="n">
        <v>0.06</v>
      </c>
      <c r="K27" s="13" t="n">
        <v>0.02</v>
      </c>
      <c r="L27" s="13" t="n">
        <v>3</v>
      </c>
      <c r="M27" s="13" t="n">
        <v>5</v>
      </c>
      <c r="N27" s="13" t="n">
        <v>4.2</v>
      </c>
      <c r="O27" s="13" t="n">
        <v>0.72</v>
      </c>
      <c r="P27" s="13" t="n">
        <v>3.9</v>
      </c>
      <c r="Q27" s="13" t="n">
        <v>0</v>
      </c>
      <c r="R27" s="13" t="n">
        <v>0</v>
      </c>
      <c r="S27" s="13" t="n">
        <v>0.01</v>
      </c>
      <c r="T27" s="13" t="n">
        <v>0</v>
      </c>
      <c r="U27" s="13" t="n">
        <v>0.01</v>
      </c>
      <c r="V27" s="13" t="n">
        <v>0.47</v>
      </c>
      <c r="W27" s="13" t="n">
        <v>0.48</v>
      </c>
      <c r="X27" s="13" t="n">
        <v>98</v>
      </c>
      <c r="Y27" s="13" t="n">
        <v>88</v>
      </c>
      <c r="Z27" s="13" t="n">
        <v>103</v>
      </c>
      <c r="AA27" s="13" t="n">
        <v>0.3</v>
      </c>
      <c r="AB27" s="13" t="n">
        <v>1.53</v>
      </c>
      <c r="AC27" s="13" t="n">
        <v>31</v>
      </c>
      <c r="AD27" s="13" t="n">
        <v>23.5</v>
      </c>
      <c r="AE27" s="13" t="n">
        <v>18.3</v>
      </c>
      <c r="AF27" s="13" t="n">
        <v>14.2</v>
      </c>
      <c r="AG27" s="13" t="n">
        <v>11.2</v>
      </c>
      <c r="AH27" s="26" t="n">
        <v>0.12</v>
      </c>
      <c r="AI27" s="26" t="s">
        <v>513</v>
      </c>
      <c r="AJ27" s="26" t="n">
        <v>1.24</v>
      </c>
      <c r="AK27" s="26" t="n">
        <v>0.02</v>
      </c>
      <c r="AL27" s="26" t="n">
        <v>5</v>
      </c>
      <c r="AM27" s="26" t="n">
        <v>4.3</v>
      </c>
      <c r="AN27" s="26" t="n">
        <v>0</v>
      </c>
      <c r="AO27" s="26" t="n">
        <v>0</v>
      </c>
      <c r="AP27" s="26" t="n">
        <v>0</v>
      </c>
      <c r="AQ27" s="26" t="n">
        <v>0</v>
      </c>
      <c r="AR27" s="26" t="n">
        <v>0.3</v>
      </c>
      <c r="AS27" s="26" t="n">
        <v>0.1</v>
      </c>
      <c r="AT27" s="26" t="n">
        <v>0.4</v>
      </c>
      <c r="AU27" s="26" t="n">
        <v>1.4</v>
      </c>
      <c r="AV27" s="26" t="n">
        <v>91.64</v>
      </c>
      <c r="AW27" s="26" t="n">
        <v>39.32</v>
      </c>
      <c r="AX27" s="26" t="n">
        <v>5.21</v>
      </c>
      <c r="AY27" s="26" t="n">
        <v>36.4</v>
      </c>
      <c r="AZ27" s="26" t="n">
        <v>1.99</v>
      </c>
      <c r="BA27" s="26" t="n">
        <v>6.74</v>
      </c>
      <c r="BB27" s="26" t="n">
        <v>0.02</v>
      </c>
      <c r="BC27" s="26" t="n">
        <v>0.06</v>
      </c>
      <c r="BD27" s="26" t="n">
        <v>0.08</v>
      </c>
      <c r="BE27" s="26" t="n">
        <v>0.14</v>
      </c>
      <c r="BF27" s="26" t="n">
        <v>0</v>
      </c>
      <c r="BG27" s="26" t="n">
        <v>0.01</v>
      </c>
      <c r="BH27" s="26" t="n">
        <v>0.03</v>
      </c>
      <c r="BI27" s="26" t="n">
        <v>0.03</v>
      </c>
      <c r="BJ27" s="26" t="n">
        <v>0.02</v>
      </c>
      <c r="BK27" s="26" t="n">
        <v>0.11</v>
      </c>
      <c r="BL27" s="26" t="n">
        <v>0.36</v>
      </c>
      <c r="BM27" s="26" t="n">
        <v>2.02</v>
      </c>
      <c r="BN27" s="26" t="n">
        <v>0.01</v>
      </c>
      <c r="BO27" s="26" t="n">
        <v>0</v>
      </c>
      <c r="BP27" s="26" t="n">
        <v>0.01</v>
      </c>
      <c r="BQ27" s="26" t="n">
        <v>0</v>
      </c>
      <c r="BR27" s="26"/>
    </row>
    <row r="28" customFormat="false" ht="13.8" hidden="false" customHeight="true" outlineLevel="0" collapsed="false"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customFormat="false" ht="13.8" hidden="false" customHeight="true" outlineLevel="0" collapsed="false"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customFormat="false" ht="13.8" hidden="false" customHeight="true" outlineLevel="0" collapsed="false"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customFormat="false" ht="13.8" hidden="false" customHeight="true" outlineLevel="0" collapsed="false"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2" customFormat="false" ht="13.8" hidden="false" customHeight="true" outlineLevel="0" collapsed="false"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customFormat="false" ht="13.8" hidden="false" customHeight="true" outlineLevel="0" collapsed="false"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</row>
    <row r="34" customFormat="false" ht="13.8" hidden="false" customHeight="true" outlineLevel="0" collapsed="false"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customFormat="false" ht="13.8" hidden="false" customHeight="true" outlineLevel="0" collapsed="false"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</row>
    <row r="36" customFormat="false" ht="13.8" hidden="false" customHeight="true" outlineLevel="0" collapsed="false"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</row>
    <row r="37" customFormat="false" ht="13.8" hidden="false" customHeight="true" outlineLevel="0" collapsed="false"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customFormat="false" ht="13.8" hidden="false" customHeight="true" outlineLevel="0" collapsed="false"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</row>
    <row r="39" customFormat="false" ht="13.8" hidden="false" customHeight="true" outlineLevel="0" collapsed="false"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customFormat="false" ht="13.8" hidden="false" customHeight="true" outlineLevel="0" collapsed="false"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customFormat="false" ht="13.8" hidden="false" customHeight="true" outlineLevel="0" collapsed="false"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customFormat="false" ht="13.8" hidden="false" customHeight="true" outlineLevel="0" collapsed="false"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customFormat="false" ht="13.8" hidden="false" customHeight="true" outlineLevel="0" collapsed="false"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customFormat="false" ht="13.8" hidden="false" customHeight="true" outlineLevel="0" collapsed="false"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customFormat="false" ht="13.8" hidden="false" customHeight="true" outlineLevel="0" collapsed="false"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customFormat="false" ht="13.8" hidden="false" customHeight="true" outlineLevel="0" collapsed="false"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customFormat="false" ht="13.8" hidden="false" customHeight="true" outlineLevel="0" collapsed="false"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customFormat="false" ht="13.8" hidden="false" customHeight="true" outlineLevel="0" collapsed="false"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customFormat="false" ht="13.8" hidden="false" customHeight="true" outlineLevel="0" collapsed="false"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</row>
    <row r="50" customFormat="false" ht="13.8" hidden="false" customHeight="true" outlineLevel="0" collapsed="false"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</row>
    <row r="51" customFormat="false" ht="13.8" hidden="false" customHeight="true" outlineLevel="0" collapsed="false"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customFormat="false" ht="13.8" hidden="false" customHeight="true" outlineLevel="0" collapsed="false"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</row>
    <row r="53" customFormat="false" ht="13.8" hidden="false" customHeight="true" outlineLevel="0" collapsed="false"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</row>
    <row r="54" customFormat="false" ht="13.8" hidden="false" customHeight="true" outlineLevel="0" collapsed="false"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</row>
    <row r="55" customFormat="false" ht="13.8" hidden="false" customHeight="true" outlineLevel="0" collapsed="false"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</row>
    <row r="56" customFormat="false" ht="13.8" hidden="false" customHeight="true" outlineLevel="0" collapsed="false"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</row>
    <row r="57" customFormat="false" ht="13.8" hidden="false" customHeight="true" outlineLevel="0" collapsed="false"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</row>
    <row r="58" customFormat="false" ht="13.8" hidden="false" customHeight="true" outlineLevel="0" collapsed="false"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customFormat="false" ht="13.8" hidden="false" customHeight="true" outlineLevel="0" collapsed="false"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</row>
    <row r="60" customFormat="false" ht="13.8" hidden="false" customHeight="true" outlineLevel="0" collapsed="false"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customFormat="false" ht="13.8" hidden="false" customHeight="true" outlineLevel="0" collapsed="false"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</row>
    <row r="62" customFormat="false" ht="13.8" hidden="false" customHeight="true" outlineLevel="0" collapsed="false"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</row>
    <row r="63" customFormat="false" ht="13.8" hidden="false" customHeight="true" outlineLevel="0" collapsed="false"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</row>
    <row r="64" customFormat="false" ht="13.8" hidden="false" customHeight="true" outlineLevel="0" collapsed="false"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</row>
    <row r="65" customFormat="false" ht="13.8" hidden="false" customHeight="true" outlineLevel="0" collapsed="false"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customFormat="false" ht="13.8" hidden="false" customHeight="true" outlineLevel="0" collapsed="false"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customFormat="false" ht="13.8" hidden="false" customHeight="true" outlineLevel="0" collapsed="false"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customFormat="false" ht="13.8" hidden="false" customHeight="true" outlineLevel="0" collapsed="false"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69" customFormat="false" ht="13.8" hidden="false" customHeight="true" outlineLevel="0" collapsed="false"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</row>
    <row r="70" customFormat="false" ht="13.8" hidden="false" customHeight="true" outlineLevel="0" collapsed="false"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</row>
    <row r="71" customFormat="false" ht="13.8" hidden="false" customHeight="true" outlineLevel="0" collapsed="false"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</row>
    <row r="72" customFormat="false" ht="13.8" hidden="false" customHeight="true" outlineLevel="0" collapsed="false"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</row>
    <row r="73" customFormat="false" ht="13.8" hidden="false" customHeight="true" outlineLevel="0" collapsed="false"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</row>
    <row r="74" customFormat="false" ht="13.8" hidden="false" customHeight="true" outlineLevel="0" collapsed="false"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customFormat="false" ht="13.8" hidden="false" customHeight="true" outlineLevel="0" collapsed="false"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</row>
    <row r="76" customFormat="false" ht="13.8" hidden="false" customHeight="true" outlineLevel="0" collapsed="false"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</row>
    <row r="77" customFormat="false" ht="13.8" hidden="false" customHeight="true" outlineLevel="0" collapsed="false"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</row>
    <row r="78" customFormat="false" ht="13.8" hidden="false" customHeight="true" outlineLevel="0" collapsed="false"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</row>
    <row r="79" customFormat="false" ht="13.8" hidden="false" customHeight="true" outlineLevel="0" collapsed="false"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</row>
    <row r="80" customFormat="false" ht="13.8" hidden="false" customHeight="true" outlineLevel="0" collapsed="false"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</row>
    <row r="81" customFormat="false" ht="13.8" hidden="false" customHeight="true" outlineLevel="0" collapsed="false"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</row>
    <row r="82" customFormat="false" ht="13.8" hidden="false" customHeight="true" outlineLevel="0" collapsed="false"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</row>
    <row r="83" customFormat="false" ht="13.8" hidden="false" customHeight="true" outlineLevel="0" collapsed="false"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</row>
    <row r="84" customFormat="false" ht="13.8" hidden="false" customHeight="true" outlineLevel="0" collapsed="false"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</row>
    <row r="85" customFormat="false" ht="13.8" hidden="false" customHeight="true" outlineLevel="0" collapsed="false"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customFormat="false" ht="13.8" hidden="false" customHeight="true" outlineLevel="0" collapsed="false"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customFormat="false" ht="13.8" hidden="false" customHeight="true" outlineLevel="0" collapsed="false"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customFormat="false" ht="13.8" hidden="false" customHeight="true" outlineLevel="0" collapsed="false"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89" customFormat="false" ht="13.8" hidden="false" customHeight="true" outlineLevel="0" collapsed="false"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</row>
    <row r="90" customFormat="false" ht="13.8" hidden="false" customHeight="true" outlineLevel="0" collapsed="false"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</row>
    <row r="91" customFormat="false" ht="13.8" hidden="false" customHeight="true" outlineLevel="0" collapsed="false"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</row>
    <row r="92" customFormat="false" ht="13.8" hidden="false" customHeight="true" outlineLevel="0" collapsed="false"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</row>
    <row r="93" customFormat="false" ht="13.8" hidden="false" customHeight="true" outlineLevel="0" collapsed="false"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</row>
    <row r="94" customFormat="false" ht="13.8" hidden="false" customHeight="true" outlineLevel="0" collapsed="false"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</row>
  </sheetData>
  <dataValidations count="1">
    <dataValidation allowBlank="true" errorStyle="stop" operator="equal" showDropDown="false" showErrorMessage="true" showInputMessage="false" sqref="C28:C94" type="list">
      <formula1>"Horizon,Layer"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9308</TotalTime>
  <Application>LibreOffice/7.5.2.2$MacOSX_X86_64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2024-02-08T15:00:27Z</dcterms:created>
  <dc:creator/>
  <dc:description/>
  <dc:language>es-ES</dc:language>
  <cp:lastModifiedBy/>
  <dcterms:modified xsi:type="dcterms:W3CDTF">2025-03-14T14:49:32Z</dcterms:modified>
  <cp:revision>240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