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garg\Documents\GitHub\ActionRecognition\Results\Weizmann\"/>
    </mc:Choice>
  </mc:AlternateContent>
  <bookViews>
    <workbookView xWindow="930" yWindow="0" windowWidth="2427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1" l="1"/>
  <c r="U27" i="1"/>
  <c r="V27" i="1"/>
  <c r="W27" i="1"/>
  <c r="X27" i="1"/>
  <c r="Y27" i="1"/>
  <c r="Z27" i="1"/>
  <c r="AA27" i="1"/>
  <c r="AB27" i="1"/>
  <c r="T28" i="1"/>
  <c r="U28" i="1"/>
  <c r="V28" i="1"/>
  <c r="W28" i="1"/>
  <c r="X28" i="1"/>
  <c r="Y28" i="1"/>
  <c r="Z28" i="1"/>
  <c r="AA28" i="1"/>
  <c r="AB28" i="1"/>
  <c r="T29" i="1"/>
  <c r="U29" i="1"/>
  <c r="V29" i="1"/>
  <c r="W29" i="1"/>
  <c r="X29" i="1"/>
  <c r="Y29" i="1"/>
  <c r="Z29" i="1"/>
  <c r="AA29" i="1"/>
  <c r="AB29" i="1"/>
  <c r="T30" i="1"/>
  <c r="U30" i="1"/>
  <c r="V30" i="1"/>
  <c r="W30" i="1"/>
  <c r="X30" i="1"/>
  <c r="Y30" i="1"/>
  <c r="Z30" i="1"/>
  <c r="AA30" i="1"/>
  <c r="AB30" i="1"/>
  <c r="T31" i="1"/>
  <c r="U31" i="1"/>
  <c r="V31" i="1"/>
  <c r="W31" i="1"/>
  <c r="X31" i="1"/>
  <c r="Y31" i="1"/>
  <c r="Z31" i="1"/>
  <c r="AA31" i="1"/>
  <c r="AB31" i="1"/>
  <c r="T32" i="1"/>
  <c r="U32" i="1"/>
  <c r="V32" i="1"/>
  <c r="W32" i="1"/>
  <c r="X32" i="1"/>
  <c r="Y32" i="1"/>
  <c r="Z32" i="1"/>
  <c r="AA32" i="1"/>
  <c r="AB32" i="1"/>
  <c r="T33" i="1"/>
  <c r="U33" i="1"/>
  <c r="V33" i="1"/>
  <c r="W33" i="1"/>
  <c r="X33" i="1"/>
  <c r="Y33" i="1"/>
  <c r="Z33" i="1"/>
  <c r="AA33" i="1"/>
  <c r="AB33" i="1"/>
  <c r="T34" i="1"/>
  <c r="U34" i="1"/>
  <c r="V34" i="1"/>
  <c r="W34" i="1"/>
  <c r="X34" i="1"/>
  <c r="Y34" i="1"/>
  <c r="Z34" i="1"/>
  <c r="AA34" i="1"/>
  <c r="AB34" i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AB36" i="1"/>
  <c r="S28" i="1"/>
  <c r="S29" i="1"/>
  <c r="S30" i="1"/>
  <c r="S31" i="1"/>
  <c r="S32" i="1"/>
  <c r="S33" i="1"/>
  <c r="S34" i="1"/>
  <c r="S35" i="1"/>
  <c r="S36" i="1"/>
  <c r="S27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B28" i="1"/>
  <c r="B29" i="1"/>
  <c r="B30" i="1"/>
  <c r="B31" i="1"/>
  <c r="B32" i="1"/>
  <c r="B33" i="1"/>
  <c r="B34" i="1"/>
  <c r="B35" i="1"/>
  <c r="B36" i="1"/>
  <c r="B27" i="1"/>
  <c r="O27" i="1" l="1"/>
  <c r="O33" i="1"/>
  <c r="P29" i="1"/>
  <c r="P28" i="1"/>
  <c r="P31" i="1"/>
  <c r="P35" i="1"/>
  <c r="P36" i="1"/>
  <c r="P34" i="1"/>
  <c r="P32" i="1"/>
  <c r="O28" i="1"/>
  <c r="O34" i="1"/>
  <c r="P30" i="1"/>
  <c r="P33" i="1"/>
  <c r="P27" i="1"/>
  <c r="O36" i="1"/>
  <c r="O32" i="1"/>
  <c r="O35" i="1"/>
  <c r="O31" i="1"/>
  <c r="N27" i="1"/>
  <c r="O30" i="1"/>
  <c r="O29" i="1"/>
</calcChain>
</file>

<file path=xl/sharedStrings.xml><?xml version="1.0" encoding="utf-8"?>
<sst xmlns="http://schemas.openxmlformats.org/spreadsheetml/2006/main" count="132" uniqueCount="30">
  <si>
    <t>bend</t>
  </si>
  <si>
    <t>jumping</t>
  </si>
  <si>
    <t>jack</t>
  </si>
  <si>
    <t>pjump</t>
  </si>
  <si>
    <t>run</t>
  </si>
  <si>
    <t>Side</t>
  </si>
  <si>
    <t>Skip</t>
  </si>
  <si>
    <t>Walk</t>
  </si>
  <si>
    <t>Wave 1 hand</t>
  </si>
  <si>
    <t>Wave 2 hand</t>
  </si>
  <si>
    <t>PROBABILITY OF CORRECT LABEL</t>
  </si>
  <si>
    <t>PROBABILITY OF ASSIGNED LABEL</t>
  </si>
  <si>
    <t xml:space="preserve"> RATIO OF PROBABILITY OF TRUE LABEL TO ASSIGNED LABEL</t>
  </si>
  <si>
    <t>ASSIGNED LABEL</t>
  </si>
  <si>
    <t>Vocabulary Size 100 - Linear Kernel</t>
  </si>
  <si>
    <t>Original Descriptors</t>
  </si>
  <si>
    <t>Normalized Descriptors - histogram/sum(histogram)</t>
  </si>
  <si>
    <t>Iteration</t>
  </si>
  <si>
    <t>Video 1</t>
  </si>
  <si>
    <t>Video 3</t>
  </si>
  <si>
    <t>Video 5</t>
  </si>
  <si>
    <t>Video 2</t>
  </si>
  <si>
    <t>Video 4</t>
  </si>
  <si>
    <t>Video 6</t>
  </si>
  <si>
    <t>Video 7</t>
  </si>
  <si>
    <t>Video 8</t>
  </si>
  <si>
    <t>Video 9</t>
  </si>
  <si>
    <t>Video 10</t>
  </si>
  <si>
    <t>Test Data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</si>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</sst>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zoomScale="90" zoomScaleNormal="90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W8" sqref="W8"/>
    </sheetView>
  </sheetViews>
  <sheetFormatPr defaultRowHeight="15" x14ac:dyDescent="0.25"/>
  <cols>
    <col min="1" max="1" width="9.140625" style="2" bestFit="1" customWidth="1"/>
    <col min="12" max="12" width="12.5703125" style="2" bestFit="1" customWidth="1"/>
    <col min="13" max="13" width="4.28515625" customWidth="1"/>
    <col min="16" max="16" width="9.140625" customWidth="1"/>
    <col min="17" max="17" width="4.28515625" customWidth="1"/>
    <col min="18" max="18" width="12.5703125" style="2" bestFit="1" customWidth="1"/>
  </cols>
  <sheetData>
    <row r="1" spans="1:28" x14ac:dyDescent="0.25">
      <c r="B1" s="1" t="s">
        <v>15</v>
      </c>
      <c r="C1" s="1"/>
      <c r="D1" s="1"/>
      <c r="E1" s="1"/>
      <c r="F1" s="1"/>
      <c r="G1" s="1"/>
      <c r="H1" s="1"/>
      <c r="I1" s="1"/>
      <c r="J1" s="1"/>
      <c r="K1" s="1"/>
      <c r="R1" s="3"/>
      <c r="S1" s="1" t="s">
        <v>16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B2" s="1" t="s">
        <v>14</v>
      </c>
      <c r="C2" s="1"/>
      <c r="D2" s="1"/>
      <c r="E2" s="1"/>
      <c r="F2" s="1"/>
      <c r="G2" s="1"/>
      <c r="H2" s="1"/>
      <c r="I2" s="1"/>
      <c r="J2" s="1"/>
      <c r="K2" s="1"/>
      <c r="R2" s="3"/>
      <c r="S2" s="1" t="s">
        <v>14</v>
      </c>
      <c r="T2" s="1"/>
      <c r="U2" s="1"/>
      <c r="V2" s="1"/>
      <c r="W2" s="1"/>
      <c r="X2" s="1"/>
      <c r="Y2" s="1"/>
      <c r="Z2" s="1"/>
      <c r="AA2" s="1"/>
      <c r="AB2" s="1"/>
    </row>
    <row r="3" spans="1:28" s="2" customFormat="1" x14ac:dyDescent="0.25">
      <c r="A3" s="3" t="s">
        <v>17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 t="s">
        <v>29</v>
      </c>
      <c r="R3" s="3" t="s">
        <v>29</v>
      </c>
      <c r="S3" s="2">
        <v>1</v>
      </c>
      <c r="T3" s="2">
        <v>2</v>
      </c>
      <c r="U3" s="2">
        <v>3</v>
      </c>
      <c r="V3" s="2">
        <v>4</v>
      </c>
      <c r="W3" s="2">
        <v>5</v>
      </c>
      <c r="X3" s="2">
        <v>6</v>
      </c>
      <c r="Y3" s="2">
        <v>7</v>
      </c>
      <c r="Z3" s="2">
        <v>8</v>
      </c>
      <c r="AA3" s="2">
        <v>9</v>
      </c>
      <c r="AB3" s="2">
        <v>10</v>
      </c>
    </row>
    <row r="4" spans="1:28" x14ac:dyDescent="0.25">
      <c r="A4" s="2" t="s">
        <v>28</v>
      </c>
      <c r="B4" s="1" t="s">
        <v>10</v>
      </c>
      <c r="C4" s="1"/>
      <c r="D4" s="1"/>
      <c r="E4" s="1"/>
      <c r="F4" s="1"/>
      <c r="G4" s="1"/>
      <c r="H4" s="1"/>
      <c r="I4" s="1"/>
      <c r="J4" s="1"/>
      <c r="K4" s="1"/>
      <c r="R4" s="3"/>
      <c r="S4" s="1" t="s">
        <v>10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2" t="s">
        <v>18</v>
      </c>
      <c r="B5">
        <v>0.35709999999999997</v>
      </c>
      <c r="C5">
        <v>0.32779999999999998</v>
      </c>
      <c r="D5">
        <v>0.20660000000000001</v>
      </c>
      <c r="E5">
        <v>0.35339999999999999</v>
      </c>
      <c r="F5">
        <v>0.38679999999999998</v>
      </c>
      <c r="G5">
        <v>0.3987</v>
      </c>
      <c r="H5">
        <v>0.13880000000000001</v>
      </c>
      <c r="I5">
        <v>0.3034</v>
      </c>
      <c r="J5">
        <v>0.29659999999999997</v>
      </c>
      <c r="K5">
        <v>0.21240000000000001</v>
      </c>
      <c r="L5" s="2" t="s">
        <v>0</v>
      </c>
      <c r="R5" s="3" t="s">
        <v>0</v>
      </c>
      <c r="S5">
        <v>0.23419999999999999</v>
      </c>
      <c r="T5">
        <v>0.39610000000000001</v>
      </c>
      <c r="U5">
        <v>0.1588</v>
      </c>
      <c r="V5">
        <v>0.2077</v>
      </c>
      <c r="W5">
        <v>0.1883</v>
      </c>
      <c r="X5">
        <v>0.71479999999999999</v>
      </c>
      <c r="Y5">
        <v>0.1394</v>
      </c>
      <c r="Z5">
        <v>0.75139999999999996</v>
      </c>
      <c r="AA5">
        <v>0.24890000000000001</v>
      </c>
      <c r="AB5">
        <v>0.4425</v>
      </c>
    </row>
    <row r="6" spans="1:28" x14ac:dyDescent="0.25">
      <c r="A6" s="2" t="s">
        <v>21</v>
      </c>
      <c r="B6">
        <v>0.42730000000000001</v>
      </c>
      <c r="C6">
        <v>0.4592</v>
      </c>
      <c r="D6">
        <v>0.14649999999999999</v>
      </c>
      <c r="E6">
        <v>0.3039</v>
      </c>
      <c r="F6">
        <v>0.61829999999999996</v>
      </c>
      <c r="G6">
        <v>1.6799999999999999E-2</v>
      </c>
      <c r="H6">
        <v>0.3624</v>
      </c>
      <c r="I6">
        <v>0.34699999999999998</v>
      </c>
      <c r="J6">
        <v>0.14799999999999999</v>
      </c>
      <c r="K6">
        <v>0.11840000000000001</v>
      </c>
      <c r="L6" s="2" t="s">
        <v>2</v>
      </c>
      <c r="R6" s="3" t="s">
        <v>2</v>
      </c>
      <c r="S6">
        <v>0.95299999999999996</v>
      </c>
      <c r="T6">
        <v>0.95709999999999995</v>
      </c>
      <c r="U6">
        <v>0.1411</v>
      </c>
      <c r="V6">
        <v>0.94230000000000003</v>
      </c>
      <c r="W6">
        <v>0.87439999999999996</v>
      </c>
      <c r="X6">
        <v>0.28610000000000002</v>
      </c>
      <c r="Y6">
        <v>0.88949999999999996</v>
      </c>
      <c r="Z6">
        <v>0.14219999999999999</v>
      </c>
      <c r="AA6">
        <v>9.0700000000000003E-2</v>
      </c>
      <c r="AB6">
        <v>8.48E-2</v>
      </c>
    </row>
    <row r="7" spans="1:28" x14ac:dyDescent="0.25">
      <c r="A7" s="2" t="s">
        <v>19</v>
      </c>
      <c r="B7">
        <v>0.38700000000000001</v>
      </c>
      <c r="C7">
        <v>0.56230000000000002</v>
      </c>
      <c r="D7">
        <v>0.21629999999999999</v>
      </c>
      <c r="E7">
        <v>8.9300000000000004E-2</v>
      </c>
      <c r="F7">
        <v>0.30420000000000003</v>
      </c>
      <c r="G7">
        <v>0.26069999999999999</v>
      </c>
      <c r="H7">
        <v>0.36220000000000002</v>
      </c>
      <c r="I7">
        <v>0.49259999999999998</v>
      </c>
      <c r="J7">
        <v>0.48370000000000002</v>
      </c>
      <c r="K7">
        <v>9.5299999999999996E-2</v>
      </c>
      <c r="L7" s="2" t="s">
        <v>1</v>
      </c>
      <c r="R7" s="3" t="s">
        <v>1</v>
      </c>
      <c r="S7">
        <v>0.26769999999999999</v>
      </c>
      <c r="T7">
        <v>0.2596</v>
      </c>
      <c r="U7">
        <v>0.14180000000000001</v>
      </c>
      <c r="V7">
        <v>0.1145</v>
      </c>
      <c r="W7">
        <v>0.1759</v>
      </c>
      <c r="X7">
        <v>0.17460000000000001</v>
      </c>
      <c r="Y7">
        <v>0.17169999999999999</v>
      </c>
      <c r="Z7">
        <v>0.2029</v>
      </c>
      <c r="AA7">
        <v>0.19600000000000001</v>
      </c>
      <c r="AB7">
        <v>8.5000000000000006E-2</v>
      </c>
    </row>
    <row r="8" spans="1:28" x14ac:dyDescent="0.25">
      <c r="A8" s="2" t="s">
        <v>22</v>
      </c>
      <c r="B8">
        <v>0.1595</v>
      </c>
      <c r="C8">
        <v>0.25790000000000002</v>
      </c>
      <c r="D8">
        <v>7.5999999999999998E-2</v>
      </c>
      <c r="E8">
        <v>2.3699999999999999E-2</v>
      </c>
      <c r="F8">
        <v>0.23019999999999999</v>
      </c>
      <c r="G8">
        <v>0.3286</v>
      </c>
      <c r="H8">
        <v>0.5</v>
      </c>
      <c r="I8">
        <v>0.1671</v>
      </c>
      <c r="J8">
        <v>0.1948</v>
      </c>
      <c r="K8">
        <v>4.6100000000000002E-2</v>
      </c>
      <c r="L8" s="2" t="s">
        <v>3</v>
      </c>
      <c r="R8" s="3" t="s">
        <v>3</v>
      </c>
      <c r="S8">
        <v>0.1666</v>
      </c>
      <c r="T8">
        <v>0.38369999999999999</v>
      </c>
      <c r="U8">
        <v>7.9000000000000001E-2</v>
      </c>
      <c r="V8">
        <v>9.35E-2</v>
      </c>
      <c r="W8">
        <v>0.11609999999999999</v>
      </c>
      <c r="X8">
        <v>0.20399999999999999</v>
      </c>
      <c r="Y8">
        <v>0.28460000000000002</v>
      </c>
      <c r="Z8">
        <v>0.16</v>
      </c>
      <c r="AA8">
        <v>0.1076</v>
      </c>
      <c r="AB8">
        <v>0.14810000000000001</v>
      </c>
    </row>
    <row r="9" spans="1:28" x14ac:dyDescent="0.25">
      <c r="A9" s="2" t="s">
        <v>20</v>
      </c>
      <c r="B9">
        <v>0.12590000000000001</v>
      </c>
      <c r="C9">
        <v>0.1784</v>
      </c>
      <c r="D9">
        <v>0.3775</v>
      </c>
      <c r="E9">
        <v>0.14630000000000001</v>
      </c>
      <c r="F9">
        <v>0.1285</v>
      </c>
      <c r="G9">
        <v>0.2838</v>
      </c>
      <c r="H9">
        <v>0.15970000000000001</v>
      </c>
      <c r="I9">
        <v>0.38740000000000002</v>
      </c>
      <c r="J9">
        <v>0.29339999999999999</v>
      </c>
      <c r="K9">
        <v>0.28129999999999999</v>
      </c>
      <c r="L9" s="2" t="s">
        <v>4</v>
      </c>
      <c r="R9" s="3" t="s">
        <v>4</v>
      </c>
      <c r="S9">
        <v>0.1326</v>
      </c>
      <c r="T9">
        <v>0.12759999999999999</v>
      </c>
      <c r="U9">
        <v>0.1779</v>
      </c>
      <c r="V9">
        <v>0.14530000000000001</v>
      </c>
      <c r="W9">
        <v>0.1149</v>
      </c>
      <c r="X9">
        <v>0.26350000000000001</v>
      </c>
      <c r="Y9">
        <v>0.1095</v>
      </c>
      <c r="Z9">
        <v>0.34100000000000003</v>
      </c>
      <c r="AA9">
        <v>0.157</v>
      </c>
      <c r="AB9">
        <v>0.16350000000000001</v>
      </c>
    </row>
    <row r="10" spans="1:28" x14ac:dyDescent="0.25">
      <c r="A10" s="2" t="s">
        <v>23</v>
      </c>
      <c r="B10">
        <v>8.3799999999999999E-2</v>
      </c>
      <c r="C10">
        <v>0.3911</v>
      </c>
      <c r="D10">
        <v>0.47210000000000002</v>
      </c>
      <c r="E10">
        <v>0.26469999999999999</v>
      </c>
      <c r="F10">
        <v>0.18440000000000001</v>
      </c>
      <c r="G10">
        <v>0.17299999999999999</v>
      </c>
      <c r="H10">
        <v>1.29E-2</v>
      </c>
      <c r="I10">
        <v>7.4499999999999997E-2</v>
      </c>
      <c r="J10">
        <v>0.21679999999999999</v>
      </c>
      <c r="K10">
        <v>6.1400000000000003E-2</v>
      </c>
      <c r="L10" s="2" t="s">
        <v>5</v>
      </c>
      <c r="R10" s="3" t="s">
        <v>5</v>
      </c>
      <c r="S10">
        <v>7.4899999999999994E-2</v>
      </c>
      <c r="T10">
        <v>0.16869999999999999</v>
      </c>
      <c r="U10">
        <v>0.91869999999999996</v>
      </c>
      <c r="V10">
        <v>0.26729999999999998</v>
      </c>
      <c r="W10">
        <v>0.42209999999999998</v>
      </c>
      <c r="X10">
        <v>0.27929999999999999</v>
      </c>
      <c r="Y10">
        <v>1.84E-2</v>
      </c>
      <c r="Z10">
        <v>7.7399999999999997E-2</v>
      </c>
      <c r="AA10">
        <v>0.45950000000000002</v>
      </c>
      <c r="AB10">
        <v>8.9599999999999999E-2</v>
      </c>
    </row>
    <row r="11" spans="1:28" x14ac:dyDescent="0.25">
      <c r="A11" s="2" t="s">
        <v>24</v>
      </c>
      <c r="B11">
        <v>6.83E-2</v>
      </c>
      <c r="C11">
        <v>0.1467</v>
      </c>
      <c r="D11">
        <v>0.1113</v>
      </c>
      <c r="E11">
        <v>0.13439999999999999</v>
      </c>
      <c r="F11">
        <v>0.13189999999999999</v>
      </c>
      <c r="G11">
        <v>0.1888</v>
      </c>
      <c r="H11">
        <v>6.9500000000000006E-2</v>
      </c>
      <c r="I11">
        <v>6.5600000000000006E-2</v>
      </c>
      <c r="J11">
        <v>0.1062</v>
      </c>
      <c r="K11">
        <v>0.45960000000000001</v>
      </c>
      <c r="L11" s="2" t="s">
        <v>6</v>
      </c>
      <c r="R11" s="3" t="s">
        <v>6</v>
      </c>
      <c r="S11">
        <v>7.6799999999999993E-2</v>
      </c>
      <c r="T11">
        <v>0.19189999999999999</v>
      </c>
      <c r="U11">
        <v>0.1186</v>
      </c>
      <c r="V11">
        <v>0.1449</v>
      </c>
      <c r="W11">
        <v>0.16220000000000001</v>
      </c>
      <c r="X11">
        <v>0.48089999999999999</v>
      </c>
      <c r="Y11">
        <v>7.2800000000000004E-2</v>
      </c>
      <c r="Z11">
        <v>4.53E-2</v>
      </c>
      <c r="AA11">
        <v>0.12889999999999999</v>
      </c>
      <c r="AB11">
        <v>0.21299999999999999</v>
      </c>
    </row>
    <row r="12" spans="1:28" x14ac:dyDescent="0.25">
      <c r="A12" s="2" t="s">
        <v>25</v>
      </c>
      <c r="B12">
        <v>0.42899999999999999</v>
      </c>
      <c r="C12">
        <v>0.3085</v>
      </c>
      <c r="D12">
        <v>0.97509999999999997</v>
      </c>
      <c r="E12">
        <v>0.97119999999999995</v>
      </c>
      <c r="F12">
        <v>0.71819999999999995</v>
      </c>
      <c r="G12">
        <v>0.4647</v>
      </c>
      <c r="H12">
        <v>0.2969</v>
      </c>
      <c r="I12">
        <v>0.45619999999999999</v>
      </c>
      <c r="J12">
        <v>0.91800000000000004</v>
      </c>
      <c r="K12">
        <v>0.48780000000000001</v>
      </c>
      <c r="L12" s="2" t="s">
        <v>7</v>
      </c>
      <c r="R12" s="3" t="s">
        <v>7</v>
      </c>
      <c r="S12">
        <v>0.72289999999999999</v>
      </c>
      <c r="T12">
        <v>0.2316</v>
      </c>
      <c r="U12">
        <v>0.4844</v>
      </c>
      <c r="V12">
        <v>0.98050000000000004</v>
      </c>
      <c r="W12">
        <v>0.92430000000000001</v>
      </c>
      <c r="X12">
        <v>0.82620000000000005</v>
      </c>
      <c r="Y12">
        <v>0.25290000000000001</v>
      </c>
      <c r="Z12">
        <v>0.60470000000000002</v>
      </c>
      <c r="AA12">
        <v>0.97309999999999997</v>
      </c>
      <c r="AB12">
        <v>0.26379999999999998</v>
      </c>
    </row>
    <row r="13" spans="1:28" x14ac:dyDescent="0.25">
      <c r="A13" s="2" t="s">
        <v>26</v>
      </c>
      <c r="B13">
        <v>2.8500000000000001E-2</v>
      </c>
      <c r="C13">
        <v>1.5900000000000001E-2</v>
      </c>
      <c r="D13">
        <v>0.1143</v>
      </c>
      <c r="E13">
        <v>0.10059999999999999</v>
      </c>
      <c r="F13">
        <v>0.1701</v>
      </c>
      <c r="G13">
        <v>0.1668</v>
      </c>
      <c r="H13">
        <v>0.1361</v>
      </c>
      <c r="I13">
        <v>0.12720000000000001</v>
      </c>
      <c r="J13">
        <v>0.14119999999999999</v>
      </c>
      <c r="K13">
        <v>0.10589999999999999</v>
      </c>
      <c r="L13" s="2" t="s">
        <v>8</v>
      </c>
      <c r="R13" s="3" t="s">
        <v>8</v>
      </c>
      <c r="S13">
        <v>9.7299999999999998E-2</v>
      </c>
      <c r="T13">
        <v>7.9699999999999993E-2</v>
      </c>
      <c r="U13">
        <v>0.10390000000000001</v>
      </c>
      <c r="V13">
        <v>9.2200000000000004E-2</v>
      </c>
      <c r="W13">
        <v>0.1084</v>
      </c>
      <c r="X13">
        <v>0.10150000000000001</v>
      </c>
      <c r="Y13">
        <v>0.1071</v>
      </c>
      <c r="Z13">
        <v>9.4799999999999995E-2</v>
      </c>
      <c r="AA13">
        <v>9.98E-2</v>
      </c>
      <c r="AB13">
        <v>9.9000000000000005E-2</v>
      </c>
    </row>
    <row r="14" spans="1:28" x14ac:dyDescent="0.25">
      <c r="A14" s="2" t="s">
        <v>27</v>
      </c>
      <c r="B14">
        <v>0.1242</v>
      </c>
      <c r="C14">
        <v>0.18210000000000001</v>
      </c>
      <c r="D14">
        <v>3.5299999999999998E-2</v>
      </c>
      <c r="E14">
        <v>0.1545</v>
      </c>
      <c r="F14">
        <v>0.19309999999999999</v>
      </c>
      <c r="G14">
        <v>0.1305</v>
      </c>
      <c r="H14">
        <v>0.16789999999999999</v>
      </c>
      <c r="I14">
        <v>0.1133</v>
      </c>
      <c r="J14">
        <v>0.251</v>
      </c>
      <c r="K14">
        <v>1.7500000000000002E-2</v>
      </c>
      <c r="L14" s="2" t="s">
        <v>9</v>
      </c>
      <c r="R14" s="3" t="s">
        <v>9</v>
      </c>
      <c r="S14">
        <v>9.2499999999999999E-2</v>
      </c>
      <c r="T14">
        <v>0.1027</v>
      </c>
      <c r="U14">
        <v>3.9100000000000003E-2</v>
      </c>
      <c r="V14">
        <v>9.9400000000000002E-2</v>
      </c>
      <c r="W14">
        <v>0.1014</v>
      </c>
      <c r="X14">
        <v>0.10349999999999999</v>
      </c>
      <c r="Y14">
        <v>0.1452</v>
      </c>
      <c r="Z14">
        <v>0.11409999999999999</v>
      </c>
      <c r="AA14">
        <v>9.6600000000000005E-2</v>
      </c>
      <c r="AB14">
        <v>7.0300000000000001E-2</v>
      </c>
    </row>
    <row r="15" spans="1:28" x14ac:dyDescent="0.25"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R15" s="3"/>
      <c r="S15" s="1" t="s">
        <v>11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" t="s">
        <v>18</v>
      </c>
      <c r="B16">
        <v>0.35709999999999997</v>
      </c>
      <c r="C16">
        <v>0.32779999999999998</v>
      </c>
      <c r="D16">
        <v>0.3044</v>
      </c>
      <c r="E16">
        <v>0.53320000000000001</v>
      </c>
      <c r="F16">
        <v>0.38679999999999998</v>
      </c>
      <c r="G16">
        <v>0.3987</v>
      </c>
      <c r="H16">
        <v>0.44369999999999998</v>
      </c>
      <c r="I16">
        <v>0.3034</v>
      </c>
      <c r="J16">
        <v>0.36780000000000002</v>
      </c>
      <c r="K16">
        <v>0.2356</v>
      </c>
      <c r="L16" s="2" t="s">
        <v>0</v>
      </c>
      <c r="R16" s="3" t="s">
        <v>0</v>
      </c>
      <c r="S16">
        <v>0.23419999999999999</v>
      </c>
      <c r="T16">
        <v>0.39610000000000001</v>
      </c>
      <c r="U16">
        <v>0.1588</v>
      </c>
      <c r="V16">
        <v>0.48259999999999997</v>
      </c>
      <c r="W16">
        <v>0.1883</v>
      </c>
      <c r="X16">
        <v>0.71479999999999999</v>
      </c>
      <c r="Y16">
        <v>0.1394</v>
      </c>
      <c r="Z16">
        <v>0.75139999999999996</v>
      </c>
      <c r="AA16">
        <v>0.51319999999999999</v>
      </c>
      <c r="AB16">
        <v>0.4425</v>
      </c>
    </row>
    <row r="17" spans="1:28" x14ac:dyDescent="0.25">
      <c r="A17" s="2" t="s">
        <v>21</v>
      </c>
      <c r="B17">
        <v>0.42730000000000001</v>
      </c>
      <c r="C17">
        <v>0.4592</v>
      </c>
      <c r="D17">
        <v>0.1716</v>
      </c>
      <c r="E17">
        <v>0.3039</v>
      </c>
      <c r="F17">
        <v>0.61829999999999996</v>
      </c>
      <c r="G17">
        <v>0.55820000000000003</v>
      </c>
      <c r="H17">
        <v>0.3624</v>
      </c>
      <c r="I17">
        <v>0.34699999999999998</v>
      </c>
      <c r="J17">
        <v>0.14940000000000001</v>
      </c>
      <c r="K17">
        <v>0.11840000000000001</v>
      </c>
      <c r="L17" s="2" t="s">
        <v>2</v>
      </c>
      <c r="R17" s="3" t="s">
        <v>2</v>
      </c>
      <c r="S17">
        <v>0.95299999999999996</v>
      </c>
      <c r="T17">
        <v>0.95709999999999995</v>
      </c>
      <c r="U17">
        <v>0.1772</v>
      </c>
      <c r="V17">
        <v>0.94230000000000003</v>
      </c>
      <c r="W17">
        <v>0.87439999999999996</v>
      </c>
      <c r="X17">
        <v>0.28610000000000002</v>
      </c>
      <c r="Y17">
        <v>0.88949999999999996</v>
      </c>
      <c r="Z17">
        <v>0.14219999999999999</v>
      </c>
      <c r="AA17">
        <v>0.1094</v>
      </c>
      <c r="AB17">
        <v>0.1074</v>
      </c>
    </row>
    <row r="18" spans="1:28" x14ac:dyDescent="0.25">
      <c r="A18" s="2" t="s">
        <v>19</v>
      </c>
      <c r="B18">
        <v>0.38700000000000001</v>
      </c>
      <c r="C18">
        <v>0.56230000000000002</v>
      </c>
      <c r="D18">
        <v>0.31540000000000001</v>
      </c>
      <c r="E18">
        <v>0.17879999999999999</v>
      </c>
      <c r="F18">
        <v>0.30420000000000003</v>
      </c>
      <c r="G18">
        <v>0.26069999999999999</v>
      </c>
      <c r="H18">
        <v>0.36220000000000002</v>
      </c>
      <c r="I18">
        <v>0.49259999999999998</v>
      </c>
      <c r="J18">
        <v>0.48370000000000002</v>
      </c>
      <c r="K18">
        <v>0.53539999999999999</v>
      </c>
      <c r="L18" s="2" t="s">
        <v>1</v>
      </c>
      <c r="R18" s="3" t="s">
        <v>1</v>
      </c>
      <c r="S18">
        <v>0.26769999999999999</v>
      </c>
      <c r="T18">
        <v>0.2596</v>
      </c>
      <c r="U18">
        <v>0.249</v>
      </c>
      <c r="V18">
        <v>0.1431</v>
      </c>
      <c r="W18">
        <v>0.2044</v>
      </c>
      <c r="X18">
        <v>0.17460000000000001</v>
      </c>
      <c r="Y18">
        <v>0.20230000000000001</v>
      </c>
      <c r="Z18">
        <v>0.2029</v>
      </c>
      <c r="AA18">
        <v>0.19600000000000001</v>
      </c>
      <c r="AB18">
        <v>0.32290000000000002</v>
      </c>
    </row>
    <row r="19" spans="1:28" x14ac:dyDescent="0.25">
      <c r="A19" s="2" t="s">
        <v>22</v>
      </c>
      <c r="B19">
        <v>0.20449999999999999</v>
      </c>
      <c r="C19">
        <v>0.25790000000000002</v>
      </c>
      <c r="D19">
        <v>0.20399999999999999</v>
      </c>
      <c r="E19">
        <v>0.24929999999999999</v>
      </c>
      <c r="F19">
        <v>0.23019999999999999</v>
      </c>
      <c r="G19">
        <v>0.3286</v>
      </c>
      <c r="H19">
        <v>0.5</v>
      </c>
      <c r="I19">
        <v>0.2122</v>
      </c>
      <c r="J19">
        <v>0.1948</v>
      </c>
      <c r="K19">
        <v>0.11940000000000001</v>
      </c>
      <c r="L19" s="2" t="s">
        <v>3</v>
      </c>
      <c r="R19" s="3" t="s">
        <v>3</v>
      </c>
      <c r="S19">
        <v>0.1666</v>
      </c>
      <c r="T19">
        <v>0.38369999999999999</v>
      </c>
      <c r="U19">
        <v>0.17710000000000001</v>
      </c>
      <c r="V19">
        <v>9.9400000000000002E-2</v>
      </c>
      <c r="W19">
        <v>0.11609999999999999</v>
      </c>
      <c r="X19">
        <v>0.20399999999999999</v>
      </c>
      <c r="Y19">
        <v>0.28460000000000002</v>
      </c>
      <c r="Z19">
        <v>0.16</v>
      </c>
      <c r="AA19">
        <v>0.1076</v>
      </c>
      <c r="AB19">
        <v>0.14810000000000001</v>
      </c>
    </row>
    <row r="20" spans="1:28" x14ac:dyDescent="0.25">
      <c r="A20" s="2" t="s">
        <v>20</v>
      </c>
      <c r="B20">
        <v>0.3846</v>
      </c>
      <c r="C20">
        <v>0.1784</v>
      </c>
      <c r="D20">
        <v>0.3775</v>
      </c>
      <c r="E20">
        <v>0.2475</v>
      </c>
      <c r="F20">
        <v>0.19869999999999999</v>
      </c>
      <c r="G20">
        <v>0.29630000000000001</v>
      </c>
      <c r="H20">
        <v>0.15970000000000001</v>
      </c>
      <c r="I20">
        <v>0.38740000000000002</v>
      </c>
      <c r="J20">
        <v>0.33260000000000001</v>
      </c>
      <c r="K20">
        <v>0.30280000000000001</v>
      </c>
      <c r="L20" s="2" t="s">
        <v>4</v>
      </c>
      <c r="R20" s="3" t="s">
        <v>4</v>
      </c>
      <c r="S20">
        <v>0.86499999999999999</v>
      </c>
      <c r="T20">
        <v>0.18099999999999999</v>
      </c>
      <c r="U20">
        <v>0.28589999999999999</v>
      </c>
      <c r="V20">
        <v>0.2162</v>
      </c>
      <c r="W20">
        <v>0.3095</v>
      </c>
      <c r="X20">
        <v>0.42420000000000002</v>
      </c>
      <c r="Y20">
        <v>0.14729999999999999</v>
      </c>
      <c r="Z20">
        <v>0.34100000000000003</v>
      </c>
      <c r="AA20">
        <v>0.27260000000000001</v>
      </c>
      <c r="AB20">
        <v>0.1668</v>
      </c>
    </row>
    <row r="21" spans="1:28" x14ac:dyDescent="0.25">
      <c r="A21" s="2" t="s">
        <v>23</v>
      </c>
      <c r="B21">
        <v>0.20699999999999999</v>
      </c>
      <c r="C21">
        <v>0.3911</v>
      </c>
      <c r="D21">
        <v>0.47210000000000002</v>
      </c>
      <c r="E21">
        <v>0.70569999999999999</v>
      </c>
      <c r="F21">
        <v>0.18440000000000001</v>
      </c>
      <c r="G21">
        <v>0.17299999999999999</v>
      </c>
      <c r="H21">
        <v>0.33239999999999997</v>
      </c>
      <c r="I21">
        <v>0.27510000000000001</v>
      </c>
      <c r="J21">
        <v>0.21679999999999999</v>
      </c>
      <c r="K21">
        <v>0.16569999999999999</v>
      </c>
      <c r="L21" s="2" t="s">
        <v>5</v>
      </c>
      <c r="R21" s="3" t="s">
        <v>5</v>
      </c>
      <c r="S21">
        <v>0.1489</v>
      </c>
      <c r="T21">
        <v>0.16869999999999999</v>
      </c>
      <c r="U21">
        <v>0.91869999999999996</v>
      </c>
      <c r="V21">
        <v>0.34060000000000001</v>
      </c>
      <c r="W21">
        <v>0.42209999999999998</v>
      </c>
      <c r="X21">
        <v>0.27929999999999999</v>
      </c>
      <c r="Y21">
        <v>0.1812</v>
      </c>
      <c r="Z21">
        <v>0.20119999999999999</v>
      </c>
      <c r="AA21">
        <v>0.45950000000000002</v>
      </c>
      <c r="AB21">
        <v>0.14499999999999999</v>
      </c>
    </row>
    <row r="22" spans="1:28" x14ac:dyDescent="0.25">
      <c r="A22" s="2" t="s">
        <v>24</v>
      </c>
      <c r="B22">
        <v>0.28989999999999999</v>
      </c>
      <c r="C22">
        <v>0.21640000000000001</v>
      </c>
      <c r="D22">
        <v>0.78610000000000002</v>
      </c>
      <c r="E22">
        <v>0.43159999999999998</v>
      </c>
      <c r="F22">
        <v>0.74350000000000005</v>
      </c>
      <c r="G22">
        <v>0.30299999999999999</v>
      </c>
      <c r="H22">
        <v>0.50839999999999996</v>
      </c>
      <c r="I22">
        <v>0.8075</v>
      </c>
      <c r="J22">
        <v>0.6946</v>
      </c>
      <c r="K22">
        <v>0.45960000000000001</v>
      </c>
      <c r="L22" s="2" t="s">
        <v>6</v>
      </c>
      <c r="R22" s="3" t="s">
        <v>6</v>
      </c>
      <c r="S22">
        <v>0.28589999999999999</v>
      </c>
      <c r="T22">
        <v>0.52210000000000001</v>
      </c>
      <c r="U22">
        <v>0.97550000000000003</v>
      </c>
      <c r="V22">
        <v>0.79410000000000003</v>
      </c>
      <c r="W22">
        <v>0.99229999999999996</v>
      </c>
      <c r="X22">
        <v>0.94499999999999995</v>
      </c>
      <c r="Y22">
        <v>0.27350000000000002</v>
      </c>
      <c r="Z22">
        <v>0.22509999999999999</v>
      </c>
      <c r="AA22">
        <v>0.98050000000000004</v>
      </c>
      <c r="AB22">
        <v>0.21299999999999999</v>
      </c>
    </row>
    <row r="23" spans="1:28" x14ac:dyDescent="0.25">
      <c r="A23" s="2" t="s">
        <v>25</v>
      </c>
      <c r="B23">
        <v>0.42899999999999999</v>
      </c>
      <c r="C23">
        <v>0.3085</v>
      </c>
      <c r="D23">
        <v>0.97509999999999997</v>
      </c>
      <c r="E23">
        <v>0.97119999999999995</v>
      </c>
      <c r="F23">
        <v>0.71819999999999995</v>
      </c>
      <c r="G23">
        <v>0.4647</v>
      </c>
      <c r="H23">
        <v>0.2969</v>
      </c>
      <c r="I23">
        <v>0.45619999999999999</v>
      </c>
      <c r="J23">
        <v>0.91800000000000004</v>
      </c>
      <c r="K23">
        <v>0.48780000000000001</v>
      </c>
      <c r="L23" s="2" t="s">
        <v>7</v>
      </c>
      <c r="R23" s="3" t="s">
        <v>7</v>
      </c>
      <c r="S23">
        <v>0.72289999999999999</v>
      </c>
      <c r="T23">
        <v>0.2316</v>
      </c>
      <c r="U23">
        <v>0.4844</v>
      </c>
      <c r="V23">
        <v>0.98050000000000004</v>
      </c>
      <c r="W23">
        <v>0.92430000000000001</v>
      </c>
      <c r="X23">
        <v>0.82620000000000005</v>
      </c>
      <c r="Y23">
        <v>0.25290000000000001</v>
      </c>
      <c r="Z23">
        <v>0.60470000000000002</v>
      </c>
      <c r="AA23">
        <v>0.97309999999999997</v>
      </c>
      <c r="AB23">
        <v>0.26379999999999998</v>
      </c>
    </row>
    <row r="24" spans="1:28" x14ac:dyDescent="0.25">
      <c r="A24" s="2" t="s">
        <v>26</v>
      </c>
      <c r="B24">
        <v>0.1915</v>
      </c>
      <c r="C24">
        <v>0.59350000000000003</v>
      </c>
      <c r="D24">
        <v>0.27350000000000002</v>
      </c>
      <c r="E24">
        <v>0.26910000000000001</v>
      </c>
      <c r="F24">
        <v>0.19239999999999999</v>
      </c>
      <c r="G24">
        <v>0.38179999999999997</v>
      </c>
      <c r="H24">
        <v>0.21920000000000001</v>
      </c>
      <c r="I24">
        <v>0.35439999999999999</v>
      </c>
      <c r="J24">
        <v>0.1923</v>
      </c>
      <c r="K24">
        <v>0.3493</v>
      </c>
      <c r="L24" s="2" t="s">
        <v>8</v>
      </c>
      <c r="R24" s="3" t="s">
        <v>8</v>
      </c>
      <c r="S24">
        <v>0.1157</v>
      </c>
      <c r="T24">
        <v>0.65700000000000003</v>
      </c>
      <c r="U24">
        <v>0.21260000000000001</v>
      </c>
      <c r="V24">
        <v>0.10150000000000001</v>
      </c>
      <c r="W24">
        <v>0.1084</v>
      </c>
      <c r="X24">
        <v>0.114</v>
      </c>
      <c r="Y24">
        <v>0.17560000000000001</v>
      </c>
      <c r="Z24">
        <v>0.1181</v>
      </c>
      <c r="AA24">
        <v>0.1138</v>
      </c>
      <c r="AB24">
        <v>0.17100000000000001</v>
      </c>
    </row>
    <row r="25" spans="1:28" x14ac:dyDescent="0.25">
      <c r="A25" s="2" t="s">
        <v>27</v>
      </c>
      <c r="B25">
        <v>0.29530000000000001</v>
      </c>
      <c r="C25">
        <v>0.5222</v>
      </c>
      <c r="D25">
        <v>0.24010000000000001</v>
      </c>
      <c r="E25">
        <v>0.1545</v>
      </c>
      <c r="F25">
        <v>0.19309999999999999</v>
      </c>
      <c r="G25">
        <v>0.43030000000000002</v>
      </c>
      <c r="H25">
        <v>0.25</v>
      </c>
      <c r="I25">
        <v>0.2336</v>
      </c>
      <c r="J25">
        <v>0.251</v>
      </c>
      <c r="K25">
        <v>0.31519999999999998</v>
      </c>
      <c r="L25" s="2" t="s">
        <v>9</v>
      </c>
      <c r="R25" s="3" t="s">
        <v>9</v>
      </c>
      <c r="S25">
        <v>0.1188</v>
      </c>
      <c r="T25">
        <v>0.65080000000000005</v>
      </c>
      <c r="U25">
        <v>0.13569999999999999</v>
      </c>
      <c r="V25">
        <v>0.1055</v>
      </c>
      <c r="W25">
        <v>0.1032</v>
      </c>
      <c r="X25">
        <v>0.15620000000000001</v>
      </c>
      <c r="Y25">
        <v>0.1452</v>
      </c>
      <c r="Z25">
        <v>0.12770000000000001</v>
      </c>
      <c r="AA25">
        <v>9.7100000000000006E-2</v>
      </c>
      <c r="AB25">
        <v>0.246</v>
      </c>
    </row>
    <row r="26" spans="1:28" x14ac:dyDescent="0.25">
      <c r="B26" s="1" t="s">
        <v>12</v>
      </c>
      <c r="C26" s="1"/>
      <c r="D26" s="1"/>
      <c r="E26" s="1"/>
      <c r="F26" s="1"/>
      <c r="G26" s="1"/>
      <c r="H26" s="1"/>
      <c r="I26" s="1"/>
      <c r="J26" s="1"/>
      <c r="K26" s="1"/>
      <c r="R26" s="3"/>
      <c r="S26" s="1" t="s">
        <v>12</v>
      </c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2" t="s">
        <v>18</v>
      </c>
      <c r="B27">
        <f>B5/B16</f>
        <v>1</v>
      </c>
      <c r="C27">
        <f t="shared" ref="C27:K27" si="0">C5/C16</f>
        <v>1</v>
      </c>
      <c r="D27">
        <f t="shared" si="0"/>
        <v>0.67871222076215509</v>
      </c>
      <c r="E27">
        <f t="shared" si="0"/>
        <v>0.66279069767441856</v>
      </c>
      <c r="F27">
        <f t="shared" si="0"/>
        <v>1</v>
      </c>
      <c r="G27">
        <f t="shared" si="0"/>
        <v>1</v>
      </c>
      <c r="H27">
        <f t="shared" si="0"/>
        <v>0.31282398016677937</v>
      </c>
      <c r="I27">
        <f t="shared" si="0"/>
        <v>1</v>
      </c>
      <c r="J27">
        <f t="shared" si="0"/>
        <v>0.80641653072321906</v>
      </c>
      <c r="K27">
        <f t="shared" si="0"/>
        <v>0.90152801358234291</v>
      </c>
      <c r="L27" s="2" t="s">
        <v>0</v>
      </c>
      <c r="N27">
        <f>COUNTIF(B27:K36,1)/COUNT(B27:K36)</f>
        <v>0.47</v>
      </c>
      <c r="O27">
        <f>AVERAGE(B27:K27)</f>
        <v>0.83622714429089151</v>
      </c>
      <c r="P27">
        <f>MEDIAN(B27:K27)</f>
        <v>0.95076400679117146</v>
      </c>
      <c r="R27" s="3" t="s">
        <v>0</v>
      </c>
      <c r="S27">
        <f>S5/S16</f>
        <v>1</v>
      </c>
      <c r="T27">
        <f t="shared" ref="T27:AB27" si="1">T5/T16</f>
        <v>1</v>
      </c>
      <c r="U27">
        <f t="shared" si="1"/>
        <v>1</v>
      </c>
      <c r="V27">
        <f t="shared" si="1"/>
        <v>0.43037712391214256</v>
      </c>
      <c r="W27">
        <f t="shared" si="1"/>
        <v>1</v>
      </c>
      <c r="X27">
        <f t="shared" si="1"/>
        <v>1</v>
      </c>
      <c r="Y27">
        <f t="shared" si="1"/>
        <v>1</v>
      </c>
      <c r="Z27">
        <f t="shared" si="1"/>
        <v>1</v>
      </c>
      <c r="AA27">
        <f t="shared" si="1"/>
        <v>0.48499610288386596</v>
      </c>
      <c r="AB27">
        <f t="shared" si="1"/>
        <v>1</v>
      </c>
    </row>
    <row r="28" spans="1:28" x14ac:dyDescent="0.25">
      <c r="A28" s="2" t="s">
        <v>21</v>
      </c>
      <c r="B28">
        <f t="shared" ref="B28:K36" si="2">B6/B17</f>
        <v>1</v>
      </c>
      <c r="C28">
        <f t="shared" si="2"/>
        <v>1</v>
      </c>
      <c r="D28">
        <f t="shared" si="2"/>
        <v>0.85372960372960371</v>
      </c>
      <c r="E28">
        <f t="shared" si="2"/>
        <v>1</v>
      </c>
      <c r="F28">
        <f t="shared" si="2"/>
        <v>1</v>
      </c>
      <c r="G28">
        <f t="shared" si="2"/>
        <v>3.0096739519885344E-2</v>
      </c>
      <c r="H28">
        <f t="shared" si="2"/>
        <v>1</v>
      </c>
      <c r="I28">
        <f t="shared" si="2"/>
        <v>1</v>
      </c>
      <c r="J28">
        <f t="shared" si="2"/>
        <v>0.99062918340026762</v>
      </c>
      <c r="K28">
        <f t="shared" si="2"/>
        <v>1</v>
      </c>
      <c r="L28" s="2" t="s">
        <v>2</v>
      </c>
      <c r="O28">
        <f>AVERAGE(B28:K28)</f>
        <v>0.88744555266497582</v>
      </c>
      <c r="P28">
        <f>MEDIAN(B28:K28)</f>
        <v>1</v>
      </c>
      <c r="R28" s="3" t="s">
        <v>2</v>
      </c>
      <c r="S28">
        <f t="shared" ref="S28:AB36" si="3">S6/S17</f>
        <v>1</v>
      </c>
      <c r="T28">
        <f t="shared" si="3"/>
        <v>1</v>
      </c>
      <c r="U28">
        <f t="shared" si="3"/>
        <v>0.79627539503386013</v>
      </c>
      <c r="V28">
        <f t="shared" si="3"/>
        <v>1</v>
      </c>
      <c r="W28">
        <f t="shared" si="3"/>
        <v>1</v>
      </c>
      <c r="X28">
        <f t="shared" si="3"/>
        <v>1</v>
      </c>
      <c r="Y28">
        <f t="shared" si="3"/>
        <v>1</v>
      </c>
      <c r="Z28">
        <f t="shared" si="3"/>
        <v>1</v>
      </c>
      <c r="AA28">
        <f t="shared" si="3"/>
        <v>0.82906764168190128</v>
      </c>
      <c r="AB28">
        <f t="shared" si="3"/>
        <v>0.78957169459962762</v>
      </c>
    </row>
    <row r="29" spans="1:28" x14ac:dyDescent="0.25">
      <c r="A29" s="2" t="s">
        <v>19</v>
      </c>
      <c r="B29">
        <f t="shared" si="2"/>
        <v>1</v>
      </c>
      <c r="C29">
        <f t="shared" si="2"/>
        <v>1</v>
      </c>
      <c r="D29">
        <f t="shared" si="2"/>
        <v>0.68579581483830054</v>
      </c>
      <c r="E29">
        <f t="shared" si="2"/>
        <v>0.49944071588366895</v>
      </c>
      <c r="F29">
        <f t="shared" si="2"/>
        <v>1</v>
      </c>
      <c r="G29">
        <f t="shared" si="2"/>
        <v>1</v>
      </c>
      <c r="H29">
        <f t="shared" si="2"/>
        <v>1</v>
      </c>
      <c r="I29">
        <f t="shared" si="2"/>
        <v>1</v>
      </c>
      <c r="J29">
        <f t="shared" si="2"/>
        <v>1</v>
      </c>
      <c r="K29">
        <f t="shared" si="2"/>
        <v>0.17799775868509526</v>
      </c>
      <c r="L29" s="2" t="s">
        <v>1</v>
      </c>
      <c r="O29">
        <f>AVERAGE(B29:K29)</f>
        <v>0.83632342894070644</v>
      </c>
      <c r="P29">
        <f>MEDIAN(B29:K29)</f>
        <v>1</v>
      </c>
      <c r="R29" s="3" t="s">
        <v>1</v>
      </c>
      <c r="S29">
        <f t="shared" si="3"/>
        <v>1</v>
      </c>
      <c r="T29">
        <f t="shared" si="3"/>
        <v>1</v>
      </c>
      <c r="U29">
        <f t="shared" si="3"/>
        <v>0.56947791164658634</v>
      </c>
      <c r="V29">
        <f t="shared" si="3"/>
        <v>0.80013976240391338</v>
      </c>
      <c r="W29">
        <f t="shared" si="3"/>
        <v>0.86056751467710368</v>
      </c>
      <c r="X29">
        <f t="shared" si="3"/>
        <v>1</v>
      </c>
      <c r="Y29">
        <f t="shared" si="3"/>
        <v>0.8487394957983192</v>
      </c>
      <c r="Z29">
        <f t="shared" si="3"/>
        <v>1</v>
      </c>
      <c r="AA29">
        <f t="shared" si="3"/>
        <v>1</v>
      </c>
      <c r="AB29">
        <f t="shared" si="3"/>
        <v>0.26323939300092908</v>
      </c>
    </row>
    <row r="30" spans="1:28" x14ac:dyDescent="0.25">
      <c r="A30" s="2" t="s">
        <v>22</v>
      </c>
      <c r="B30">
        <f t="shared" si="2"/>
        <v>0.77995110024449887</v>
      </c>
      <c r="C30">
        <f t="shared" si="2"/>
        <v>1</v>
      </c>
      <c r="D30">
        <f t="shared" si="2"/>
        <v>0.37254901960784315</v>
      </c>
      <c r="E30">
        <f t="shared" si="2"/>
        <v>9.5066185318892896E-2</v>
      </c>
      <c r="F30">
        <f t="shared" si="2"/>
        <v>1</v>
      </c>
      <c r="G30">
        <f t="shared" si="2"/>
        <v>1</v>
      </c>
      <c r="H30">
        <f t="shared" si="2"/>
        <v>1</v>
      </c>
      <c r="I30">
        <f t="shared" si="2"/>
        <v>0.78746465598491988</v>
      </c>
      <c r="J30">
        <f t="shared" si="2"/>
        <v>1</v>
      </c>
      <c r="K30">
        <f t="shared" si="2"/>
        <v>0.38609715242881071</v>
      </c>
      <c r="L30" s="2" t="s">
        <v>3</v>
      </c>
      <c r="O30">
        <f>AVERAGE(B30:K30)</f>
        <v>0.74211281135849649</v>
      </c>
      <c r="P30">
        <f>MEDIAN(B30:K30)</f>
        <v>0.89373232799245994</v>
      </c>
      <c r="R30" s="3" t="s">
        <v>3</v>
      </c>
      <c r="S30">
        <f t="shared" si="3"/>
        <v>1</v>
      </c>
      <c r="T30">
        <f t="shared" si="3"/>
        <v>1</v>
      </c>
      <c r="U30">
        <f t="shared" si="3"/>
        <v>0.44607566346696781</v>
      </c>
      <c r="V30">
        <f t="shared" si="3"/>
        <v>0.94064386317907445</v>
      </c>
      <c r="W30">
        <f t="shared" si="3"/>
        <v>1</v>
      </c>
      <c r="X30">
        <f t="shared" si="3"/>
        <v>1</v>
      </c>
      <c r="Y30">
        <f t="shared" si="3"/>
        <v>1</v>
      </c>
      <c r="Z30">
        <f t="shared" si="3"/>
        <v>1</v>
      </c>
      <c r="AA30">
        <f t="shared" si="3"/>
        <v>1</v>
      </c>
      <c r="AB30">
        <f t="shared" si="3"/>
        <v>1</v>
      </c>
    </row>
    <row r="31" spans="1:28" x14ac:dyDescent="0.25">
      <c r="A31" s="2" t="s">
        <v>20</v>
      </c>
      <c r="B31">
        <f t="shared" si="2"/>
        <v>0.32735309412376501</v>
      </c>
      <c r="C31">
        <f t="shared" si="2"/>
        <v>1</v>
      </c>
      <c r="D31">
        <f t="shared" si="2"/>
        <v>1</v>
      </c>
      <c r="E31">
        <f t="shared" si="2"/>
        <v>0.59111111111111114</v>
      </c>
      <c r="F31">
        <f t="shared" si="2"/>
        <v>0.64670357322596883</v>
      </c>
      <c r="G31">
        <f t="shared" si="2"/>
        <v>0.95781302733715823</v>
      </c>
      <c r="H31">
        <f t="shared" si="2"/>
        <v>1</v>
      </c>
      <c r="I31">
        <f t="shared" si="2"/>
        <v>1</v>
      </c>
      <c r="J31">
        <f t="shared" si="2"/>
        <v>0.88214070956103419</v>
      </c>
      <c r="K31">
        <f t="shared" si="2"/>
        <v>0.92899603698811095</v>
      </c>
      <c r="L31" s="2" t="s">
        <v>4</v>
      </c>
      <c r="O31">
        <f>AVERAGE(B31:K31)</f>
        <v>0.83341175523471489</v>
      </c>
      <c r="P31">
        <f>MEDIAN(B31:K31)</f>
        <v>0.94340453216263453</v>
      </c>
      <c r="R31" s="3" t="s">
        <v>4</v>
      </c>
      <c r="S31">
        <f t="shared" si="3"/>
        <v>0.15329479768786128</v>
      </c>
      <c r="T31">
        <f t="shared" si="3"/>
        <v>0.70497237569060767</v>
      </c>
      <c r="U31">
        <f t="shared" si="3"/>
        <v>0.6222455403987408</v>
      </c>
      <c r="V31">
        <f t="shared" si="3"/>
        <v>0.6720629047178539</v>
      </c>
      <c r="W31">
        <f t="shared" si="3"/>
        <v>0.37124394184168014</v>
      </c>
      <c r="X31">
        <f t="shared" si="3"/>
        <v>0.62116925978312121</v>
      </c>
      <c r="Y31">
        <f t="shared" si="3"/>
        <v>0.74338085539714871</v>
      </c>
      <c r="Z31">
        <f t="shared" si="3"/>
        <v>1</v>
      </c>
      <c r="AA31">
        <f t="shared" si="3"/>
        <v>0.57593543653705059</v>
      </c>
      <c r="AB31">
        <f t="shared" si="3"/>
        <v>0.98021582733812951</v>
      </c>
    </row>
    <row r="32" spans="1:28" x14ac:dyDescent="0.25">
      <c r="A32" s="2" t="s">
        <v>23</v>
      </c>
      <c r="B32">
        <f t="shared" si="2"/>
        <v>0.40483091787439618</v>
      </c>
      <c r="C32">
        <f t="shared" si="2"/>
        <v>1</v>
      </c>
      <c r="D32">
        <f t="shared" si="2"/>
        <v>1</v>
      </c>
      <c r="E32">
        <f t="shared" si="2"/>
        <v>0.375088564545841</v>
      </c>
      <c r="F32">
        <f t="shared" si="2"/>
        <v>1</v>
      </c>
      <c r="G32">
        <f t="shared" si="2"/>
        <v>1</v>
      </c>
      <c r="H32">
        <f t="shared" si="2"/>
        <v>3.8808664259927801E-2</v>
      </c>
      <c r="I32">
        <f t="shared" si="2"/>
        <v>0.27081061432206466</v>
      </c>
      <c r="J32">
        <f t="shared" si="2"/>
        <v>1</v>
      </c>
      <c r="K32">
        <f t="shared" si="2"/>
        <v>0.37054918527459269</v>
      </c>
      <c r="L32" s="2" t="s">
        <v>5</v>
      </c>
      <c r="O32">
        <f>AVERAGE(B32:K32)</f>
        <v>0.64600879462768213</v>
      </c>
      <c r="P32">
        <f>MEDIAN(B32:K32)</f>
        <v>0.70241545893719803</v>
      </c>
      <c r="R32" s="3" t="s">
        <v>5</v>
      </c>
      <c r="S32">
        <f t="shared" si="3"/>
        <v>0.50302216252518461</v>
      </c>
      <c r="T32">
        <f t="shared" si="3"/>
        <v>1</v>
      </c>
      <c r="U32">
        <f t="shared" si="3"/>
        <v>1</v>
      </c>
      <c r="V32">
        <f t="shared" si="3"/>
        <v>0.78479154433352893</v>
      </c>
      <c r="W32">
        <f t="shared" si="3"/>
        <v>1</v>
      </c>
      <c r="X32">
        <f t="shared" si="3"/>
        <v>1</v>
      </c>
      <c r="Y32">
        <f t="shared" si="3"/>
        <v>0.10154525386313466</v>
      </c>
      <c r="Z32">
        <f t="shared" si="3"/>
        <v>0.38469184890656066</v>
      </c>
      <c r="AA32">
        <f t="shared" si="3"/>
        <v>1</v>
      </c>
      <c r="AB32">
        <f t="shared" si="3"/>
        <v>0.61793103448275866</v>
      </c>
    </row>
    <row r="33" spans="1:28" x14ac:dyDescent="0.25">
      <c r="A33" s="2" t="s">
        <v>24</v>
      </c>
      <c r="B33">
        <f t="shared" si="2"/>
        <v>0.23559848223525354</v>
      </c>
      <c r="C33">
        <f t="shared" si="2"/>
        <v>0.67791127541589646</v>
      </c>
      <c r="D33">
        <f t="shared" si="2"/>
        <v>0.14158504007123776</v>
      </c>
      <c r="E33">
        <f t="shared" si="2"/>
        <v>0.31139944392956442</v>
      </c>
      <c r="F33">
        <f t="shared" si="2"/>
        <v>0.17740416946872894</v>
      </c>
      <c r="G33">
        <f t="shared" si="2"/>
        <v>0.62310231023102314</v>
      </c>
      <c r="H33">
        <f t="shared" si="2"/>
        <v>0.1367033831628639</v>
      </c>
      <c r="I33">
        <f t="shared" si="2"/>
        <v>8.1238390092879267E-2</v>
      </c>
      <c r="J33">
        <f t="shared" si="2"/>
        <v>0.15289375179959688</v>
      </c>
      <c r="K33">
        <f t="shared" si="2"/>
        <v>1</v>
      </c>
      <c r="L33" s="2" t="s">
        <v>6</v>
      </c>
      <c r="O33">
        <f>AVERAGE(B33:K33)</f>
        <v>0.35378362464070445</v>
      </c>
      <c r="P33">
        <f>MEDIAN(B33:K33)</f>
        <v>0.20650132585199124</v>
      </c>
      <c r="R33" s="3" t="s">
        <v>6</v>
      </c>
      <c r="S33">
        <f t="shared" si="3"/>
        <v>0.26862539349422876</v>
      </c>
      <c r="T33">
        <f t="shared" si="3"/>
        <v>0.36755410840835084</v>
      </c>
      <c r="U33">
        <f t="shared" si="3"/>
        <v>0.12157867760123013</v>
      </c>
      <c r="V33">
        <f t="shared" si="3"/>
        <v>0.18247072157159047</v>
      </c>
      <c r="W33">
        <f t="shared" si="3"/>
        <v>0.16345863146225942</v>
      </c>
      <c r="X33">
        <f t="shared" si="3"/>
        <v>0.50888888888888895</v>
      </c>
      <c r="Y33">
        <f t="shared" si="3"/>
        <v>0.26617915904936013</v>
      </c>
      <c r="Z33">
        <f t="shared" si="3"/>
        <v>0.20124389160373168</v>
      </c>
      <c r="AA33">
        <f t="shared" si="3"/>
        <v>0.13146353901070881</v>
      </c>
      <c r="AB33">
        <f t="shared" si="3"/>
        <v>1</v>
      </c>
    </row>
    <row r="34" spans="1:28" x14ac:dyDescent="0.25">
      <c r="A34" s="2" t="s">
        <v>25</v>
      </c>
      <c r="B34">
        <f t="shared" si="2"/>
        <v>1</v>
      </c>
      <c r="C34">
        <f t="shared" si="2"/>
        <v>1</v>
      </c>
      <c r="D34">
        <f t="shared" si="2"/>
        <v>1</v>
      </c>
      <c r="E34">
        <f t="shared" si="2"/>
        <v>1</v>
      </c>
      <c r="F34">
        <f t="shared" si="2"/>
        <v>1</v>
      </c>
      <c r="G34">
        <f t="shared" si="2"/>
        <v>1</v>
      </c>
      <c r="H34">
        <f t="shared" si="2"/>
        <v>1</v>
      </c>
      <c r="I34">
        <f t="shared" si="2"/>
        <v>1</v>
      </c>
      <c r="J34">
        <f t="shared" si="2"/>
        <v>1</v>
      </c>
      <c r="K34">
        <f t="shared" si="2"/>
        <v>1</v>
      </c>
      <c r="L34" s="2" t="s">
        <v>7</v>
      </c>
      <c r="O34">
        <f>AVERAGE(B34:K34)</f>
        <v>1</v>
      </c>
      <c r="P34">
        <f>MEDIAN(B34:K34)</f>
        <v>1</v>
      </c>
      <c r="R34" s="3" t="s">
        <v>7</v>
      </c>
      <c r="S34">
        <f t="shared" si="3"/>
        <v>1</v>
      </c>
      <c r="T34">
        <f t="shared" si="3"/>
        <v>1</v>
      </c>
      <c r="U34">
        <f t="shared" si="3"/>
        <v>1</v>
      </c>
      <c r="V34">
        <f t="shared" si="3"/>
        <v>1</v>
      </c>
      <c r="W34">
        <f t="shared" si="3"/>
        <v>1</v>
      </c>
      <c r="X34">
        <f t="shared" si="3"/>
        <v>1</v>
      </c>
      <c r="Y34">
        <f t="shared" si="3"/>
        <v>1</v>
      </c>
      <c r="Z34">
        <f t="shared" si="3"/>
        <v>1</v>
      </c>
      <c r="AA34">
        <f t="shared" si="3"/>
        <v>1</v>
      </c>
      <c r="AB34">
        <f t="shared" si="3"/>
        <v>1</v>
      </c>
    </row>
    <row r="35" spans="1:28" x14ac:dyDescent="0.25">
      <c r="A35" s="2" t="s">
        <v>26</v>
      </c>
      <c r="B35">
        <f t="shared" si="2"/>
        <v>0.14882506527415143</v>
      </c>
      <c r="C35">
        <f t="shared" si="2"/>
        <v>2.6790227464195453E-2</v>
      </c>
      <c r="D35">
        <f t="shared" si="2"/>
        <v>0.4179159049360146</v>
      </c>
      <c r="E35">
        <f t="shared" si="2"/>
        <v>0.37383872166480858</v>
      </c>
      <c r="F35">
        <f t="shared" si="2"/>
        <v>0.88409563409563419</v>
      </c>
      <c r="G35">
        <f t="shared" si="2"/>
        <v>0.43687794656888429</v>
      </c>
      <c r="H35">
        <f t="shared" si="2"/>
        <v>0.62089416058394153</v>
      </c>
      <c r="I35">
        <f t="shared" si="2"/>
        <v>0.35891647855530479</v>
      </c>
      <c r="J35">
        <f t="shared" si="2"/>
        <v>0.73426937077483101</v>
      </c>
      <c r="K35">
        <f t="shared" si="2"/>
        <v>0.30317778413970797</v>
      </c>
      <c r="L35" s="2" t="s">
        <v>8</v>
      </c>
      <c r="O35">
        <f>AVERAGE(B35:K35)</f>
        <v>0.43056012940574739</v>
      </c>
      <c r="P35">
        <f>MEDIAN(B35:K35)</f>
        <v>0.39587731330041159</v>
      </c>
      <c r="R35" s="3" t="s">
        <v>8</v>
      </c>
      <c r="S35">
        <f t="shared" si="3"/>
        <v>0.84096802074330168</v>
      </c>
      <c r="T35">
        <f t="shared" si="3"/>
        <v>0.12130898021308979</v>
      </c>
      <c r="U35">
        <f t="shared" si="3"/>
        <v>0.4887111947318909</v>
      </c>
      <c r="V35">
        <f t="shared" si="3"/>
        <v>0.90837438423645323</v>
      </c>
      <c r="W35">
        <f t="shared" si="3"/>
        <v>1</v>
      </c>
      <c r="X35">
        <f t="shared" si="3"/>
        <v>0.89035087719298245</v>
      </c>
      <c r="Y35">
        <f t="shared" si="3"/>
        <v>0.60990888382687924</v>
      </c>
      <c r="Z35">
        <f t="shared" si="3"/>
        <v>0.80270956816257411</v>
      </c>
      <c r="AA35">
        <f t="shared" si="3"/>
        <v>0.87697715289982425</v>
      </c>
      <c r="AB35">
        <f t="shared" si="3"/>
        <v>0.57894736842105265</v>
      </c>
    </row>
    <row r="36" spans="1:28" x14ac:dyDescent="0.25">
      <c r="A36" s="2" t="s">
        <v>27</v>
      </c>
      <c r="B36">
        <f t="shared" si="2"/>
        <v>0.42058923129021336</v>
      </c>
      <c r="C36">
        <f t="shared" si="2"/>
        <v>0.34871696667943319</v>
      </c>
      <c r="D36">
        <f t="shared" si="2"/>
        <v>0.14702207413577675</v>
      </c>
      <c r="E36">
        <f t="shared" si="2"/>
        <v>1</v>
      </c>
      <c r="F36">
        <f t="shared" si="2"/>
        <v>1</v>
      </c>
      <c r="G36">
        <f t="shared" si="2"/>
        <v>0.30327678363932142</v>
      </c>
      <c r="H36">
        <f t="shared" si="2"/>
        <v>0.67159999999999997</v>
      </c>
      <c r="I36">
        <f t="shared" si="2"/>
        <v>0.48501712328767121</v>
      </c>
      <c r="J36">
        <f t="shared" si="2"/>
        <v>1</v>
      </c>
      <c r="K36">
        <f t="shared" si="2"/>
        <v>5.5520304568527926E-2</v>
      </c>
      <c r="L36" s="2" t="s">
        <v>9</v>
      </c>
      <c r="O36">
        <f>AVERAGE(B36:K36)</f>
        <v>0.54317424836009442</v>
      </c>
      <c r="P36">
        <f>MEDIAN(B36:K36)</f>
        <v>0.45280317728894226</v>
      </c>
      <c r="R36" s="3" t="s">
        <v>9</v>
      </c>
      <c r="S36">
        <f t="shared" si="3"/>
        <v>0.77861952861952854</v>
      </c>
      <c r="T36">
        <f t="shared" si="3"/>
        <v>0.1578057775046097</v>
      </c>
      <c r="U36">
        <f t="shared" si="3"/>
        <v>0.28813559322033905</v>
      </c>
      <c r="V36">
        <f t="shared" si="3"/>
        <v>0.94218009478672993</v>
      </c>
      <c r="W36">
        <f t="shared" si="3"/>
        <v>0.9825581395348838</v>
      </c>
      <c r="X36">
        <f t="shared" si="3"/>
        <v>0.66261203585147244</v>
      </c>
      <c r="Y36">
        <f t="shared" si="3"/>
        <v>1</v>
      </c>
      <c r="Z36">
        <f t="shared" si="3"/>
        <v>0.89350039154267802</v>
      </c>
      <c r="AA36">
        <f t="shared" si="3"/>
        <v>0.99485066941297629</v>
      </c>
      <c r="AB36">
        <f t="shared" si="3"/>
        <v>0.28577235772357723</v>
      </c>
    </row>
    <row r="37" spans="1:28" x14ac:dyDescent="0.25">
      <c r="B37" s="1" t="s">
        <v>13</v>
      </c>
      <c r="C37" s="1"/>
      <c r="D37" s="1"/>
      <c r="E37" s="1"/>
      <c r="F37" s="1"/>
      <c r="G37" s="1"/>
      <c r="H37" s="1"/>
      <c r="I37" s="1"/>
      <c r="J37" s="1"/>
      <c r="K37" s="1"/>
      <c r="R37" s="3"/>
      <c r="S37" s="1" t="s">
        <v>13</v>
      </c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2" t="s">
        <v>18</v>
      </c>
      <c r="B38">
        <v>1</v>
      </c>
      <c r="C38">
        <v>1</v>
      </c>
      <c r="D38">
        <v>9</v>
      </c>
      <c r="E38">
        <v>8</v>
      </c>
      <c r="F38">
        <v>1</v>
      </c>
      <c r="G38">
        <v>1</v>
      </c>
      <c r="H38">
        <v>9</v>
      </c>
      <c r="I38">
        <v>1</v>
      </c>
      <c r="J38">
        <v>8</v>
      </c>
      <c r="K38">
        <v>7</v>
      </c>
      <c r="L38" s="2" t="s">
        <v>0</v>
      </c>
      <c r="R38" s="3" t="s">
        <v>0</v>
      </c>
      <c r="S38">
        <v>1</v>
      </c>
      <c r="T38">
        <v>1</v>
      </c>
      <c r="U38">
        <v>1</v>
      </c>
      <c r="V38">
        <v>2</v>
      </c>
      <c r="W38">
        <v>1</v>
      </c>
      <c r="X38">
        <v>1</v>
      </c>
      <c r="Y38">
        <v>1</v>
      </c>
      <c r="Z38">
        <v>1</v>
      </c>
      <c r="AA38">
        <v>2</v>
      </c>
      <c r="AB38">
        <v>1</v>
      </c>
    </row>
    <row r="39" spans="1:28" x14ac:dyDescent="0.25">
      <c r="A39" s="2" t="s">
        <v>21</v>
      </c>
      <c r="B39">
        <v>2</v>
      </c>
      <c r="C39">
        <v>2</v>
      </c>
      <c r="D39">
        <v>8</v>
      </c>
      <c r="E39">
        <v>2</v>
      </c>
      <c r="F39">
        <v>2</v>
      </c>
      <c r="G39">
        <v>6</v>
      </c>
      <c r="H39">
        <v>2</v>
      </c>
      <c r="I39">
        <v>2</v>
      </c>
      <c r="J39">
        <v>4</v>
      </c>
      <c r="K39">
        <v>2</v>
      </c>
      <c r="L39" s="2" t="s">
        <v>2</v>
      </c>
      <c r="R39" s="3" t="s">
        <v>2</v>
      </c>
      <c r="S39">
        <v>2</v>
      </c>
      <c r="T39">
        <v>2</v>
      </c>
      <c r="U39">
        <v>4</v>
      </c>
      <c r="V39">
        <v>2</v>
      </c>
      <c r="W39">
        <v>2</v>
      </c>
      <c r="X39">
        <v>2</v>
      </c>
      <c r="Y39">
        <v>2</v>
      </c>
      <c r="Z39">
        <v>2</v>
      </c>
      <c r="AA39">
        <v>4</v>
      </c>
      <c r="AB39">
        <v>10</v>
      </c>
    </row>
    <row r="40" spans="1:28" x14ac:dyDescent="0.25">
      <c r="A40" s="2" t="s">
        <v>19</v>
      </c>
      <c r="B40">
        <v>3</v>
      </c>
      <c r="C40">
        <v>3</v>
      </c>
      <c r="D40">
        <v>6</v>
      </c>
      <c r="E40">
        <v>7</v>
      </c>
      <c r="F40">
        <v>3</v>
      </c>
      <c r="G40">
        <v>3</v>
      </c>
      <c r="H40">
        <v>3</v>
      </c>
      <c r="I40">
        <v>3</v>
      </c>
      <c r="J40">
        <v>3</v>
      </c>
      <c r="K40">
        <v>5</v>
      </c>
      <c r="L40" s="2" t="s">
        <v>1</v>
      </c>
      <c r="R40" s="3" t="s">
        <v>1</v>
      </c>
      <c r="S40">
        <v>3</v>
      </c>
      <c r="T40">
        <v>3</v>
      </c>
      <c r="U40">
        <v>6</v>
      </c>
      <c r="V40">
        <v>1</v>
      </c>
      <c r="W40">
        <v>8</v>
      </c>
      <c r="X40">
        <v>3</v>
      </c>
      <c r="Y40">
        <v>8</v>
      </c>
      <c r="Z40">
        <v>3</v>
      </c>
      <c r="AA40">
        <v>3</v>
      </c>
      <c r="AB40">
        <v>5</v>
      </c>
    </row>
    <row r="41" spans="1:28" x14ac:dyDescent="0.25">
      <c r="A41" s="2" t="s">
        <v>22</v>
      </c>
      <c r="B41">
        <v>9</v>
      </c>
      <c r="C41">
        <v>4</v>
      </c>
      <c r="D41">
        <v>2</v>
      </c>
      <c r="E41">
        <v>10</v>
      </c>
      <c r="F41">
        <v>4</v>
      </c>
      <c r="G41">
        <v>4</v>
      </c>
      <c r="H41">
        <v>4</v>
      </c>
      <c r="I41">
        <v>10</v>
      </c>
      <c r="J41">
        <v>4</v>
      </c>
      <c r="K41">
        <v>10</v>
      </c>
      <c r="L41" s="2" t="s">
        <v>3</v>
      </c>
      <c r="R41" s="3" t="s">
        <v>3</v>
      </c>
      <c r="S41">
        <v>4</v>
      </c>
      <c r="T41">
        <v>4</v>
      </c>
      <c r="U41">
        <v>10</v>
      </c>
      <c r="V41">
        <v>10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</row>
    <row r="42" spans="1:28" x14ac:dyDescent="0.25">
      <c r="A42" s="2" t="s">
        <v>20</v>
      </c>
      <c r="B42">
        <v>3</v>
      </c>
      <c r="C42">
        <v>5</v>
      </c>
      <c r="D42">
        <v>5</v>
      </c>
      <c r="E42">
        <v>7</v>
      </c>
      <c r="F42">
        <v>3</v>
      </c>
      <c r="G42">
        <v>7</v>
      </c>
      <c r="H42">
        <v>5</v>
      </c>
      <c r="I42">
        <v>5</v>
      </c>
      <c r="J42">
        <v>7</v>
      </c>
      <c r="K42">
        <v>7</v>
      </c>
      <c r="L42" s="2" t="s">
        <v>4</v>
      </c>
      <c r="R42" s="3" t="s">
        <v>4</v>
      </c>
      <c r="S42">
        <v>3</v>
      </c>
      <c r="T42">
        <v>7</v>
      </c>
      <c r="U42">
        <v>7</v>
      </c>
      <c r="V42">
        <v>7</v>
      </c>
      <c r="W42">
        <v>3</v>
      </c>
      <c r="X42">
        <v>7</v>
      </c>
      <c r="Y42">
        <v>6</v>
      </c>
      <c r="Z42">
        <v>5</v>
      </c>
      <c r="AA42">
        <v>7</v>
      </c>
      <c r="AB42">
        <v>7</v>
      </c>
    </row>
    <row r="43" spans="1:28" x14ac:dyDescent="0.25">
      <c r="A43" s="2" t="s">
        <v>23</v>
      </c>
      <c r="B43">
        <v>7</v>
      </c>
      <c r="C43">
        <v>6</v>
      </c>
      <c r="D43">
        <v>6</v>
      </c>
      <c r="E43">
        <v>8</v>
      </c>
      <c r="F43">
        <v>6</v>
      </c>
      <c r="G43">
        <v>6</v>
      </c>
      <c r="H43">
        <v>5</v>
      </c>
      <c r="I43">
        <v>7</v>
      </c>
      <c r="J43">
        <v>6</v>
      </c>
      <c r="K43">
        <v>7</v>
      </c>
      <c r="L43" s="2" t="s">
        <v>5</v>
      </c>
      <c r="R43" s="3" t="s">
        <v>5</v>
      </c>
      <c r="S43">
        <v>7</v>
      </c>
      <c r="T43">
        <v>6</v>
      </c>
      <c r="U43">
        <v>6</v>
      </c>
      <c r="V43">
        <v>8</v>
      </c>
      <c r="W43">
        <v>6</v>
      </c>
      <c r="X43">
        <v>6</v>
      </c>
      <c r="Y43">
        <v>5</v>
      </c>
      <c r="Z43">
        <v>7</v>
      </c>
      <c r="AA43">
        <v>6</v>
      </c>
      <c r="AB43">
        <v>3</v>
      </c>
    </row>
    <row r="44" spans="1:28" x14ac:dyDescent="0.25">
      <c r="A44" s="2" t="s">
        <v>24</v>
      </c>
      <c r="B44">
        <v>3</v>
      </c>
      <c r="C44">
        <v>8</v>
      </c>
      <c r="D44">
        <v>6</v>
      </c>
      <c r="E44">
        <v>6</v>
      </c>
      <c r="F44">
        <v>6</v>
      </c>
      <c r="G44">
        <v>5</v>
      </c>
      <c r="H44">
        <v>3</v>
      </c>
      <c r="I44">
        <v>3</v>
      </c>
      <c r="J44">
        <v>6</v>
      </c>
      <c r="K44">
        <v>7</v>
      </c>
      <c r="L44" s="2" t="s">
        <v>6</v>
      </c>
      <c r="R44" s="2">
        <v>3</v>
      </c>
      <c r="S44">
        <v>8</v>
      </c>
      <c r="T44">
        <v>6</v>
      </c>
      <c r="U44">
        <v>6</v>
      </c>
      <c r="V44">
        <v>6</v>
      </c>
      <c r="W44">
        <v>5</v>
      </c>
      <c r="X44">
        <v>5</v>
      </c>
      <c r="Y44">
        <v>3</v>
      </c>
      <c r="Z44">
        <v>6</v>
      </c>
      <c r="AA44">
        <v>7</v>
      </c>
    </row>
    <row r="45" spans="1:28" x14ac:dyDescent="0.25">
      <c r="A45" s="2" t="s">
        <v>25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 s="2" t="s">
        <v>7</v>
      </c>
      <c r="R45" s="2">
        <v>8</v>
      </c>
      <c r="S45">
        <v>8</v>
      </c>
      <c r="T45">
        <v>8</v>
      </c>
      <c r="U45">
        <v>8</v>
      </c>
      <c r="V45">
        <v>8</v>
      </c>
      <c r="W45">
        <v>8</v>
      </c>
      <c r="X45">
        <v>8</v>
      </c>
      <c r="Y45">
        <v>8</v>
      </c>
      <c r="Z45">
        <v>8</v>
      </c>
      <c r="AA45">
        <v>8</v>
      </c>
    </row>
    <row r="46" spans="1:28" x14ac:dyDescent="0.25">
      <c r="A46" s="2" t="s">
        <v>26</v>
      </c>
      <c r="B46">
        <v>8</v>
      </c>
      <c r="C46">
        <v>1</v>
      </c>
      <c r="D46">
        <v>10</v>
      </c>
      <c r="E46">
        <v>10</v>
      </c>
      <c r="F46">
        <v>4</v>
      </c>
      <c r="G46">
        <v>10</v>
      </c>
      <c r="H46">
        <v>10</v>
      </c>
      <c r="I46">
        <v>10</v>
      </c>
      <c r="J46">
        <v>10</v>
      </c>
      <c r="K46">
        <v>4</v>
      </c>
      <c r="L46" s="2" t="s">
        <v>8</v>
      </c>
      <c r="R46" s="2">
        <v>1</v>
      </c>
      <c r="S46">
        <v>1</v>
      </c>
      <c r="T46">
        <v>10</v>
      </c>
      <c r="U46">
        <v>10</v>
      </c>
      <c r="V46">
        <v>9</v>
      </c>
      <c r="W46">
        <v>4</v>
      </c>
      <c r="X46">
        <v>10</v>
      </c>
      <c r="Y46">
        <v>10</v>
      </c>
      <c r="Z46">
        <v>4</v>
      </c>
      <c r="AA46">
        <v>4</v>
      </c>
    </row>
    <row r="47" spans="1:28" x14ac:dyDescent="0.25">
      <c r="A47" s="2" t="s">
        <v>27</v>
      </c>
      <c r="B47">
        <v>9</v>
      </c>
      <c r="C47">
        <v>1</v>
      </c>
      <c r="D47">
        <v>1</v>
      </c>
      <c r="E47">
        <v>10</v>
      </c>
      <c r="F47">
        <v>10</v>
      </c>
      <c r="G47">
        <v>9</v>
      </c>
      <c r="H47">
        <v>9</v>
      </c>
      <c r="I47">
        <v>4</v>
      </c>
      <c r="J47">
        <v>10</v>
      </c>
      <c r="K47">
        <v>9</v>
      </c>
      <c r="L47" s="2" t="s">
        <v>9</v>
      </c>
      <c r="R47" s="2">
        <v>9</v>
      </c>
      <c r="S47">
        <v>1</v>
      </c>
      <c r="T47">
        <v>9</v>
      </c>
      <c r="U47">
        <v>1</v>
      </c>
      <c r="V47">
        <v>9</v>
      </c>
      <c r="W47">
        <v>1</v>
      </c>
      <c r="X47">
        <v>10</v>
      </c>
      <c r="Y47">
        <v>9</v>
      </c>
      <c r="Z47">
        <v>9</v>
      </c>
      <c r="AA47">
        <v>9</v>
      </c>
    </row>
  </sheetData>
  <mergeCells count="12">
    <mergeCell ref="S1:AB1"/>
    <mergeCell ref="S2:AB2"/>
    <mergeCell ref="S4:AB4"/>
    <mergeCell ref="S37:AB37"/>
    <mergeCell ref="S26:AB26"/>
    <mergeCell ref="S15:AB15"/>
    <mergeCell ref="B4:K4"/>
    <mergeCell ref="B15:K15"/>
    <mergeCell ref="B26:K26"/>
    <mergeCell ref="B37:K37"/>
    <mergeCell ref="B2:K2"/>
    <mergeCell ref="B1:K1"/>
  </mergeCells>
  <conditionalFormatting sqref="B27:K36 N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AB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Garg (Student)</dc:creator>
  <cp:lastModifiedBy>Yash Garg (Student)</cp:lastModifiedBy>
  <dcterms:created xsi:type="dcterms:W3CDTF">2016-11-09T23:48:01Z</dcterms:created>
  <dcterms:modified xsi:type="dcterms:W3CDTF">2016-11-10T21:25:15Z</dcterms:modified>
</cp:coreProperties>
</file>