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/>
  <mc:AlternateContent xmlns:mc="http://schemas.openxmlformats.org/markup-compatibility/2006">
    <mc:Choice Requires="x15">
      <x15ac:absPath xmlns:x15ac="http://schemas.microsoft.com/office/spreadsheetml/2010/11/ac" url="C:\Users\narci\Nextcloud\FASTEN\WP4 - PredictiveRealTimeSimOpt\02 - Wip\optimisation models\TK\simulacao\"/>
    </mc:Choice>
  </mc:AlternateContent>
  <xr:revisionPtr revIDLastSave="0" documentId="13_ncr:1_{D8D231C2-98BB-47FC-907C-3A1043F658D5}" xr6:coauthVersionLast="40" xr6:coauthVersionMax="40" xr10:uidLastSave="{00000000-0000-0000-0000-000000000000}"/>
  <bookViews>
    <workbookView xWindow="-108" yWindow="-108" windowWidth="23256" windowHeight="12720" firstSheet="4" activeTab="8" xr2:uid="{00000000-000D-0000-FFFF-FFFF00000000}"/>
  </bookViews>
  <sheets>
    <sheet name="SomeCost" sheetId="22" r:id="rId1"/>
    <sheet name="InvHoldingCost" sheetId="24" r:id="rId2"/>
    <sheet name="TableParts" sheetId="18" r:id="rId3"/>
    <sheet name="RemoteStations" sheetId="19" r:id="rId4"/>
    <sheet name="InitStatistics" sheetId="17" r:id="rId5"/>
    <sheet name="Suppliers" sheetId="15" r:id="rId6"/>
    <sheet name="InitStations" sheetId="16" r:id="rId7"/>
    <sheet name="StationProdCap" sheetId="20" r:id="rId8"/>
    <sheet name="TransportTimes" sheetId="21" r:id="rId9"/>
    <sheet name="TransfCosts" sheetId="23" r:id="rId10"/>
    <sheet name="DemandInfo" sheetId="25" r:id="rId11"/>
  </sheets>
  <definedNames>
    <definedName name="_xlnm._FilterDatabase" localSheetId="10" hidden="1">DemandInfo!$H$1:$H$161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1" i="21" l="1"/>
  <c r="J32" i="21"/>
  <c r="J33" i="21"/>
  <c r="J34" i="21"/>
  <c r="J35" i="21"/>
  <c r="J36" i="21"/>
  <c r="J37" i="21"/>
  <c r="J38" i="21"/>
  <c r="J39" i="21"/>
  <c r="J40" i="21"/>
  <c r="J41" i="21"/>
  <c r="J42" i="21"/>
  <c r="J43" i="21"/>
  <c r="J44" i="21"/>
  <c r="J45" i="21"/>
  <c r="J46" i="21"/>
  <c r="J47" i="21"/>
  <c r="J48" i="21"/>
  <c r="J49" i="21"/>
  <c r="J50" i="21"/>
  <c r="J51" i="21"/>
  <c r="J52" i="21"/>
  <c r="J53" i="21"/>
  <c r="J54" i="21"/>
  <c r="J55" i="21"/>
  <c r="J56" i="21"/>
  <c r="J57" i="21"/>
  <c r="J58" i="21"/>
  <c r="J59" i="21"/>
  <c r="J60" i="21"/>
  <c r="J61" i="21"/>
  <c r="J30" i="21"/>
  <c r="H161" i="25" l="1"/>
  <c r="G161" i="25"/>
  <c r="C161" i="25"/>
  <c r="B161" i="25"/>
  <c r="H160" i="25"/>
  <c r="G160" i="25"/>
  <c r="C160" i="25"/>
  <c r="B160" i="25"/>
  <c r="H159" i="25"/>
  <c r="G159" i="25"/>
  <c r="C159" i="25"/>
  <c r="B159" i="25"/>
  <c r="H158" i="25"/>
  <c r="G158" i="25"/>
  <c r="C158" i="25"/>
  <c r="B158" i="25"/>
  <c r="H157" i="25"/>
  <c r="G157" i="25"/>
  <c r="C157" i="25"/>
  <c r="B157" i="25"/>
  <c r="H156" i="25"/>
  <c r="G156" i="25"/>
  <c r="C156" i="25"/>
  <c r="B156" i="25"/>
  <c r="H155" i="25"/>
  <c r="G155" i="25"/>
  <c r="C155" i="25"/>
  <c r="B155" i="25"/>
  <c r="H154" i="25"/>
  <c r="G154" i="25"/>
  <c r="C154" i="25"/>
  <c r="B154" i="25"/>
  <c r="H153" i="25"/>
  <c r="G153" i="25"/>
  <c r="C153" i="25"/>
  <c r="B153" i="25"/>
  <c r="H152" i="25"/>
  <c r="G152" i="25"/>
  <c r="C152" i="25"/>
  <c r="B152" i="25"/>
  <c r="H151" i="25"/>
  <c r="G151" i="25"/>
  <c r="C151" i="25"/>
  <c r="B151" i="25"/>
  <c r="H150" i="25"/>
  <c r="G150" i="25"/>
  <c r="C150" i="25"/>
  <c r="B150" i="25"/>
  <c r="H149" i="25"/>
  <c r="G149" i="25"/>
  <c r="C149" i="25"/>
  <c r="B149" i="25"/>
  <c r="H148" i="25"/>
  <c r="G148" i="25"/>
  <c r="C148" i="25"/>
  <c r="B148" i="25"/>
  <c r="H147" i="25"/>
  <c r="G147" i="25"/>
  <c r="C147" i="25"/>
  <c r="B147" i="25"/>
  <c r="H146" i="25"/>
  <c r="G146" i="25"/>
  <c r="C146" i="25"/>
  <c r="B146" i="25"/>
  <c r="H145" i="25"/>
  <c r="G145" i="25"/>
  <c r="C145" i="25"/>
  <c r="B145" i="25"/>
  <c r="H144" i="25"/>
  <c r="G144" i="25"/>
  <c r="C144" i="25"/>
  <c r="B144" i="25"/>
  <c r="H143" i="25"/>
  <c r="G143" i="25"/>
  <c r="C143" i="25"/>
  <c r="B143" i="25"/>
  <c r="H142" i="25"/>
  <c r="G142" i="25"/>
  <c r="C142" i="25"/>
  <c r="B142" i="25"/>
  <c r="H141" i="25"/>
  <c r="G141" i="25"/>
  <c r="C141" i="25"/>
  <c r="B141" i="25"/>
  <c r="H140" i="25"/>
  <c r="G140" i="25"/>
  <c r="C140" i="25"/>
  <c r="B140" i="25"/>
  <c r="H139" i="25"/>
  <c r="G139" i="25"/>
  <c r="C139" i="25"/>
  <c r="B139" i="25"/>
  <c r="H138" i="25"/>
  <c r="G138" i="25"/>
  <c r="C138" i="25"/>
  <c r="B138" i="25"/>
  <c r="H137" i="25"/>
  <c r="G137" i="25"/>
  <c r="C137" i="25"/>
  <c r="B137" i="25"/>
  <c r="H136" i="25"/>
  <c r="G136" i="25"/>
  <c r="C136" i="25"/>
  <c r="B136" i="25"/>
  <c r="H135" i="25"/>
  <c r="G135" i="25"/>
  <c r="C135" i="25"/>
  <c r="B135" i="25"/>
  <c r="H134" i="25"/>
  <c r="G134" i="25"/>
  <c r="C134" i="25"/>
  <c r="B134" i="25"/>
  <c r="H133" i="25"/>
  <c r="G133" i="25"/>
  <c r="C133" i="25"/>
  <c r="B133" i="25"/>
  <c r="H132" i="25"/>
  <c r="G132" i="25"/>
  <c r="C132" i="25"/>
  <c r="B132" i="25"/>
  <c r="H131" i="25"/>
  <c r="G131" i="25"/>
  <c r="C131" i="25"/>
  <c r="B131" i="25"/>
  <c r="H130" i="25"/>
  <c r="G130" i="25"/>
  <c r="C130" i="25"/>
  <c r="B130" i="25"/>
  <c r="H129" i="25"/>
  <c r="G129" i="25"/>
  <c r="C129" i="25"/>
  <c r="B129" i="25"/>
  <c r="H128" i="25"/>
  <c r="G128" i="25"/>
  <c r="C128" i="25"/>
  <c r="B128" i="25"/>
  <c r="H127" i="25"/>
  <c r="G127" i="25"/>
  <c r="C127" i="25"/>
  <c r="B127" i="25"/>
  <c r="H126" i="25"/>
  <c r="G126" i="25"/>
  <c r="C126" i="25"/>
  <c r="B126" i="25"/>
  <c r="H125" i="25"/>
  <c r="G125" i="25"/>
  <c r="C125" i="25"/>
  <c r="B125" i="25"/>
  <c r="H124" i="25"/>
  <c r="G124" i="25"/>
  <c r="C124" i="25"/>
  <c r="B124" i="25"/>
  <c r="H123" i="25"/>
  <c r="G123" i="25"/>
  <c r="C123" i="25"/>
  <c r="B123" i="25"/>
  <c r="H122" i="25"/>
  <c r="G122" i="25"/>
  <c r="C122" i="25"/>
  <c r="B122" i="25"/>
  <c r="H121" i="25"/>
  <c r="G121" i="25"/>
  <c r="C121" i="25"/>
  <c r="B121" i="25"/>
  <c r="H120" i="25"/>
  <c r="G120" i="25"/>
  <c r="C120" i="25"/>
  <c r="B120" i="25"/>
  <c r="H119" i="25"/>
  <c r="G119" i="25"/>
  <c r="C119" i="25"/>
  <c r="B119" i="25"/>
  <c r="H118" i="25"/>
  <c r="G118" i="25"/>
  <c r="C118" i="25"/>
  <c r="B118" i="25"/>
  <c r="H117" i="25"/>
  <c r="G117" i="25"/>
  <c r="C117" i="25"/>
  <c r="B117" i="25"/>
  <c r="H116" i="25"/>
  <c r="G116" i="25"/>
  <c r="C116" i="25"/>
  <c r="B116" i="25"/>
  <c r="H115" i="25"/>
  <c r="G115" i="25"/>
  <c r="C115" i="25"/>
  <c r="B115" i="25"/>
  <c r="H114" i="25"/>
  <c r="G114" i="25"/>
  <c r="C114" i="25"/>
  <c r="B114" i="25"/>
  <c r="H113" i="25"/>
  <c r="G113" i="25"/>
  <c r="C113" i="25"/>
  <c r="B113" i="25"/>
  <c r="H112" i="25"/>
  <c r="G112" i="25"/>
  <c r="C112" i="25"/>
  <c r="B112" i="25"/>
  <c r="H111" i="25"/>
  <c r="G111" i="25"/>
  <c r="C111" i="25"/>
  <c r="B111" i="25"/>
  <c r="H110" i="25"/>
  <c r="G110" i="25"/>
  <c r="C110" i="25"/>
  <c r="B110" i="25"/>
  <c r="H109" i="25"/>
  <c r="G109" i="25"/>
  <c r="C109" i="25"/>
  <c r="B109" i="25"/>
  <c r="H108" i="25"/>
  <c r="G108" i="25"/>
  <c r="C108" i="25"/>
  <c r="B108" i="25"/>
  <c r="H107" i="25"/>
  <c r="G107" i="25"/>
  <c r="C107" i="25"/>
  <c r="B107" i="25"/>
  <c r="H106" i="25"/>
  <c r="G106" i="25"/>
  <c r="C106" i="25"/>
  <c r="B106" i="25"/>
  <c r="H105" i="25"/>
  <c r="G105" i="25"/>
  <c r="C105" i="25"/>
  <c r="B105" i="25"/>
  <c r="H104" i="25"/>
  <c r="G104" i="25"/>
  <c r="C104" i="25"/>
  <c r="B104" i="25"/>
  <c r="H103" i="25"/>
  <c r="G103" i="25"/>
  <c r="C103" i="25"/>
  <c r="B103" i="25"/>
  <c r="H102" i="25"/>
  <c r="G102" i="25"/>
  <c r="C102" i="25"/>
  <c r="B102" i="25"/>
  <c r="H101" i="25"/>
  <c r="G101" i="25"/>
  <c r="C101" i="25"/>
  <c r="B101" i="25"/>
  <c r="H100" i="25"/>
  <c r="G100" i="25"/>
  <c r="C100" i="25"/>
  <c r="B100" i="25"/>
  <c r="H99" i="25"/>
  <c r="G99" i="25"/>
  <c r="C99" i="25"/>
  <c r="B99" i="25"/>
  <c r="H98" i="25"/>
  <c r="G98" i="25"/>
  <c r="C98" i="25"/>
  <c r="B98" i="25"/>
  <c r="H97" i="25"/>
  <c r="G97" i="25"/>
  <c r="C97" i="25"/>
  <c r="B97" i="25"/>
  <c r="H96" i="25"/>
  <c r="G96" i="25"/>
  <c r="C96" i="25"/>
  <c r="B96" i="25"/>
  <c r="H95" i="25"/>
  <c r="G95" i="25"/>
  <c r="C95" i="25"/>
  <c r="B95" i="25"/>
  <c r="H94" i="25"/>
  <c r="G94" i="25"/>
  <c r="C94" i="25"/>
  <c r="B94" i="25"/>
  <c r="H93" i="25"/>
  <c r="G93" i="25"/>
  <c r="C93" i="25"/>
  <c r="B93" i="25"/>
  <c r="H92" i="25"/>
  <c r="G92" i="25"/>
  <c r="C92" i="25"/>
  <c r="B92" i="25"/>
  <c r="H91" i="25"/>
  <c r="G91" i="25"/>
  <c r="C91" i="25"/>
  <c r="B91" i="25"/>
  <c r="H90" i="25"/>
  <c r="G90" i="25"/>
  <c r="C90" i="25"/>
  <c r="B90" i="25"/>
  <c r="H89" i="25"/>
  <c r="G89" i="25"/>
  <c r="C89" i="25"/>
  <c r="B89" i="25"/>
  <c r="H88" i="25"/>
  <c r="G88" i="25"/>
  <c r="C88" i="25"/>
  <c r="B88" i="25"/>
  <c r="H87" i="25"/>
  <c r="G87" i="25"/>
  <c r="C87" i="25"/>
  <c r="B87" i="25"/>
  <c r="H86" i="25"/>
  <c r="G86" i="25"/>
  <c r="C86" i="25"/>
  <c r="B86" i="25"/>
  <c r="H85" i="25"/>
  <c r="G85" i="25"/>
  <c r="C85" i="25"/>
  <c r="B85" i="25"/>
  <c r="H84" i="25"/>
  <c r="G84" i="25"/>
  <c r="C84" i="25"/>
  <c r="B84" i="25"/>
  <c r="H83" i="25"/>
  <c r="G83" i="25"/>
  <c r="C83" i="25"/>
  <c r="B83" i="25"/>
  <c r="H82" i="25"/>
  <c r="G82" i="25"/>
  <c r="C82" i="25"/>
  <c r="B82" i="25"/>
  <c r="H81" i="25"/>
  <c r="G81" i="25"/>
  <c r="C81" i="25"/>
  <c r="B81" i="25"/>
  <c r="H80" i="25"/>
  <c r="G80" i="25"/>
  <c r="C80" i="25"/>
  <c r="B80" i="25"/>
  <c r="H79" i="25"/>
  <c r="G79" i="25"/>
  <c r="C79" i="25"/>
  <c r="B79" i="25"/>
  <c r="H78" i="25"/>
  <c r="G78" i="25"/>
  <c r="C78" i="25"/>
  <c r="B78" i="25"/>
  <c r="H77" i="25"/>
  <c r="G77" i="25"/>
  <c r="C77" i="25"/>
  <c r="B77" i="25"/>
  <c r="H76" i="25"/>
  <c r="G76" i="25"/>
  <c r="C76" i="25"/>
  <c r="B76" i="25"/>
  <c r="H75" i="25"/>
  <c r="G75" i="25"/>
  <c r="C75" i="25"/>
  <c r="B75" i="25"/>
  <c r="H74" i="25"/>
  <c r="G74" i="25"/>
  <c r="C74" i="25"/>
  <c r="B74" i="25"/>
  <c r="H73" i="25"/>
  <c r="G73" i="25"/>
  <c r="C73" i="25"/>
  <c r="B73" i="25"/>
  <c r="H72" i="25"/>
  <c r="G72" i="25"/>
  <c r="C72" i="25"/>
  <c r="B72" i="25"/>
  <c r="H71" i="25"/>
  <c r="G71" i="25"/>
  <c r="C71" i="25"/>
  <c r="B71" i="25"/>
  <c r="H70" i="25"/>
  <c r="G70" i="25"/>
  <c r="C70" i="25"/>
  <c r="B70" i="25"/>
  <c r="H69" i="25"/>
  <c r="G69" i="25"/>
  <c r="C69" i="25"/>
  <c r="B69" i="25"/>
  <c r="H68" i="25"/>
  <c r="G68" i="25"/>
  <c r="C68" i="25"/>
  <c r="B68" i="25"/>
  <c r="H67" i="25"/>
  <c r="G67" i="25"/>
  <c r="C67" i="25"/>
  <c r="B67" i="25"/>
  <c r="H66" i="25"/>
  <c r="G66" i="25"/>
  <c r="C66" i="25"/>
  <c r="B66" i="25"/>
  <c r="H65" i="25"/>
  <c r="G65" i="25"/>
  <c r="C65" i="25"/>
  <c r="B65" i="25"/>
  <c r="H64" i="25"/>
  <c r="G64" i="25"/>
  <c r="C64" i="25"/>
  <c r="B64" i="25"/>
  <c r="H63" i="25"/>
  <c r="G63" i="25"/>
  <c r="C63" i="25"/>
  <c r="B63" i="25"/>
  <c r="H62" i="25"/>
  <c r="G62" i="25"/>
  <c r="C62" i="25"/>
  <c r="B62" i="25"/>
  <c r="H61" i="25"/>
  <c r="G61" i="25"/>
  <c r="C61" i="25"/>
  <c r="B61" i="25"/>
  <c r="H60" i="25"/>
  <c r="G60" i="25"/>
  <c r="C60" i="25"/>
  <c r="B60" i="25"/>
  <c r="H59" i="25"/>
  <c r="G59" i="25"/>
  <c r="C59" i="25"/>
  <c r="B59" i="25"/>
  <c r="H58" i="25"/>
  <c r="G58" i="25"/>
  <c r="C58" i="25"/>
  <c r="B58" i="25"/>
  <c r="H57" i="25"/>
  <c r="G57" i="25"/>
  <c r="C57" i="25"/>
  <c r="B57" i="25"/>
  <c r="H56" i="25"/>
  <c r="G56" i="25"/>
  <c r="C56" i="25"/>
  <c r="B56" i="25"/>
  <c r="H55" i="25"/>
  <c r="G55" i="25"/>
  <c r="C55" i="25"/>
  <c r="B55" i="25"/>
  <c r="H54" i="25"/>
  <c r="G54" i="25"/>
  <c r="C54" i="25"/>
  <c r="B54" i="25"/>
  <c r="H53" i="25"/>
  <c r="G53" i="25"/>
  <c r="C53" i="25"/>
  <c r="B53" i="25"/>
  <c r="H52" i="25"/>
  <c r="G52" i="25"/>
  <c r="C52" i="25"/>
  <c r="B52" i="25"/>
  <c r="H51" i="25"/>
  <c r="G51" i="25"/>
  <c r="C51" i="25"/>
  <c r="B51" i="25"/>
  <c r="H50" i="25"/>
  <c r="G50" i="25"/>
  <c r="C50" i="25"/>
  <c r="B50" i="25"/>
  <c r="H49" i="25"/>
  <c r="G49" i="25"/>
  <c r="C49" i="25"/>
  <c r="B49" i="25"/>
  <c r="H48" i="25"/>
  <c r="G48" i="25"/>
  <c r="C48" i="25"/>
  <c r="B48" i="25"/>
  <c r="H47" i="25"/>
  <c r="G47" i="25"/>
  <c r="C47" i="25"/>
  <c r="B47" i="25"/>
  <c r="H46" i="25"/>
  <c r="G46" i="25"/>
  <c r="C46" i="25"/>
  <c r="B46" i="25"/>
  <c r="H45" i="25"/>
  <c r="G45" i="25"/>
  <c r="C45" i="25"/>
  <c r="B45" i="25"/>
  <c r="H44" i="25"/>
  <c r="G44" i="25"/>
  <c r="C44" i="25"/>
  <c r="B44" i="25"/>
  <c r="H43" i="25"/>
  <c r="G43" i="25"/>
  <c r="C43" i="25"/>
  <c r="B43" i="25"/>
  <c r="H42" i="25"/>
  <c r="G42" i="25"/>
  <c r="C42" i="25"/>
  <c r="B42" i="25"/>
  <c r="H41" i="25"/>
  <c r="G41" i="25"/>
  <c r="C41" i="25"/>
  <c r="B41" i="25"/>
  <c r="H40" i="25"/>
  <c r="G40" i="25"/>
  <c r="C40" i="25"/>
  <c r="B40" i="25"/>
  <c r="H39" i="25"/>
  <c r="G39" i="25"/>
  <c r="C39" i="25"/>
  <c r="B39" i="25"/>
  <c r="H38" i="25"/>
  <c r="G38" i="25"/>
  <c r="C38" i="25"/>
  <c r="B38" i="25"/>
  <c r="H37" i="25"/>
  <c r="G37" i="25"/>
  <c r="C37" i="25"/>
  <c r="B37" i="25"/>
  <c r="H36" i="25"/>
  <c r="G36" i="25"/>
  <c r="C36" i="25"/>
  <c r="B36" i="25"/>
  <c r="H35" i="25"/>
  <c r="G35" i="25"/>
  <c r="C35" i="25"/>
  <c r="B35" i="25"/>
  <c r="H34" i="25"/>
  <c r="G34" i="25"/>
  <c r="C34" i="25"/>
  <c r="B34" i="25"/>
  <c r="H33" i="25"/>
  <c r="G33" i="25"/>
  <c r="C33" i="25"/>
  <c r="B33" i="25"/>
  <c r="H32" i="25"/>
  <c r="G32" i="25"/>
  <c r="C32" i="25"/>
  <c r="B32" i="25"/>
  <c r="H31" i="25"/>
  <c r="G31" i="25"/>
  <c r="C31" i="25"/>
  <c r="B31" i="25"/>
  <c r="H30" i="25"/>
  <c r="G30" i="25"/>
  <c r="C30" i="25"/>
  <c r="B30" i="25"/>
  <c r="H29" i="25"/>
  <c r="G29" i="25"/>
  <c r="C29" i="25"/>
  <c r="B29" i="25"/>
  <c r="H28" i="25"/>
  <c r="G28" i="25"/>
  <c r="C28" i="25"/>
  <c r="B28" i="25"/>
  <c r="H27" i="25"/>
  <c r="G27" i="25"/>
  <c r="C27" i="25"/>
  <c r="B27" i="25"/>
  <c r="H26" i="25"/>
  <c r="G26" i="25"/>
  <c r="C26" i="25"/>
  <c r="B26" i="25"/>
  <c r="H25" i="25"/>
  <c r="G25" i="25"/>
  <c r="C25" i="25"/>
  <c r="B25" i="25"/>
  <c r="H24" i="25"/>
  <c r="G24" i="25"/>
  <c r="C24" i="25"/>
  <c r="B24" i="25"/>
  <c r="H23" i="25"/>
  <c r="G23" i="25"/>
  <c r="C23" i="25"/>
  <c r="B23" i="25"/>
  <c r="H22" i="25"/>
  <c r="G22" i="25"/>
  <c r="C22" i="25"/>
  <c r="B22" i="25"/>
  <c r="H21" i="25"/>
  <c r="G21" i="25"/>
  <c r="C21" i="25"/>
  <c r="B21" i="25"/>
  <c r="H20" i="25"/>
  <c r="G20" i="25"/>
  <c r="C20" i="25"/>
  <c r="B20" i="25"/>
  <c r="H19" i="25"/>
  <c r="G19" i="25"/>
  <c r="C19" i="25"/>
  <c r="B19" i="25"/>
  <c r="H18" i="25"/>
  <c r="G18" i="25"/>
  <c r="C18" i="25"/>
  <c r="B18" i="25"/>
  <c r="H17" i="25"/>
  <c r="G17" i="25"/>
  <c r="C17" i="25"/>
  <c r="B17" i="25"/>
  <c r="H16" i="25"/>
  <c r="G16" i="25"/>
  <c r="C16" i="25"/>
  <c r="B16" i="25"/>
  <c r="H15" i="25"/>
  <c r="G15" i="25"/>
  <c r="C15" i="25"/>
  <c r="B15" i="25"/>
  <c r="H14" i="25"/>
  <c r="G14" i="25"/>
  <c r="C14" i="25"/>
  <c r="B14" i="25"/>
  <c r="H13" i="25"/>
  <c r="G13" i="25"/>
  <c r="C13" i="25"/>
  <c r="B13" i="25"/>
  <c r="H12" i="25"/>
  <c r="G12" i="25"/>
  <c r="C12" i="25"/>
  <c r="B12" i="25"/>
  <c r="H11" i="25"/>
  <c r="G11" i="25"/>
  <c r="C11" i="25"/>
  <c r="B11" i="25"/>
  <c r="H10" i="25"/>
  <c r="G10" i="25"/>
  <c r="C10" i="25"/>
  <c r="B10" i="25"/>
  <c r="H9" i="25"/>
  <c r="G9" i="25"/>
  <c r="C9" i="25"/>
  <c r="B9" i="25"/>
  <c r="H8" i="25"/>
  <c r="G8" i="25"/>
  <c r="C8" i="25"/>
  <c r="B8" i="25"/>
  <c r="H7" i="25"/>
  <c r="G7" i="25"/>
  <c r="C7" i="25"/>
  <c r="B7" i="25"/>
  <c r="H6" i="25"/>
  <c r="G6" i="25"/>
  <c r="C6" i="25"/>
  <c r="B6" i="25"/>
  <c r="H5" i="25"/>
  <c r="G5" i="25"/>
  <c r="C5" i="25"/>
  <c r="B5" i="25"/>
  <c r="H4" i="25"/>
  <c r="G4" i="25"/>
  <c r="C4" i="25"/>
  <c r="B4" i="25"/>
  <c r="H3" i="25"/>
  <c r="G3" i="25"/>
  <c r="C3" i="25"/>
  <c r="B3" i="25"/>
  <c r="N2" i="25"/>
  <c r="M2" i="25"/>
  <c r="H2" i="25"/>
  <c r="G2" i="25"/>
  <c r="C2" i="25"/>
  <c r="B2" i="25"/>
</calcChain>
</file>

<file path=xl/sharedStrings.xml><?xml version="1.0" encoding="utf-8"?>
<sst xmlns="http://schemas.openxmlformats.org/spreadsheetml/2006/main" count="1253" uniqueCount="428">
  <si>
    <t>Station</t>
  </si>
  <si>
    <t>PartType</t>
  </si>
  <si>
    <t>PartID</t>
  </si>
  <si>
    <t>SupplierName</t>
  </si>
  <si>
    <t>SupplierID</t>
  </si>
  <si>
    <t>SupplierOrderInputNode</t>
  </si>
  <si>
    <t>Stations</t>
  </si>
  <si>
    <t>InitialInventory</t>
  </si>
  <si>
    <t>ReOrderPt</t>
  </si>
  <si>
    <t>OrderUptoQty</t>
  </si>
  <si>
    <t>Produce</t>
  </si>
  <si>
    <t>ProductionTime</t>
  </si>
  <si>
    <t>ProductionCapacity</t>
  </si>
  <si>
    <t>ProdParallelQty</t>
  </si>
  <si>
    <t>UnitProdCost</t>
  </si>
  <si>
    <t>TSPartSL</t>
  </si>
  <si>
    <t>InventoryLevel</t>
  </si>
  <si>
    <t>StatStatInvPart</t>
  </si>
  <si>
    <t>TSProducePart</t>
  </si>
  <si>
    <t>TSProducePartLT</t>
  </si>
  <si>
    <t>TSIntPartCost</t>
  </si>
  <si>
    <t>TSSupPartCost</t>
  </si>
  <si>
    <t>StatStatIntCostAux</t>
  </si>
  <si>
    <t>StatStatIntPartCost</t>
  </si>
  <si>
    <t>StatStatSupCostAux</t>
  </si>
  <si>
    <t>StatStatSupPartCost</t>
  </si>
  <si>
    <t>TSServiceLevelPartA</t>
  </si>
  <si>
    <t>StaInventory[1]</t>
  </si>
  <si>
    <t>StatStatInvPartA</t>
  </si>
  <si>
    <t>TSProdPartA</t>
  </si>
  <si>
    <t>TSProdPartLTA</t>
  </si>
  <si>
    <t>TSIntCostPartA</t>
  </si>
  <si>
    <t>TSSupCostPartA</t>
  </si>
  <si>
    <t>IntPartsCostAux[1]</t>
  </si>
  <si>
    <t>StatStatIntCostPartA</t>
  </si>
  <si>
    <t>SupPartsCostAux[1]</t>
  </si>
  <si>
    <t>StatStatSupCostPartA</t>
  </si>
  <si>
    <t>TSServiceLevelPartB</t>
  </si>
  <si>
    <t>StaInventory[2]</t>
  </si>
  <si>
    <t>StatStatInvPartB</t>
  </si>
  <si>
    <t>TSProdPartB</t>
  </si>
  <si>
    <t>TSProdPartLTB</t>
  </si>
  <si>
    <t>TSIntCostPartB</t>
  </si>
  <si>
    <t>TSSupCostPartB</t>
  </si>
  <si>
    <t>IntPartsCostAux[2]</t>
  </si>
  <si>
    <t>StatStatIntCostPartB</t>
  </si>
  <si>
    <t>SupPartsCostAux[2]</t>
  </si>
  <si>
    <t>StatStatSupCostPartB</t>
  </si>
  <si>
    <t>TSServiceLevelPartC</t>
  </si>
  <si>
    <t>StaInventory[3]</t>
  </si>
  <si>
    <t>StatStatInvPartC</t>
  </si>
  <si>
    <t>TSProdPartC</t>
  </si>
  <si>
    <t>TSProdPartLTC</t>
  </si>
  <si>
    <t>TSIntCostPartC</t>
  </si>
  <si>
    <t>TSSupCostPartC</t>
  </si>
  <si>
    <t>IntPartsCostAux[3]</t>
  </si>
  <si>
    <t>StatStatIntCostPartC</t>
  </si>
  <si>
    <t>SupPartsCostAux[3]</t>
  </si>
  <si>
    <t>StatStatSupCostPartC</t>
  </si>
  <si>
    <t>TSServiceLevelPartD</t>
  </si>
  <si>
    <t>StaInventory[4]</t>
  </si>
  <si>
    <t>StatStatInvPartD</t>
  </si>
  <si>
    <t>TSProdPartD</t>
  </si>
  <si>
    <t>TSProdPartLTD</t>
  </si>
  <si>
    <t>TSIntCostPartD</t>
  </si>
  <si>
    <t>TSSupCostPartD</t>
  </si>
  <si>
    <t>IntPartsCostAux[4]</t>
  </si>
  <si>
    <t>StatStatIntCostPartD</t>
  </si>
  <si>
    <t>SupPartsCostAux[4]</t>
  </si>
  <si>
    <t>StatStatSupCostPartD</t>
  </si>
  <si>
    <t>TSServiceLevelPartE</t>
  </si>
  <si>
    <t>StaInventory[5]</t>
  </si>
  <si>
    <t>StatStatInvPartE</t>
  </si>
  <si>
    <t>TSProdPartE</t>
  </si>
  <si>
    <t>TSProdPartLTE</t>
  </si>
  <si>
    <t>TSIntCostPartE</t>
  </si>
  <si>
    <t>TSSupCostPartE</t>
  </si>
  <si>
    <t>IntPartsCostAux[5]</t>
  </si>
  <si>
    <t>StatStatIntCostPartE</t>
  </si>
  <si>
    <t>SupPartsCostAux[5]</t>
  </si>
  <si>
    <t>StatStatSupCostPartE</t>
  </si>
  <si>
    <t>ID</t>
  </si>
  <si>
    <t>ReviewTime</t>
  </si>
  <si>
    <t>DayTime</t>
  </si>
  <si>
    <t>NumPrinters</t>
  </si>
  <si>
    <t>PathName</t>
  </si>
  <si>
    <t>PathID</t>
  </si>
  <si>
    <t>TransportTime</t>
  </si>
  <si>
    <t>OpenCost</t>
  </si>
  <si>
    <t>PrintersCost</t>
  </si>
  <si>
    <t>StockoutCost</t>
  </si>
  <si>
    <t>ClientsTransfCost</t>
  </si>
  <si>
    <t>IntTransfCost</t>
  </si>
  <si>
    <t>SupTransfCost</t>
  </si>
  <si>
    <t>InvHoldingCost</t>
  </si>
  <si>
    <t>Botao</t>
  </si>
  <si>
    <t>OSASCO</t>
  </si>
  <si>
    <t>NATAL</t>
  </si>
  <si>
    <t>CURITIBA</t>
  </si>
  <si>
    <t>OrderInput@CURITIBA</t>
  </si>
  <si>
    <t>Input@CURITIBA</t>
  </si>
  <si>
    <t>BRASILIA</t>
  </si>
  <si>
    <t>FLORIANOPOLIS</t>
  </si>
  <si>
    <t>GOIANIA</t>
  </si>
  <si>
    <t>NITEROI</t>
  </si>
  <si>
    <t>SANTOS</t>
  </si>
  <si>
    <t>CAMPINAS</t>
  </si>
  <si>
    <t>JABAQUARA</t>
  </si>
  <si>
    <t>LAJEADO</t>
  </si>
  <si>
    <t>GUARULHOS</t>
  </si>
  <si>
    <t>MANAUS</t>
  </si>
  <si>
    <t>Input@MANAUS</t>
  </si>
  <si>
    <t>RECIFE</t>
  </si>
  <si>
    <t>SALVADOR</t>
  </si>
  <si>
    <t>ARACAJU</t>
  </si>
  <si>
    <t>MACEIO</t>
  </si>
  <si>
    <t>FORTALEZA</t>
  </si>
  <si>
    <t>BELEM</t>
  </si>
  <si>
    <t>TPCURITIBAtoBRASILIA</t>
  </si>
  <si>
    <t>TPCURITIBAtoFLORIANOPOLIS</t>
  </si>
  <si>
    <t>TPCURITIBAtoGOIANIA</t>
  </si>
  <si>
    <t>TPCURITIBAtoNITEROI</t>
  </si>
  <si>
    <t>TPCURITIBAtoSANTOS</t>
  </si>
  <si>
    <t>TPCURITIBAtoCAMPINAS</t>
  </si>
  <si>
    <t>TPCURITIBAtoJABAQUARA</t>
  </si>
  <si>
    <t>TPCURITIBAtoOSASCO</t>
  </si>
  <si>
    <t>TPCURITIBAtoLAJEADO</t>
  </si>
  <si>
    <t>TPCURITIBAtoGUARULHOS</t>
  </si>
  <si>
    <t>SIM</t>
  </si>
  <si>
    <t>SAOPAULO</t>
  </si>
  <si>
    <t>Suporteparaescadarolante</t>
  </si>
  <si>
    <t>BicoDosador</t>
  </si>
  <si>
    <t>NOVOHAMBURGO</t>
  </si>
  <si>
    <t>CAPAODACANOA</t>
  </si>
  <si>
    <t>Gradearcondicionado</t>
  </si>
  <si>
    <t>JUIZDEFORA</t>
  </si>
  <si>
    <t>PASSOFUNDO</t>
  </si>
  <si>
    <t>BALNEARIOCAMBORIU</t>
  </si>
  <si>
    <t>SAOJOSEDOSCAMPOS</t>
  </si>
  <si>
    <t>CAXIASDOSUL</t>
  </si>
  <si>
    <t>ModulturaHomeLift </t>
  </si>
  <si>
    <t>SANTAMARIA</t>
  </si>
  <si>
    <t>PORTOALEGRE</t>
  </si>
  <si>
    <t>SANTOAMARO</t>
  </si>
  <si>
    <t>JOAOPESSOA</t>
  </si>
  <si>
    <t>OrderInput@JOAOPESSOA</t>
  </si>
  <si>
    <t>Input@JOAOPESSOA</t>
  </si>
  <si>
    <t>SAOLUIS</t>
  </si>
  <si>
    <t>OrderInput@SAOLUIS</t>
  </si>
  <si>
    <t>Input@SAOLUIS</t>
  </si>
  <si>
    <t>TPCURITIBAtoSAOPAULO</t>
  </si>
  <si>
    <t>TPCURITIBAtoNOVOHAMBURGO</t>
  </si>
  <si>
    <t>TPCURITIBAtoCAPAODACANOA</t>
  </si>
  <si>
    <t>TPCURITIBAtoJUIZDEFORA</t>
  </si>
  <si>
    <t>TPCURITIBAtoPASSOFUNDO</t>
  </si>
  <si>
    <t>TPCURITIBAtoBALNEARIOCAMBORIU</t>
  </si>
  <si>
    <t>TPCURITIBAtoSAOJOSEDOSCAMPOS</t>
  </si>
  <si>
    <t>TPCURITIBAtoCAXIASDOSUL</t>
  </si>
  <si>
    <t>TPCURITIBAtoSANTAMARIA</t>
  </si>
  <si>
    <t>TPCURITIBAtoPORTOALEGRE</t>
  </si>
  <si>
    <t>TPCURITIBAtoSANTOAMARO</t>
  </si>
  <si>
    <t>TPJOAOPESSOAtoRECIFE</t>
  </si>
  <si>
    <t>TPJOAOPESSOAtoSALVADOR</t>
  </si>
  <si>
    <t>TPJOAOPESSOAtoARACAJU</t>
  </si>
  <si>
    <t>TPJOAOPESSOAtoMACEIO</t>
  </si>
  <si>
    <t>TPJOAOPESSOAtoNATAL</t>
  </si>
  <si>
    <t>TPSAOLUIStoFORTALEZA</t>
  </si>
  <si>
    <t>TPSAOLUIStoBELEM</t>
  </si>
  <si>
    <t>SourceName</t>
  </si>
  <si>
    <t>TimeExpression</t>
  </si>
  <si>
    <t>Request</t>
  </si>
  <si>
    <t>ProductType</t>
  </si>
  <si>
    <t>ProductPicture</t>
  </si>
  <si>
    <t>OrderAmount</t>
  </si>
  <si>
    <t>DeliveryNode</t>
  </si>
  <si>
    <t>LocationFilter</t>
  </si>
  <si>
    <t>Product</t>
  </si>
  <si>
    <t>WeeksBetweenOrders</t>
  </si>
  <si>
    <t>FormulaAux</t>
  </si>
  <si>
    <t>AracajuPartA</t>
  </si>
  <si>
    <t>Botão</t>
  </si>
  <si>
    <t>AracajuPartB</t>
  </si>
  <si>
    <t>Suporte para escada rolante</t>
  </si>
  <si>
    <t>AracajuPartC</t>
  </si>
  <si>
    <t>Bico Dosador</t>
  </si>
  <si>
    <t>Preencher com dados da procura</t>
  </si>
  <si>
    <t>AracajuPartD</t>
  </si>
  <si>
    <t>Grade ar condicionado</t>
  </si>
  <si>
    <t>NÃO ALTERAR</t>
  </si>
  <si>
    <t>AracajuPartE</t>
  </si>
  <si>
    <t>Modultura Home Lift </t>
  </si>
  <si>
    <t>SourcePartLetter</t>
  </si>
  <si>
    <t>A</t>
  </si>
  <si>
    <t>B</t>
  </si>
  <si>
    <t>C</t>
  </si>
  <si>
    <t>BelemPartA</t>
  </si>
  <si>
    <t>D</t>
  </si>
  <si>
    <t>BelemPartB</t>
  </si>
  <si>
    <t>E</t>
  </si>
  <si>
    <t>BelemPartC</t>
  </si>
  <si>
    <t>BelemPartD</t>
  </si>
  <si>
    <t>BelemPartE</t>
  </si>
  <si>
    <t>BrasiliaPartA</t>
  </si>
  <si>
    <t>BrasiliaPartB</t>
  </si>
  <si>
    <t>BrasiliaPartC</t>
  </si>
  <si>
    <t>BrasiliaPartD</t>
  </si>
  <si>
    <t>BrasiliaPartE</t>
  </si>
  <si>
    <t>CampinasPartA</t>
  </si>
  <si>
    <t>CampinasPartB</t>
  </si>
  <si>
    <t>CampinasPartC</t>
  </si>
  <si>
    <t>CampinasPartD</t>
  </si>
  <si>
    <t>CampinasPartE</t>
  </si>
  <si>
    <t>CapaoDaCanoaPartA</t>
  </si>
  <si>
    <t>CapaoDaCanoaPartB</t>
  </si>
  <si>
    <t>CapaoDaCanoaPartC</t>
  </si>
  <si>
    <t>CapaoDaCanoaPartD</t>
  </si>
  <si>
    <t>CapaoDaCanoaPartE</t>
  </si>
  <si>
    <t>CaxiasDoSulPartA</t>
  </si>
  <si>
    <t>CaxiasDoSulPartB</t>
  </si>
  <si>
    <t>CaxiasDoSulPartC</t>
  </si>
  <si>
    <t>CaxiasDoSulPartD</t>
  </si>
  <si>
    <t>CaxiasDoSulPartE</t>
  </si>
  <si>
    <t>CuritibaPartA</t>
  </si>
  <si>
    <t>CuritibaPartB</t>
  </si>
  <si>
    <t>CuritibaPartC</t>
  </si>
  <si>
    <t>CuritibaPartD</t>
  </si>
  <si>
    <t>CuritibaPartE</t>
  </si>
  <si>
    <t>FlorianopolisPartA</t>
  </si>
  <si>
    <t>FlorianopolisPartB</t>
  </si>
  <si>
    <t>FlorianopolisPartC</t>
  </si>
  <si>
    <t>FlorianopolisPartD</t>
  </si>
  <si>
    <t>FlorianopolisPartE</t>
  </si>
  <si>
    <t>FortalezaPartA</t>
  </si>
  <si>
    <t>FortalezaPartB</t>
  </si>
  <si>
    <t>FortalezaPartC</t>
  </si>
  <si>
    <t>FortalezaPartD</t>
  </si>
  <si>
    <t>FortalezaPartE</t>
  </si>
  <si>
    <t>GoianiaPartA</t>
  </si>
  <si>
    <t>GoianiaPartB</t>
  </si>
  <si>
    <t>GoianiaPartC</t>
  </si>
  <si>
    <t>GoianiaPartD</t>
  </si>
  <si>
    <t>GoianiaPartE</t>
  </si>
  <si>
    <t>GuarulhosPartA</t>
  </si>
  <si>
    <t>GuarulhosPartB</t>
  </si>
  <si>
    <t>GuarulhosPartC</t>
  </si>
  <si>
    <t>GuarulhosPartD</t>
  </si>
  <si>
    <t>GuarulhosPartE</t>
  </si>
  <si>
    <t>JabaquaraPartA</t>
  </si>
  <si>
    <t>JabaquaraPartB</t>
  </si>
  <si>
    <t>JabaquaraPartC</t>
  </si>
  <si>
    <t>JabaquaraPartD</t>
  </si>
  <si>
    <t>JabaquaraPartE</t>
  </si>
  <si>
    <t>JoaoPessoaPartA</t>
  </si>
  <si>
    <t>JoaoPessoaPartB</t>
  </si>
  <si>
    <t>JoaoPessoaPartC</t>
  </si>
  <si>
    <t>JoaoPessoaPartD</t>
  </si>
  <si>
    <t>JoaoPessoaPartE</t>
  </si>
  <si>
    <t>JuizDeForaPartA</t>
  </si>
  <si>
    <t>JuizDeForaPartB</t>
  </si>
  <si>
    <t>JuizDeForaPartC</t>
  </si>
  <si>
    <t>JuizDeForaPartD</t>
  </si>
  <si>
    <t>JuizDeForaPartE</t>
  </si>
  <si>
    <t>LajeadoPartA</t>
  </si>
  <si>
    <t>LajeadoPartB</t>
  </si>
  <si>
    <t>LajeadoPartC</t>
  </si>
  <si>
    <t>LajeadoPartD</t>
  </si>
  <si>
    <t>LajeadoPartE</t>
  </si>
  <si>
    <t>MaceioPartA</t>
  </si>
  <si>
    <t>MaceioPartB</t>
  </si>
  <si>
    <t>MaceioPartC</t>
  </si>
  <si>
    <t>MaceioPartD</t>
  </si>
  <si>
    <t>MaceioPartE</t>
  </si>
  <si>
    <t>ManausPartA</t>
  </si>
  <si>
    <t>ManausPartB</t>
  </si>
  <si>
    <t>ManausPartC</t>
  </si>
  <si>
    <t>ManausPartD</t>
  </si>
  <si>
    <t>ManausPartE</t>
  </si>
  <si>
    <t>NatalPartA</t>
  </si>
  <si>
    <t>NatalPartB</t>
  </si>
  <si>
    <t>NatalPartC</t>
  </si>
  <si>
    <t>NatalPartD</t>
  </si>
  <si>
    <t>NatalPartE</t>
  </si>
  <si>
    <t>NiteroiPartA</t>
  </si>
  <si>
    <t>NiteroiPartB</t>
  </si>
  <si>
    <t>NiteroiPartC</t>
  </si>
  <si>
    <t>NiteroiPartD</t>
  </si>
  <si>
    <t>NiteroiPartE</t>
  </si>
  <si>
    <t>NovoHamburgoPartA</t>
  </si>
  <si>
    <t>NovoHamburgoPartB</t>
  </si>
  <si>
    <t>NovoHamburgoPartC</t>
  </si>
  <si>
    <t>NovoHamburgoPartD</t>
  </si>
  <si>
    <t>NovoHamburgoPartE</t>
  </si>
  <si>
    <t>OsascoPartA</t>
  </si>
  <si>
    <t>OsascoPartB</t>
  </si>
  <si>
    <t>OsascoPartC</t>
  </si>
  <si>
    <t>OsascoPartD</t>
  </si>
  <si>
    <t>OsascoPartE</t>
  </si>
  <si>
    <t>PassoFundoPartA</t>
  </si>
  <si>
    <t>PassoFundoPartB</t>
  </si>
  <si>
    <t>PassoFundoPartC</t>
  </si>
  <si>
    <t>PassoFundoPartD</t>
  </si>
  <si>
    <t>PassoFundoPartE</t>
  </si>
  <si>
    <t>PortoAlegrePartA</t>
  </si>
  <si>
    <t>PortoAlegrePartB</t>
  </si>
  <si>
    <t>PortoAlegrePartC</t>
  </si>
  <si>
    <t>PortoAlegrePartD</t>
  </si>
  <si>
    <t>PortoAlegrePartE</t>
  </si>
  <si>
    <t>RecifePartA</t>
  </si>
  <si>
    <t>RecifePartB</t>
  </si>
  <si>
    <t>RecifePartC</t>
  </si>
  <si>
    <t>RecifePartD</t>
  </si>
  <si>
    <t>RecifePartE</t>
  </si>
  <si>
    <t>SalvadorPartA</t>
  </si>
  <si>
    <t>SalvadorPartB</t>
  </si>
  <si>
    <t>SalvadorPartC</t>
  </si>
  <si>
    <t>SalvadorPartD</t>
  </si>
  <si>
    <t>SalvadorPartE</t>
  </si>
  <si>
    <t>SantaMariaPartA</t>
  </si>
  <si>
    <t>SantaMariaPartB</t>
  </si>
  <si>
    <t>SantaMariaPartC</t>
  </si>
  <si>
    <t>SantaMariaPartD</t>
  </si>
  <si>
    <t>SantaMariaPartE</t>
  </si>
  <si>
    <t>SantoAmaroPartA</t>
  </si>
  <si>
    <t>SantoAmaroPartB</t>
  </si>
  <si>
    <t>SantoAmaroPartC</t>
  </si>
  <si>
    <t>SantoAmaroPartD</t>
  </si>
  <si>
    <t>SantoAmaroPartE</t>
  </si>
  <si>
    <t>SantosPartA</t>
  </si>
  <si>
    <t>SantosPartB</t>
  </si>
  <si>
    <t>SantosPartC</t>
  </si>
  <si>
    <t>SantosPartD</t>
  </si>
  <si>
    <t>SantosPartE</t>
  </si>
  <si>
    <t>SaoJoseDosCamposPartA</t>
  </si>
  <si>
    <t>SaoJoseDosCamposPartB</t>
  </si>
  <si>
    <t>SaoJoseDosCamposPartC</t>
  </si>
  <si>
    <t>SaoJoseDosCamposPartD</t>
  </si>
  <si>
    <t>SaoJoseDosCamposPartE</t>
  </si>
  <si>
    <t>SaoLuisPartA</t>
  </si>
  <si>
    <t>SaoLuisPartB</t>
  </si>
  <si>
    <t>SaoLuisPartC</t>
  </si>
  <si>
    <t>SaoLuisPartD</t>
  </si>
  <si>
    <t>SaoLuisPartE</t>
  </si>
  <si>
    <t>SaoPauloPartA</t>
  </si>
  <si>
    <t>SaoPauloPartB</t>
  </si>
  <si>
    <t>SaoPauloPartC</t>
  </si>
  <si>
    <t>SaoPauloPartD</t>
  </si>
  <si>
    <t>SaoPauloPartE</t>
  </si>
  <si>
    <t>StatStatIntCostSupplierAux</t>
  </si>
  <si>
    <t>StatStatIntPartSupplierCost</t>
  </si>
  <si>
    <t>IntPartsCostSupplierAux[1]</t>
  </si>
  <si>
    <t>StatStatIntCostSupplierPartA</t>
  </si>
  <si>
    <t>IntPartsCostSupplierAux[2]</t>
  </si>
  <si>
    <t>StatStatIntCostSupplierPartB</t>
  </si>
  <si>
    <t>IntPartsCostSupplierAux[3]</t>
  </si>
  <si>
    <t>StatStatIntCostSupplierPartC</t>
  </si>
  <si>
    <t>IntPartsCostSupplierAux[4]</t>
  </si>
  <si>
    <t>StatStatIntCostSupplierPartD</t>
  </si>
  <si>
    <t>IntPartsCostSupplierAux[5]</t>
  </si>
  <si>
    <t>StatStatIntCostSupplierPartE</t>
  </si>
  <si>
    <t>SnkManaus</t>
  </si>
  <si>
    <t>SnkGoiania</t>
  </si>
  <si>
    <t>SnkSaoLuis</t>
  </si>
  <si>
    <t>SnkSantaMaria</t>
  </si>
  <si>
    <t>SnkCuritiba</t>
  </si>
  <si>
    <t>SnkFlorianopolis</t>
  </si>
  <si>
    <t>SnkNovoHamburgo</t>
  </si>
  <si>
    <t>SnkLajeado</t>
  </si>
  <si>
    <t>SnkCapaoDaCanoa</t>
  </si>
  <si>
    <t>SnkCaxiasDoSul</t>
  </si>
  <si>
    <t>SnkNatal</t>
  </si>
  <si>
    <t>SnkRecife</t>
  </si>
  <si>
    <t>SnkSalvador</t>
  </si>
  <si>
    <t>SnkFortaleza</t>
  </si>
  <si>
    <t>SnkAracaju</t>
  </si>
  <si>
    <t>SnkMaceio</t>
  </si>
  <si>
    <t>SnkSaoJoseDosCampos</t>
  </si>
  <si>
    <t>SnkJabaquara</t>
  </si>
  <si>
    <t>SnkSaoPaulo</t>
  </si>
  <si>
    <t>SnkJuizDeFora</t>
  </si>
  <si>
    <t>SnkGuarulhos</t>
  </si>
  <si>
    <t>SnkNiteroi</t>
  </si>
  <si>
    <t>SnkSantos</t>
  </si>
  <si>
    <t>SnkSantoAmaro</t>
  </si>
  <si>
    <t>SnkCampinas</t>
  </si>
  <si>
    <t>SnkBelem</t>
  </si>
  <si>
    <t>SnkBrasilia</t>
  </si>
  <si>
    <t>SnkJoaoPessoa</t>
  </si>
  <si>
    <t>SnkPassoFundo</t>
  </si>
  <si>
    <t>SnkPortoAlegre</t>
  </si>
  <si>
    <t>SnkOsasco</t>
  </si>
  <si>
    <t>TPARACAJUtoSnkAracaju</t>
  </si>
  <si>
    <t>TPBELEMtoSnkBelem</t>
  </si>
  <si>
    <t>TPBRASILIAtoSnkBrasilia</t>
  </si>
  <si>
    <t>TPCAMPINAStoSnkCampinas</t>
  </si>
  <si>
    <t>TPCAPAODACANOAtoSnkCapaoDaCanoa</t>
  </si>
  <si>
    <t>TPCAXIASDOSULtoSnkCaxiasDoSul</t>
  </si>
  <si>
    <t>TPCURITIBAtoSnkCuritiba</t>
  </si>
  <si>
    <t>TPFLORIANOPOLIStoSnkFlorianopolis</t>
  </si>
  <si>
    <t>TPFORTALEZAtoSnkFortaleza</t>
  </si>
  <si>
    <t>TPGOIANIAtoSnkGoiania</t>
  </si>
  <si>
    <t>TPGUARULHOStoSnkGuarulhos</t>
  </si>
  <si>
    <t>TPJABAQUARAtoSnkJabaquara</t>
  </si>
  <si>
    <t>TPJOAOPESSOAtoSnkJoaoPessoa</t>
  </si>
  <si>
    <t>TPJUIZDEFORAtoSnkJuizDeFora</t>
  </si>
  <si>
    <t>TPLAJEADOtoSnkLajeado</t>
  </si>
  <si>
    <t>TPMACEIOtoSnkMaceio</t>
  </si>
  <si>
    <t>TPMANAUStoSnkManaus</t>
  </si>
  <si>
    <t>TPNATALtoSnkNatal</t>
  </si>
  <si>
    <t>TPNITEROItoSnkNiteroi</t>
  </si>
  <si>
    <t>TPNOVOHAMBURGOtoSnkNovoHamburgo</t>
  </si>
  <si>
    <t>TPOSASCOtoSnkOsasco</t>
  </si>
  <si>
    <t>TPPASSOFUNDOtoSnkPassoFundo</t>
  </si>
  <si>
    <t>TPPORTOALEGREtoSnkPortoAlegre</t>
  </si>
  <si>
    <t>TPRECIFEtoSnkRecife</t>
  </si>
  <si>
    <t>TPSALVADORtoSnkSalvador</t>
  </si>
  <si>
    <t>TPSANTAMARIAtoSnkSantaMaria</t>
  </si>
  <si>
    <t>TPSANTOAMAROtoSnkSantoAmaro</t>
  </si>
  <si>
    <t>TPSANTOStoSnkSantos</t>
  </si>
  <si>
    <t>TPSAOJOSEDOSCAMPOStoSnkSaoJoseDosCampos</t>
  </si>
  <si>
    <t>TPSAOLUIStoSnkSaoLuis</t>
  </si>
  <si>
    <t>TPSAOPAULOtoSnkSaoPaulo</t>
  </si>
  <si>
    <t>SnkBalnearioCamboriu</t>
  </si>
  <si>
    <t>TPBALNEARIOCAMBORIUtoSnkBalnearioCamboriu</t>
  </si>
  <si>
    <t>BalnearioCamboriuPartA</t>
  </si>
  <si>
    <t>BalnearioCamboriuPartB</t>
  </si>
  <si>
    <t>BalnearioCamboriuPartC</t>
  </si>
  <si>
    <t>BalnearioCamboriuPartD</t>
  </si>
  <si>
    <t>BalnearioCamboriuPartE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</si>
</sst>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Arial"/>
      <family val="2"/>
    </font>
    <font>
      <b/>
      <sz val="10"/>
      <color rgb="FFFF0000"/>
      <name val="Arial"/>
      <family val="2"/>
    </font>
    <font>
      <b/>
      <sz val="10"/>
      <color rgb="FF0070C0"/>
      <name val="Arial"/>
      <family val="2"/>
    </font>
    <font>
      <b/>
      <sz val="10"/>
      <color rgb="FF00B050"/>
      <name val="Arial"/>
      <family val="2"/>
    </font>
    <font>
      <b/>
      <sz val="10"/>
      <color theme="9" tint="-0.499984740745262"/>
      <name val="Arial"/>
      <family val="2"/>
    </font>
    <font>
      <b/>
      <sz val="10"/>
      <color rgb="FF7030A0"/>
      <name val="Arial"/>
      <family val="2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2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1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6" fillId="0" borderId="0" xfId="1" applyFont="1" applyAlignment="1">
      <alignment horizontal="center" vertical="center"/>
    </xf>
    <xf numFmtId="0" fontId="2" fillId="2" borderId="0" xfId="0" applyFont="1" applyFill="1"/>
    <xf numFmtId="0" fontId="7" fillId="0" borderId="0" xfId="0" applyFont="1" applyAlignment="1">
      <alignment horizontal="center"/>
    </xf>
    <xf numFmtId="0" fontId="1" fillId="3" borderId="0" xfId="0" applyFont="1" applyFill="1"/>
    <xf numFmtId="0" fontId="8" fillId="0" borderId="0" xfId="0" applyFont="1" applyAlignment="1">
      <alignment horizontal="center"/>
    </xf>
    <xf numFmtId="0" fontId="1" fillId="4" borderId="0" xfId="0" applyFont="1" applyFill="1"/>
    <xf numFmtId="0" fontId="1" fillId="5" borderId="0" xfId="0" applyFont="1" applyFill="1" applyAlignment="1">
      <alignment horizontal="center" vertical="center"/>
    </xf>
    <xf numFmtId="0" fontId="9" fillId="0" borderId="0" xfId="0" applyFont="1"/>
    <xf numFmtId="0" fontId="0" fillId="6" borderId="0" xfId="0" applyFill="1"/>
    <xf numFmtId="0" fontId="1" fillId="6" borderId="0" xfId="0" applyFont="1" applyFill="1" applyAlignment="1">
      <alignment horizontal="center"/>
    </xf>
  </cellXfs>
  <cellStyles count="2">
    <cellStyle name="Normal" xfId="0" builtinId="0"/>
    <cellStyle name="Normal_Plan1" xfId="1" xr:uid="{19A260B3-5253-4F9F-8F6A-0898EF5ABE98}"/>
  </cellStyles>
  <dxfs count="1"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2" tint="-0.749992370372631"/>
  </sheetPr>
  <dimension ref="A1:B2"/>
  <sheetViews>
    <sheetView workbookViewId="0">
      <selection activeCell="D6" sqref="D6"/>
    </sheetView>
  </sheetViews>
  <sheetFormatPr defaultRowHeight="14.4" x14ac:dyDescent="0.3"/>
  <cols>
    <col min="1" max="1" width="11.21875" bestFit="1" customWidth="1"/>
    <col min="2" max="2" width="12" bestFit="1" customWidth="1"/>
  </cols>
  <sheetData>
    <row r="1" spans="1:2" x14ac:dyDescent="0.3">
      <c r="A1" s="4" t="s">
        <v>89</v>
      </c>
      <c r="B1" s="4" t="s">
        <v>90</v>
      </c>
    </row>
    <row r="2" spans="1:2" x14ac:dyDescent="0.3">
      <c r="A2">
        <v>11500</v>
      </c>
      <c r="B2">
        <v>400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0070C0"/>
  </sheetPr>
  <dimension ref="A1:E14"/>
  <sheetViews>
    <sheetView workbookViewId="0">
      <selection activeCell="F2" sqref="F2"/>
    </sheetView>
  </sheetViews>
  <sheetFormatPr defaultRowHeight="14.4" x14ac:dyDescent="0.3"/>
  <cols>
    <col min="1" max="1" width="9.77734375" bestFit="1" customWidth="1"/>
    <col min="2" max="2" width="6.5546875" bestFit="1" customWidth="1"/>
    <col min="3" max="3" width="15.5546875" bestFit="1" customWidth="1"/>
    <col min="4" max="4" width="12.21875" bestFit="1" customWidth="1"/>
    <col min="5" max="5" width="13" bestFit="1" customWidth="1"/>
  </cols>
  <sheetData>
    <row r="1" spans="1:5" x14ac:dyDescent="0.3">
      <c r="A1" s="4" t="s">
        <v>6</v>
      </c>
      <c r="B1" s="4" t="s">
        <v>2</v>
      </c>
      <c r="C1" s="4" t="s">
        <v>91</v>
      </c>
      <c r="D1" s="4" t="s">
        <v>92</v>
      </c>
      <c r="E1" s="4" t="s">
        <v>93</v>
      </c>
    </row>
    <row r="2" spans="1:5" x14ac:dyDescent="0.3">
      <c r="A2" t="s">
        <v>98</v>
      </c>
      <c r="B2">
        <v>0</v>
      </c>
      <c r="C2">
        <v>53.684609151515147</v>
      </c>
      <c r="D2">
        <v>0</v>
      </c>
      <c r="E2">
        <v>0</v>
      </c>
    </row>
    <row r="3" spans="1:5" x14ac:dyDescent="0.3">
      <c r="A3" t="s">
        <v>98</v>
      </c>
      <c r="B3">
        <v>1</v>
      </c>
      <c r="C3">
        <v>54.548691424300152</v>
      </c>
      <c r="D3">
        <v>0</v>
      </c>
      <c r="E3">
        <v>0</v>
      </c>
    </row>
    <row r="4" spans="1:5" x14ac:dyDescent="0.3">
      <c r="A4" t="s">
        <v>98</v>
      </c>
      <c r="B4">
        <v>2</v>
      </c>
      <c r="C4">
        <v>60.526598459595952</v>
      </c>
      <c r="D4">
        <v>0</v>
      </c>
      <c r="E4">
        <v>0</v>
      </c>
    </row>
    <row r="5" spans="1:5" x14ac:dyDescent="0.3">
      <c r="A5" t="s">
        <v>98</v>
      </c>
      <c r="B5">
        <v>3</v>
      </c>
      <c r="C5">
        <v>61.213817929292929</v>
      </c>
      <c r="D5">
        <v>0</v>
      </c>
      <c r="E5">
        <v>0</v>
      </c>
    </row>
    <row r="6" spans="1:5" x14ac:dyDescent="0.3">
      <c r="A6" t="s">
        <v>98</v>
      </c>
      <c r="B6">
        <v>4</v>
      </c>
      <c r="C6">
        <v>87.963865151515165</v>
      </c>
      <c r="D6">
        <v>0</v>
      </c>
      <c r="E6">
        <v>0</v>
      </c>
    </row>
    <row r="7" spans="1:5" x14ac:dyDescent="0.3">
      <c r="A7" t="s">
        <v>110</v>
      </c>
      <c r="B7">
        <v>1</v>
      </c>
      <c r="C7">
        <v>25.862977138585858</v>
      </c>
      <c r="D7">
        <v>0</v>
      </c>
      <c r="E7">
        <v>0</v>
      </c>
    </row>
    <row r="8" spans="1:5" x14ac:dyDescent="0.3">
      <c r="A8" t="s">
        <v>144</v>
      </c>
      <c r="B8">
        <v>0</v>
      </c>
      <c r="C8">
        <v>50.851275818181819</v>
      </c>
      <c r="D8">
        <v>0</v>
      </c>
      <c r="E8">
        <v>0</v>
      </c>
    </row>
    <row r="9" spans="1:5" x14ac:dyDescent="0.3">
      <c r="A9" t="s">
        <v>144</v>
      </c>
      <c r="B9">
        <v>1</v>
      </c>
      <c r="C9">
        <v>38.462977138585856</v>
      </c>
      <c r="D9">
        <v>0</v>
      </c>
      <c r="E9">
        <v>0</v>
      </c>
    </row>
    <row r="10" spans="1:5" x14ac:dyDescent="0.3">
      <c r="A10" t="s">
        <v>144</v>
      </c>
      <c r="B10">
        <v>3</v>
      </c>
      <c r="C10">
        <v>41.313817929292924</v>
      </c>
      <c r="D10">
        <v>0</v>
      </c>
      <c r="E10">
        <v>0</v>
      </c>
    </row>
    <row r="11" spans="1:5" x14ac:dyDescent="0.3">
      <c r="A11" t="s">
        <v>144</v>
      </c>
      <c r="B11">
        <v>4</v>
      </c>
      <c r="C11">
        <v>68.313865151515159</v>
      </c>
      <c r="D11">
        <v>0</v>
      </c>
      <c r="E11">
        <v>0</v>
      </c>
    </row>
    <row r="12" spans="1:5" x14ac:dyDescent="0.3">
      <c r="A12" t="s">
        <v>147</v>
      </c>
      <c r="B12">
        <v>0</v>
      </c>
      <c r="C12">
        <v>41.084609151515153</v>
      </c>
      <c r="D12">
        <v>0</v>
      </c>
      <c r="E12">
        <v>0</v>
      </c>
    </row>
    <row r="13" spans="1:5" x14ac:dyDescent="0.3">
      <c r="A13" t="s">
        <v>147</v>
      </c>
      <c r="B13">
        <v>1</v>
      </c>
      <c r="C13">
        <v>38.462977138585856</v>
      </c>
      <c r="D13">
        <v>0</v>
      </c>
      <c r="E13">
        <v>0</v>
      </c>
    </row>
    <row r="14" spans="1:5" x14ac:dyDescent="0.3">
      <c r="A14" t="s">
        <v>147</v>
      </c>
      <c r="B14">
        <v>3</v>
      </c>
      <c r="C14">
        <v>45.513817929292927</v>
      </c>
      <c r="D14">
        <v>0</v>
      </c>
      <c r="E14">
        <v>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CBEB5A-F771-4B35-A51D-4A0E84FFAA2D}">
  <sheetPr>
    <tabColor theme="1"/>
  </sheetPr>
  <dimension ref="A1:O161"/>
  <sheetViews>
    <sheetView workbookViewId="0">
      <selection activeCell="E26" sqref="E26"/>
    </sheetView>
  </sheetViews>
  <sheetFormatPr defaultRowHeight="14.4" x14ac:dyDescent="0.3"/>
  <cols>
    <col min="1" max="1" width="22.44140625" bestFit="1" customWidth="1"/>
    <col min="2" max="2" width="36.5546875" bestFit="1" customWidth="1"/>
    <col min="3" max="3" width="7.88671875" bestFit="1" customWidth="1"/>
    <col min="4" max="4" width="11.5546875" bestFit="1" customWidth="1"/>
    <col min="5" max="5" width="13.6640625" bestFit="1" customWidth="1"/>
    <col min="6" max="6" width="12.77734375" bestFit="1" customWidth="1"/>
    <col min="7" max="7" width="27.21875" bestFit="1" customWidth="1"/>
    <col min="8" max="8" width="17.77734375" bestFit="1" customWidth="1"/>
    <col min="9" max="9" width="26.21875" bestFit="1" customWidth="1"/>
    <col min="10" max="10" width="20.5546875" bestFit="1" customWidth="1"/>
    <col min="13" max="13" width="29" bestFit="1" customWidth="1"/>
    <col min="14" max="14" width="11.5546875" bestFit="1" customWidth="1"/>
    <col min="15" max="15" width="15.21875" bestFit="1" customWidth="1"/>
  </cols>
  <sheetData>
    <row r="1" spans="1:15" x14ac:dyDescent="0.3">
      <c r="A1" s="8" t="s">
        <v>168</v>
      </c>
      <c r="B1" s="8" t="s">
        <v>169</v>
      </c>
      <c r="C1" s="8" t="s">
        <v>170</v>
      </c>
      <c r="D1" s="8" t="s">
        <v>171</v>
      </c>
      <c r="E1" s="8" t="s">
        <v>172</v>
      </c>
      <c r="F1" s="4" t="s">
        <v>173</v>
      </c>
      <c r="G1" s="8" t="s">
        <v>174</v>
      </c>
      <c r="H1" s="9" t="s">
        <v>175</v>
      </c>
      <c r="I1" s="10" t="s">
        <v>176</v>
      </c>
      <c r="J1" s="4" t="s">
        <v>177</v>
      </c>
      <c r="M1" s="11" t="s">
        <v>178</v>
      </c>
      <c r="N1" s="11" t="s">
        <v>178</v>
      </c>
    </row>
    <row r="2" spans="1:15" x14ac:dyDescent="0.3">
      <c r="A2" t="s">
        <v>179</v>
      </c>
      <c r="B2" t="str">
        <f>_xlfn.CONCAT("Random.Exponential( ",J2," )")</f>
        <v>Random.Exponential( 0 )</v>
      </c>
      <c r="C2">
        <f>IF(J2=0,0,1)</f>
        <v>0</v>
      </c>
      <c r="D2">
        <v>0</v>
      </c>
      <c r="E2">
        <v>0</v>
      </c>
      <c r="F2">
        <v>1</v>
      </c>
      <c r="G2" t="str">
        <f>_xlfn.CONCAT("Input@Snk",LEFT(A2,SEARCH("Part",A2)-1))</f>
        <v>Input@SnkAracaju</v>
      </c>
      <c r="H2" s="12" t="str">
        <f>LEFT(A2,SEARCH("Part",A2)-1)</f>
        <v>Aracaju</v>
      </c>
      <c r="I2" s="13" t="s">
        <v>180</v>
      </c>
      <c r="J2" s="7">
        <v>0</v>
      </c>
      <c r="M2" t="str">
        <f>_xlfn.CONCAT("Input@Snk",LEFT(A2,SEARCH("Part",A2)-1))</f>
        <v>Input@SnkAracaju</v>
      </c>
      <c r="N2" t="str">
        <f>LEFT(A2,SEARCH("Part",A2)-1)</f>
        <v>Aracaju</v>
      </c>
    </row>
    <row r="3" spans="1:15" x14ac:dyDescent="0.3">
      <c r="A3" t="s">
        <v>181</v>
      </c>
      <c r="B3" t="str">
        <f t="shared" ref="B3:B66" si="0">_xlfn.CONCAT("Random.Exponential( ",J3," )")</f>
        <v>Random.Exponential( 78 )</v>
      </c>
      <c r="C3">
        <f t="shared" ref="C3:C66" si="1">IF(J3=0,0,1)</f>
        <v>1</v>
      </c>
      <c r="D3">
        <v>1</v>
      </c>
      <c r="E3">
        <v>1</v>
      </c>
      <c r="F3">
        <v>1</v>
      </c>
      <c r="G3" t="str">
        <f t="shared" ref="G3:G68" si="2">_xlfn.CONCAT("Input@Snk",LEFT(A3,SEARCH("Part",A3)-1))</f>
        <v>Input@SnkAracaju</v>
      </c>
      <c r="H3" s="12" t="str">
        <f t="shared" ref="H3:H66" si="3">LEFT(A3,SEARCH("Part",A3)-1)</f>
        <v>Aracaju</v>
      </c>
      <c r="I3" s="14" t="s">
        <v>182</v>
      </c>
      <c r="J3" s="7">
        <v>78</v>
      </c>
    </row>
    <row r="4" spans="1:15" x14ac:dyDescent="0.3">
      <c r="A4" t="s">
        <v>183</v>
      </c>
      <c r="B4" t="str">
        <f t="shared" si="0"/>
        <v>Random.Exponential( 0 )</v>
      </c>
      <c r="C4">
        <f t="shared" si="1"/>
        <v>0</v>
      </c>
      <c r="D4">
        <v>2</v>
      </c>
      <c r="E4">
        <v>2</v>
      </c>
      <c r="F4">
        <v>1</v>
      </c>
      <c r="G4" t="str">
        <f t="shared" si="2"/>
        <v>Input@SnkAracaju</v>
      </c>
      <c r="H4" s="12" t="str">
        <f t="shared" si="3"/>
        <v>Aracaju</v>
      </c>
      <c r="I4" s="15" t="s">
        <v>184</v>
      </c>
      <c r="J4" s="7">
        <v>0</v>
      </c>
      <c r="M4" s="16" t="s">
        <v>185</v>
      </c>
    </row>
    <row r="5" spans="1:15" x14ac:dyDescent="0.3">
      <c r="A5" t="s">
        <v>186</v>
      </c>
      <c r="B5" t="str">
        <f t="shared" si="0"/>
        <v>Random.Exponential( 0 )</v>
      </c>
      <c r="C5">
        <f t="shared" si="1"/>
        <v>0</v>
      </c>
      <c r="D5">
        <v>3</v>
      </c>
      <c r="E5">
        <v>2</v>
      </c>
      <c r="F5">
        <v>1</v>
      </c>
      <c r="G5" t="str">
        <f t="shared" si="2"/>
        <v>Input@SnkAracaju</v>
      </c>
      <c r="H5" s="12" t="str">
        <f t="shared" si="3"/>
        <v>Aracaju</v>
      </c>
      <c r="I5" s="17" t="s">
        <v>187</v>
      </c>
      <c r="J5" s="7">
        <v>0</v>
      </c>
      <c r="M5" s="18" t="s">
        <v>188</v>
      </c>
    </row>
    <row r="6" spans="1:15" x14ac:dyDescent="0.3">
      <c r="A6" t="s">
        <v>189</v>
      </c>
      <c r="B6" t="str">
        <f t="shared" si="0"/>
        <v>Random.Exponential( 0 )</v>
      </c>
      <c r="C6">
        <f t="shared" si="1"/>
        <v>0</v>
      </c>
      <c r="D6">
        <v>4</v>
      </c>
      <c r="E6">
        <v>2</v>
      </c>
      <c r="F6">
        <v>1</v>
      </c>
      <c r="G6" t="str">
        <f t="shared" si="2"/>
        <v>Input@SnkAracaju</v>
      </c>
      <c r="H6" s="12" t="str">
        <f t="shared" si="3"/>
        <v>Aracaju</v>
      </c>
      <c r="I6" s="19" t="s">
        <v>190</v>
      </c>
      <c r="J6" s="7">
        <v>0</v>
      </c>
      <c r="M6" s="20" t="s">
        <v>188</v>
      </c>
    </row>
    <row r="7" spans="1:15" x14ac:dyDescent="0.3">
      <c r="A7" t="s">
        <v>423</v>
      </c>
      <c r="B7" t="str">
        <f t="shared" si="0"/>
        <v>Random.Exponential( 0 )</v>
      </c>
      <c r="C7">
        <f t="shared" si="1"/>
        <v>0</v>
      </c>
      <c r="D7">
        <v>0</v>
      </c>
      <c r="E7">
        <v>0</v>
      </c>
      <c r="F7">
        <v>1</v>
      </c>
      <c r="G7" t="str">
        <f t="shared" si="2"/>
        <v>Input@SnkBalnearioCamboriu</v>
      </c>
      <c r="H7" s="12" t="str">
        <f t="shared" si="3"/>
        <v>BalnearioCamboriu</v>
      </c>
      <c r="I7" s="13" t="s">
        <v>180</v>
      </c>
      <c r="J7" s="7">
        <v>0</v>
      </c>
    </row>
    <row r="8" spans="1:15" x14ac:dyDescent="0.3">
      <c r="A8" t="s">
        <v>424</v>
      </c>
      <c r="B8" t="str">
        <f t="shared" si="0"/>
        <v>Random.Exponential( 0 )</v>
      </c>
      <c r="C8">
        <f t="shared" si="1"/>
        <v>0</v>
      </c>
      <c r="D8">
        <v>1</v>
      </c>
      <c r="E8">
        <v>1</v>
      </c>
      <c r="F8">
        <v>1</v>
      </c>
      <c r="G8" t="str">
        <f t="shared" si="2"/>
        <v>Input@SnkBalnearioCamboriu</v>
      </c>
      <c r="H8" s="12" t="str">
        <f t="shared" si="3"/>
        <v>BalnearioCamboriu</v>
      </c>
      <c r="I8" s="14" t="s">
        <v>182</v>
      </c>
      <c r="J8" s="7">
        <v>0</v>
      </c>
      <c r="M8" s="21" t="s">
        <v>176</v>
      </c>
      <c r="N8" s="21" t="s">
        <v>171</v>
      </c>
      <c r="O8" s="21" t="s">
        <v>191</v>
      </c>
    </row>
    <row r="9" spans="1:15" x14ac:dyDescent="0.3">
      <c r="A9" t="s">
        <v>425</v>
      </c>
      <c r="B9" t="str">
        <f t="shared" si="0"/>
        <v>Random.Exponential( 2.51612903225806 )</v>
      </c>
      <c r="C9">
        <f t="shared" si="1"/>
        <v>1</v>
      </c>
      <c r="D9">
        <v>2</v>
      </c>
      <c r="E9">
        <v>2</v>
      </c>
      <c r="F9">
        <v>1</v>
      </c>
      <c r="G9" t="str">
        <f t="shared" si="2"/>
        <v>Input@SnkBalnearioCamboriu</v>
      </c>
      <c r="H9" s="12" t="str">
        <f t="shared" si="3"/>
        <v>BalnearioCamboriu</v>
      </c>
      <c r="I9" s="15" t="s">
        <v>184</v>
      </c>
      <c r="J9" s="7">
        <v>2.5161290322580645</v>
      </c>
      <c r="M9" s="13" t="s">
        <v>180</v>
      </c>
      <c r="N9" s="7">
        <v>0</v>
      </c>
      <c r="O9" s="7" t="s">
        <v>192</v>
      </c>
    </row>
    <row r="10" spans="1:15" x14ac:dyDescent="0.3">
      <c r="A10" t="s">
        <v>426</v>
      </c>
      <c r="B10" t="str">
        <f t="shared" si="0"/>
        <v>Random.Exponential( 52 )</v>
      </c>
      <c r="C10">
        <f t="shared" si="1"/>
        <v>1</v>
      </c>
      <c r="D10">
        <v>3</v>
      </c>
      <c r="E10">
        <v>2</v>
      </c>
      <c r="F10">
        <v>1</v>
      </c>
      <c r="G10" t="str">
        <f t="shared" si="2"/>
        <v>Input@SnkBalnearioCamboriu</v>
      </c>
      <c r="H10" s="12" t="str">
        <f t="shared" si="3"/>
        <v>BalnearioCamboriu</v>
      </c>
      <c r="I10" s="17" t="s">
        <v>187</v>
      </c>
      <c r="J10" s="7">
        <v>52</v>
      </c>
      <c r="M10" s="14" t="s">
        <v>182</v>
      </c>
      <c r="N10" s="7">
        <v>1</v>
      </c>
      <c r="O10" s="7" t="s">
        <v>193</v>
      </c>
    </row>
    <row r="11" spans="1:15" x14ac:dyDescent="0.3">
      <c r="A11" t="s">
        <v>427</v>
      </c>
      <c r="B11" t="str">
        <f t="shared" si="0"/>
        <v>Random.Exponential( 0 )</v>
      </c>
      <c r="C11">
        <f t="shared" si="1"/>
        <v>0</v>
      </c>
      <c r="D11">
        <v>4</v>
      </c>
      <c r="E11">
        <v>2</v>
      </c>
      <c r="F11">
        <v>1</v>
      </c>
      <c r="G11" t="str">
        <f t="shared" si="2"/>
        <v>Input@SnkBalnearioCamboriu</v>
      </c>
      <c r="H11" s="12" t="str">
        <f t="shared" si="3"/>
        <v>BalnearioCamboriu</v>
      </c>
      <c r="I11" s="19" t="s">
        <v>190</v>
      </c>
      <c r="J11" s="7">
        <v>0</v>
      </c>
      <c r="M11" s="15" t="s">
        <v>184</v>
      </c>
      <c r="N11" s="7">
        <v>2</v>
      </c>
      <c r="O11" s="7" t="s">
        <v>194</v>
      </c>
    </row>
    <row r="12" spans="1:15" x14ac:dyDescent="0.3">
      <c r="A12" t="s">
        <v>195</v>
      </c>
      <c r="B12" t="str">
        <f t="shared" si="0"/>
        <v>Random.Exponential( 0 )</v>
      </c>
      <c r="C12">
        <f t="shared" si="1"/>
        <v>0</v>
      </c>
      <c r="D12">
        <v>0</v>
      </c>
      <c r="E12">
        <v>0</v>
      </c>
      <c r="F12">
        <v>1</v>
      </c>
      <c r="G12" t="str">
        <f t="shared" si="2"/>
        <v>Input@SnkBelem</v>
      </c>
      <c r="H12" s="12" t="str">
        <f t="shared" si="3"/>
        <v>Belem</v>
      </c>
      <c r="I12" s="13" t="s">
        <v>180</v>
      </c>
      <c r="J12" s="7">
        <v>0</v>
      </c>
      <c r="M12" s="17" t="s">
        <v>187</v>
      </c>
      <c r="N12" s="7">
        <v>3</v>
      </c>
      <c r="O12" s="7" t="s">
        <v>196</v>
      </c>
    </row>
    <row r="13" spans="1:15" x14ac:dyDescent="0.3">
      <c r="A13" t="s">
        <v>197</v>
      </c>
      <c r="B13" t="str">
        <f t="shared" si="0"/>
        <v>Random.Exponential( 39 )</v>
      </c>
      <c r="C13">
        <f t="shared" si="1"/>
        <v>1</v>
      </c>
      <c r="D13">
        <v>1</v>
      </c>
      <c r="E13">
        <v>1</v>
      </c>
      <c r="F13">
        <v>1</v>
      </c>
      <c r="G13" t="str">
        <f t="shared" si="2"/>
        <v>Input@SnkBelem</v>
      </c>
      <c r="H13" s="12" t="str">
        <f t="shared" si="3"/>
        <v>Belem</v>
      </c>
      <c r="I13" s="14" t="s">
        <v>182</v>
      </c>
      <c r="J13" s="7">
        <v>39</v>
      </c>
      <c r="M13" s="19" t="s">
        <v>190</v>
      </c>
      <c r="N13" s="7">
        <v>4</v>
      </c>
      <c r="O13" s="7" t="s">
        <v>198</v>
      </c>
    </row>
    <row r="14" spans="1:15" x14ac:dyDescent="0.3">
      <c r="A14" t="s">
        <v>199</v>
      </c>
      <c r="B14" t="str">
        <f t="shared" si="0"/>
        <v>Random.Exponential( 0 )</v>
      </c>
      <c r="C14">
        <f t="shared" si="1"/>
        <v>0</v>
      </c>
      <c r="D14">
        <v>2</v>
      </c>
      <c r="E14">
        <v>2</v>
      </c>
      <c r="F14">
        <v>1</v>
      </c>
      <c r="G14" t="str">
        <f t="shared" si="2"/>
        <v>Input@SnkBelem</v>
      </c>
      <c r="H14" s="12" t="str">
        <f t="shared" si="3"/>
        <v>Belem</v>
      </c>
      <c r="I14" s="15" t="s">
        <v>184</v>
      </c>
      <c r="J14" s="7">
        <v>0</v>
      </c>
    </row>
    <row r="15" spans="1:15" x14ac:dyDescent="0.3">
      <c r="A15" t="s">
        <v>200</v>
      </c>
      <c r="B15" t="str">
        <f t="shared" si="0"/>
        <v>Random.Exponential( 0 )</v>
      </c>
      <c r="C15">
        <f t="shared" si="1"/>
        <v>0</v>
      </c>
      <c r="D15">
        <v>3</v>
      </c>
      <c r="E15">
        <v>2</v>
      </c>
      <c r="F15">
        <v>1</v>
      </c>
      <c r="G15" t="str">
        <f t="shared" si="2"/>
        <v>Input@SnkBelem</v>
      </c>
      <c r="H15" s="12" t="str">
        <f t="shared" si="3"/>
        <v>Belem</v>
      </c>
      <c r="I15" s="17" t="s">
        <v>187</v>
      </c>
      <c r="J15" s="7">
        <v>0</v>
      </c>
    </row>
    <row r="16" spans="1:15" x14ac:dyDescent="0.3">
      <c r="A16" t="s">
        <v>201</v>
      </c>
      <c r="B16" t="str">
        <f t="shared" si="0"/>
        <v>Random.Exponential( 0 )</v>
      </c>
      <c r="C16">
        <f t="shared" si="1"/>
        <v>0</v>
      </c>
      <c r="D16">
        <v>4</v>
      </c>
      <c r="E16">
        <v>2</v>
      </c>
      <c r="F16">
        <v>1</v>
      </c>
      <c r="G16" t="str">
        <f t="shared" si="2"/>
        <v>Input@SnkBelem</v>
      </c>
      <c r="H16" s="12" t="str">
        <f t="shared" si="3"/>
        <v>Belem</v>
      </c>
      <c r="I16" s="19" t="s">
        <v>190</v>
      </c>
      <c r="J16" s="7">
        <v>0</v>
      </c>
    </row>
    <row r="17" spans="1:10" x14ac:dyDescent="0.3">
      <c r="A17" t="s">
        <v>202</v>
      </c>
      <c r="B17" t="str">
        <f t="shared" si="0"/>
        <v>Random.Exponential( 0 )</v>
      </c>
      <c r="C17">
        <f t="shared" si="1"/>
        <v>0</v>
      </c>
      <c r="D17">
        <v>0</v>
      </c>
      <c r="E17">
        <v>0</v>
      </c>
      <c r="F17">
        <v>1</v>
      </c>
      <c r="G17" t="str">
        <f t="shared" si="2"/>
        <v>Input@SnkBrasilia</v>
      </c>
      <c r="H17" s="12" t="str">
        <f t="shared" si="3"/>
        <v>Brasilia</v>
      </c>
      <c r="I17" s="13" t="s">
        <v>180</v>
      </c>
      <c r="J17" s="7">
        <v>0</v>
      </c>
    </row>
    <row r="18" spans="1:10" x14ac:dyDescent="0.3">
      <c r="A18" t="s">
        <v>203</v>
      </c>
      <c r="B18" t="str">
        <f t="shared" si="0"/>
        <v>Random.Exponential( 39 )</v>
      </c>
      <c r="C18">
        <f t="shared" si="1"/>
        <v>1</v>
      </c>
      <c r="D18">
        <v>1</v>
      </c>
      <c r="E18">
        <v>1</v>
      </c>
      <c r="F18">
        <v>1</v>
      </c>
      <c r="G18" t="str">
        <f t="shared" si="2"/>
        <v>Input@SnkBrasilia</v>
      </c>
      <c r="H18" s="12" t="str">
        <f t="shared" si="3"/>
        <v>Brasilia</v>
      </c>
      <c r="I18" s="14" t="s">
        <v>182</v>
      </c>
      <c r="J18" s="7">
        <v>39</v>
      </c>
    </row>
    <row r="19" spans="1:10" x14ac:dyDescent="0.3">
      <c r="A19" t="s">
        <v>204</v>
      </c>
      <c r="B19" t="str">
        <f t="shared" si="0"/>
        <v>Random.Exponential( 13 )</v>
      </c>
      <c r="C19">
        <f t="shared" si="1"/>
        <v>1</v>
      </c>
      <c r="D19">
        <v>2</v>
      </c>
      <c r="E19">
        <v>2</v>
      </c>
      <c r="F19">
        <v>1</v>
      </c>
      <c r="G19" t="str">
        <f t="shared" si="2"/>
        <v>Input@SnkBrasilia</v>
      </c>
      <c r="H19" s="12" t="str">
        <f t="shared" si="3"/>
        <v>Brasilia</v>
      </c>
      <c r="I19" s="15" t="s">
        <v>184</v>
      </c>
      <c r="J19" s="7">
        <v>13</v>
      </c>
    </row>
    <row r="20" spans="1:10" x14ac:dyDescent="0.3">
      <c r="A20" t="s">
        <v>205</v>
      </c>
      <c r="B20" t="str">
        <f t="shared" si="0"/>
        <v>Random.Exponential( 0 )</v>
      </c>
      <c r="C20">
        <f t="shared" si="1"/>
        <v>0</v>
      </c>
      <c r="D20">
        <v>3</v>
      </c>
      <c r="E20">
        <v>2</v>
      </c>
      <c r="F20">
        <v>1</v>
      </c>
      <c r="G20" t="str">
        <f t="shared" si="2"/>
        <v>Input@SnkBrasilia</v>
      </c>
      <c r="H20" s="12" t="str">
        <f t="shared" si="3"/>
        <v>Brasilia</v>
      </c>
      <c r="I20" s="17" t="s">
        <v>187</v>
      </c>
      <c r="J20" s="7">
        <v>0</v>
      </c>
    </row>
    <row r="21" spans="1:10" x14ac:dyDescent="0.3">
      <c r="A21" t="s">
        <v>206</v>
      </c>
      <c r="B21" t="str">
        <f t="shared" si="0"/>
        <v>Random.Exponential( 0 )</v>
      </c>
      <c r="C21">
        <f t="shared" si="1"/>
        <v>0</v>
      </c>
      <c r="D21">
        <v>4</v>
      </c>
      <c r="E21">
        <v>2</v>
      </c>
      <c r="F21">
        <v>1</v>
      </c>
      <c r="G21" t="str">
        <f t="shared" si="2"/>
        <v>Input@SnkBrasilia</v>
      </c>
      <c r="H21" s="12" t="str">
        <f t="shared" si="3"/>
        <v>Brasilia</v>
      </c>
      <c r="I21" s="19" t="s">
        <v>190</v>
      </c>
      <c r="J21" s="7">
        <v>0</v>
      </c>
    </row>
    <row r="22" spans="1:10" x14ac:dyDescent="0.3">
      <c r="A22" t="s">
        <v>207</v>
      </c>
      <c r="B22" t="str">
        <f t="shared" si="0"/>
        <v>Random.Exponential( 0 )</v>
      </c>
      <c r="C22">
        <f t="shared" si="1"/>
        <v>0</v>
      </c>
      <c r="D22">
        <v>0</v>
      </c>
      <c r="E22">
        <v>0</v>
      </c>
      <c r="F22">
        <v>1</v>
      </c>
      <c r="G22" t="str">
        <f t="shared" si="2"/>
        <v>Input@SnkCampinas</v>
      </c>
      <c r="H22" s="12" t="str">
        <f t="shared" si="3"/>
        <v>Campinas</v>
      </c>
      <c r="I22" s="13" t="s">
        <v>180</v>
      </c>
      <c r="J22" s="7">
        <v>0</v>
      </c>
    </row>
    <row r="23" spans="1:10" x14ac:dyDescent="0.3">
      <c r="A23" t="s">
        <v>208</v>
      </c>
      <c r="B23" t="str">
        <f t="shared" si="0"/>
        <v>Random.Exponential( 0 )</v>
      </c>
      <c r="C23">
        <f t="shared" si="1"/>
        <v>0</v>
      </c>
      <c r="D23">
        <v>1</v>
      </c>
      <c r="E23">
        <v>1</v>
      </c>
      <c r="F23">
        <v>1</v>
      </c>
      <c r="G23" t="str">
        <f t="shared" si="2"/>
        <v>Input@SnkCampinas</v>
      </c>
      <c r="H23" s="12" t="str">
        <f t="shared" si="3"/>
        <v>Campinas</v>
      </c>
      <c r="I23" s="14" t="s">
        <v>182</v>
      </c>
      <c r="J23" s="7">
        <v>0</v>
      </c>
    </row>
    <row r="24" spans="1:10" x14ac:dyDescent="0.3">
      <c r="A24" t="s">
        <v>209</v>
      </c>
      <c r="B24" t="str">
        <f t="shared" si="0"/>
        <v>Random.Exponential( 15.6 )</v>
      </c>
      <c r="C24">
        <f t="shared" si="1"/>
        <v>1</v>
      </c>
      <c r="D24">
        <v>2</v>
      </c>
      <c r="E24">
        <v>2</v>
      </c>
      <c r="F24">
        <v>1</v>
      </c>
      <c r="G24" t="str">
        <f t="shared" si="2"/>
        <v>Input@SnkCampinas</v>
      </c>
      <c r="H24" s="12" t="str">
        <f t="shared" si="3"/>
        <v>Campinas</v>
      </c>
      <c r="I24" s="15" t="s">
        <v>184</v>
      </c>
      <c r="J24" s="7">
        <v>15.6</v>
      </c>
    </row>
    <row r="25" spans="1:10" x14ac:dyDescent="0.3">
      <c r="A25" t="s">
        <v>210</v>
      </c>
      <c r="B25" t="str">
        <f t="shared" si="0"/>
        <v>Random.Exponential( 0 )</v>
      </c>
      <c r="C25">
        <f t="shared" si="1"/>
        <v>0</v>
      </c>
      <c r="D25">
        <v>3</v>
      </c>
      <c r="E25">
        <v>2</v>
      </c>
      <c r="F25">
        <v>1</v>
      </c>
      <c r="G25" t="str">
        <f t="shared" si="2"/>
        <v>Input@SnkCampinas</v>
      </c>
      <c r="H25" s="12" t="str">
        <f t="shared" si="3"/>
        <v>Campinas</v>
      </c>
      <c r="I25" s="17" t="s">
        <v>187</v>
      </c>
      <c r="J25" s="7">
        <v>0</v>
      </c>
    </row>
    <row r="26" spans="1:10" x14ac:dyDescent="0.3">
      <c r="A26" t="s">
        <v>211</v>
      </c>
      <c r="B26" t="str">
        <f t="shared" si="0"/>
        <v>Random.Exponential( 0 )</v>
      </c>
      <c r="C26">
        <f t="shared" si="1"/>
        <v>0</v>
      </c>
      <c r="D26">
        <v>4</v>
      </c>
      <c r="E26">
        <v>2</v>
      </c>
      <c r="F26">
        <v>1</v>
      </c>
      <c r="G26" t="str">
        <f t="shared" si="2"/>
        <v>Input@SnkCampinas</v>
      </c>
      <c r="H26" s="12" t="str">
        <f t="shared" si="3"/>
        <v>Campinas</v>
      </c>
      <c r="I26" s="19" t="s">
        <v>190</v>
      </c>
      <c r="J26" s="7">
        <v>0</v>
      </c>
    </row>
    <row r="27" spans="1:10" x14ac:dyDescent="0.3">
      <c r="A27" t="s">
        <v>212</v>
      </c>
      <c r="B27" t="str">
        <f t="shared" si="0"/>
        <v>Random.Exponential( 0 )</v>
      </c>
      <c r="C27">
        <f t="shared" si="1"/>
        <v>0</v>
      </c>
      <c r="D27">
        <v>0</v>
      </c>
      <c r="E27">
        <v>0</v>
      </c>
      <c r="F27">
        <v>1</v>
      </c>
      <c r="G27" t="str">
        <f t="shared" si="2"/>
        <v>Input@SnkCapaoDaCanoa</v>
      </c>
      <c r="H27" s="12" t="str">
        <f t="shared" si="3"/>
        <v>CapaoDaCanoa</v>
      </c>
      <c r="I27" s="13" t="s">
        <v>180</v>
      </c>
      <c r="J27" s="7">
        <v>0</v>
      </c>
    </row>
    <row r="28" spans="1:10" x14ac:dyDescent="0.3">
      <c r="A28" t="s">
        <v>213</v>
      </c>
      <c r="B28" t="str">
        <f t="shared" si="0"/>
        <v>Random.Exponential( 39 )</v>
      </c>
      <c r="C28">
        <f t="shared" si="1"/>
        <v>1</v>
      </c>
      <c r="D28">
        <v>1</v>
      </c>
      <c r="E28">
        <v>1</v>
      </c>
      <c r="F28">
        <v>1</v>
      </c>
      <c r="G28" t="str">
        <f t="shared" si="2"/>
        <v>Input@SnkCapaoDaCanoa</v>
      </c>
      <c r="H28" s="12" t="str">
        <f t="shared" si="3"/>
        <v>CapaoDaCanoa</v>
      </c>
      <c r="I28" s="14" t="s">
        <v>182</v>
      </c>
      <c r="J28" s="7">
        <v>39</v>
      </c>
    </row>
    <row r="29" spans="1:10" x14ac:dyDescent="0.3">
      <c r="A29" t="s">
        <v>214</v>
      </c>
      <c r="B29" t="str">
        <f t="shared" si="0"/>
        <v>Random.Exponential( 19.5 )</v>
      </c>
      <c r="C29">
        <f t="shared" si="1"/>
        <v>1</v>
      </c>
      <c r="D29">
        <v>2</v>
      </c>
      <c r="E29">
        <v>2</v>
      </c>
      <c r="F29">
        <v>1</v>
      </c>
      <c r="G29" t="str">
        <f t="shared" si="2"/>
        <v>Input@SnkCapaoDaCanoa</v>
      </c>
      <c r="H29" s="12" t="str">
        <f t="shared" si="3"/>
        <v>CapaoDaCanoa</v>
      </c>
      <c r="I29" s="15" t="s">
        <v>184</v>
      </c>
      <c r="J29" s="7">
        <v>19.5</v>
      </c>
    </row>
    <row r="30" spans="1:10" x14ac:dyDescent="0.3">
      <c r="A30" t="s">
        <v>215</v>
      </c>
      <c r="B30" t="str">
        <f t="shared" si="0"/>
        <v>Random.Exponential( 52 )</v>
      </c>
      <c r="C30">
        <f t="shared" si="1"/>
        <v>1</v>
      </c>
      <c r="D30">
        <v>3</v>
      </c>
      <c r="E30">
        <v>2</v>
      </c>
      <c r="F30">
        <v>1</v>
      </c>
      <c r="G30" t="str">
        <f t="shared" si="2"/>
        <v>Input@SnkCapaoDaCanoa</v>
      </c>
      <c r="H30" s="12" t="str">
        <f t="shared" si="3"/>
        <v>CapaoDaCanoa</v>
      </c>
      <c r="I30" s="17" t="s">
        <v>187</v>
      </c>
      <c r="J30" s="7">
        <v>52</v>
      </c>
    </row>
    <row r="31" spans="1:10" x14ac:dyDescent="0.3">
      <c r="A31" t="s">
        <v>216</v>
      </c>
      <c r="B31" t="str">
        <f t="shared" si="0"/>
        <v>Random.Exponential( 0 )</v>
      </c>
      <c r="C31">
        <f t="shared" si="1"/>
        <v>0</v>
      </c>
      <c r="D31">
        <v>4</v>
      </c>
      <c r="E31">
        <v>2</v>
      </c>
      <c r="F31">
        <v>1</v>
      </c>
      <c r="G31" t="str">
        <f t="shared" si="2"/>
        <v>Input@SnkCapaoDaCanoa</v>
      </c>
      <c r="H31" s="12" t="str">
        <f t="shared" si="3"/>
        <v>CapaoDaCanoa</v>
      </c>
      <c r="I31" s="19" t="s">
        <v>190</v>
      </c>
      <c r="J31" s="7">
        <v>0</v>
      </c>
    </row>
    <row r="32" spans="1:10" x14ac:dyDescent="0.3">
      <c r="A32" t="s">
        <v>217</v>
      </c>
      <c r="B32" t="str">
        <f t="shared" si="0"/>
        <v>Random.Exponential( 0 )</v>
      </c>
      <c r="C32">
        <f t="shared" si="1"/>
        <v>0</v>
      </c>
      <c r="D32">
        <v>0</v>
      </c>
      <c r="E32">
        <v>0</v>
      </c>
      <c r="F32">
        <v>1</v>
      </c>
      <c r="G32" t="str">
        <f t="shared" si="2"/>
        <v>Input@SnkCaxiasDoSul</v>
      </c>
      <c r="H32" s="12" t="str">
        <f t="shared" si="3"/>
        <v>CaxiasDoSul</v>
      </c>
      <c r="I32" s="13" t="s">
        <v>180</v>
      </c>
      <c r="J32" s="7">
        <v>0</v>
      </c>
    </row>
    <row r="33" spans="1:10" x14ac:dyDescent="0.3">
      <c r="A33" t="s">
        <v>218</v>
      </c>
      <c r="B33" t="str">
        <f t="shared" si="0"/>
        <v>Random.Exponential( 0 )</v>
      </c>
      <c r="C33">
        <f t="shared" si="1"/>
        <v>0</v>
      </c>
      <c r="D33">
        <v>1</v>
      </c>
      <c r="E33">
        <v>1</v>
      </c>
      <c r="F33">
        <v>1</v>
      </c>
      <c r="G33" t="str">
        <f t="shared" si="2"/>
        <v>Input@SnkCaxiasDoSul</v>
      </c>
      <c r="H33" s="12" t="str">
        <f t="shared" si="3"/>
        <v>CaxiasDoSul</v>
      </c>
      <c r="I33" s="14" t="s">
        <v>182</v>
      </c>
      <c r="J33" s="7">
        <v>0</v>
      </c>
    </row>
    <row r="34" spans="1:10" x14ac:dyDescent="0.3">
      <c r="A34" t="s">
        <v>219</v>
      </c>
      <c r="B34" t="str">
        <f t="shared" si="0"/>
        <v>Random.Exponential( 3.46666666666667 )</v>
      </c>
      <c r="C34">
        <f t="shared" si="1"/>
        <v>1</v>
      </c>
      <c r="D34">
        <v>2</v>
      </c>
      <c r="E34">
        <v>2</v>
      </c>
      <c r="F34">
        <v>1</v>
      </c>
      <c r="G34" t="str">
        <f t="shared" si="2"/>
        <v>Input@SnkCaxiasDoSul</v>
      </c>
      <c r="H34" s="12" t="str">
        <f t="shared" si="3"/>
        <v>CaxiasDoSul</v>
      </c>
      <c r="I34" s="15" t="s">
        <v>184</v>
      </c>
      <c r="J34" s="7">
        <v>3.4666666666666668</v>
      </c>
    </row>
    <row r="35" spans="1:10" x14ac:dyDescent="0.3">
      <c r="A35" t="s">
        <v>220</v>
      </c>
      <c r="B35" t="str">
        <f t="shared" si="0"/>
        <v>Random.Exponential( 39 )</v>
      </c>
      <c r="C35">
        <f t="shared" si="1"/>
        <v>1</v>
      </c>
      <c r="D35">
        <v>3</v>
      </c>
      <c r="E35">
        <v>2</v>
      </c>
      <c r="F35">
        <v>1</v>
      </c>
      <c r="G35" t="str">
        <f t="shared" si="2"/>
        <v>Input@SnkCaxiasDoSul</v>
      </c>
      <c r="H35" s="12" t="str">
        <f t="shared" si="3"/>
        <v>CaxiasDoSul</v>
      </c>
      <c r="I35" s="17" t="s">
        <v>187</v>
      </c>
      <c r="J35" s="7">
        <v>39</v>
      </c>
    </row>
    <row r="36" spans="1:10" x14ac:dyDescent="0.3">
      <c r="A36" t="s">
        <v>221</v>
      </c>
      <c r="B36" t="str">
        <f t="shared" si="0"/>
        <v>Random.Exponential( 0 )</v>
      </c>
      <c r="C36">
        <f t="shared" si="1"/>
        <v>0</v>
      </c>
      <c r="D36">
        <v>4</v>
      </c>
      <c r="E36">
        <v>2</v>
      </c>
      <c r="F36">
        <v>1</v>
      </c>
      <c r="G36" t="str">
        <f t="shared" si="2"/>
        <v>Input@SnkCaxiasDoSul</v>
      </c>
      <c r="H36" s="12" t="str">
        <f t="shared" si="3"/>
        <v>CaxiasDoSul</v>
      </c>
      <c r="I36" s="19" t="s">
        <v>190</v>
      </c>
      <c r="J36" s="7">
        <v>0</v>
      </c>
    </row>
    <row r="37" spans="1:10" x14ac:dyDescent="0.3">
      <c r="A37" t="s">
        <v>222</v>
      </c>
      <c r="B37" t="str">
        <f t="shared" si="0"/>
        <v>Random.Exponential( 0 )</v>
      </c>
      <c r="C37">
        <f t="shared" si="1"/>
        <v>0</v>
      </c>
      <c r="D37">
        <v>0</v>
      </c>
      <c r="E37">
        <v>0</v>
      </c>
      <c r="F37">
        <v>1</v>
      </c>
      <c r="G37" t="str">
        <f t="shared" si="2"/>
        <v>Input@SnkCuritiba</v>
      </c>
      <c r="H37" s="12" t="str">
        <f t="shared" si="3"/>
        <v>Curitiba</v>
      </c>
      <c r="I37" s="13" t="s">
        <v>180</v>
      </c>
      <c r="J37" s="7">
        <v>0</v>
      </c>
    </row>
    <row r="38" spans="1:10" x14ac:dyDescent="0.3">
      <c r="A38" t="s">
        <v>223</v>
      </c>
      <c r="B38" t="str">
        <f t="shared" si="0"/>
        <v>Random.Exponential( 26 )</v>
      </c>
      <c r="C38">
        <f t="shared" si="1"/>
        <v>1</v>
      </c>
      <c r="D38">
        <v>1</v>
      </c>
      <c r="E38">
        <v>1</v>
      </c>
      <c r="F38">
        <v>1</v>
      </c>
      <c r="G38" t="str">
        <f t="shared" si="2"/>
        <v>Input@SnkCuritiba</v>
      </c>
      <c r="H38" s="12" t="str">
        <f t="shared" si="3"/>
        <v>Curitiba</v>
      </c>
      <c r="I38" s="14" t="s">
        <v>182</v>
      </c>
      <c r="J38" s="7">
        <v>26</v>
      </c>
    </row>
    <row r="39" spans="1:10" x14ac:dyDescent="0.3">
      <c r="A39" t="s">
        <v>224</v>
      </c>
      <c r="B39" t="str">
        <f t="shared" si="0"/>
        <v>Random.Exponential( 0 )</v>
      </c>
      <c r="C39">
        <f t="shared" si="1"/>
        <v>0</v>
      </c>
      <c r="D39">
        <v>2</v>
      </c>
      <c r="E39">
        <v>2</v>
      </c>
      <c r="F39">
        <v>1</v>
      </c>
      <c r="G39" t="str">
        <f t="shared" si="2"/>
        <v>Input@SnkCuritiba</v>
      </c>
      <c r="H39" s="12" t="str">
        <f t="shared" si="3"/>
        <v>Curitiba</v>
      </c>
      <c r="I39" s="15" t="s">
        <v>184</v>
      </c>
      <c r="J39" s="7">
        <v>0</v>
      </c>
    </row>
    <row r="40" spans="1:10" x14ac:dyDescent="0.3">
      <c r="A40" t="s">
        <v>225</v>
      </c>
      <c r="B40" t="str">
        <f t="shared" si="0"/>
        <v>Random.Exponential( 0 )</v>
      </c>
      <c r="C40">
        <f t="shared" si="1"/>
        <v>0</v>
      </c>
      <c r="D40">
        <v>3</v>
      </c>
      <c r="E40">
        <v>2</v>
      </c>
      <c r="F40">
        <v>1</v>
      </c>
      <c r="G40" t="str">
        <f t="shared" si="2"/>
        <v>Input@SnkCuritiba</v>
      </c>
      <c r="H40" s="12" t="str">
        <f t="shared" si="3"/>
        <v>Curitiba</v>
      </c>
      <c r="I40" s="17" t="s">
        <v>187</v>
      </c>
      <c r="J40" s="7">
        <v>0</v>
      </c>
    </row>
    <row r="41" spans="1:10" x14ac:dyDescent="0.3">
      <c r="A41" t="s">
        <v>226</v>
      </c>
      <c r="B41" t="str">
        <f t="shared" si="0"/>
        <v>Random.Exponential( 0 )</v>
      </c>
      <c r="C41">
        <f t="shared" si="1"/>
        <v>0</v>
      </c>
      <c r="D41">
        <v>4</v>
      </c>
      <c r="E41">
        <v>2</v>
      </c>
      <c r="F41">
        <v>1</v>
      </c>
      <c r="G41" t="str">
        <f t="shared" si="2"/>
        <v>Input@SnkCuritiba</v>
      </c>
      <c r="H41" s="12" t="str">
        <f t="shared" si="3"/>
        <v>Curitiba</v>
      </c>
      <c r="I41" s="19" t="s">
        <v>190</v>
      </c>
      <c r="J41" s="7">
        <v>0</v>
      </c>
    </row>
    <row r="42" spans="1:10" x14ac:dyDescent="0.3">
      <c r="A42" t="s">
        <v>227</v>
      </c>
      <c r="B42" t="str">
        <f t="shared" si="0"/>
        <v>Random.Exponential( 156 )</v>
      </c>
      <c r="C42">
        <f t="shared" si="1"/>
        <v>1</v>
      </c>
      <c r="D42">
        <v>0</v>
      </c>
      <c r="E42">
        <v>0</v>
      </c>
      <c r="F42">
        <v>1</v>
      </c>
      <c r="G42" t="str">
        <f t="shared" si="2"/>
        <v>Input@SnkFlorianopolis</v>
      </c>
      <c r="H42" s="12" t="str">
        <f t="shared" si="3"/>
        <v>Florianopolis</v>
      </c>
      <c r="I42" s="13" t="s">
        <v>180</v>
      </c>
      <c r="J42" s="7">
        <v>156</v>
      </c>
    </row>
    <row r="43" spans="1:10" x14ac:dyDescent="0.3">
      <c r="A43" t="s">
        <v>228</v>
      </c>
      <c r="B43" t="str">
        <f t="shared" si="0"/>
        <v>Random.Exponential( 0 )</v>
      </c>
      <c r="C43">
        <f t="shared" si="1"/>
        <v>0</v>
      </c>
      <c r="D43">
        <v>1</v>
      </c>
      <c r="E43">
        <v>1</v>
      </c>
      <c r="F43">
        <v>1</v>
      </c>
      <c r="G43" t="str">
        <f t="shared" si="2"/>
        <v>Input@SnkFlorianopolis</v>
      </c>
      <c r="H43" s="12" t="str">
        <f t="shared" si="3"/>
        <v>Florianopolis</v>
      </c>
      <c r="I43" s="14" t="s">
        <v>182</v>
      </c>
      <c r="J43" s="7">
        <v>0</v>
      </c>
    </row>
    <row r="44" spans="1:10" x14ac:dyDescent="0.3">
      <c r="A44" t="s">
        <v>229</v>
      </c>
      <c r="B44" t="str">
        <f t="shared" si="0"/>
        <v>Random.Exponential( 0 )</v>
      </c>
      <c r="C44">
        <f t="shared" si="1"/>
        <v>0</v>
      </c>
      <c r="D44">
        <v>2</v>
      </c>
      <c r="E44">
        <v>2</v>
      </c>
      <c r="F44">
        <v>1</v>
      </c>
      <c r="G44" t="str">
        <f t="shared" si="2"/>
        <v>Input@SnkFlorianopolis</v>
      </c>
      <c r="H44" s="12" t="str">
        <f t="shared" si="3"/>
        <v>Florianopolis</v>
      </c>
      <c r="I44" s="15" t="s">
        <v>184</v>
      </c>
      <c r="J44" s="7">
        <v>0</v>
      </c>
    </row>
    <row r="45" spans="1:10" x14ac:dyDescent="0.3">
      <c r="A45" t="s">
        <v>230</v>
      </c>
      <c r="B45" t="str">
        <f t="shared" si="0"/>
        <v>Random.Exponential( 0 )</v>
      </c>
      <c r="C45">
        <f t="shared" si="1"/>
        <v>0</v>
      </c>
      <c r="D45">
        <v>3</v>
      </c>
      <c r="E45">
        <v>2</v>
      </c>
      <c r="F45">
        <v>1</v>
      </c>
      <c r="G45" t="str">
        <f t="shared" si="2"/>
        <v>Input@SnkFlorianopolis</v>
      </c>
      <c r="H45" s="12" t="str">
        <f t="shared" si="3"/>
        <v>Florianopolis</v>
      </c>
      <c r="I45" s="17" t="s">
        <v>187</v>
      </c>
      <c r="J45" s="7">
        <v>0</v>
      </c>
    </row>
    <row r="46" spans="1:10" x14ac:dyDescent="0.3">
      <c r="A46" t="s">
        <v>231</v>
      </c>
      <c r="B46" t="str">
        <f t="shared" si="0"/>
        <v>Random.Exponential( 0 )</v>
      </c>
      <c r="C46">
        <f t="shared" si="1"/>
        <v>0</v>
      </c>
      <c r="D46">
        <v>4</v>
      </c>
      <c r="E46">
        <v>2</v>
      </c>
      <c r="F46">
        <v>1</v>
      </c>
      <c r="G46" t="str">
        <f t="shared" si="2"/>
        <v>Input@SnkFlorianopolis</v>
      </c>
      <c r="H46" s="12" t="str">
        <f t="shared" si="3"/>
        <v>Florianopolis</v>
      </c>
      <c r="I46" s="19" t="s">
        <v>190</v>
      </c>
      <c r="J46" s="7">
        <v>0</v>
      </c>
    </row>
    <row r="47" spans="1:10" x14ac:dyDescent="0.3">
      <c r="A47" t="s">
        <v>232</v>
      </c>
      <c r="B47" t="str">
        <f t="shared" si="0"/>
        <v>Random.Exponential( 0 )</v>
      </c>
      <c r="C47">
        <f t="shared" si="1"/>
        <v>0</v>
      </c>
      <c r="D47">
        <v>0</v>
      </c>
      <c r="E47">
        <v>0</v>
      </c>
      <c r="F47">
        <v>1</v>
      </c>
      <c r="G47" t="str">
        <f t="shared" si="2"/>
        <v>Input@SnkFortaleza</v>
      </c>
      <c r="H47" s="12" t="str">
        <f t="shared" si="3"/>
        <v>Fortaleza</v>
      </c>
      <c r="I47" s="13" t="s">
        <v>180</v>
      </c>
      <c r="J47" s="7">
        <v>0</v>
      </c>
    </row>
    <row r="48" spans="1:10" x14ac:dyDescent="0.3">
      <c r="A48" t="s">
        <v>233</v>
      </c>
      <c r="B48" t="str">
        <f t="shared" si="0"/>
        <v>Random.Exponential( 0 )</v>
      </c>
      <c r="C48">
        <f t="shared" si="1"/>
        <v>0</v>
      </c>
      <c r="D48">
        <v>1</v>
      </c>
      <c r="E48">
        <v>1</v>
      </c>
      <c r="F48">
        <v>1</v>
      </c>
      <c r="G48" t="str">
        <f t="shared" si="2"/>
        <v>Input@SnkFortaleza</v>
      </c>
      <c r="H48" s="12" t="str">
        <f t="shared" si="3"/>
        <v>Fortaleza</v>
      </c>
      <c r="I48" s="14" t="s">
        <v>182</v>
      </c>
      <c r="J48" s="7">
        <v>0</v>
      </c>
    </row>
    <row r="49" spans="1:10" x14ac:dyDescent="0.3">
      <c r="A49" t="s">
        <v>234</v>
      </c>
      <c r="B49" t="str">
        <f t="shared" si="0"/>
        <v>Random.Exponential( 0 )</v>
      </c>
      <c r="C49">
        <f t="shared" si="1"/>
        <v>0</v>
      </c>
      <c r="D49">
        <v>2</v>
      </c>
      <c r="E49">
        <v>2</v>
      </c>
      <c r="F49">
        <v>1</v>
      </c>
      <c r="G49" t="str">
        <f t="shared" si="2"/>
        <v>Input@SnkFortaleza</v>
      </c>
      <c r="H49" s="12" t="str">
        <f t="shared" si="3"/>
        <v>Fortaleza</v>
      </c>
      <c r="I49" s="15" t="s">
        <v>184</v>
      </c>
      <c r="J49" s="7">
        <v>0</v>
      </c>
    </row>
    <row r="50" spans="1:10" x14ac:dyDescent="0.3">
      <c r="A50" t="s">
        <v>235</v>
      </c>
      <c r="B50" t="str">
        <f t="shared" si="0"/>
        <v>Random.Exponential( 52 )</v>
      </c>
      <c r="C50">
        <f t="shared" si="1"/>
        <v>1</v>
      </c>
      <c r="D50">
        <v>3</v>
      </c>
      <c r="E50">
        <v>2</v>
      </c>
      <c r="F50">
        <v>1</v>
      </c>
      <c r="G50" t="str">
        <f t="shared" si="2"/>
        <v>Input@SnkFortaleza</v>
      </c>
      <c r="H50" s="12" t="str">
        <f t="shared" si="3"/>
        <v>Fortaleza</v>
      </c>
      <c r="I50" s="17" t="s">
        <v>187</v>
      </c>
      <c r="J50" s="7">
        <v>52</v>
      </c>
    </row>
    <row r="51" spans="1:10" x14ac:dyDescent="0.3">
      <c r="A51" t="s">
        <v>236</v>
      </c>
      <c r="B51" t="str">
        <f t="shared" si="0"/>
        <v>Random.Exponential( 0 )</v>
      </c>
      <c r="C51">
        <f t="shared" si="1"/>
        <v>0</v>
      </c>
      <c r="D51">
        <v>4</v>
      </c>
      <c r="E51">
        <v>2</v>
      </c>
      <c r="F51">
        <v>1</v>
      </c>
      <c r="G51" t="str">
        <f t="shared" si="2"/>
        <v>Input@SnkFortaleza</v>
      </c>
      <c r="H51" s="12" t="str">
        <f t="shared" si="3"/>
        <v>Fortaleza</v>
      </c>
      <c r="I51" s="19" t="s">
        <v>190</v>
      </c>
      <c r="J51" s="7">
        <v>0</v>
      </c>
    </row>
    <row r="52" spans="1:10" x14ac:dyDescent="0.3">
      <c r="A52" t="s">
        <v>237</v>
      </c>
      <c r="B52" t="str">
        <f t="shared" si="0"/>
        <v>Random.Exponential( 0 )</v>
      </c>
      <c r="C52">
        <f t="shared" si="1"/>
        <v>0</v>
      </c>
      <c r="D52">
        <v>0</v>
      </c>
      <c r="E52">
        <v>0</v>
      </c>
      <c r="F52">
        <v>1</v>
      </c>
      <c r="G52" t="str">
        <f t="shared" si="2"/>
        <v>Input@SnkGoiania</v>
      </c>
      <c r="H52" s="12" t="str">
        <f t="shared" si="3"/>
        <v>Goiania</v>
      </c>
      <c r="I52" s="13" t="s">
        <v>180</v>
      </c>
      <c r="J52" s="7">
        <v>0</v>
      </c>
    </row>
    <row r="53" spans="1:10" x14ac:dyDescent="0.3">
      <c r="A53" t="s">
        <v>238</v>
      </c>
      <c r="B53" t="str">
        <f t="shared" si="0"/>
        <v>Random.Exponential( 156 )</v>
      </c>
      <c r="C53">
        <f t="shared" si="1"/>
        <v>1</v>
      </c>
      <c r="D53">
        <v>1</v>
      </c>
      <c r="E53">
        <v>1</v>
      </c>
      <c r="F53">
        <v>1</v>
      </c>
      <c r="G53" t="str">
        <f t="shared" si="2"/>
        <v>Input@SnkGoiania</v>
      </c>
      <c r="H53" s="12" t="str">
        <f t="shared" si="3"/>
        <v>Goiania</v>
      </c>
      <c r="I53" s="14" t="s">
        <v>182</v>
      </c>
      <c r="J53" s="7">
        <v>156</v>
      </c>
    </row>
    <row r="54" spans="1:10" x14ac:dyDescent="0.3">
      <c r="A54" t="s">
        <v>239</v>
      </c>
      <c r="B54" t="str">
        <f t="shared" si="0"/>
        <v>Random.Exponential( 0 )</v>
      </c>
      <c r="C54">
        <f t="shared" si="1"/>
        <v>0</v>
      </c>
      <c r="D54">
        <v>2</v>
      </c>
      <c r="E54">
        <v>2</v>
      </c>
      <c r="F54">
        <v>1</v>
      </c>
      <c r="G54" t="str">
        <f t="shared" si="2"/>
        <v>Input@SnkGoiania</v>
      </c>
      <c r="H54" s="12" t="str">
        <f t="shared" si="3"/>
        <v>Goiania</v>
      </c>
      <c r="I54" s="15" t="s">
        <v>184</v>
      </c>
      <c r="J54" s="7">
        <v>0</v>
      </c>
    </row>
    <row r="55" spans="1:10" x14ac:dyDescent="0.3">
      <c r="A55" t="s">
        <v>240</v>
      </c>
      <c r="B55" t="str">
        <f t="shared" si="0"/>
        <v>Random.Exponential( 0 )</v>
      </c>
      <c r="C55">
        <f t="shared" si="1"/>
        <v>0</v>
      </c>
      <c r="D55">
        <v>3</v>
      </c>
      <c r="E55">
        <v>2</v>
      </c>
      <c r="F55">
        <v>1</v>
      </c>
      <c r="G55" t="str">
        <f t="shared" si="2"/>
        <v>Input@SnkGoiania</v>
      </c>
      <c r="H55" s="12" t="str">
        <f t="shared" si="3"/>
        <v>Goiania</v>
      </c>
      <c r="I55" s="17" t="s">
        <v>187</v>
      </c>
      <c r="J55" s="7">
        <v>0</v>
      </c>
    </row>
    <row r="56" spans="1:10" x14ac:dyDescent="0.3">
      <c r="A56" t="s">
        <v>241</v>
      </c>
      <c r="B56" t="str">
        <f t="shared" si="0"/>
        <v>Random.Exponential( 0 )</v>
      </c>
      <c r="C56">
        <f t="shared" si="1"/>
        <v>0</v>
      </c>
      <c r="D56">
        <v>4</v>
      </c>
      <c r="E56">
        <v>2</v>
      </c>
      <c r="F56">
        <v>1</v>
      </c>
      <c r="G56" t="str">
        <f t="shared" si="2"/>
        <v>Input@SnkGoiania</v>
      </c>
      <c r="H56" s="12" t="str">
        <f t="shared" si="3"/>
        <v>Goiania</v>
      </c>
      <c r="I56" s="19" t="s">
        <v>190</v>
      </c>
      <c r="J56" s="7">
        <v>0</v>
      </c>
    </row>
    <row r="57" spans="1:10" x14ac:dyDescent="0.3">
      <c r="A57" t="s">
        <v>242</v>
      </c>
      <c r="B57" t="str">
        <f t="shared" si="0"/>
        <v>Random.Exponential( 0 )</v>
      </c>
      <c r="C57">
        <f t="shared" si="1"/>
        <v>0</v>
      </c>
      <c r="D57">
        <v>0</v>
      </c>
      <c r="E57">
        <v>0</v>
      </c>
      <c r="F57">
        <v>1</v>
      </c>
      <c r="G57" t="str">
        <f t="shared" si="2"/>
        <v>Input@SnkGuarulhos</v>
      </c>
      <c r="H57" s="12" t="str">
        <f t="shared" si="3"/>
        <v>Guarulhos</v>
      </c>
      <c r="I57" s="13" t="s">
        <v>180</v>
      </c>
      <c r="J57" s="7">
        <v>0</v>
      </c>
    </row>
    <row r="58" spans="1:10" x14ac:dyDescent="0.3">
      <c r="A58" t="s">
        <v>243</v>
      </c>
      <c r="B58" t="str">
        <f t="shared" si="0"/>
        <v>Random.Exponential( 0 )</v>
      </c>
      <c r="C58">
        <f t="shared" si="1"/>
        <v>0</v>
      </c>
      <c r="D58">
        <v>1</v>
      </c>
      <c r="E58">
        <v>1</v>
      </c>
      <c r="F58">
        <v>1</v>
      </c>
      <c r="G58" t="str">
        <f t="shared" si="2"/>
        <v>Input@SnkGuarulhos</v>
      </c>
      <c r="H58" s="12" t="str">
        <f t="shared" si="3"/>
        <v>Guarulhos</v>
      </c>
      <c r="I58" s="14" t="s">
        <v>182</v>
      </c>
      <c r="J58" s="7">
        <v>0</v>
      </c>
    </row>
    <row r="59" spans="1:10" x14ac:dyDescent="0.3">
      <c r="A59" t="s">
        <v>244</v>
      </c>
      <c r="B59" t="str">
        <f t="shared" si="0"/>
        <v>Random.Exponential( 5.2 )</v>
      </c>
      <c r="C59">
        <f t="shared" si="1"/>
        <v>1</v>
      </c>
      <c r="D59">
        <v>2</v>
      </c>
      <c r="E59">
        <v>2</v>
      </c>
      <c r="F59">
        <v>1</v>
      </c>
      <c r="G59" t="str">
        <f t="shared" si="2"/>
        <v>Input@SnkGuarulhos</v>
      </c>
      <c r="H59" s="12" t="str">
        <f t="shared" si="3"/>
        <v>Guarulhos</v>
      </c>
      <c r="I59" s="15" t="s">
        <v>184</v>
      </c>
      <c r="J59" s="7">
        <v>5.2</v>
      </c>
    </row>
    <row r="60" spans="1:10" x14ac:dyDescent="0.3">
      <c r="A60" t="s">
        <v>245</v>
      </c>
      <c r="B60" t="str">
        <f t="shared" si="0"/>
        <v>Random.Exponential( 0 )</v>
      </c>
      <c r="C60">
        <f t="shared" si="1"/>
        <v>0</v>
      </c>
      <c r="D60">
        <v>3</v>
      </c>
      <c r="E60">
        <v>2</v>
      </c>
      <c r="F60">
        <v>1</v>
      </c>
      <c r="G60" t="str">
        <f t="shared" si="2"/>
        <v>Input@SnkGuarulhos</v>
      </c>
      <c r="H60" s="12" t="str">
        <f t="shared" si="3"/>
        <v>Guarulhos</v>
      </c>
      <c r="I60" s="17" t="s">
        <v>187</v>
      </c>
      <c r="J60" s="7">
        <v>0</v>
      </c>
    </row>
    <row r="61" spans="1:10" x14ac:dyDescent="0.3">
      <c r="A61" t="s">
        <v>246</v>
      </c>
      <c r="B61" t="str">
        <f t="shared" si="0"/>
        <v>Random.Exponential( 0 )</v>
      </c>
      <c r="C61">
        <f t="shared" si="1"/>
        <v>0</v>
      </c>
      <c r="D61">
        <v>4</v>
      </c>
      <c r="E61">
        <v>2</v>
      </c>
      <c r="F61">
        <v>1</v>
      </c>
      <c r="G61" t="str">
        <f t="shared" si="2"/>
        <v>Input@SnkGuarulhos</v>
      </c>
      <c r="H61" s="12" t="str">
        <f t="shared" si="3"/>
        <v>Guarulhos</v>
      </c>
      <c r="I61" s="19" t="s">
        <v>190</v>
      </c>
      <c r="J61" s="7">
        <v>0</v>
      </c>
    </row>
    <row r="62" spans="1:10" x14ac:dyDescent="0.3">
      <c r="A62" t="s">
        <v>247</v>
      </c>
      <c r="B62" t="str">
        <f t="shared" si="0"/>
        <v>Random.Exponential( 78 )</v>
      </c>
      <c r="C62">
        <f t="shared" si="1"/>
        <v>1</v>
      </c>
      <c r="D62">
        <v>0</v>
      </c>
      <c r="E62">
        <v>0</v>
      </c>
      <c r="F62">
        <v>1</v>
      </c>
      <c r="G62" t="str">
        <f t="shared" si="2"/>
        <v>Input@SnkJabaquara</v>
      </c>
      <c r="H62" s="12" t="str">
        <f t="shared" si="3"/>
        <v>Jabaquara</v>
      </c>
      <c r="I62" s="13" t="s">
        <v>180</v>
      </c>
      <c r="J62" s="7">
        <v>78</v>
      </c>
    </row>
    <row r="63" spans="1:10" x14ac:dyDescent="0.3">
      <c r="A63" t="s">
        <v>248</v>
      </c>
      <c r="B63" t="str">
        <f t="shared" si="0"/>
        <v>Random.Exponential( 0 )</v>
      </c>
      <c r="C63">
        <f t="shared" si="1"/>
        <v>0</v>
      </c>
      <c r="D63">
        <v>1</v>
      </c>
      <c r="E63">
        <v>1</v>
      </c>
      <c r="F63">
        <v>1</v>
      </c>
      <c r="G63" t="str">
        <f t="shared" si="2"/>
        <v>Input@SnkJabaquara</v>
      </c>
      <c r="H63" s="12" t="str">
        <f t="shared" si="3"/>
        <v>Jabaquara</v>
      </c>
      <c r="I63" s="14" t="s">
        <v>182</v>
      </c>
      <c r="J63" s="7">
        <v>0</v>
      </c>
    </row>
    <row r="64" spans="1:10" x14ac:dyDescent="0.3">
      <c r="A64" t="s">
        <v>249</v>
      </c>
      <c r="B64" t="str">
        <f t="shared" si="0"/>
        <v>Random.Exponential( 6.5 )</v>
      </c>
      <c r="C64">
        <f t="shared" si="1"/>
        <v>1</v>
      </c>
      <c r="D64">
        <v>2</v>
      </c>
      <c r="E64">
        <v>2</v>
      </c>
      <c r="F64">
        <v>1</v>
      </c>
      <c r="G64" t="str">
        <f t="shared" si="2"/>
        <v>Input@SnkJabaquara</v>
      </c>
      <c r="H64" s="12" t="str">
        <f t="shared" si="3"/>
        <v>Jabaquara</v>
      </c>
      <c r="I64" s="15" t="s">
        <v>184</v>
      </c>
      <c r="J64" s="7">
        <v>6.5</v>
      </c>
    </row>
    <row r="65" spans="1:10" x14ac:dyDescent="0.3">
      <c r="A65" t="s">
        <v>250</v>
      </c>
      <c r="B65" t="str">
        <f t="shared" si="0"/>
        <v>Random.Exponential( 0 )</v>
      </c>
      <c r="C65">
        <f t="shared" si="1"/>
        <v>0</v>
      </c>
      <c r="D65">
        <v>3</v>
      </c>
      <c r="E65">
        <v>2</v>
      </c>
      <c r="F65">
        <v>1</v>
      </c>
      <c r="G65" t="str">
        <f t="shared" si="2"/>
        <v>Input@SnkJabaquara</v>
      </c>
      <c r="H65" s="12" t="str">
        <f t="shared" si="3"/>
        <v>Jabaquara</v>
      </c>
      <c r="I65" s="17" t="s">
        <v>187</v>
      </c>
      <c r="J65" s="7">
        <v>0</v>
      </c>
    </row>
    <row r="66" spans="1:10" x14ac:dyDescent="0.3">
      <c r="A66" t="s">
        <v>251</v>
      </c>
      <c r="B66" t="str">
        <f t="shared" si="0"/>
        <v>Random.Exponential( 0 )</v>
      </c>
      <c r="C66">
        <f t="shared" si="1"/>
        <v>0</v>
      </c>
      <c r="D66">
        <v>4</v>
      </c>
      <c r="E66">
        <v>2</v>
      </c>
      <c r="F66">
        <v>1</v>
      </c>
      <c r="G66" t="str">
        <f t="shared" si="2"/>
        <v>Input@SnkJabaquara</v>
      </c>
      <c r="H66" s="12" t="str">
        <f t="shared" si="3"/>
        <v>Jabaquara</v>
      </c>
      <c r="I66" s="19" t="s">
        <v>190</v>
      </c>
      <c r="J66" s="7">
        <v>0</v>
      </c>
    </row>
    <row r="67" spans="1:10" x14ac:dyDescent="0.3">
      <c r="A67" t="s">
        <v>252</v>
      </c>
      <c r="B67" t="str">
        <f t="shared" ref="B67:B130" si="4">_xlfn.CONCAT("Random.Exponential( ",J67," )")</f>
        <v>Random.Exponential( 156 )</v>
      </c>
      <c r="C67">
        <f t="shared" ref="C67:C130" si="5">IF(J67=0,0,1)</f>
        <v>1</v>
      </c>
      <c r="D67">
        <v>0</v>
      </c>
      <c r="E67">
        <v>0</v>
      </c>
      <c r="F67">
        <v>1</v>
      </c>
      <c r="G67" t="str">
        <f>_xlfn.CONCAT("Input@Snk",LEFT(A67,SEARCH("Part",A67)-1))</f>
        <v>Input@SnkJoaoPessoa</v>
      </c>
      <c r="H67" s="12" t="str">
        <f t="shared" ref="H67:H130" si="6">LEFT(A67,SEARCH("Part",A67)-1)</f>
        <v>JoaoPessoa</v>
      </c>
      <c r="I67" s="13" t="s">
        <v>180</v>
      </c>
      <c r="J67" s="7">
        <v>156</v>
      </c>
    </row>
    <row r="68" spans="1:10" x14ac:dyDescent="0.3">
      <c r="A68" t="s">
        <v>253</v>
      </c>
      <c r="B68" t="str">
        <f t="shared" si="4"/>
        <v>Random.Exponential( 0 )</v>
      </c>
      <c r="C68">
        <f t="shared" si="5"/>
        <v>0</v>
      </c>
      <c r="D68">
        <v>1</v>
      </c>
      <c r="E68">
        <v>1</v>
      </c>
      <c r="F68">
        <v>1</v>
      </c>
      <c r="G68" t="str">
        <f t="shared" si="2"/>
        <v>Input@SnkJoaoPessoa</v>
      </c>
      <c r="H68" s="12" t="str">
        <f t="shared" si="6"/>
        <v>JoaoPessoa</v>
      </c>
      <c r="I68" s="14" t="s">
        <v>182</v>
      </c>
      <c r="J68" s="7">
        <v>0</v>
      </c>
    </row>
    <row r="69" spans="1:10" x14ac:dyDescent="0.3">
      <c r="A69" t="s">
        <v>254</v>
      </c>
      <c r="B69" t="str">
        <f t="shared" si="4"/>
        <v>Random.Exponential( 0 )</v>
      </c>
      <c r="C69">
        <f t="shared" si="5"/>
        <v>0</v>
      </c>
      <c r="D69">
        <v>2</v>
      </c>
      <c r="E69">
        <v>2</v>
      </c>
      <c r="F69">
        <v>1</v>
      </c>
      <c r="G69" t="str">
        <f t="shared" ref="G69:G132" si="7">_xlfn.CONCAT("Input@Snk",LEFT(A69,SEARCH("Part",A69)-1))</f>
        <v>Input@SnkJoaoPessoa</v>
      </c>
      <c r="H69" s="12" t="str">
        <f t="shared" si="6"/>
        <v>JoaoPessoa</v>
      </c>
      <c r="I69" s="15" t="s">
        <v>184</v>
      </c>
      <c r="J69" s="7">
        <v>0</v>
      </c>
    </row>
    <row r="70" spans="1:10" x14ac:dyDescent="0.3">
      <c r="A70" t="s">
        <v>255</v>
      </c>
      <c r="B70" t="str">
        <f t="shared" si="4"/>
        <v>Random.Exponential( 0 )</v>
      </c>
      <c r="C70">
        <f t="shared" si="5"/>
        <v>0</v>
      </c>
      <c r="D70">
        <v>3</v>
      </c>
      <c r="E70">
        <v>2</v>
      </c>
      <c r="F70">
        <v>1</v>
      </c>
      <c r="G70" t="str">
        <f t="shared" si="7"/>
        <v>Input@SnkJoaoPessoa</v>
      </c>
      <c r="H70" s="12" t="str">
        <f t="shared" si="6"/>
        <v>JoaoPessoa</v>
      </c>
      <c r="I70" s="17" t="s">
        <v>187</v>
      </c>
      <c r="J70" s="7">
        <v>0</v>
      </c>
    </row>
    <row r="71" spans="1:10" x14ac:dyDescent="0.3">
      <c r="A71" t="s">
        <v>256</v>
      </c>
      <c r="B71" t="str">
        <f t="shared" si="4"/>
        <v>Random.Exponential( 31.2 )</v>
      </c>
      <c r="C71">
        <f t="shared" si="5"/>
        <v>1</v>
      </c>
      <c r="D71">
        <v>4</v>
      </c>
      <c r="E71">
        <v>2</v>
      </c>
      <c r="F71">
        <v>1</v>
      </c>
      <c r="G71" t="str">
        <f t="shared" si="7"/>
        <v>Input@SnkJoaoPessoa</v>
      </c>
      <c r="H71" s="12" t="str">
        <f t="shared" si="6"/>
        <v>JoaoPessoa</v>
      </c>
      <c r="I71" s="19" t="s">
        <v>190</v>
      </c>
      <c r="J71" s="7">
        <v>31.2</v>
      </c>
    </row>
    <row r="72" spans="1:10" x14ac:dyDescent="0.3">
      <c r="A72" t="s">
        <v>257</v>
      </c>
      <c r="B72" t="str">
        <f t="shared" si="4"/>
        <v>Random.Exponential( 0 )</v>
      </c>
      <c r="C72">
        <f t="shared" si="5"/>
        <v>0</v>
      </c>
      <c r="D72">
        <v>0</v>
      </c>
      <c r="E72">
        <v>0</v>
      </c>
      <c r="F72">
        <v>1</v>
      </c>
      <c r="G72" t="str">
        <f t="shared" si="7"/>
        <v>Input@SnkJuizDeFora</v>
      </c>
      <c r="H72" s="12" t="str">
        <f t="shared" si="6"/>
        <v>JuizDeFora</v>
      </c>
      <c r="I72" s="13" t="s">
        <v>180</v>
      </c>
      <c r="J72" s="7">
        <v>0</v>
      </c>
    </row>
    <row r="73" spans="1:10" x14ac:dyDescent="0.3">
      <c r="A73" t="s">
        <v>258</v>
      </c>
      <c r="B73" t="str">
        <f t="shared" si="4"/>
        <v>Random.Exponential( 156 )</v>
      </c>
      <c r="C73">
        <f t="shared" si="5"/>
        <v>1</v>
      </c>
      <c r="D73">
        <v>1</v>
      </c>
      <c r="E73">
        <v>1</v>
      </c>
      <c r="F73">
        <v>1</v>
      </c>
      <c r="G73" t="str">
        <f t="shared" si="7"/>
        <v>Input@SnkJuizDeFora</v>
      </c>
      <c r="H73" s="12" t="str">
        <f t="shared" si="6"/>
        <v>JuizDeFora</v>
      </c>
      <c r="I73" s="14" t="s">
        <v>182</v>
      </c>
      <c r="J73" s="7">
        <v>156</v>
      </c>
    </row>
    <row r="74" spans="1:10" x14ac:dyDescent="0.3">
      <c r="A74" t="s">
        <v>259</v>
      </c>
      <c r="B74" t="str">
        <f t="shared" si="4"/>
        <v>Random.Exponential( 0 )</v>
      </c>
      <c r="C74">
        <f t="shared" si="5"/>
        <v>0</v>
      </c>
      <c r="D74">
        <v>2</v>
      </c>
      <c r="E74">
        <v>2</v>
      </c>
      <c r="F74">
        <v>1</v>
      </c>
      <c r="G74" t="str">
        <f t="shared" si="7"/>
        <v>Input@SnkJuizDeFora</v>
      </c>
      <c r="H74" s="12" t="str">
        <f t="shared" si="6"/>
        <v>JuizDeFora</v>
      </c>
      <c r="I74" s="15" t="s">
        <v>184</v>
      </c>
      <c r="J74" s="7">
        <v>0</v>
      </c>
    </row>
    <row r="75" spans="1:10" x14ac:dyDescent="0.3">
      <c r="A75" t="s">
        <v>260</v>
      </c>
      <c r="B75" t="str">
        <f t="shared" si="4"/>
        <v>Random.Exponential( 52 )</v>
      </c>
      <c r="C75">
        <f t="shared" si="5"/>
        <v>1</v>
      </c>
      <c r="D75">
        <v>3</v>
      </c>
      <c r="E75">
        <v>2</v>
      </c>
      <c r="F75">
        <v>1</v>
      </c>
      <c r="G75" t="str">
        <f t="shared" si="7"/>
        <v>Input@SnkJuizDeFora</v>
      </c>
      <c r="H75" s="12" t="str">
        <f t="shared" si="6"/>
        <v>JuizDeFora</v>
      </c>
      <c r="I75" s="17" t="s">
        <v>187</v>
      </c>
      <c r="J75" s="7">
        <v>52</v>
      </c>
    </row>
    <row r="76" spans="1:10" x14ac:dyDescent="0.3">
      <c r="A76" t="s">
        <v>261</v>
      </c>
      <c r="B76" t="str">
        <f t="shared" si="4"/>
        <v>Random.Exponential( 0 )</v>
      </c>
      <c r="C76">
        <f t="shared" si="5"/>
        <v>0</v>
      </c>
      <c r="D76">
        <v>4</v>
      </c>
      <c r="E76">
        <v>2</v>
      </c>
      <c r="F76">
        <v>1</v>
      </c>
      <c r="G76" t="str">
        <f t="shared" si="7"/>
        <v>Input@SnkJuizDeFora</v>
      </c>
      <c r="H76" s="12" t="str">
        <f t="shared" si="6"/>
        <v>JuizDeFora</v>
      </c>
      <c r="I76" s="19" t="s">
        <v>190</v>
      </c>
      <c r="J76" s="7">
        <v>0</v>
      </c>
    </row>
    <row r="77" spans="1:10" x14ac:dyDescent="0.3">
      <c r="A77" t="s">
        <v>262</v>
      </c>
      <c r="B77" t="str">
        <f t="shared" si="4"/>
        <v>Random.Exponential( 0 )</v>
      </c>
      <c r="C77">
        <f t="shared" si="5"/>
        <v>0</v>
      </c>
      <c r="D77">
        <v>0</v>
      </c>
      <c r="E77">
        <v>0</v>
      </c>
      <c r="F77">
        <v>1</v>
      </c>
      <c r="G77" t="str">
        <f t="shared" si="7"/>
        <v>Input@SnkLajeado</v>
      </c>
      <c r="H77" s="12" t="str">
        <f t="shared" si="6"/>
        <v>Lajeado</v>
      </c>
      <c r="I77" s="13" t="s">
        <v>180</v>
      </c>
      <c r="J77" s="7">
        <v>0</v>
      </c>
    </row>
    <row r="78" spans="1:10" x14ac:dyDescent="0.3">
      <c r="A78" t="s">
        <v>263</v>
      </c>
      <c r="B78" t="str">
        <f t="shared" si="4"/>
        <v>Random.Exponential( 0 )</v>
      </c>
      <c r="C78">
        <f t="shared" si="5"/>
        <v>0</v>
      </c>
      <c r="D78">
        <v>1</v>
      </c>
      <c r="E78">
        <v>1</v>
      </c>
      <c r="F78">
        <v>1</v>
      </c>
      <c r="G78" t="str">
        <f t="shared" si="7"/>
        <v>Input@SnkLajeado</v>
      </c>
      <c r="H78" s="12" t="str">
        <f t="shared" si="6"/>
        <v>Lajeado</v>
      </c>
      <c r="I78" s="14" t="s">
        <v>182</v>
      </c>
      <c r="J78" s="7">
        <v>0</v>
      </c>
    </row>
    <row r="79" spans="1:10" x14ac:dyDescent="0.3">
      <c r="A79" t="s">
        <v>264</v>
      </c>
      <c r="B79" t="str">
        <f t="shared" si="4"/>
        <v>Random.Exponential( 19.5 )</v>
      </c>
      <c r="C79">
        <f t="shared" si="5"/>
        <v>1</v>
      </c>
      <c r="D79">
        <v>2</v>
      </c>
      <c r="E79">
        <v>2</v>
      </c>
      <c r="F79">
        <v>1</v>
      </c>
      <c r="G79" t="str">
        <f t="shared" si="7"/>
        <v>Input@SnkLajeado</v>
      </c>
      <c r="H79" s="12" t="str">
        <f t="shared" si="6"/>
        <v>Lajeado</v>
      </c>
      <c r="I79" s="15" t="s">
        <v>184</v>
      </c>
      <c r="J79" s="7">
        <v>19.5</v>
      </c>
    </row>
    <row r="80" spans="1:10" x14ac:dyDescent="0.3">
      <c r="A80" t="s">
        <v>265</v>
      </c>
      <c r="B80" t="str">
        <f t="shared" si="4"/>
        <v>Random.Exponential( 78 )</v>
      </c>
      <c r="C80">
        <f t="shared" si="5"/>
        <v>1</v>
      </c>
      <c r="D80">
        <v>3</v>
      </c>
      <c r="E80">
        <v>2</v>
      </c>
      <c r="F80">
        <v>1</v>
      </c>
      <c r="G80" t="str">
        <f t="shared" si="7"/>
        <v>Input@SnkLajeado</v>
      </c>
      <c r="H80" s="12" t="str">
        <f t="shared" si="6"/>
        <v>Lajeado</v>
      </c>
      <c r="I80" s="17" t="s">
        <v>187</v>
      </c>
      <c r="J80" s="7">
        <v>78</v>
      </c>
    </row>
    <row r="81" spans="1:10" x14ac:dyDescent="0.3">
      <c r="A81" t="s">
        <v>266</v>
      </c>
      <c r="B81" t="str">
        <f t="shared" si="4"/>
        <v>Random.Exponential( 0 )</v>
      </c>
      <c r="C81">
        <f t="shared" si="5"/>
        <v>0</v>
      </c>
      <c r="D81">
        <v>4</v>
      </c>
      <c r="E81">
        <v>2</v>
      </c>
      <c r="F81">
        <v>1</v>
      </c>
      <c r="G81" t="str">
        <f t="shared" si="7"/>
        <v>Input@SnkLajeado</v>
      </c>
      <c r="H81" s="12" t="str">
        <f t="shared" si="6"/>
        <v>Lajeado</v>
      </c>
      <c r="I81" s="19" t="s">
        <v>190</v>
      </c>
      <c r="J81" s="7">
        <v>0</v>
      </c>
    </row>
    <row r="82" spans="1:10" x14ac:dyDescent="0.3">
      <c r="A82" t="s">
        <v>267</v>
      </c>
      <c r="B82" t="str">
        <f t="shared" si="4"/>
        <v>Random.Exponential( 0 )</v>
      </c>
      <c r="C82">
        <f t="shared" si="5"/>
        <v>0</v>
      </c>
      <c r="D82">
        <v>0</v>
      </c>
      <c r="E82">
        <v>0</v>
      </c>
      <c r="F82">
        <v>1</v>
      </c>
      <c r="G82" t="str">
        <f t="shared" si="7"/>
        <v>Input@SnkMaceio</v>
      </c>
      <c r="H82" s="12" t="str">
        <f t="shared" si="6"/>
        <v>Maceio</v>
      </c>
      <c r="I82" s="13" t="s">
        <v>180</v>
      </c>
      <c r="J82" s="7">
        <v>0</v>
      </c>
    </row>
    <row r="83" spans="1:10" x14ac:dyDescent="0.3">
      <c r="A83" t="s">
        <v>268</v>
      </c>
      <c r="B83" t="str">
        <f t="shared" si="4"/>
        <v>Random.Exponential( 0 )</v>
      </c>
      <c r="C83">
        <f t="shared" si="5"/>
        <v>0</v>
      </c>
      <c r="D83">
        <v>1</v>
      </c>
      <c r="E83">
        <v>1</v>
      </c>
      <c r="F83">
        <v>1</v>
      </c>
      <c r="G83" t="str">
        <f t="shared" si="7"/>
        <v>Input@SnkMaceio</v>
      </c>
      <c r="H83" s="12" t="str">
        <f t="shared" si="6"/>
        <v>Maceio</v>
      </c>
      <c r="I83" s="14" t="s">
        <v>182</v>
      </c>
      <c r="J83" s="7">
        <v>0</v>
      </c>
    </row>
    <row r="84" spans="1:10" x14ac:dyDescent="0.3">
      <c r="A84" t="s">
        <v>269</v>
      </c>
      <c r="B84" t="str">
        <f t="shared" si="4"/>
        <v>Random.Exponential( 0 )</v>
      </c>
      <c r="C84">
        <f t="shared" si="5"/>
        <v>0</v>
      </c>
      <c r="D84">
        <v>2</v>
      </c>
      <c r="E84">
        <v>2</v>
      </c>
      <c r="F84">
        <v>1</v>
      </c>
      <c r="G84" t="str">
        <f t="shared" si="7"/>
        <v>Input@SnkMaceio</v>
      </c>
      <c r="H84" s="12" t="str">
        <f t="shared" si="6"/>
        <v>Maceio</v>
      </c>
      <c r="I84" s="15" t="s">
        <v>184</v>
      </c>
      <c r="J84" s="7">
        <v>0</v>
      </c>
    </row>
    <row r="85" spans="1:10" x14ac:dyDescent="0.3">
      <c r="A85" t="s">
        <v>270</v>
      </c>
      <c r="B85" t="str">
        <f t="shared" si="4"/>
        <v>Random.Exponential( 78 )</v>
      </c>
      <c r="C85">
        <f t="shared" si="5"/>
        <v>1</v>
      </c>
      <c r="D85">
        <v>3</v>
      </c>
      <c r="E85">
        <v>2</v>
      </c>
      <c r="F85">
        <v>1</v>
      </c>
      <c r="G85" t="str">
        <f t="shared" si="7"/>
        <v>Input@SnkMaceio</v>
      </c>
      <c r="H85" s="12" t="str">
        <f t="shared" si="6"/>
        <v>Maceio</v>
      </c>
      <c r="I85" s="17" t="s">
        <v>187</v>
      </c>
      <c r="J85" s="7">
        <v>78</v>
      </c>
    </row>
    <row r="86" spans="1:10" x14ac:dyDescent="0.3">
      <c r="A86" t="s">
        <v>271</v>
      </c>
      <c r="B86" t="str">
        <f t="shared" si="4"/>
        <v>Random.Exponential( 0 )</v>
      </c>
      <c r="C86">
        <f t="shared" si="5"/>
        <v>0</v>
      </c>
      <c r="D86">
        <v>4</v>
      </c>
      <c r="E86">
        <v>2</v>
      </c>
      <c r="F86">
        <v>1</v>
      </c>
      <c r="G86" t="str">
        <f t="shared" si="7"/>
        <v>Input@SnkMaceio</v>
      </c>
      <c r="H86" s="12" t="str">
        <f t="shared" si="6"/>
        <v>Maceio</v>
      </c>
      <c r="I86" s="19" t="s">
        <v>190</v>
      </c>
      <c r="J86" s="7">
        <v>0</v>
      </c>
    </row>
    <row r="87" spans="1:10" x14ac:dyDescent="0.3">
      <c r="A87" t="s">
        <v>272</v>
      </c>
      <c r="B87" t="str">
        <f t="shared" si="4"/>
        <v>Random.Exponential( 0 )</v>
      </c>
      <c r="C87">
        <f t="shared" si="5"/>
        <v>0</v>
      </c>
      <c r="D87">
        <v>0</v>
      </c>
      <c r="E87">
        <v>0</v>
      </c>
      <c r="F87">
        <v>1</v>
      </c>
      <c r="G87" t="str">
        <f t="shared" si="7"/>
        <v>Input@SnkManaus</v>
      </c>
      <c r="H87" s="12" t="str">
        <f t="shared" si="6"/>
        <v>Manaus</v>
      </c>
      <c r="I87" s="13" t="s">
        <v>180</v>
      </c>
      <c r="J87" s="7">
        <v>0</v>
      </c>
    </row>
    <row r="88" spans="1:10" x14ac:dyDescent="0.3">
      <c r="A88" t="s">
        <v>273</v>
      </c>
      <c r="B88" t="str">
        <f t="shared" si="4"/>
        <v>Random.Exponential( 156 )</v>
      </c>
      <c r="C88">
        <f t="shared" si="5"/>
        <v>1</v>
      </c>
      <c r="D88">
        <v>1</v>
      </c>
      <c r="E88">
        <v>1</v>
      </c>
      <c r="F88">
        <v>1</v>
      </c>
      <c r="G88" t="str">
        <f t="shared" si="7"/>
        <v>Input@SnkManaus</v>
      </c>
      <c r="H88" s="12" t="str">
        <f t="shared" si="6"/>
        <v>Manaus</v>
      </c>
      <c r="I88" s="14" t="s">
        <v>182</v>
      </c>
      <c r="J88" s="7">
        <v>156</v>
      </c>
    </row>
    <row r="89" spans="1:10" x14ac:dyDescent="0.3">
      <c r="A89" t="s">
        <v>274</v>
      </c>
      <c r="B89" t="str">
        <f t="shared" si="4"/>
        <v>Random.Exponential( 0 )</v>
      </c>
      <c r="C89">
        <f t="shared" si="5"/>
        <v>0</v>
      </c>
      <c r="D89">
        <v>2</v>
      </c>
      <c r="E89">
        <v>2</v>
      </c>
      <c r="F89">
        <v>1</v>
      </c>
      <c r="G89" t="str">
        <f t="shared" si="7"/>
        <v>Input@SnkManaus</v>
      </c>
      <c r="H89" s="12" t="str">
        <f t="shared" si="6"/>
        <v>Manaus</v>
      </c>
      <c r="I89" s="15" t="s">
        <v>184</v>
      </c>
      <c r="J89" s="7">
        <v>0</v>
      </c>
    </row>
    <row r="90" spans="1:10" x14ac:dyDescent="0.3">
      <c r="A90" t="s">
        <v>275</v>
      </c>
      <c r="B90" t="str">
        <f t="shared" si="4"/>
        <v>Random.Exponential( 0 )</v>
      </c>
      <c r="C90">
        <f t="shared" si="5"/>
        <v>0</v>
      </c>
      <c r="D90">
        <v>3</v>
      </c>
      <c r="E90">
        <v>2</v>
      </c>
      <c r="F90">
        <v>1</v>
      </c>
      <c r="G90" t="str">
        <f t="shared" si="7"/>
        <v>Input@SnkManaus</v>
      </c>
      <c r="H90" s="12" t="str">
        <f t="shared" si="6"/>
        <v>Manaus</v>
      </c>
      <c r="I90" s="17" t="s">
        <v>187</v>
      </c>
      <c r="J90" s="7">
        <v>0</v>
      </c>
    </row>
    <row r="91" spans="1:10" x14ac:dyDescent="0.3">
      <c r="A91" t="s">
        <v>276</v>
      </c>
      <c r="B91" t="str">
        <f t="shared" si="4"/>
        <v>Random.Exponential( 0 )</v>
      </c>
      <c r="C91">
        <f t="shared" si="5"/>
        <v>0</v>
      </c>
      <c r="D91">
        <v>4</v>
      </c>
      <c r="E91">
        <v>2</v>
      </c>
      <c r="F91">
        <v>1</v>
      </c>
      <c r="G91" t="str">
        <f t="shared" si="7"/>
        <v>Input@SnkManaus</v>
      </c>
      <c r="H91" s="12" t="str">
        <f t="shared" si="6"/>
        <v>Manaus</v>
      </c>
      <c r="I91" s="19" t="s">
        <v>190</v>
      </c>
      <c r="J91" s="7">
        <v>0</v>
      </c>
    </row>
    <row r="92" spans="1:10" x14ac:dyDescent="0.3">
      <c r="A92" t="s">
        <v>277</v>
      </c>
      <c r="B92" t="str">
        <f t="shared" si="4"/>
        <v>Random.Exponential( 52 )</v>
      </c>
      <c r="C92">
        <f t="shared" si="5"/>
        <v>1</v>
      </c>
      <c r="D92">
        <v>0</v>
      </c>
      <c r="E92">
        <v>0</v>
      </c>
      <c r="F92">
        <v>1</v>
      </c>
      <c r="G92" t="str">
        <f t="shared" si="7"/>
        <v>Input@SnkNatal</v>
      </c>
      <c r="H92" s="12" t="str">
        <f t="shared" si="6"/>
        <v>Natal</v>
      </c>
      <c r="I92" s="13" t="s">
        <v>180</v>
      </c>
      <c r="J92" s="7">
        <v>52</v>
      </c>
    </row>
    <row r="93" spans="1:10" x14ac:dyDescent="0.3">
      <c r="A93" t="s">
        <v>278</v>
      </c>
      <c r="B93" t="str">
        <f t="shared" si="4"/>
        <v>Random.Exponential( 0 )</v>
      </c>
      <c r="C93">
        <f t="shared" si="5"/>
        <v>0</v>
      </c>
      <c r="D93">
        <v>1</v>
      </c>
      <c r="E93">
        <v>1</v>
      </c>
      <c r="F93">
        <v>1</v>
      </c>
      <c r="G93" t="str">
        <f t="shared" si="7"/>
        <v>Input@SnkNatal</v>
      </c>
      <c r="H93" s="12" t="str">
        <f t="shared" si="6"/>
        <v>Natal</v>
      </c>
      <c r="I93" s="14" t="s">
        <v>182</v>
      </c>
      <c r="J93" s="7">
        <v>0</v>
      </c>
    </row>
    <row r="94" spans="1:10" x14ac:dyDescent="0.3">
      <c r="A94" t="s">
        <v>279</v>
      </c>
      <c r="B94" t="str">
        <f t="shared" si="4"/>
        <v>Random.Exponential( 0 )</v>
      </c>
      <c r="C94">
        <f t="shared" si="5"/>
        <v>0</v>
      </c>
      <c r="D94">
        <v>2</v>
      </c>
      <c r="E94">
        <v>2</v>
      </c>
      <c r="F94">
        <v>1</v>
      </c>
      <c r="G94" t="str">
        <f t="shared" si="7"/>
        <v>Input@SnkNatal</v>
      </c>
      <c r="H94" s="12" t="str">
        <f t="shared" si="6"/>
        <v>Natal</v>
      </c>
      <c r="I94" s="15" t="s">
        <v>184</v>
      </c>
      <c r="J94" s="7">
        <v>0</v>
      </c>
    </row>
    <row r="95" spans="1:10" x14ac:dyDescent="0.3">
      <c r="A95" t="s">
        <v>280</v>
      </c>
      <c r="B95" t="str">
        <f t="shared" si="4"/>
        <v>Random.Exponential( 0 )</v>
      </c>
      <c r="C95">
        <f t="shared" si="5"/>
        <v>0</v>
      </c>
      <c r="D95">
        <v>3</v>
      </c>
      <c r="E95">
        <v>2</v>
      </c>
      <c r="F95">
        <v>1</v>
      </c>
      <c r="G95" t="str">
        <f t="shared" si="7"/>
        <v>Input@SnkNatal</v>
      </c>
      <c r="H95" s="12" t="str">
        <f t="shared" si="6"/>
        <v>Natal</v>
      </c>
      <c r="I95" s="17" t="s">
        <v>187</v>
      </c>
      <c r="J95" s="7">
        <v>0</v>
      </c>
    </row>
    <row r="96" spans="1:10" x14ac:dyDescent="0.3">
      <c r="A96" t="s">
        <v>281</v>
      </c>
      <c r="B96" t="str">
        <f t="shared" si="4"/>
        <v>Random.Exponential( 39 )</v>
      </c>
      <c r="C96">
        <f t="shared" si="5"/>
        <v>1</v>
      </c>
      <c r="D96">
        <v>4</v>
      </c>
      <c r="E96">
        <v>2</v>
      </c>
      <c r="F96">
        <v>1</v>
      </c>
      <c r="G96" t="str">
        <f t="shared" si="7"/>
        <v>Input@SnkNatal</v>
      </c>
      <c r="H96" s="12" t="str">
        <f t="shared" si="6"/>
        <v>Natal</v>
      </c>
      <c r="I96" s="19" t="s">
        <v>190</v>
      </c>
      <c r="J96" s="7">
        <v>39</v>
      </c>
    </row>
    <row r="97" spans="1:10" x14ac:dyDescent="0.3">
      <c r="A97" t="s">
        <v>282</v>
      </c>
      <c r="B97" t="str">
        <f t="shared" si="4"/>
        <v>Random.Exponential( 0 )</v>
      </c>
      <c r="C97">
        <f t="shared" si="5"/>
        <v>0</v>
      </c>
      <c r="D97">
        <v>0</v>
      </c>
      <c r="E97">
        <v>0</v>
      </c>
      <c r="F97">
        <v>1</v>
      </c>
      <c r="G97" t="str">
        <f t="shared" si="7"/>
        <v>Input@SnkNiteroi</v>
      </c>
      <c r="H97" s="12" t="str">
        <f t="shared" si="6"/>
        <v>Niteroi</v>
      </c>
      <c r="I97" s="13" t="s">
        <v>180</v>
      </c>
      <c r="J97" s="7">
        <v>0</v>
      </c>
    </row>
    <row r="98" spans="1:10" x14ac:dyDescent="0.3">
      <c r="A98" t="s">
        <v>283</v>
      </c>
      <c r="B98" t="str">
        <f t="shared" si="4"/>
        <v>Random.Exponential( 156 )</v>
      </c>
      <c r="C98">
        <f t="shared" si="5"/>
        <v>1</v>
      </c>
      <c r="D98">
        <v>1</v>
      </c>
      <c r="E98">
        <v>1</v>
      </c>
      <c r="F98">
        <v>1</v>
      </c>
      <c r="G98" t="str">
        <f t="shared" si="7"/>
        <v>Input@SnkNiteroi</v>
      </c>
      <c r="H98" s="12" t="str">
        <f t="shared" si="6"/>
        <v>Niteroi</v>
      </c>
      <c r="I98" s="14" t="s">
        <v>182</v>
      </c>
      <c r="J98" s="7">
        <v>156</v>
      </c>
    </row>
    <row r="99" spans="1:10" x14ac:dyDescent="0.3">
      <c r="A99" t="s">
        <v>284</v>
      </c>
      <c r="B99" t="str">
        <f t="shared" si="4"/>
        <v>Random.Exponential( 0 )</v>
      </c>
      <c r="C99">
        <f t="shared" si="5"/>
        <v>0</v>
      </c>
      <c r="D99">
        <v>2</v>
      </c>
      <c r="E99">
        <v>2</v>
      </c>
      <c r="F99">
        <v>1</v>
      </c>
      <c r="G99" t="str">
        <f t="shared" si="7"/>
        <v>Input@SnkNiteroi</v>
      </c>
      <c r="H99" s="12" t="str">
        <f t="shared" si="6"/>
        <v>Niteroi</v>
      </c>
      <c r="I99" s="15" t="s">
        <v>184</v>
      </c>
      <c r="J99" s="7">
        <v>0</v>
      </c>
    </row>
    <row r="100" spans="1:10" x14ac:dyDescent="0.3">
      <c r="A100" t="s">
        <v>285</v>
      </c>
      <c r="B100" t="str">
        <f t="shared" si="4"/>
        <v>Random.Exponential( 0 )</v>
      </c>
      <c r="C100">
        <f t="shared" si="5"/>
        <v>0</v>
      </c>
      <c r="D100">
        <v>3</v>
      </c>
      <c r="E100">
        <v>2</v>
      </c>
      <c r="F100">
        <v>1</v>
      </c>
      <c r="G100" t="str">
        <f t="shared" si="7"/>
        <v>Input@SnkNiteroi</v>
      </c>
      <c r="H100" s="12" t="str">
        <f t="shared" si="6"/>
        <v>Niteroi</v>
      </c>
      <c r="I100" s="17" t="s">
        <v>187</v>
      </c>
      <c r="J100" s="7">
        <v>0</v>
      </c>
    </row>
    <row r="101" spans="1:10" x14ac:dyDescent="0.3">
      <c r="A101" t="s">
        <v>286</v>
      </c>
      <c r="B101" t="str">
        <f t="shared" si="4"/>
        <v>Random.Exponential( 0 )</v>
      </c>
      <c r="C101">
        <f t="shared" si="5"/>
        <v>0</v>
      </c>
      <c r="D101">
        <v>4</v>
      </c>
      <c r="E101">
        <v>2</v>
      </c>
      <c r="F101">
        <v>1</v>
      </c>
      <c r="G101" t="str">
        <f t="shared" si="7"/>
        <v>Input@SnkNiteroi</v>
      </c>
      <c r="H101" s="12" t="str">
        <f t="shared" si="6"/>
        <v>Niteroi</v>
      </c>
      <c r="I101" s="19" t="s">
        <v>190</v>
      </c>
      <c r="J101" s="7">
        <v>0</v>
      </c>
    </row>
    <row r="102" spans="1:10" x14ac:dyDescent="0.3">
      <c r="A102" t="s">
        <v>287</v>
      </c>
      <c r="B102" t="str">
        <f t="shared" si="4"/>
        <v>Random.Exponential( 39 )</v>
      </c>
      <c r="C102">
        <f t="shared" si="5"/>
        <v>1</v>
      </c>
      <c r="D102">
        <v>0</v>
      </c>
      <c r="E102">
        <v>0</v>
      </c>
      <c r="F102">
        <v>1</v>
      </c>
      <c r="G102" t="str">
        <f t="shared" si="7"/>
        <v>Input@SnkNovoHamburgo</v>
      </c>
      <c r="H102" s="12" t="str">
        <f t="shared" si="6"/>
        <v>NovoHamburgo</v>
      </c>
      <c r="I102" s="13" t="s">
        <v>180</v>
      </c>
      <c r="J102" s="7">
        <v>39</v>
      </c>
    </row>
    <row r="103" spans="1:10" x14ac:dyDescent="0.3">
      <c r="A103" t="s">
        <v>288</v>
      </c>
      <c r="B103" t="str">
        <f t="shared" si="4"/>
        <v>Random.Exponential( 0 )</v>
      </c>
      <c r="C103">
        <f t="shared" si="5"/>
        <v>0</v>
      </c>
      <c r="D103">
        <v>1</v>
      </c>
      <c r="E103">
        <v>1</v>
      </c>
      <c r="F103">
        <v>1</v>
      </c>
      <c r="G103" t="str">
        <f t="shared" si="7"/>
        <v>Input@SnkNovoHamburgo</v>
      </c>
      <c r="H103" s="12" t="str">
        <f t="shared" si="6"/>
        <v>NovoHamburgo</v>
      </c>
      <c r="I103" s="14" t="s">
        <v>182</v>
      </c>
      <c r="J103" s="7">
        <v>0</v>
      </c>
    </row>
    <row r="104" spans="1:10" x14ac:dyDescent="0.3">
      <c r="A104" t="s">
        <v>289</v>
      </c>
      <c r="B104" t="str">
        <f t="shared" si="4"/>
        <v>Random.Exponential( 10.4 )</v>
      </c>
      <c r="C104">
        <f t="shared" si="5"/>
        <v>1</v>
      </c>
      <c r="D104">
        <v>2</v>
      </c>
      <c r="E104">
        <v>2</v>
      </c>
      <c r="F104">
        <v>1</v>
      </c>
      <c r="G104" t="str">
        <f t="shared" si="7"/>
        <v>Input@SnkNovoHamburgo</v>
      </c>
      <c r="H104" s="12" t="str">
        <f t="shared" si="6"/>
        <v>NovoHamburgo</v>
      </c>
      <c r="I104" s="15" t="s">
        <v>184</v>
      </c>
      <c r="J104" s="7">
        <v>10.4</v>
      </c>
    </row>
    <row r="105" spans="1:10" x14ac:dyDescent="0.3">
      <c r="A105" t="s">
        <v>290</v>
      </c>
      <c r="B105" t="str">
        <f t="shared" si="4"/>
        <v>Random.Exponential( 0 )</v>
      </c>
      <c r="C105">
        <f t="shared" si="5"/>
        <v>0</v>
      </c>
      <c r="D105">
        <v>3</v>
      </c>
      <c r="E105">
        <v>2</v>
      </c>
      <c r="F105">
        <v>1</v>
      </c>
      <c r="G105" t="str">
        <f t="shared" si="7"/>
        <v>Input@SnkNovoHamburgo</v>
      </c>
      <c r="H105" s="12" t="str">
        <f t="shared" si="6"/>
        <v>NovoHamburgo</v>
      </c>
      <c r="I105" s="17" t="s">
        <v>187</v>
      </c>
      <c r="J105" s="7">
        <v>0</v>
      </c>
    </row>
    <row r="106" spans="1:10" x14ac:dyDescent="0.3">
      <c r="A106" t="s">
        <v>291</v>
      </c>
      <c r="B106" t="str">
        <f t="shared" si="4"/>
        <v>Random.Exponential( 0 )</v>
      </c>
      <c r="C106">
        <f t="shared" si="5"/>
        <v>0</v>
      </c>
      <c r="D106">
        <v>4</v>
      </c>
      <c r="E106">
        <v>2</v>
      </c>
      <c r="F106">
        <v>1</v>
      </c>
      <c r="G106" t="str">
        <f t="shared" si="7"/>
        <v>Input@SnkNovoHamburgo</v>
      </c>
      <c r="H106" s="12" t="str">
        <f t="shared" si="6"/>
        <v>NovoHamburgo</v>
      </c>
      <c r="I106" s="19" t="s">
        <v>190</v>
      </c>
      <c r="J106" s="7">
        <v>0</v>
      </c>
    </row>
    <row r="107" spans="1:10" x14ac:dyDescent="0.3">
      <c r="A107" t="s">
        <v>292</v>
      </c>
      <c r="B107" t="str">
        <f t="shared" si="4"/>
        <v>Random.Exponential( 78 )</v>
      </c>
      <c r="C107">
        <f t="shared" si="5"/>
        <v>1</v>
      </c>
      <c r="D107">
        <v>0</v>
      </c>
      <c r="E107">
        <v>0</v>
      </c>
      <c r="F107">
        <v>1</v>
      </c>
      <c r="G107" t="str">
        <f t="shared" si="7"/>
        <v>Input@SnkOsasco</v>
      </c>
      <c r="H107" s="12" t="str">
        <f t="shared" si="6"/>
        <v>Osasco</v>
      </c>
      <c r="I107" s="13" t="s">
        <v>180</v>
      </c>
      <c r="J107" s="7">
        <v>78</v>
      </c>
    </row>
    <row r="108" spans="1:10" x14ac:dyDescent="0.3">
      <c r="A108" t="s">
        <v>293</v>
      </c>
      <c r="B108" t="str">
        <f t="shared" si="4"/>
        <v>Random.Exponential( 0 )</v>
      </c>
      <c r="C108">
        <f t="shared" si="5"/>
        <v>0</v>
      </c>
      <c r="D108">
        <v>1</v>
      </c>
      <c r="E108">
        <v>1</v>
      </c>
      <c r="F108">
        <v>1</v>
      </c>
      <c r="G108" t="str">
        <f t="shared" si="7"/>
        <v>Input@SnkOsasco</v>
      </c>
      <c r="H108" s="12" t="str">
        <f t="shared" si="6"/>
        <v>Osasco</v>
      </c>
      <c r="I108" s="14" t="s">
        <v>182</v>
      </c>
      <c r="J108" s="7">
        <v>0</v>
      </c>
    </row>
    <row r="109" spans="1:10" x14ac:dyDescent="0.3">
      <c r="A109" t="s">
        <v>294</v>
      </c>
      <c r="B109" t="str">
        <f t="shared" si="4"/>
        <v>Random.Exponential( 2.78571428571429 )</v>
      </c>
      <c r="C109">
        <f t="shared" si="5"/>
        <v>1</v>
      </c>
      <c r="D109">
        <v>2</v>
      </c>
      <c r="E109">
        <v>2</v>
      </c>
      <c r="F109">
        <v>1</v>
      </c>
      <c r="G109" t="str">
        <f t="shared" si="7"/>
        <v>Input@SnkOsasco</v>
      </c>
      <c r="H109" s="12" t="str">
        <f t="shared" si="6"/>
        <v>Osasco</v>
      </c>
      <c r="I109" s="15" t="s">
        <v>184</v>
      </c>
      <c r="J109" s="7">
        <v>2.7857142857142856</v>
      </c>
    </row>
    <row r="110" spans="1:10" x14ac:dyDescent="0.3">
      <c r="A110" t="s">
        <v>295</v>
      </c>
      <c r="B110" t="str">
        <f t="shared" si="4"/>
        <v>Random.Exponential( 0 )</v>
      </c>
      <c r="C110">
        <f t="shared" si="5"/>
        <v>0</v>
      </c>
      <c r="D110">
        <v>3</v>
      </c>
      <c r="E110">
        <v>2</v>
      </c>
      <c r="F110">
        <v>1</v>
      </c>
      <c r="G110" t="str">
        <f t="shared" si="7"/>
        <v>Input@SnkOsasco</v>
      </c>
      <c r="H110" s="12" t="str">
        <f t="shared" si="6"/>
        <v>Osasco</v>
      </c>
      <c r="I110" s="17" t="s">
        <v>187</v>
      </c>
      <c r="J110" s="7">
        <v>0</v>
      </c>
    </row>
    <row r="111" spans="1:10" x14ac:dyDescent="0.3">
      <c r="A111" t="s">
        <v>296</v>
      </c>
      <c r="B111" t="str">
        <f t="shared" si="4"/>
        <v>Random.Exponential( 0 )</v>
      </c>
      <c r="C111">
        <f t="shared" si="5"/>
        <v>0</v>
      </c>
      <c r="D111">
        <v>4</v>
      </c>
      <c r="E111">
        <v>2</v>
      </c>
      <c r="F111">
        <v>1</v>
      </c>
      <c r="G111" t="str">
        <f t="shared" si="7"/>
        <v>Input@SnkOsasco</v>
      </c>
      <c r="H111" s="12" t="str">
        <f t="shared" si="6"/>
        <v>Osasco</v>
      </c>
      <c r="I111" s="19" t="s">
        <v>190</v>
      </c>
      <c r="J111" s="7">
        <v>0</v>
      </c>
    </row>
    <row r="112" spans="1:10" x14ac:dyDescent="0.3">
      <c r="A112" t="s">
        <v>297</v>
      </c>
      <c r="B112" t="str">
        <f t="shared" si="4"/>
        <v>Random.Exponential( 0 )</v>
      </c>
      <c r="C112">
        <f t="shared" si="5"/>
        <v>0</v>
      </c>
      <c r="D112">
        <v>0</v>
      </c>
      <c r="E112">
        <v>0</v>
      </c>
      <c r="F112">
        <v>1</v>
      </c>
      <c r="G112" t="str">
        <f t="shared" si="7"/>
        <v>Input@SnkPassoFundo</v>
      </c>
      <c r="H112" s="12" t="str">
        <f t="shared" si="6"/>
        <v>PassoFundo</v>
      </c>
      <c r="I112" s="13" t="s">
        <v>180</v>
      </c>
      <c r="J112" s="7">
        <v>0</v>
      </c>
    </row>
    <row r="113" spans="1:10" x14ac:dyDescent="0.3">
      <c r="A113" t="s">
        <v>298</v>
      </c>
      <c r="B113" t="str">
        <f t="shared" si="4"/>
        <v>Random.Exponential( 0 )</v>
      </c>
      <c r="C113">
        <f t="shared" si="5"/>
        <v>0</v>
      </c>
      <c r="D113">
        <v>1</v>
      </c>
      <c r="E113">
        <v>1</v>
      </c>
      <c r="F113">
        <v>1</v>
      </c>
      <c r="G113" t="str">
        <f t="shared" si="7"/>
        <v>Input@SnkPassoFundo</v>
      </c>
      <c r="H113" s="12" t="str">
        <f t="shared" si="6"/>
        <v>PassoFundo</v>
      </c>
      <c r="I113" s="14" t="s">
        <v>182</v>
      </c>
      <c r="J113" s="7">
        <v>0</v>
      </c>
    </row>
    <row r="114" spans="1:10" x14ac:dyDescent="0.3">
      <c r="A114" t="s">
        <v>299</v>
      </c>
      <c r="B114" t="str">
        <f t="shared" si="4"/>
        <v>Random.Exponential( 2.78571428571429 )</v>
      </c>
      <c r="C114">
        <f t="shared" si="5"/>
        <v>1</v>
      </c>
      <c r="D114">
        <v>2</v>
      </c>
      <c r="E114">
        <v>2</v>
      </c>
      <c r="F114">
        <v>1</v>
      </c>
      <c r="G114" t="str">
        <f t="shared" si="7"/>
        <v>Input@SnkPassoFundo</v>
      </c>
      <c r="H114" s="12" t="str">
        <f t="shared" si="6"/>
        <v>PassoFundo</v>
      </c>
      <c r="I114" s="15" t="s">
        <v>184</v>
      </c>
      <c r="J114" s="7">
        <v>2.7857142857142856</v>
      </c>
    </row>
    <row r="115" spans="1:10" x14ac:dyDescent="0.3">
      <c r="A115" t="s">
        <v>300</v>
      </c>
      <c r="B115" t="str">
        <f t="shared" si="4"/>
        <v>Random.Exponential( 0 )</v>
      </c>
      <c r="C115">
        <f t="shared" si="5"/>
        <v>0</v>
      </c>
      <c r="D115">
        <v>3</v>
      </c>
      <c r="E115">
        <v>2</v>
      </c>
      <c r="F115">
        <v>1</v>
      </c>
      <c r="G115" t="str">
        <f t="shared" si="7"/>
        <v>Input@SnkPassoFundo</v>
      </c>
      <c r="H115" s="12" t="str">
        <f t="shared" si="6"/>
        <v>PassoFundo</v>
      </c>
      <c r="I115" s="17" t="s">
        <v>187</v>
      </c>
      <c r="J115" s="7">
        <v>0</v>
      </c>
    </row>
    <row r="116" spans="1:10" x14ac:dyDescent="0.3">
      <c r="A116" t="s">
        <v>301</v>
      </c>
      <c r="B116" t="str">
        <f t="shared" si="4"/>
        <v>Random.Exponential( 0 )</v>
      </c>
      <c r="C116">
        <f t="shared" si="5"/>
        <v>0</v>
      </c>
      <c r="D116">
        <v>4</v>
      </c>
      <c r="E116">
        <v>2</v>
      </c>
      <c r="F116">
        <v>1</v>
      </c>
      <c r="G116" t="str">
        <f t="shared" si="7"/>
        <v>Input@SnkPassoFundo</v>
      </c>
      <c r="H116" s="12" t="str">
        <f t="shared" si="6"/>
        <v>PassoFundo</v>
      </c>
      <c r="I116" s="19" t="s">
        <v>190</v>
      </c>
      <c r="J116" s="7">
        <v>0</v>
      </c>
    </row>
    <row r="117" spans="1:10" x14ac:dyDescent="0.3">
      <c r="A117" t="s">
        <v>302</v>
      </c>
      <c r="B117" t="str">
        <f t="shared" si="4"/>
        <v>Random.Exponential( 0 )</v>
      </c>
      <c r="C117">
        <f t="shared" si="5"/>
        <v>0</v>
      </c>
      <c r="D117">
        <v>0</v>
      </c>
      <c r="E117">
        <v>0</v>
      </c>
      <c r="F117">
        <v>1</v>
      </c>
      <c r="G117" t="str">
        <f t="shared" si="7"/>
        <v>Input@SnkPortoAlegre</v>
      </c>
      <c r="H117" s="12" t="str">
        <f t="shared" si="6"/>
        <v>PortoAlegre</v>
      </c>
      <c r="I117" s="13" t="s">
        <v>180</v>
      </c>
      <c r="J117" s="7">
        <v>0</v>
      </c>
    </row>
    <row r="118" spans="1:10" x14ac:dyDescent="0.3">
      <c r="A118" t="s">
        <v>303</v>
      </c>
      <c r="B118" t="str">
        <f t="shared" si="4"/>
        <v>Random.Exponential( 0 )</v>
      </c>
      <c r="C118">
        <f t="shared" si="5"/>
        <v>0</v>
      </c>
      <c r="D118">
        <v>1</v>
      </c>
      <c r="E118">
        <v>1</v>
      </c>
      <c r="F118">
        <v>1</v>
      </c>
      <c r="G118" t="str">
        <f t="shared" si="7"/>
        <v>Input@SnkPortoAlegre</v>
      </c>
      <c r="H118" s="12" t="str">
        <f t="shared" si="6"/>
        <v>PortoAlegre</v>
      </c>
      <c r="I118" s="14" t="s">
        <v>182</v>
      </c>
      <c r="J118" s="7">
        <v>0</v>
      </c>
    </row>
    <row r="119" spans="1:10" x14ac:dyDescent="0.3">
      <c r="A119" t="s">
        <v>304</v>
      </c>
      <c r="B119" t="str">
        <f t="shared" si="4"/>
        <v>Random.Exponential( 1.18181818181818 )</v>
      </c>
      <c r="C119">
        <f t="shared" si="5"/>
        <v>1</v>
      </c>
      <c r="D119">
        <v>2</v>
      </c>
      <c r="E119">
        <v>2</v>
      </c>
      <c r="F119">
        <v>1</v>
      </c>
      <c r="G119" t="str">
        <f t="shared" si="7"/>
        <v>Input@SnkPortoAlegre</v>
      </c>
      <c r="H119" s="12" t="str">
        <f t="shared" si="6"/>
        <v>PortoAlegre</v>
      </c>
      <c r="I119" s="15" t="s">
        <v>184</v>
      </c>
      <c r="J119" s="7">
        <v>1.1818181818181801</v>
      </c>
    </row>
    <row r="120" spans="1:10" x14ac:dyDescent="0.3">
      <c r="A120" t="s">
        <v>305</v>
      </c>
      <c r="B120" t="str">
        <f t="shared" si="4"/>
        <v>Random.Exponential( 0 )</v>
      </c>
      <c r="C120">
        <f t="shared" si="5"/>
        <v>0</v>
      </c>
      <c r="D120">
        <v>3</v>
      </c>
      <c r="E120">
        <v>2</v>
      </c>
      <c r="F120">
        <v>1</v>
      </c>
      <c r="G120" t="str">
        <f t="shared" si="7"/>
        <v>Input@SnkPortoAlegre</v>
      </c>
      <c r="H120" s="12" t="str">
        <f t="shared" si="6"/>
        <v>PortoAlegre</v>
      </c>
      <c r="I120" s="17" t="s">
        <v>187</v>
      </c>
      <c r="J120" s="7">
        <v>0</v>
      </c>
    </row>
    <row r="121" spans="1:10" x14ac:dyDescent="0.3">
      <c r="A121" t="s">
        <v>306</v>
      </c>
      <c r="B121" t="str">
        <f t="shared" si="4"/>
        <v>Random.Exponential( 9.75 )</v>
      </c>
      <c r="C121">
        <f t="shared" si="5"/>
        <v>1</v>
      </c>
      <c r="D121">
        <v>4</v>
      </c>
      <c r="E121">
        <v>2</v>
      </c>
      <c r="F121">
        <v>1</v>
      </c>
      <c r="G121" t="str">
        <f t="shared" si="7"/>
        <v>Input@SnkPortoAlegre</v>
      </c>
      <c r="H121" s="12" t="str">
        <f t="shared" si="6"/>
        <v>PortoAlegre</v>
      </c>
      <c r="I121" s="19" t="s">
        <v>190</v>
      </c>
      <c r="J121" s="7">
        <v>9.75</v>
      </c>
    </row>
    <row r="122" spans="1:10" x14ac:dyDescent="0.3">
      <c r="A122" t="s">
        <v>307</v>
      </c>
      <c r="B122" t="str">
        <f t="shared" si="4"/>
        <v>Random.Exponential( 0 )</v>
      </c>
      <c r="C122">
        <f t="shared" si="5"/>
        <v>0</v>
      </c>
      <c r="D122">
        <v>0</v>
      </c>
      <c r="E122">
        <v>0</v>
      </c>
      <c r="F122">
        <v>1</v>
      </c>
      <c r="G122" t="str">
        <f t="shared" si="7"/>
        <v>Input@SnkRecife</v>
      </c>
      <c r="H122" s="12" t="str">
        <f t="shared" si="6"/>
        <v>Recife</v>
      </c>
      <c r="I122" s="13" t="s">
        <v>180</v>
      </c>
      <c r="J122" s="7">
        <v>0</v>
      </c>
    </row>
    <row r="123" spans="1:10" x14ac:dyDescent="0.3">
      <c r="A123" t="s">
        <v>308</v>
      </c>
      <c r="B123" t="str">
        <f t="shared" si="4"/>
        <v>Random.Exponential( 0 )</v>
      </c>
      <c r="C123">
        <f t="shared" si="5"/>
        <v>0</v>
      </c>
      <c r="D123">
        <v>1</v>
      </c>
      <c r="E123">
        <v>1</v>
      </c>
      <c r="F123">
        <v>1</v>
      </c>
      <c r="G123" t="str">
        <f t="shared" si="7"/>
        <v>Input@SnkRecife</v>
      </c>
      <c r="H123" s="12" t="str">
        <f t="shared" si="6"/>
        <v>Recife</v>
      </c>
      <c r="I123" s="14" t="s">
        <v>182</v>
      </c>
      <c r="J123" s="7">
        <v>0</v>
      </c>
    </row>
    <row r="124" spans="1:10" x14ac:dyDescent="0.3">
      <c r="A124" t="s">
        <v>309</v>
      </c>
      <c r="B124" t="str">
        <f t="shared" si="4"/>
        <v>Random.Exponential( 0 )</v>
      </c>
      <c r="C124">
        <f t="shared" si="5"/>
        <v>0</v>
      </c>
      <c r="D124">
        <v>2</v>
      </c>
      <c r="E124">
        <v>2</v>
      </c>
      <c r="F124">
        <v>1</v>
      </c>
      <c r="G124" t="str">
        <f t="shared" si="7"/>
        <v>Input@SnkRecife</v>
      </c>
      <c r="H124" s="12" t="str">
        <f t="shared" si="6"/>
        <v>Recife</v>
      </c>
      <c r="I124" s="15" t="s">
        <v>184</v>
      </c>
      <c r="J124" s="7">
        <v>0</v>
      </c>
    </row>
    <row r="125" spans="1:10" x14ac:dyDescent="0.3">
      <c r="A125" t="s">
        <v>310</v>
      </c>
      <c r="B125" t="str">
        <f t="shared" si="4"/>
        <v>Random.Exponential( 78 )</v>
      </c>
      <c r="C125">
        <f t="shared" si="5"/>
        <v>1</v>
      </c>
      <c r="D125">
        <v>3</v>
      </c>
      <c r="E125">
        <v>2</v>
      </c>
      <c r="F125">
        <v>1</v>
      </c>
      <c r="G125" t="str">
        <f t="shared" si="7"/>
        <v>Input@SnkRecife</v>
      </c>
      <c r="H125" s="12" t="str">
        <f t="shared" si="6"/>
        <v>Recife</v>
      </c>
      <c r="I125" s="17" t="s">
        <v>187</v>
      </c>
      <c r="J125" s="7">
        <v>78</v>
      </c>
    </row>
    <row r="126" spans="1:10" x14ac:dyDescent="0.3">
      <c r="A126" t="s">
        <v>311</v>
      </c>
      <c r="B126" t="str">
        <f t="shared" si="4"/>
        <v>Random.Exponential( 0 )</v>
      </c>
      <c r="C126">
        <f t="shared" si="5"/>
        <v>0</v>
      </c>
      <c r="D126">
        <v>4</v>
      </c>
      <c r="E126">
        <v>2</v>
      </c>
      <c r="F126">
        <v>1</v>
      </c>
      <c r="G126" t="str">
        <f t="shared" si="7"/>
        <v>Input@SnkRecife</v>
      </c>
      <c r="H126" s="12" t="str">
        <f t="shared" si="6"/>
        <v>Recife</v>
      </c>
      <c r="I126" s="19" t="s">
        <v>190</v>
      </c>
      <c r="J126" s="7">
        <v>0</v>
      </c>
    </row>
    <row r="127" spans="1:10" x14ac:dyDescent="0.3">
      <c r="A127" t="s">
        <v>312</v>
      </c>
      <c r="B127" t="str">
        <f t="shared" si="4"/>
        <v>Random.Exponential( 78 )</v>
      </c>
      <c r="C127">
        <f t="shared" si="5"/>
        <v>1</v>
      </c>
      <c r="D127">
        <v>0</v>
      </c>
      <c r="E127">
        <v>0</v>
      </c>
      <c r="F127">
        <v>1</v>
      </c>
      <c r="G127" t="str">
        <f t="shared" si="7"/>
        <v>Input@SnkSalvador</v>
      </c>
      <c r="H127" s="12" t="str">
        <f t="shared" si="6"/>
        <v>Salvador</v>
      </c>
      <c r="I127" s="13" t="s">
        <v>180</v>
      </c>
      <c r="J127" s="7">
        <v>78</v>
      </c>
    </row>
    <row r="128" spans="1:10" x14ac:dyDescent="0.3">
      <c r="A128" t="s">
        <v>313</v>
      </c>
      <c r="B128" t="str">
        <f t="shared" si="4"/>
        <v>Random.Exponential( 0 )</v>
      </c>
      <c r="C128">
        <f t="shared" si="5"/>
        <v>0</v>
      </c>
      <c r="D128">
        <v>1</v>
      </c>
      <c r="E128">
        <v>1</v>
      </c>
      <c r="F128">
        <v>1</v>
      </c>
      <c r="G128" t="str">
        <f t="shared" si="7"/>
        <v>Input@SnkSalvador</v>
      </c>
      <c r="H128" s="12" t="str">
        <f t="shared" si="6"/>
        <v>Salvador</v>
      </c>
      <c r="I128" s="14" t="s">
        <v>182</v>
      </c>
      <c r="J128" s="7">
        <v>0</v>
      </c>
    </row>
    <row r="129" spans="1:10" x14ac:dyDescent="0.3">
      <c r="A129" t="s">
        <v>314</v>
      </c>
      <c r="B129" t="str">
        <f t="shared" si="4"/>
        <v>Random.Exponential( 0 )</v>
      </c>
      <c r="C129">
        <f t="shared" si="5"/>
        <v>0</v>
      </c>
      <c r="D129">
        <v>2</v>
      </c>
      <c r="E129">
        <v>2</v>
      </c>
      <c r="F129">
        <v>1</v>
      </c>
      <c r="G129" t="str">
        <f t="shared" si="7"/>
        <v>Input@SnkSalvador</v>
      </c>
      <c r="H129" s="12" t="str">
        <f t="shared" si="6"/>
        <v>Salvador</v>
      </c>
      <c r="I129" s="15" t="s">
        <v>184</v>
      </c>
      <c r="J129" s="7">
        <v>0</v>
      </c>
    </row>
    <row r="130" spans="1:10" x14ac:dyDescent="0.3">
      <c r="A130" t="s">
        <v>315</v>
      </c>
      <c r="B130" t="str">
        <f t="shared" si="4"/>
        <v>Random.Exponential( 0 )</v>
      </c>
      <c r="C130">
        <f t="shared" si="5"/>
        <v>0</v>
      </c>
      <c r="D130">
        <v>3</v>
      </c>
      <c r="E130">
        <v>2</v>
      </c>
      <c r="F130">
        <v>1</v>
      </c>
      <c r="G130" t="str">
        <f t="shared" si="7"/>
        <v>Input@SnkSalvador</v>
      </c>
      <c r="H130" s="12" t="str">
        <f t="shared" si="6"/>
        <v>Salvador</v>
      </c>
      <c r="I130" s="17" t="s">
        <v>187</v>
      </c>
      <c r="J130" s="7">
        <v>0</v>
      </c>
    </row>
    <row r="131" spans="1:10" x14ac:dyDescent="0.3">
      <c r="A131" t="s">
        <v>316</v>
      </c>
      <c r="B131" t="str">
        <f t="shared" ref="B131:B161" si="8">_xlfn.CONCAT("Random.Exponential( ",J131," )")</f>
        <v>Random.Exponential( 0 )</v>
      </c>
      <c r="C131">
        <f t="shared" ref="C131:C161" si="9">IF(J131=0,0,1)</f>
        <v>0</v>
      </c>
      <c r="D131">
        <v>4</v>
      </c>
      <c r="E131">
        <v>2</v>
      </c>
      <c r="F131">
        <v>1</v>
      </c>
      <c r="G131" t="str">
        <f t="shared" si="7"/>
        <v>Input@SnkSalvador</v>
      </c>
      <c r="H131" s="12" t="str">
        <f t="shared" ref="H131:H161" si="10">LEFT(A131,SEARCH("Part",A131)-1)</f>
        <v>Salvador</v>
      </c>
      <c r="I131" s="19" t="s">
        <v>190</v>
      </c>
      <c r="J131" s="7">
        <v>0</v>
      </c>
    </row>
    <row r="132" spans="1:10" x14ac:dyDescent="0.3">
      <c r="A132" t="s">
        <v>317</v>
      </c>
      <c r="B132" t="str">
        <f t="shared" si="8"/>
        <v>Random.Exponential( 0 )</v>
      </c>
      <c r="C132">
        <f t="shared" si="9"/>
        <v>0</v>
      </c>
      <c r="D132">
        <v>0</v>
      </c>
      <c r="E132">
        <v>0</v>
      </c>
      <c r="F132">
        <v>1</v>
      </c>
      <c r="G132" t="str">
        <f t="shared" si="7"/>
        <v>Input@SnkSantaMaria</v>
      </c>
      <c r="H132" s="12" t="str">
        <f t="shared" si="10"/>
        <v>SantaMaria</v>
      </c>
      <c r="I132" s="13" t="s">
        <v>180</v>
      </c>
      <c r="J132" s="7">
        <v>0</v>
      </c>
    </row>
    <row r="133" spans="1:10" x14ac:dyDescent="0.3">
      <c r="A133" t="s">
        <v>318</v>
      </c>
      <c r="B133" t="str">
        <f t="shared" si="8"/>
        <v>Random.Exponential( 0 )</v>
      </c>
      <c r="C133">
        <f t="shared" si="9"/>
        <v>0</v>
      </c>
      <c r="D133">
        <v>1</v>
      </c>
      <c r="E133">
        <v>1</v>
      </c>
      <c r="F133">
        <v>1</v>
      </c>
      <c r="G133" t="str">
        <f t="shared" ref="G133:G161" si="11">_xlfn.CONCAT("Input@Snk",LEFT(A133,SEARCH("Part",A133)-1))</f>
        <v>Input@SnkSantaMaria</v>
      </c>
      <c r="H133" s="12" t="str">
        <f t="shared" si="10"/>
        <v>SantaMaria</v>
      </c>
      <c r="I133" s="14" t="s">
        <v>182</v>
      </c>
      <c r="J133" s="7">
        <v>0</v>
      </c>
    </row>
    <row r="134" spans="1:10" x14ac:dyDescent="0.3">
      <c r="A134" t="s">
        <v>319</v>
      </c>
      <c r="B134" t="str">
        <f t="shared" si="8"/>
        <v>Random.Exponential( 10.4 )</v>
      </c>
      <c r="C134">
        <f t="shared" si="9"/>
        <v>1</v>
      </c>
      <c r="D134">
        <v>2</v>
      </c>
      <c r="E134">
        <v>2</v>
      </c>
      <c r="F134">
        <v>1</v>
      </c>
      <c r="G134" t="str">
        <f t="shared" si="11"/>
        <v>Input@SnkSantaMaria</v>
      </c>
      <c r="H134" s="12" t="str">
        <f t="shared" si="10"/>
        <v>SantaMaria</v>
      </c>
      <c r="I134" s="15" t="s">
        <v>184</v>
      </c>
      <c r="J134" s="7">
        <v>10.4</v>
      </c>
    </row>
    <row r="135" spans="1:10" x14ac:dyDescent="0.3">
      <c r="A135" t="s">
        <v>320</v>
      </c>
      <c r="B135" t="str">
        <f t="shared" si="8"/>
        <v>Random.Exponential( 0 )</v>
      </c>
      <c r="C135">
        <f t="shared" si="9"/>
        <v>0</v>
      </c>
      <c r="D135">
        <v>3</v>
      </c>
      <c r="E135">
        <v>2</v>
      </c>
      <c r="F135">
        <v>1</v>
      </c>
      <c r="G135" t="str">
        <f t="shared" si="11"/>
        <v>Input@SnkSantaMaria</v>
      </c>
      <c r="H135" s="12" t="str">
        <f t="shared" si="10"/>
        <v>SantaMaria</v>
      </c>
      <c r="I135" s="17" t="s">
        <v>187</v>
      </c>
      <c r="J135" s="7">
        <v>0</v>
      </c>
    </row>
    <row r="136" spans="1:10" x14ac:dyDescent="0.3">
      <c r="A136" t="s">
        <v>321</v>
      </c>
      <c r="B136" t="str">
        <f t="shared" si="8"/>
        <v>Random.Exponential( 0 )</v>
      </c>
      <c r="C136">
        <f t="shared" si="9"/>
        <v>0</v>
      </c>
      <c r="D136">
        <v>4</v>
      </c>
      <c r="E136">
        <v>2</v>
      </c>
      <c r="F136">
        <v>1</v>
      </c>
      <c r="G136" t="str">
        <f t="shared" si="11"/>
        <v>Input@SnkSantaMaria</v>
      </c>
      <c r="H136" s="12" t="str">
        <f t="shared" si="10"/>
        <v>SantaMaria</v>
      </c>
      <c r="I136" s="19" t="s">
        <v>190</v>
      </c>
      <c r="J136" s="7">
        <v>0</v>
      </c>
    </row>
    <row r="137" spans="1:10" x14ac:dyDescent="0.3">
      <c r="A137" t="s">
        <v>322</v>
      </c>
      <c r="B137" t="str">
        <f t="shared" si="8"/>
        <v>Random.Exponential( 52 )</v>
      </c>
      <c r="C137">
        <f t="shared" si="9"/>
        <v>1</v>
      </c>
      <c r="D137">
        <v>0</v>
      </c>
      <c r="E137">
        <v>0</v>
      </c>
      <c r="F137">
        <v>1</v>
      </c>
      <c r="G137" t="str">
        <f t="shared" si="11"/>
        <v>Input@SnkSantoAmaro</v>
      </c>
      <c r="H137" s="12" t="str">
        <f t="shared" si="10"/>
        <v>SantoAmaro</v>
      </c>
      <c r="I137" s="13" t="s">
        <v>180</v>
      </c>
      <c r="J137" s="7">
        <v>52</v>
      </c>
    </row>
    <row r="138" spans="1:10" x14ac:dyDescent="0.3">
      <c r="A138" t="s">
        <v>323</v>
      </c>
      <c r="B138" t="str">
        <f t="shared" si="8"/>
        <v>Random.Exponential( 0 )</v>
      </c>
      <c r="C138">
        <f t="shared" si="9"/>
        <v>0</v>
      </c>
      <c r="D138">
        <v>1</v>
      </c>
      <c r="E138">
        <v>1</v>
      </c>
      <c r="F138">
        <v>1</v>
      </c>
      <c r="G138" t="str">
        <f t="shared" si="11"/>
        <v>Input@SnkSantoAmaro</v>
      </c>
      <c r="H138" s="12" t="str">
        <f t="shared" si="10"/>
        <v>SantoAmaro</v>
      </c>
      <c r="I138" s="14" t="s">
        <v>182</v>
      </c>
      <c r="J138" s="7">
        <v>0</v>
      </c>
    </row>
    <row r="139" spans="1:10" x14ac:dyDescent="0.3">
      <c r="A139" t="s">
        <v>324</v>
      </c>
      <c r="B139" t="str">
        <f t="shared" si="8"/>
        <v>Random.Exponential( 0 )</v>
      </c>
      <c r="C139">
        <f t="shared" si="9"/>
        <v>0</v>
      </c>
      <c r="D139">
        <v>2</v>
      </c>
      <c r="E139">
        <v>2</v>
      </c>
      <c r="F139">
        <v>1</v>
      </c>
      <c r="G139" t="str">
        <f t="shared" si="11"/>
        <v>Input@SnkSantoAmaro</v>
      </c>
      <c r="H139" s="12" t="str">
        <f t="shared" si="10"/>
        <v>SantoAmaro</v>
      </c>
      <c r="I139" s="15" t="s">
        <v>184</v>
      </c>
      <c r="J139" s="7">
        <v>0</v>
      </c>
    </row>
    <row r="140" spans="1:10" x14ac:dyDescent="0.3">
      <c r="A140" t="s">
        <v>325</v>
      </c>
      <c r="B140" t="str">
        <f t="shared" si="8"/>
        <v>Random.Exponential( 0 )</v>
      </c>
      <c r="C140">
        <f t="shared" si="9"/>
        <v>0</v>
      </c>
      <c r="D140">
        <v>3</v>
      </c>
      <c r="E140">
        <v>2</v>
      </c>
      <c r="F140">
        <v>1</v>
      </c>
      <c r="G140" t="str">
        <f t="shared" si="11"/>
        <v>Input@SnkSantoAmaro</v>
      </c>
      <c r="H140" s="12" t="str">
        <f t="shared" si="10"/>
        <v>SantoAmaro</v>
      </c>
      <c r="I140" s="17" t="s">
        <v>187</v>
      </c>
      <c r="J140" s="7">
        <v>0</v>
      </c>
    </row>
    <row r="141" spans="1:10" x14ac:dyDescent="0.3">
      <c r="A141" t="s">
        <v>326</v>
      </c>
      <c r="B141" t="str">
        <f t="shared" si="8"/>
        <v>Random.Exponential( 0 )</v>
      </c>
      <c r="C141">
        <f t="shared" si="9"/>
        <v>0</v>
      </c>
      <c r="D141">
        <v>4</v>
      </c>
      <c r="E141">
        <v>2</v>
      </c>
      <c r="F141">
        <v>1</v>
      </c>
      <c r="G141" t="str">
        <f t="shared" si="11"/>
        <v>Input@SnkSantoAmaro</v>
      </c>
      <c r="H141" s="12" t="str">
        <f t="shared" si="10"/>
        <v>SantoAmaro</v>
      </c>
      <c r="I141" s="19" t="s">
        <v>190</v>
      </c>
      <c r="J141" s="7">
        <v>0</v>
      </c>
    </row>
    <row r="142" spans="1:10" x14ac:dyDescent="0.3">
      <c r="A142" t="s">
        <v>327</v>
      </c>
      <c r="B142" t="str">
        <f t="shared" si="8"/>
        <v>Random.Exponential( 0 )</v>
      </c>
      <c r="C142">
        <f t="shared" si="9"/>
        <v>0</v>
      </c>
      <c r="D142">
        <v>0</v>
      </c>
      <c r="E142">
        <v>0</v>
      </c>
      <c r="F142">
        <v>1</v>
      </c>
      <c r="G142" t="str">
        <f t="shared" si="11"/>
        <v>Input@SnkSantos</v>
      </c>
      <c r="H142" s="12" t="str">
        <f t="shared" si="10"/>
        <v>Santos</v>
      </c>
      <c r="I142" s="13" t="s">
        <v>180</v>
      </c>
      <c r="J142" s="7">
        <v>0</v>
      </c>
    </row>
    <row r="143" spans="1:10" x14ac:dyDescent="0.3">
      <c r="A143" t="s">
        <v>328</v>
      </c>
      <c r="B143" t="str">
        <f t="shared" si="8"/>
        <v>Random.Exponential( 0 )</v>
      </c>
      <c r="C143">
        <f t="shared" si="9"/>
        <v>0</v>
      </c>
      <c r="D143">
        <v>1</v>
      </c>
      <c r="E143">
        <v>1</v>
      </c>
      <c r="F143">
        <v>1</v>
      </c>
      <c r="G143" t="str">
        <f t="shared" si="11"/>
        <v>Input@SnkSantos</v>
      </c>
      <c r="H143" s="12" t="str">
        <f t="shared" si="10"/>
        <v>Santos</v>
      </c>
      <c r="I143" s="14" t="s">
        <v>182</v>
      </c>
      <c r="J143" s="7">
        <v>0</v>
      </c>
    </row>
    <row r="144" spans="1:10" x14ac:dyDescent="0.3">
      <c r="A144" t="s">
        <v>329</v>
      </c>
      <c r="B144" t="str">
        <f t="shared" si="8"/>
        <v>Random.Exponential( 31.2 )</v>
      </c>
      <c r="C144">
        <f t="shared" si="9"/>
        <v>1</v>
      </c>
      <c r="D144">
        <v>2</v>
      </c>
      <c r="E144">
        <v>2</v>
      </c>
      <c r="F144">
        <v>1</v>
      </c>
      <c r="G144" t="str">
        <f t="shared" si="11"/>
        <v>Input@SnkSantos</v>
      </c>
      <c r="H144" s="12" t="str">
        <f t="shared" si="10"/>
        <v>Santos</v>
      </c>
      <c r="I144" s="15" t="s">
        <v>184</v>
      </c>
      <c r="J144" s="7">
        <v>31.2</v>
      </c>
    </row>
    <row r="145" spans="1:10" x14ac:dyDescent="0.3">
      <c r="A145" t="s">
        <v>330</v>
      </c>
      <c r="B145" t="str">
        <f t="shared" si="8"/>
        <v>Random.Exponential( 0 )</v>
      </c>
      <c r="C145">
        <f t="shared" si="9"/>
        <v>0</v>
      </c>
      <c r="D145">
        <v>3</v>
      </c>
      <c r="E145">
        <v>2</v>
      </c>
      <c r="F145">
        <v>1</v>
      </c>
      <c r="G145" t="str">
        <f t="shared" si="11"/>
        <v>Input@SnkSantos</v>
      </c>
      <c r="H145" s="12" t="str">
        <f t="shared" si="10"/>
        <v>Santos</v>
      </c>
      <c r="I145" s="17" t="s">
        <v>187</v>
      </c>
      <c r="J145" s="7">
        <v>0</v>
      </c>
    </row>
    <row r="146" spans="1:10" x14ac:dyDescent="0.3">
      <c r="A146" t="s">
        <v>331</v>
      </c>
      <c r="B146" t="str">
        <f t="shared" si="8"/>
        <v>Random.Exponential( 0 )</v>
      </c>
      <c r="C146">
        <f t="shared" si="9"/>
        <v>0</v>
      </c>
      <c r="D146">
        <v>4</v>
      </c>
      <c r="E146">
        <v>2</v>
      </c>
      <c r="F146">
        <v>1</v>
      </c>
      <c r="G146" t="str">
        <f t="shared" si="11"/>
        <v>Input@SnkSantos</v>
      </c>
      <c r="H146" s="12" t="str">
        <f t="shared" si="10"/>
        <v>Santos</v>
      </c>
      <c r="I146" s="19" t="s">
        <v>190</v>
      </c>
      <c r="J146" s="7">
        <v>0</v>
      </c>
    </row>
    <row r="147" spans="1:10" x14ac:dyDescent="0.3">
      <c r="A147" t="s">
        <v>332</v>
      </c>
      <c r="B147" t="str">
        <f t="shared" si="8"/>
        <v>Random.Exponential( 0 )</v>
      </c>
      <c r="C147">
        <f t="shared" si="9"/>
        <v>0</v>
      </c>
      <c r="D147">
        <v>0</v>
      </c>
      <c r="E147">
        <v>0</v>
      </c>
      <c r="F147">
        <v>1</v>
      </c>
      <c r="G147" t="str">
        <f t="shared" si="11"/>
        <v>Input@SnkSaoJoseDosCampos</v>
      </c>
      <c r="H147" s="12" t="str">
        <f t="shared" si="10"/>
        <v>SaoJoseDosCampos</v>
      </c>
      <c r="I147" s="13" t="s">
        <v>180</v>
      </c>
      <c r="J147" s="7">
        <v>0</v>
      </c>
    </row>
    <row r="148" spans="1:10" x14ac:dyDescent="0.3">
      <c r="A148" t="s">
        <v>333</v>
      </c>
      <c r="B148" t="str">
        <f t="shared" si="8"/>
        <v>Random.Exponential( 0 )</v>
      </c>
      <c r="C148">
        <f t="shared" si="9"/>
        <v>0</v>
      </c>
      <c r="D148">
        <v>1</v>
      </c>
      <c r="E148">
        <v>1</v>
      </c>
      <c r="F148">
        <v>1</v>
      </c>
      <c r="G148" t="str">
        <f t="shared" si="11"/>
        <v>Input@SnkSaoJoseDosCampos</v>
      </c>
      <c r="H148" s="12" t="str">
        <f t="shared" si="10"/>
        <v>SaoJoseDosCampos</v>
      </c>
      <c r="I148" s="14" t="s">
        <v>182</v>
      </c>
      <c r="J148" s="7">
        <v>0</v>
      </c>
    </row>
    <row r="149" spans="1:10" x14ac:dyDescent="0.3">
      <c r="A149" t="s">
        <v>334</v>
      </c>
      <c r="B149" t="str">
        <f t="shared" si="8"/>
        <v>Random.Exponential( 5.37931034482759 )</v>
      </c>
      <c r="C149">
        <f t="shared" si="9"/>
        <v>1</v>
      </c>
      <c r="D149">
        <v>2</v>
      </c>
      <c r="E149">
        <v>2</v>
      </c>
      <c r="F149">
        <v>1</v>
      </c>
      <c r="G149" t="str">
        <f t="shared" si="11"/>
        <v>Input@SnkSaoJoseDosCampos</v>
      </c>
      <c r="H149" s="12" t="str">
        <f t="shared" si="10"/>
        <v>SaoJoseDosCampos</v>
      </c>
      <c r="I149" s="15" t="s">
        <v>184</v>
      </c>
      <c r="J149" s="7">
        <v>5.3793103448275872</v>
      </c>
    </row>
    <row r="150" spans="1:10" x14ac:dyDescent="0.3">
      <c r="A150" t="s">
        <v>335</v>
      </c>
      <c r="B150" t="str">
        <f t="shared" si="8"/>
        <v>Random.Exponential( 0 )</v>
      </c>
      <c r="C150">
        <f t="shared" si="9"/>
        <v>0</v>
      </c>
      <c r="D150">
        <v>3</v>
      </c>
      <c r="E150">
        <v>2</v>
      </c>
      <c r="F150">
        <v>1</v>
      </c>
      <c r="G150" t="str">
        <f t="shared" si="11"/>
        <v>Input@SnkSaoJoseDosCampos</v>
      </c>
      <c r="H150" s="12" t="str">
        <f t="shared" si="10"/>
        <v>SaoJoseDosCampos</v>
      </c>
      <c r="I150" s="17" t="s">
        <v>187</v>
      </c>
      <c r="J150" s="7">
        <v>0</v>
      </c>
    </row>
    <row r="151" spans="1:10" x14ac:dyDescent="0.3">
      <c r="A151" t="s">
        <v>336</v>
      </c>
      <c r="B151" t="str">
        <f t="shared" si="8"/>
        <v>Random.Exponential( 0 )</v>
      </c>
      <c r="C151">
        <f t="shared" si="9"/>
        <v>0</v>
      </c>
      <c r="D151">
        <v>4</v>
      </c>
      <c r="E151">
        <v>2</v>
      </c>
      <c r="F151">
        <v>1</v>
      </c>
      <c r="G151" t="str">
        <f t="shared" si="11"/>
        <v>Input@SnkSaoJoseDosCampos</v>
      </c>
      <c r="H151" s="12" t="str">
        <f t="shared" si="10"/>
        <v>SaoJoseDosCampos</v>
      </c>
      <c r="I151" s="19" t="s">
        <v>190</v>
      </c>
      <c r="J151" s="7">
        <v>0</v>
      </c>
    </row>
    <row r="152" spans="1:10" x14ac:dyDescent="0.3">
      <c r="A152" t="s">
        <v>337</v>
      </c>
      <c r="B152" t="str">
        <f t="shared" si="8"/>
        <v>Random.Exponential( 52 )</v>
      </c>
      <c r="C152">
        <f t="shared" si="9"/>
        <v>1</v>
      </c>
      <c r="D152">
        <v>0</v>
      </c>
      <c r="E152">
        <v>0</v>
      </c>
      <c r="F152">
        <v>1</v>
      </c>
      <c r="G152" t="str">
        <f t="shared" si="11"/>
        <v>Input@SnkSaoLuis</v>
      </c>
      <c r="H152" s="12" t="str">
        <f t="shared" si="10"/>
        <v>SaoLuis</v>
      </c>
      <c r="I152" s="13" t="s">
        <v>180</v>
      </c>
      <c r="J152" s="7">
        <v>52</v>
      </c>
    </row>
    <row r="153" spans="1:10" x14ac:dyDescent="0.3">
      <c r="A153" t="s">
        <v>338</v>
      </c>
      <c r="B153" t="str">
        <f t="shared" si="8"/>
        <v>Random.Exponential( 0 )</v>
      </c>
      <c r="C153">
        <f t="shared" si="9"/>
        <v>0</v>
      </c>
      <c r="D153">
        <v>1</v>
      </c>
      <c r="E153">
        <v>1</v>
      </c>
      <c r="F153">
        <v>1</v>
      </c>
      <c r="G153" t="str">
        <f t="shared" si="11"/>
        <v>Input@SnkSaoLuis</v>
      </c>
      <c r="H153" s="12" t="str">
        <f t="shared" si="10"/>
        <v>SaoLuis</v>
      </c>
      <c r="I153" s="14" t="s">
        <v>182</v>
      </c>
      <c r="J153" s="7">
        <v>0</v>
      </c>
    </row>
    <row r="154" spans="1:10" x14ac:dyDescent="0.3">
      <c r="A154" t="s">
        <v>339</v>
      </c>
      <c r="B154" t="str">
        <f t="shared" si="8"/>
        <v>Random.Exponential( 0 )</v>
      </c>
      <c r="C154">
        <f t="shared" si="9"/>
        <v>0</v>
      </c>
      <c r="D154">
        <v>2</v>
      </c>
      <c r="E154">
        <v>2</v>
      </c>
      <c r="F154">
        <v>1</v>
      </c>
      <c r="G154" t="str">
        <f t="shared" si="11"/>
        <v>Input@SnkSaoLuis</v>
      </c>
      <c r="H154" s="12" t="str">
        <f t="shared" si="10"/>
        <v>SaoLuis</v>
      </c>
      <c r="I154" s="15" t="s">
        <v>184</v>
      </c>
      <c r="J154" s="7">
        <v>0</v>
      </c>
    </row>
    <row r="155" spans="1:10" x14ac:dyDescent="0.3">
      <c r="A155" t="s">
        <v>340</v>
      </c>
      <c r="B155" t="str">
        <f t="shared" si="8"/>
        <v>Random.Exponential( 0 )</v>
      </c>
      <c r="C155">
        <f t="shared" si="9"/>
        <v>0</v>
      </c>
      <c r="D155">
        <v>3</v>
      </c>
      <c r="E155">
        <v>2</v>
      </c>
      <c r="F155">
        <v>1</v>
      </c>
      <c r="G155" t="str">
        <f t="shared" si="11"/>
        <v>Input@SnkSaoLuis</v>
      </c>
      <c r="H155" s="12" t="str">
        <f t="shared" si="10"/>
        <v>SaoLuis</v>
      </c>
      <c r="I155" s="17" t="s">
        <v>187</v>
      </c>
      <c r="J155" s="7">
        <v>0</v>
      </c>
    </row>
    <row r="156" spans="1:10" x14ac:dyDescent="0.3">
      <c r="A156" t="s">
        <v>341</v>
      </c>
      <c r="B156" t="str">
        <f t="shared" si="8"/>
        <v>Random.Exponential( 0 )</v>
      </c>
      <c r="C156">
        <f t="shared" si="9"/>
        <v>0</v>
      </c>
      <c r="D156">
        <v>4</v>
      </c>
      <c r="E156">
        <v>2</v>
      </c>
      <c r="F156">
        <v>1</v>
      </c>
      <c r="G156" t="str">
        <f t="shared" si="11"/>
        <v>Input@SnkSaoLuis</v>
      </c>
      <c r="H156" s="12" t="str">
        <f t="shared" si="10"/>
        <v>SaoLuis</v>
      </c>
      <c r="I156" s="19" t="s">
        <v>190</v>
      </c>
      <c r="J156" s="7">
        <v>0</v>
      </c>
    </row>
    <row r="157" spans="1:10" x14ac:dyDescent="0.3">
      <c r="A157" t="s">
        <v>342</v>
      </c>
      <c r="B157" t="str">
        <f t="shared" si="8"/>
        <v>Random.Exponential( 22.2857142857143 )</v>
      </c>
      <c r="C157">
        <f t="shared" si="9"/>
        <v>1</v>
      </c>
      <c r="D157">
        <v>0</v>
      </c>
      <c r="E157">
        <v>0</v>
      </c>
      <c r="F157">
        <v>1</v>
      </c>
      <c r="G157" t="str">
        <f t="shared" si="11"/>
        <v>Input@SnkSaoPaulo</v>
      </c>
      <c r="H157" s="12" t="str">
        <f t="shared" si="10"/>
        <v>SaoPaulo</v>
      </c>
      <c r="I157" s="13" t="s">
        <v>180</v>
      </c>
      <c r="J157" s="7">
        <v>22.285714285714285</v>
      </c>
    </row>
    <row r="158" spans="1:10" x14ac:dyDescent="0.3">
      <c r="A158" t="s">
        <v>343</v>
      </c>
      <c r="B158" t="str">
        <f t="shared" si="8"/>
        <v>Random.Exponential( 0 )</v>
      </c>
      <c r="C158">
        <f t="shared" si="9"/>
        <v>0</v>
      </c>
      <c r="D158">
        <v>1</v>
      </c>
      <c r="E158">
        <v>1</v>
      </c>
      <c r="F158">
        <v>1</v>
      </c>
      <c r="G158" t="str">
        <f t="shared" si="11"/>
        <v>Input@SnkSaoPaulo</v>
      </c>
      <c r="H158" s="12" t="str">
        <f t="shared" si="10"/>
        <v>SaoPaulo</v>
      </c>
      <c r="I158" s="14" t="s">
        <v>182</v>
      </c>
      <c r="J158" s="7">
        <v>0</v>
      </c>
    </row>
    <row r="159" spans="1:10" x14ac:dyDescent="0.3">
      <c r="A159" t="s">
        <v>344</v>
      </c>
      <c r="B159" t="str">
        <f t="shared" si="8"/>
        <v>Random.Exponential( 0 )</v>
      </c>
      <c r="C159">
        <f t="shared" si="9"/>
        <v>0</v>
      </c>
      <c r="D159">
        <v>2</v>
      </c>
      <c r="E159">
        <v>2</v>
      </c>
      <c r="F159">
        <v>1</v>
      </c>
      <c r="G159" t="str">
        <f t="shared" si="11"/>
        <v>Input@SnkSaoPaulo</v>
      </c>
      <c r="H159" s="12" t="str">
        <f t="shared" si="10"/>
        <v>SaoPaulo</v>
      </c>
      <c r="I159" s="15" t="s">
        <v>184</v>
      </c>
      <c r="J159" s="7">
        <v>0</v>
      </c>
    </row>
    <row r="160" spans="1:10" x14ac:dyDescent="0.3">
      <c r="A160" t="s">
        <v>345</v>
      </c>
      <c r="B160" t="str">
        <f t="shared" si="8"/>
        <v>Random.Exponential( 0 )</v>
      </c>
      <c r="C160">
        <f t="shared" si="9"/>
        <v>0</v>
      </c>
      <c r="D160">
        <v>3</v>
      </c>
      <c r="E160">
        <v>2</v>
      </c>
      <c r="F160">
        <v>1</v>
      </c>
      <c r="G160" t="str">
        <f t="shared" si="11"/>
        <v>Input@SnkSaoPaulo</v>
      </c>
      <c r="H160" s="12" t="str">
        <f t="shared" si="10"/>
        <v>SaoPaulo</v>
      </c>
      <c r="I160" s="17" t="s">
        <v>187</v>
      </c>
      <c r="J160" s="7">
        <v>0</v>
      </c>
    </row>
    <row r="161" spans="1:10" x14ac:dyDescent="0.3">
      <c r="A161" t="s">
        <v>346</v>
      </c>
      <c r="B161" t="str">
        <f t="shared" si="8"/>
        <v>Random.Exponential( 0 )</v>
      </c>
      <c r="C161">
        <f t="shared" si="9"/>
        <v>0</v>
      </c>
      <c r="D161">
        <v>4</v>
      </c>
      <c r="E161">
        <v>2</v>
      </c>
      <c r="F161">
        <v>1</v>
      </c>
      <c r="G161" t="str">
        <f t="shared" si="11"/>
        <v>Input@SnkSaoPaulo</v>
      </c>
      <c r="H161" s="12" t="str">
        <f t="shared" si="10"/>
        <v>SaoPaulo</v>
      </c>
      <c r="I161" s="19" t="s">
        <v>190</v>
      </c>
      <c r="J161" s="7">
        <v>0</v>
      </c>
    </row>
  </sheetData>
  <autoFilter ref="H1:H161" xr:uid="{6B836D2E-BB5F-4A86-8D3D-D26125221285}"/>
  <conditionalFormatting sqref="J2:J161">
    <cfRule type="cellIs" dxfId="0" priority="1" operator="not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1" tint="0.249977111117893"/>
  </sheetPr>
  <dimension ref="A1:A2"/>
  <sheetViews>
    <sheetView workbookViewId="0">
      <selection activeCell="D6" sqref="D6"/>
    </sheetView>
  </sheetViews>
  <sheetFormatPr defaultRowHeight="14.4" x14ac:dyDescent="0.3"/>
  <cols>
    <col min="1" max="1" width="13.77734375" bestFit="1" customWidth="1"/>
  </cols>
  <sheetData>
    <row r="1" spans="1:1" x14ac:dyDescent="0.3">
      <c r="A1" s="4" t="s">
        <v>94</v>
      </c>
    </row>
    <row r="2" spans="1:1" x14ac:dyDescent="0.3">
      <c r="A2">
        <v>0.2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2" tint="-0.749992370372631"/>
  </sheetPr>
  <dimension ref="A1:B6"/>
  <sheetViews>
    <sheetView workbookViewId="0">
      <selection activeCell="B6" sqref="B6"/>
    </sheetView>
  </sheetViews>
  <sheetFormatPr defaultRowHeight="14.4" x14ac:dyDescent="0.3"/>
  <sheetData>
    <row r="1" spans="1:2" x14ac:dyDescent="0.3">
      <c r="A1" s="4" t="s">
        <v>1</v>
      </c>
      <c r="B1" s="4" t="s">
        <v>81</v>
      </c>
    </row>
    <row r="2" spans="1:2" x14ac:dyDescent="0.3">
      <c r="A2" t="s">
        <v>95</v>
      </c>
      <c r="B2">
        <v>0</v>
      </c>
    </row>
    <row r="3" spans="1:2" x14ac:dyDescent="0.3">
      <c r="A3" t="s">
        <v>130</v>
      </c>
      <c r="B3">
        <v>1</v>
      </c>
    </row>
    <row r="4" spans="1:2" x14ac:dyDescent="0.3">
      <c r="A4" t="s">
        <v>131</v>
      </c>
      <c r="B4">
        <v>2</v>
      </c>
    </row>
    <row r="5" spans="1:2" x14ac:dyDescent="0.3">
      <c r="A5" t="s">
        <v>134</v>
      </c>
      <c r="B5">
        <v>3</v>
      </c>
    </row>
    <row r="6" spans="1:2" x14ac:dyDescent="0.3">
      <c r="A6" t="s">
        <v>140</v>
      </c>
      <c r="B6"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2" tint="-0.749992370372631"/>
  </sheetPr>
  <dimension ref="A1:C5"/>
  <sheetViews>
    <sheetView workbookViewId="0">
      <selection activeCell="C15" sqref="C15"/>
    </sheetView>
  </sheetViews>
  <sheetFormatPr defaultRowHeight="14.4" x14ac:dyDescent="0.3"/>
  <cols>
    <col min="1" max="1" width="9.21875" bestFit="1" customWidth="1"/>
    <col min="2" max="2" width="12" bestFit="1" customWidth="1"/>
  </cols>
  <sheetData>
    <row r="1" spans="1:3" x14ac:dyDescent="0.3">
      <c r="A1" s="4" t="s">
        <v>6</v>
      </c>
      <c r="B1" s="4" t="s">
        <v>82</v>
      </c>
      <c r="C1" s="4" t="s">
        <v>88</v>
      </c>
    </row>
    <row r="2" spans="1:3" x14ac:dyDescent="0.3">
      <c r="A2" t="s">
        <v>98</v>
      </c>
      <c r="B2">
        <v>7</v>
      </c>
      <c r="C2">
        <v>20000</v>
      </c>
    </row>
    <row r="3" spans="1:3" x14ac:dyDescent="0.3">
      <c r="A3" t="s">
        <v>110</v>
      </c>
      <c r="B3">
        <v>7</v>
      </c>
      <c r="C3">
        <v>20000</v>
      </c>
    </row>
    <row r="4" spans="1:3" x14ac:dyDescent="0.3">
      <c r="A4" t="s">
        <v>144</v>
      </c>
      <c r="B4">
        <v>7</v>
      </c>
      <c r="C4">
        <v>20000</v>
      </c>
    </row>
    <row r="5" spans="1:3" x14ac:dyDescent="0.3">
      <c r="A5" t="s">
        <v>147</v>
      </c>
      <c r="B5">
        <v>7</v>
      </c>
      <c r="C5">
        <v>20000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2" tint="-0.749992370372631"/>
  </sheetPr>
  <dimension ref="A1:O6"/>
  <sheetViews>
    <sheetView topLeftCell="D1" workbookViewId="0">
      <selection activeCell="N1" sqref="N1"/>
    </sheetView>
  </sheetViews>
  <sheetFormatPr defaultRowHeight="14.4" x14ac:dyDescent="0.3"/>
  <cols>
    <col min="1" max="1" width="23.5546875" bestFit="1" customWidth="1"/>
    <col min="2" max="2" width="6.21875" bestFit="1" customWidth="1"/>
    <col min="3" max="3" width="18.33203125" bestFit="1" customWidth="1"/>
    <col min="4" max="4" width="14.21875" bestFit="1" customWidth="1"/>
    <col min="5" max="5" width="14.77734375" bestFit="1" customWidth="1"/>
    <col min="6" max="6" width="13.33203125" bestFit="1" customWidth="1"/>
    <col min="7" max="7" width="15.109375" bestFit="1" customWidth="1"/>
    <col min="8" max="8" width="13.6640625" bestFit="1" customWidth="1"/>
    <col min="9" max="9" width="14.44140625" bestFit="1" customWidth="1"/>
    <col min="10" max="10" width="17" bestFit="1" customWidth="1"/>
    <col min="11" max="11" width="18.33203125" bestFit="1" customWidth="1"/>
    <col min="12" max="12" width="24.33203125" bestFit="1" customWidth="1"/>
    <col min="13" max="13" width="25.77734375" bestFit="1" customWidth="1"/>
    <col min="14" max="14" width="17.77734375" bestFit="1" customWidth="1"/>
    <col min="15" max="15" width="19.21875" bestFit="1" customWidth="1"/>
  </cols>
  <sheetData>
    <row r="1" spans="1:15" x14ac:dyDescent="0.3">
      <c r="A1" s="4" t="s">
        <v>1</v>
      </c>
      <c r="B1" s="4" t="s">
        <v>2</v>
      </c>
      <c r="C1" s="4" t="s">
        <v>15</v>
      </c>
      <c r="D1" s="4" t="s">
        <v>16</v>
      </c>
      <c r="E1" s="4" t="s">
        <v>17</v>
      </c>
      <c r="F1" s="4" t="s">
        <v>18</v>
      </c>
      <c r="G1" s="4" t="s">
        <v>19</v>
      </c>
      <c r="H1" s="4" t="s">
        <v>20</v>
      </c>
      <c r="I1" s="4" t="s">
        <v>21</v>
      </c>
      <c r="J1" s="4" t="s">
        <v>22</v>
      </c>
      <c r="K1" s="4" t="s">
        <v>23</v>
      </c>
      <c r="L1" s="4" t="s">
        <v>347</v>
      </c>
      <c r="M1" s="4" t="s">
        <v>348</v>
      </c>
      <c r="N1" s="4" t="s">
        <v>24</v>
      </c>
      <c r="O1" s="4" t="s">
        <v>25</v>
      </c>
    </row>
    <row r="2" spans="1:15" x14ac:dyDescent="0.3">
      <c r="A2" t="s">
        <v>95</v>
      </c>
      <c r="B2">
        <v>0</v>
      </c>
      <c r="C2" t="s">
        <v>26</v>
      </c>
      <c r="D2" t="s">
        <v>27</v>
      </c>
      <c r="E2" t="s">
        <v>28</v>
      </c>
      <c r="F2" t="s">
        <v>29</v>
      </c>
      <c r="G2" t="s">
        <v>30</v>
      </c>
      <c r="H2" t="s">
        <v>31</v>
      </c>
      <c r="I2" t="s">
        <v>32</v>
      </c>
      <c r="J2" t="s">
        <v>33</v>
      </c>
      <c r="K2" t="s">
        <v>34</v>
      </c>
      <c r="L2" t="s">
        <v>349</v>
      </c>
      <c r="M2" t="s">
        <v>350</v>
      </c>
      <c r="N2" t="s">
        <v>35</v>
      </c>
      <c r="O2" t="s">
        <v>36</v>
      </c>
    </row>
    <row r="3" spans="1:15" x14ac:dyDescent="0.3">
      <c r="A3" t="s">
        <v>130</v>
      </c>
      <c r="B3">
        <v>1</v>
      </c>
      <c r="C3" t="s">
        <v>37</v>
      </c>
      <c r="D3" t="s">
        <v>38</v>
      </c>
      <c r="E3" t="s">
        <v>39</v>
      </c>
      <c r="F3" t="s">
        <v>40</v>
      </c>
      <c r="G3" t="s">
        <v>41</v>
      </c>
      <c r="H3" t="s">
        <v>42</v>
      </c>
      <c r="I3" t="s">
        <v>43</v>
      </c>
      <c r="J3" t="s">
        <v>44</v>
      </c>
      <c r="K3" t="s">
        <v>45</v>
      </c>
      <c r="L3" t="s">
        <v>351</v>
      </c>
      <c r="M3" t="s">
        <v>352</v>
      </c>
      <c r="N3" t="s">
        <v>46</v>
      </c>
      <c r="O3" t="s">
        <v>47</v>
      </c>
    </row>
    <row r="4" spans="1:15" x14ac:dyDescent="0.3">
      <c r="A4" t="s">
        <v>131</v>
      </c>
      <c r="B4">
        <v>2</v>
      </c>
      <c r="C4" t="s">
        <v>48</v>
      </c>
      <c r="D4" t="s">
        <v>49</v>
      </c>
      <c r="E4" t="s">
        <v>50</v>
      </c>
      <c r="F4" t="s">
        <v>51</v>
      </c>
      <c r="G4" t="s">
        <v>52</v>
      </c>
      <c r="H4" t="s">
        <v>53</v>
      </c>
      <c r="I4" t="s">
        <v>54</v>
      </c>
      <c r="J4" t="s">
        <v>55</v>
      </c>
      <c r="K4" t="s">
        <v>56</v>
      </c>
      <c r="L4" t="s">
        <v>353</v>
      </c>
      <c r="M4" t="s">
        <v>354</v>
      </c>
      <c r="N4" t="s">
        <v>57</v>
      </c>
      <c r="O4" t="s">
        <v>58</v>
      </c>
    </row>
    <row r="5" spans="1:15" x14ac:dyDescent="0.3">
      <c r="A5" t="s">
        <v>134</v>
      </c>
      <c r="B5">
        <v>3</v>
      </c>
      <c r="C5" t="s">
        <v>59</v>
      </c>
      <c r="D5" t="s">
        <v>60</v>
      </c>
      <c r="E5" t="s">
        <v>61</v>
      </c>
      <c r="F5" t="s">
        <v>62</v>
      </c>
      <c r="G5" t="s">
        <v>63</v>
      </c>
      <c r="H5" t="s">
        <v>64</v>
      </c>
      <c r="I5" t="s">
        <v>65</v>
      </c>
      <c r="J5" t="s">
        <v>66</v>
      </c>
      <c r="K5" t="s">
        <v>67</v>
      </c>
      <c r="L5" t="s">
        <v>355</v>
      </c>
      <c r="M5" t="s">
        <v>356</v>
      </c>
      <c r="N5" t="s">
        <v>68</v>
      </c>
      <c r="O5" t="s">
        <v>69</v>
      </c>
    </row>
    <row r="6" spans="1:15" x14ac:dyDescent="0.3">
      <c r="A6" t="s">
        <v>140</v>
      </c>
      <c r="B6">
        <v>4</v>
      </c>
      <c r="C6" t="s">
        <v>70</v>
      </c>
      <c r="D6" t="s">
        <v>71</v>
      </c>
      <c r="E6" t="s">
        <v>72</v>
      </c>
      <c r="F6" t="s">
        <v>73</v>
      </c>
      <c r="G6" t="s">
        <v>74</v>
      </c>
      <c r="H6" t="s">
        <v>75</v>
      </c>
      <c r="I6" t="s">
        <v>76</v>
      </c>
      <c r="J6" t="s">
        <v>77</v>
      </c>
      <c r="K6" t="s">
        <v>78</v>
      </c>
      <c r="L6" t="s">
        <v>357</v>
      </c>
      <c r="M6" t="s">
        <v>358</v>
      </c>
      <c r="N6" t="s">
        <v>79</v>
      </c>
      <c r="O6" t="s">
        <v>80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0C0"/>
  </sheetPr>
  <dimension ref="A1:F64"/>
  <sheetViews>
    <sheetView topLeftCell="A22" workbookViewId="0">
      <selection activeCell="A23" sqref="A23"/>
    </sheetView>
  </sheetViews>
  <sheetFormatPr defaultRowHeight="14.4" x14ac:dyDescent="0.3"/>
  <cols>
    <col min="1" max="1" width="20.5546875" bestFit="1" customWidth="1"/>
    <col min="2" max="2" width="23.5546875" bestFit="1" customWidth="1"/>
    <col min="3" max="3" width="6.21875" bestFit="1" customWidth="1"/>
    <col min="4" max="4" width="12.5546875" bestFit="1" customWidth="1"/>
    <col min="5" max="5" width="9.44140625" bestFit="1" customWidth="1"/>
    <col min="6" max="6" width="23.5546875" bestFit="1" customWidth="1"/>
  </cols>
  <sheetData>
    <row r="1" spans="1:6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</row>
    <row r="2" spans="1:6" x14ac:dyDescent="0.3">
      <c r="A2" t="s">
        <v>129</v>
      </c>
      <c r="B2" t="s">
        <v>95</v>
      </c>
      <c r="C2">
        <v>0</v>
      </c>
      <c r="D2" t="s">
        <v>98</v>
      </c>
      <c r="E2">
        <v>0</v>
      </c>
      <c r="F2" t="s">
        <v>99</v>
      </c>
    </row>
    <row r="3" spans="1:6" x14ac:dyDescent="0.3">
      <c r="A3" t="s">
        <v>98</v>
      </c>
      <c r="B3" t="s">
        <v>180</v>
      </c>
      <c r="C3">
        <v>0</v>
      </c>
      <c r="D3" t="s">
        <v>98</v>
      </c>
      <c r="E3">
        <v>0</v>
      </c>
      <c r="F3" t="s">
        <v>100</v>
      </c>
    </row>
    <row r="4" spans="1:6" x14ac:dyDescent="0.3">
      <c r="A4" t="s">
        <v>98</v>
      </c>
      <c r="B4" t="s">
        <v>182</v>
      </c>
      <c r="C4">
        <v>1</v>
      </c>
      <c r="D4" t="s">
        <v>98</v>
      </c>
      <c r="E4">
        <v>0</v>
      </c>
      <c r="F4" t="s">
        <v>100</v>
      </c>
    </row>
    <row r="5" spans="1:6" x14ac:dyDescent="0.3">
      <c r="A5" t="s">
        <v>98</v>
      </c>
      <c r="B5" t="s">
        <v>184</v>
      </c>
      <c r="C5">
        <v>2</v>
      </c>
      <c r="D5" t="s">
        <v>98</v>
      </c>
      <c r="E5">
        <v>0</v>
      </c>
      <c r="F5" t="s">
        <v>100</v>
      </c>
    </row>
    <row r="6" spans="1:6" x14ac:dyDescent="0.3">
      <c r="A6" t="s">
        <v>98</v>
      </c>
      <c r="B6" t="s">
        <v>187</v>
      </c>
      <c r="C6">
        <v>3</v>
      </c>
      <c r="D6" t="s">
        <v>98</v>
      </c>
      <c r="E6">
        <v>0</v>
      </c>
      <c r="F6" t="s">
        <v>100</v>
      </c>
    </row>
    <row r="7" spans="1:6" x14ac:dyDescent="0.3">
      <c r="A7" t="s">
        <v>98</v>
      </c>
      <c r="B7" t="s">
        <v>190</v>
      </c>
      <c r="C7">
        <v>4</v>
      </c>
      <c r="D7" t="s">
        <v>98</v>
      </c>
      <c r="E7">
        <v>0</v>
      </c>
      <c r="F7" t="s">
        <v>100</v>
      </c>
    </row>
    <row r="8" spans="1:6" x14ac:dyDescent="0.3">
      <c r="A8" t="s">
        <v>101</v>
      </c>
      <c r="B8" t="s">
        <v>130</v>
      </c>
      <c r="C8">
        <v>1</v>
      </c>
      <c r="D8" t="s">
        <v>98</v>
      </c>
      <c r="E8">
        <v>0</v>
      </c>
      <c r="F8" t="s">
        <v>99</v>
      </c>
    </row>
    <row r="9" spans="1:6" x14ac:dyDescent="0.3">
      <c r="A9" t="s">
        <v>101</v>
      </c>
      <c r="B9" t="s">
        <v>131</v>
      </c>
      <c r="C9">
        <v>2</v>
      </c>
      <c r="D9" t="s">
        <v>98</v>
      </c>
      <c r="E9">
        <v>0</v>
      </c>
      <c r="F9" t="s">
        <v>99</v>
      </c>
    </row>
    <row r="10" spans="1:6" x14ac:dyDescent="0.3">
      <c r="A10" t="s">
        <v>102</v>
      </c>
      <c r="B10" t="s">
        <v>95</v>
      </c>
      <c r="C10">
        <v>0</v>
      </c>
      <c r="D10" t="s">
        <v>98</v>
      </c>
      <c r="E10">
        <v>0</v>
      </c>
      <c r="F10" t="s">
        <v>99</v>
      </c>
    </row>
    <row r="11" spans="1:6" x14ac:dyDescent="0.3">
      <c r="A11" t="s">
        <v>103</v>
      </c>
      <c r="B11" t="s">
        <v>130</v>
      </c>
      <c r="C11">
        <v>1</v>
      </c>
      <c r="D11" t="s">
        <v>98</v>
      </c>
      <c r="E11">
        <v>0</v>
      </c>
      <c r="F11" t="s">
        <v>99</v>
      </c>
    </row>
    <row r="12" spans="1:6" x14ac:dyDescent="0.3">
      <c r="A12" t="s">
        <v>104</v>
      </c>
      <c r="B12" t="s">
        <v>130</v>
      </c>
      <c r="C12">
        <v>1</v>
      </c>
      <c r="D12" t="s">
        <v>98</v>
      </c>
      <c r="E12">
        <v>0</v>
      </c>
      <c r="F12" t="s">
        <v>99</v>
      </c>
    </row>
    <row r="13" spans="1:6" x14ac:dyDescent="0.3">
      <c r="A13" t="s">
        <v>105</v>
      </c>
      <c r="B13" t="s">
        <v>131</v>
      </c>
      <c r="C13">
        <v>2</v>
      </c>
      <c r="D13" t="s">
        <v>98</v>
      </c>
      <c r="E13">
        <v>0</v>
      </c>
      <c r="F13" t="s">
        <v>99</v>
      </c>
    </row>
    <row r="14" spans="1:6" x14ac:dyDescent="0.3">
      <c r="A14" t="s">
        <v>132</v>
      </c>
      <c r="B14" t="s">
        <v>95</v>
      </c>
      <c r="C14">
        <v>0</v>
      </c>
      <c r="D14" t="s">
        <v>98</v>
      </c>
      <c r="E14">
        <v>0</v>
      </c>
      <c r="F14" t="s">
        <v>99</v>
      </c>
    </row>
    <row r="15" spans="1:6" x14ac:dyDescent="0.3">
      <c r="A15" t="s">
        <v>132</v>
      </c>
      <c r="B15" t="s">
        <v>131</v>
      </c>
      <c r="C15">
        <v>2</v>
      </c>
      <c r="D15" t="s">
        <v>98</v>
      </c>
      <c r="E15">
        <v>0</v>
      </c>
      <c r="F15" t="s">
        <v>99</v>
      </c>
    </row>
    <row r="16" spans="1:6" x14ac:dyDescent="0.3">
      <c r="A16" t="s">
        <v>106</v>
      </c>
      <c r="B16" t="s">
        <v>131</v>
      </c>
      <c r="C16">
        <v>2</v>
      </c>
      <c r="D16" t="s">
        <v>98</v>
      </c>
      <c r="E16">
        <v>0</v>
      </c>
      <c r="F16" t="s">
        <v>99</v>
      </c>
    </row>
    <row r="17" spans="1:6" x14ac:dyDescent="0.3">
      <c r="A17" t="s">
        <v>133</v>
      </c>
      <c r="B17" t="s">
        <v>130</v>
      </c>
      <c r="C17">
        <v>1</v>
      </c>
      <c r="D17" t="s">
        <v>98</v>
      </c>
      <c r="E17">
        <v>0</v>
      </c>
      <c r="F17" t="s">
        <v>99</v>
      </c>
    </row>
    <row r="18" spans="1:6" x14ac:dyDescent="0.3">
      <c r="A18" t="s">
        <v>133</v>
      </c>
      <c r="B18" t="s">
        <v>131</v>
      </c>
      <c r="C18">
        <v>2</v>
      </c>
      <c r="D18" t="s">
        <v>98</v>
      </c>
      <c r="E18">
        <v>0</v>
      </c>
      <c r="F18" t="s">
        <v>99</v>
      </c>
    </row>
    <row r="19" spans="1:6" x14ac:dyDescent="0.3">
      <c r="A19" t="s">
        <v>133</v>
      </c>
      <c r="B19" t="s">
        <v>134</v>
      </c>
      <c r="C19">
        <v>3</v>
      </c>
      <c r="D19" t="s">
        <v>98</v>
      </c>
      <c r="E19">
        <v>0</v>
      </c>
      <c r="F19" t="s">
        <v>99</v>
      </c>
    </row>
    <row r="20" spans="1:6" x14ac:dyDescent="0.3">
      <c r="A20" t="s">
        <v>135</v>
      </c>
      <c r="B20" t="s">
        <v>130</v>
      </c>
      <c r="C20">
        <v>1</v>
      </c>
      <c r="D20" t="s">
        <v>98</v>
      </c>
      <c r="E20">
        <v>0</v>
      </c>
      <c r="F20" t="s">
        <v>99</v>
      </c>
    </row>
    <row r="21" spans="1:6" x14ac:dyDescent="0.3">
      <c r="A21" t="s">
        <v>135</v>
      </c>
      <c r="B21" t="s">
        <v>134</v>
      </c>
      <c r="C21">
        <v>3</v>
      </c>
      <c r="D21" t="s">
        <v>98</v>
      </c>
      <c r="E21">
        <v>0</v>
      </c>
      <c r="F21" t="s">
        <v>99</v>
      </c>
    </row>
    <row r="22" spans="1:6" x14ac:dyDescent="0.3">
      <c r="A22" t="s">
        <v>136</v>
      </c>
      <c r="B22" t="s">
        <v>131</v>
      </c>
      <c r="C22">
        <v>2</v>
      </c>
      <c r="D22" t="s">
        <v>98</v>
      </c>
      <c r="E22">
        <v>0</v>
      </c>
      <c r="F22" t="s">
        <v>99</v>
      </c>
    </row>
    <row r="23" spans="1:6" x14ac:dyDescent="0.3">
      <c r="A23" t="s">
        <v>137</v>
      </c>
      <c r="B23" t="s">
        <v>131</v>
      </c>
      <c r="C23">
        <v>2</v>
      </c>
      <c r="D23" t="s">
        <v>98</v>
      </c>
      <c r="E23">
        <v>0</v>
      </c>
      <c r="F23" t="s">
        <v>99</v>
      </c>
    </row>
    <row r="24" spans="1:6" x14ac:dyDescent="0.3">
      <c r="A24" t="s">
        <v>137</v>
      </c>
      <c r="B24" t="s">
        <v>134</v>
      </c>
      <c r="C24">
        <v>3</v>
      </c>
      <c r="D24" t="s">
        <v>98</v>
      </c>
      <c r="E24">
        <v>0</v>
      </c>
      <c r="F24" t="s">
        <v>99</v>
      </c>
    </row>
    <row r="25" spans="1:6" x14ac:dyDescent="0.3">
      <c r="A25" t="s">
        <v>138</v>
      </c>
      <c r="B25" t="s">
        <v>95</v>
      </c>
      <c r="C25">
        <v>0</v>
      </c>
      <c r="D25" t="s">
        <v>98</v>
      </c>
      <c r="E25">
        <v>0</v>
      </c>
      <c r="F25" t="s">
        <v>99</v>
      </c>
    </row>
    <row r="26" spans="1:6" x14ac:dyDescent="0.3">
      <c r="A26" t="s">
        <v>138</v>
      </c>
      <c r="B26" t="s">
        <v>130</v>
      </c>
      <c r="C26">
        <v>1</v>
      </c>
      <c r="D26" t="s">
        <v>98</v>
      </c>
      <c r="E26">
        <v>0</v>
      </c>
      <c r="F26" t="s">
        <v>99</v>
      </c>
    </row>
    <row r="27" spans="1:6" x14ac:dyDescent="0.3">
      <c r="A27" t="s">
        <v>138</v>
      </c>
      <c r="B27" t="s">
        <v>131</v>
      </c>
      <c r="C27">
        <v>2</v>
      </c>
      <c r="D27" t="s">
        <v>98</v>
      </c>
      <c r="E27">
        <v>0</v>
      </c>
      <c r="F27" t="s">
        <v>99</v>
      </c>
    </row>
    <row r="28" spans="1:6" x14ac:dyDescent="0.3">
      <c r="A28" t="s">
        <v>107</v>
      </c>
      <c r="B28" t="s">
        <v>95</v>
      </c>
      <c r="C28">
        <v>0</v>
      </c>
      <c r="D28" t="s">
        <v>98</v>
      </c>
      <c r="E28">
        <v>0</v>
      </c>
      <c r="F28" t="s">
        <v>99</v>
      </c>
    </row>
    <row r="29" spans="1:6" x14ac:dyDescent="0.3">
      <c r="A29" t="s">
        <v>107</v>
      </c>
      <c r="B29" t="s">
        <v>131</v>
      </c>
      <c r="C29">
        <v>2</v>
      </c>
      <c r="D29" t="s">
        <v>98</v>
      </c>
      <c r="E29">
        <v>0</v>
      </c>
      <c r="F29" t="s">
        <v>99</v>
      </c>
    </row>
    <row r="30" spans="1:6" x14ac:dyDescent="0.3">
      <c r="A30" t="s">
        <v>139</v>
      </c>
      <c r="B30" t="s">
        <v>131</v>
      </c>
      <c r="C30">
        <v>2</v>
      </c>
      <c r="D30" t="s">
        <v>98</v>
      </c>
      <c r="E30">
        <v>0</v>
      </c>
      <c r="F30" t="s">
        <v>99</v>
      </c>
    </row>
    <row r="31" spans="1:6" x14ac:dyDescent="0.3">
      <c r="A31" t="s">
        <v>139</v>
      </c>
      <c r="B31" t="s">
        <v>134</v>
      </c>
      <c r="C31">
        <v>3</v>
      </c>
      <c r="D31" t="s">
        <v>98</v>
      </c>
      <c r="E31">
        <v>0</v>
      </c>
      <c r="F31" t="s">
        <v>99</v>
      </c>
    </row>
    <row r="32" spans="1:6" x14ac:dyDescent="0.3">
      <c r="A32" t="s">
        <v>139</v>
      </c>
      <c r="B32" t="s">
        <v>140</v>
      </c>
      <c r="C32">
        <v>4</v>
      </c>
      <c r="D32" t="s">
        <v>98</v>
      </c>
      <c r="E32">
        <v>0</v>
      </c>
      <c r="F32" t="s">
        <v>99</v>
      </c>
    </row>
    <row r="33" spans="1:6" x14ac:dyDescent="0.3">
      <c r="A33" t="s">
        <v>141</v>
      </c>
      <c r="B33" t="s">
        <v>131</v>
      </c>
      <c r="C33">
        <v>2</v>
      </c>
      <c r="D33" t="s">
        <v>98</v>
      </c>
      <c r="E33">
        <v>0</v>
      </c>
      <c r="F33" t="s">
        <v>99</v>
      </c>
    </row>
    <row r="34" spans="1:6" x14ac:dyDescent="0.3">
      <c r="A34" t="s">
        <v>96</v>
      </c>
      <c r="B34" t="s">
        <v>95</v>
      </c>
      <c r="C34">
        <v>0</v>
      </c>
      <c r="D34" t="s">
        <v>98</v>
      </c>
      <c r="E34">
        <v>0</v>
      </c>
      <c r="F34" t="s">
        <v>99</v>
      </c>
    </row>
    <row r="35" spans="1:6" x14ac:dyDescent="0.3">
      <c r="A35" t="s">
        <v>96</v>
      </c>
      <c r="B35" t="s">
        <v>131</v>
      </c>
      <c r="C35">
        <v>2</v>
      </c>
      <c r="D35" t="s">
        <v>98</v>
      </c>
      <c r="E35">
        <v>0</v>
      </c>
      <c r="F35" t="s">
        <v>99</v>
      </c>
    </row>
    <row r="36" spans="1:6" x14ac:dyDescent="0.3">
      <c r="A36" t="s">
        <v>142</v>
      </c>
      <c r="B36" t="s">
        <v>131</v>
      </c>
      <c r="C36">
        <v>2</v>
      </c>
      <c r="D36" t="s">
        <v>98</v>
      </c>
      <c r="E36">
        <v>0</v>
      </c>
      <c r="F36" t="s">
        <v>99</v>
      </c>
    </row>
    <row r="37" spans="1:6" x14ac:dyDescent="0.3">
      <c r="A37" t="s">
        <v>142</v>
      </c>
      <c r="B37" t="s">
        <v>140</v>
      </c>
      <c r="C37">
        <v>4</v>
      </c>
      <c r="D37" t="s">
        <v>98</v>
      </c>
      <c r="E37">
        <v>0</v>
      </c>
      <c r="F37" t="s">
        <v>99</v>
      </c>
    </row>
    <row r="38" spans="1:6" x14ac:dyDescent="0.3">
      <c r="A38" t="s">
        <v>143</v>
      </c>
      <c r="B38" t="s">
        <v>95</v>
      </c>
      <c r="C38">
        <v>0</v>
      </c>
      <c r="D38" t="s">
        <v>98</v>
      </c>
      <c r="E38">
        <v>0</v>
      </c>
      <c r="F38" t="s">
        <v>99</v>
      </c>
    </row>
    <row r="39" spans="1:6" x14ac:dyDescent="0.3">
      <c r="A39" t="s">
        <v>108</v>
      </c>
      <c r="B39" t="s">
        <v>131</v>
      </c>
      <c r="C39">
        <v>2</v>
      </c>
      <c r="D39" t="s">
        <v>98</v>
      </c>
      <c r="E39">
        <v>0</v>
      </c>
      <c r="F39" t="s">
        <v>99</v>
      </c>
    </row>
    <row r="40" spans="1:6" x14ac:dyDescent="0.3">
      <c r="A40" t="s">
        <v>108</v>
      </c>
      <c r="B40" t="s">
        <v>134</v>
      </c>
      <c r="C40">
        <v>3</v>
      </c>
      <c r="D40" t="s">
        <v>98</v>
      </c>
      <c r="E40">
        <v>0</v>
      </c>
      <c r="F40" t="s">
        <v>99</v>
      </c>
    </row>
    <row r="41" spans="1:6" x14ac:dyDescent="0.3">
      <c r="A41" t="s">
        <v>109</v>
      </c>
      <c r="B41" t="s">
        <v>131</v>
      </c>
      <c r="C41">
        <v>2</v>
      </c>
      <c r="D41" t="s">
        <v>98</v>
      </c>
      <c r="E41">
        <v>0</v>
      </c>
      <c r="F41" t="s">
        <v>99</v>
      </c>
    </row>
    <row r="42" spans="1:6" x14ac:dyDescent="0.3">
      <c r="A42" t="s">
        <v>110</v>
      </c>
      <c r="B42" t="s">
        <v>180</v>
      </c>
      <c r="C42">
        <v>0</v>
      </c>
      <c r="D42" t="s">
        <v>110</v>
      </c>
      <c r="E42">
        <v>1</v>
      </c>
      <c r="F42" t="s">
        <v>111</v>
      </c>
    </row>
    <row r="43" spans="1:6" x14ac:dyDescent="0.3">
      <c r="A43" t="s">
        <v>110</v>
      </c>
      <c r="B43" t="s">
        <v>182</v>
      </c>
      <c r="C43">
        <v>1</v>
      </c>
      <c r="D43" t="s">
        <v>110</v>
      </c>
      <c r="E43">
        <v>1</v>
      </c>
      <c r="F43" t="s">
        <v>111</v>
      </c>
    </row>
    <row r="44" spans="1:6" x14ac:dyDescent="0.3">
      <c r="A44" t="s">
        <v>110</v>
      </c>
      <c r="B44" t="s">
        <v>184</v>
      </c>
      <c r="C44">
        <v>2</v>
      </c>
      <c r="D44" t="s">
        <v>110</v>
      </c>
      <c r="E44">
        <v>1</v>
      </c>
      <c r="F44" t="s">
        <v>111</v>
      </c>
    </row>
    <row r="45" spans="1:6" x14ac:dyDescent="0.3">
      <c r="A45" t="s">
        <v>110</v>
      </c>
      <c r="B45" t="s">
        <v>187</v>
      </c>
      <c r="C45">
        <v>3</v>
      </c>
      <c r="D45" t="s">
        <v>110</v>
      </c>
      <c r="E45">
        <v>1</v>
      </c>
      <c r="F45" t="s">
        <v>111</v>
      </c>
    </row>
    <row r="46" spans="1:6" x14ac:dyDescent="0.3">
      <c r="A46" t="s">
        <v>110</v>
      </c>
      <c r="B46" t="s">
        <v>190</v>
      </c>
      <c r="C46">
        <v>4</v>
      </c>
      <c r="D46" t="s">
        <v>110</v>
      </c>
      <c r="E46">
        <v>1</v>
      </c>
      <c r="F46" t="s">
        <v>111</v>
      </c>
    </row>
    <row r="47" spans="1:6" x14ac:dyDescent="0.3">
      <c r="A47" t="s">
        <v>112</v>
      </c>
      <c r="B47" t="s">
        <v>134</v>
      </c>
      <c r="C47">
        <v>3</v>
      </c>
      <c r="D47" t="s">
        <v>144</v>
      </c>
      <c r="E47">
        <v>2</v>
      </c>
      <c r="F47" t="s">
        <v>145</v>
      </c>
    </row>
    <row r="48" spans="1:6" x14ac:dyDescent="0.3">
      <c r="A48" t="s">
        <v>113</v>
      </c>
      <c r="B48" t="s">
        <v>95</v>
      </c>
      <c r="C48">
        <v>0</v>
      </c>
      <c r="D48" t="s">
        <v>144</v>
      </c>
      <c r="E48">
        <v>2</v>
      </c>
      <c r="F48" t="s">
        <v>145</v>
      </c>
    </row>
    <row r="49" spans="1:6" x14ac:dyDescent="0.3">
      <c r="A49" t="s">
        <v>114</v>
      </c>
      <c r="B49" t="s">
        <v>130</v>
      </c>
      <c r="C49">
        <v>1</v>
      </c>
      <c r="D49" t="s">
        <v>144</v>
      </c>
      <c r="E49">
        <v>2</v>
      </c>
      <c r="F49" t="s">
        <v>145</v>
      </c>
    </row>
    <row r="50" spans="1:6" x14ac:dyDescent="0.3">
      <c r="A50" t="s">
        <v>115</v>
      </c>
      <c r="B50" t="s">
        <v>134</v>
      </c>
      <c r="C50">
        <v>3</v>
      </c>
      <c r="D50" t="s">
        <v>144</v>
      </c>
      <c r="E50">
        <v>2</v>
      </c>
      <c r="F50" t="s">
        <v>145</v>
      </c>
    </row>
    <row r="51" spans="1:6" x14ac:dyDescent="0.3">
      <c r="A51" t="s">
        <v>144</v>
      </c>
      <c r="B51" t="s">
        <v>180</v>
      </c>
      <c r="C51">
        <v>0</v>
      </c>
      <c r="D51" t="s">
        <v>144</v>
      </c>
      <c r="E51">
        <v>2</v>
      </c>
      <c r="F51" t="s">
        <v>146</v>
      </c>
    </row>
    <row r="52" spans="1:6" x14ac:dyDescent="0.3">
      <c r="A52" t="s">
        <v>144</v>
      </c>
      <c r="B52" t="s">
        <v>182</v>
      </c>
      <c r="C52">
        <v>1</v>
      </c>
      <c r="D52" t="s">
        <v>144</v>
      </c>
      <c r="E52">
        <v>2</v>
      </c>
      <c r="F52" t="s">
        <v>146</v>
      </c>
    </row>
    <row r="53" spans="1:6" x14ac:dyDescent="0.3">
      <c r="A53" t="s">
        <v>144</v>
      </c>
      <c r="B53" t="s">
        <v>184</v>
      </c>
      <c r="C53">
        <v>2</v>
      </c>
      <c r="D53" t="s">
        <v>144</v>
      </c>
      <c r="E53">
        <v>2</v>
      </c>
      <c r="F53" t="s">
        <v>146</v>
      </c>
    </row>
    <row r="54" spans="1:6" x14ac:dyDescent="0.3">
      <c r="A54" t="s">
        <v>144</v>
      </c>
      <c r="B54" t="s">
        <v>187</v>
      </c>
      <c r="C54">
        <v>3</v>
      </c>
      <c r="D54" t="s">
        <v>144</v>
      </c>
      <c r="E54">
        <v>2</v>
      </c>
      <c r="F54" t="s">
        <v>146</v>
      </c>
    </row>
    <row r="55" spans="1:6" x14ac:dyDescent="0.3">
      <c r="A55" t="s">
        <v>144</v>
      </c>
      <c r="B55" t="s">
        <v>190</v>
      </c>
      <c r="C55">
        <v>4</v>
      </c>
      <c r="D55" t="s">
        <v>144</v>
      </c>
      <c r="E55">
        <v>2</v>
      </c>
      <c r="F55" t="s">
        <v>146</v>
      </c>
    </row>
    <row r="56" spans="1:6" x14ac:dyDescent="0.3">
      <c r="A56" t="s">
        <v>97</v>
      </c>
      <c r="B56" t="s">
        <v>95</v>
      </c>
      <c r="C56">
        <v>0</v>
      </c>
      <c r="D56" t="s">
        <v>144</v>
      </c>
      <c r="E56">
        <v>2</v>
      </c>
      <c r="F56" t="s">
        <v>145</v>
      </c>
    </row>
    <row r="57" spans="1:6" x14ac:dyDescent="0.3">
      <c r="A57" t="s">
        <v>97</v>
      </c>
      <c r="B57" t="s">
        <v>140</v>
      </c>
      <c r="C57">
        <v>4</v>
      </c>
      <c r="D57" t="s">
        <v>144</v>
      </c>
      <c r="E57">
        <v>2</v>
      </c>
      <c r="F57" t="s">
        <v>145</v>
      </c>
    </row>
    <row r="58" spans="1:6" x14ac:dyDescent="0.3">
      <c r="A58" t="s">
        <v>116</v>
      </c>
      <c r="B58" t="s">
        <v>134</v>
      </c>
      <c r="C58">
        <v>3</v>
      </c>
      <c r="D58" t="s">
        <v>147</v>
      </c>
      <c r="E58">
        <v>3</v>
      </c>
      <c r="F58" t="s">
        <v>148</v>
      </c>
    </row>
    <row r="59" spans="1:6" x14ac:dyDescent="0.3">
      <c r="A59" t="s">
        <v>117</v>
      </c>
      <c r="B59" t="s">
        <v>130</v>
      </c>
      <c r="C59">
        <v>1</v>
      </c>
      <c r="D59" t="s">
        <v>147</v>
      </c>
      <c r="E59">
        <v>3</v>
      </c>
      <c r="F59" t="s">
        <v>148</v>
      </c>
    </row>
    <row r="60" spans="1:6" x14ac:dyDescent="0.3">
      <c r="A60" t="s">
        <v>147</v>
      </c>
      <c r="B60" t="s">
        <v>180</v>
      </c>
      <c r="C60">
        <v>0</v>
      </c>
      <c r="D60" t="s">
        <v>147</v>
      </c>
      <c r="E60">
        <v>3</v>
      </c>
      <c r="F60" t="s">
        <v>149</v>
      </c>
    </row>
    <row r="61" spans="1:6" x14ac:dyDescent="0.3">
      <c r="A61" t="s">
        <v>147</v>
      </c>
      <c r="B61" t="s">
        <v>182</v>
      </c>
      <c r="C61">
        <v>1</v>
      </c>
      <c r="D61" t="s">
        <v>147</v>
      </c>
      <c r="E61">
        <v>3</v>
      </c>
      <c r="F61" t="s">
        <v>149</v>
      </c>
    </row>
    <row r="62" spans="1:6" x14ac:dyDescent="0.3">
      <c r="A62" t="s">
        <v>147</v>
      </c>
      <c r="B62" t="s">
        <v>184</v>
      </c>
      <c r="C62">
        <v>2</v>
      </c>
      <c r="D62" t="s">
        <v>147</v>
      </c>
      <c r="E62">
        <v>3</v>
      </c>
      <c r="F62" t="s">
        <v>149</v>
      </c>
    </row>
    <row r="63" spans="1:6" x14ac:dyDescent="0.3">
      <c r="A63" t="s">
        <v>147</v>
      </c>
      <c r="B63" t="s">
        <v>187</v>
      </c>
      <c r="C63">
        <v>3</v>
      </c>
      <c r="D63" t="s">
        <v>147</v>
      </c>
      <c r="E63">
        <v>3</v>
      </c>
      <c r="F63" t="s">
        <v>149</v>
      </c>
    </row>
    <row r="64" spans="1:6" x14ac:dyDescent="0.3">
      <c r="A64" t="s">
        <v>147</v>
      </c>
      <c r="B64" t="s">
        <v>190</v>
      </c>
      <c r="C64">
        <v>4</v>
      </c>
      <c r="D64" t="s">
        <v>147</v>
      </c>
      <c r="E64">
        <v>3</v>
      </c>
      <c r="F64" t="s">
        <v>149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0C0"/>
  </sheetPr>
  <dimension ref="A1:K161"/>
  <sheetViews>
    <sheetView workbookViewId="0">
      <selection activeCell="E14" sqref="E14"/>
    </sheetView>
  </sheetViews>
  <sheetFormatPr defaultRowHeight="14.4" x14ac:dyDescent="0.3"/>
  <cols>
    <col min="1" max="1" width="20" bestFit="1" customWidth="1"/>
    <col min="2" max="2" width="23.5546875" bestFit="1" customWidth="1"/>
    <col min="3" max="3" width="6.21875" bestFit="1" customWidth="1"/>
    <col min="4" max="4" width="13.77734375" bestFit="1" customWidth="1"/>
    <col min="5" max="5" width="9.77734375" bestFit="1" customWidth="1"/>
    <col min="6" max="6" width="13" bestFit="1" customWidth="1"/>
    <col min="7" max="7" width="7.77734375" bestFit="1" customWidth="1"/>
    <col min="8" max="8" width="14.21875" bestFit="1" customWidth="1"/>
    <col min="9" max="9" width="17.21875" bestFit="1" customWidth="1"/>
    <col min="10" max="10" width="14.21875" bestFit="1" customWidth="1"/>
    <col min="11" max="11" width="12.21875" bestFit="1" customWidth="1"/>
  </cols>
  <sheetData>
    <row r="1" spans="1:11" x14ac:dyDescent="0.3">
      <c r="A1" s="4" t="s">
        <v>6</v>
      </c>
      <c r="B1" s="4" t="s">
        <v>1</v>
      </c>
      <c r="C1" s="4" t="s">
        <v>2</v>
      </c>
      <c r="D1" s="4" t="s">
        <v>7</v>
      </c>
      <c r="E1" s="4" t="s">
        <v>8</v>
      </c>
      <c r="F1" s="4" t="s">
        <v>9</v>
      </c>
      <c r="G1" s="4" t="s">
        <v>10</v>
      </c>
      <c r="H1" s="4" t="s">
        <v>11</v>
      </c>
      <c r="I1" s="4" t="s">
        <v>12</v>
      </c>
      <c r="J1" s="4" t="s">
        <v>13</v>
      </c>
      <c r="K1" s="4" t="s">
        <v>14</v>
      </c>
    </row>
    <row r="2" spans="1:11" x14ac:dyDescent="0.3">
      <c r="A2" t="s">
        <v>98</v>
      </c>
      <c r="B2" t="s">
        <v>95</v>
      </c>
      <c r="C2">
        <v>0</v>
      </c>
      <c r="D2">
        <v>0</v>
      </c>
      <c r="E2">
        <v>0</v>
      </c>
      <c r="F2">
        <v>0</v>
      </c>
      <c r="G2">
        <v>1</v>
      </c>
      <c r="H2">
        <v>60</v>
      </c>
      <c r="I2">
        <v>1</v>
      </c>
      <c r="J2">
        <v>1</v>
      </c>
      <c r="K2">
        <v>22.284609151515156</v>
      </c>
    </row>
    <row r="3" spans="1:11" x14ac:dyDescent="0.3">
      <c r="A3" t="s">
        <v>98</v>
      </c>
      <c r="B3" t="s">
        <v>130</v>
      </c>
      <c r="C3">
        <v>1</v>
      </c>
      <c r="D3">
        <v>0</v>
      </c>
      <c r="E3">
        <v>0</v>
      </c>
      <c r="F3">
        <v>0</v>
      </c>
      <c r="G3">
        <v>1</v>
      </c>
      <c r="H3">
        <v>10</v>
      </c>
      <c r="I3">
        <v>1</v>
      </c>
      <c r="J3">
        <v>1</v>
      </c>
      <c r="K3">
        <v>7.0629771385858584</v>
      </c>
    </row>
    <row r="4" spans="1:11" x14ac:dyDescent="0.3">
      <c r="A4" t="s">
        <v>98</v>
      </c>
      <c r="B4" t="s">
        <v>131</v>
      </c>
      <c r="C4">
        <v>2</v>
      </c>
      <c r="D4">
        <v>0</v>
      </c>
      <c r="E4">
        <v>0</v>
      </c>
      <c r="F4">
        <v>0</v>
      </c>
      <c r="G4">
        <v>1</v>
      </c>
      <c r="H4">
        <v>5</v>
      </c>
      <c r="I4">
        <v>1</v>
      </c>
      <c r="J4">
        <v>1</v>
      </c>
      <c r="K4">
        <v>21.919931792929294</v>
      </c>
    </row>
    <row r="5" spans="1:11" x14ac:dyDescent="0.3">
      <c r="A5" t="s">
        <v>98</v>
      </c>
      <c r="B5" t="s">
        <v>134</v>
      </c>
      <c r="C5">
        <v>3</v>
      </c>
      <c r="D5">
        <v>0</v>
      </c>
      <c r="E5">
        <v>0</v>
      </c>
      <c r="F5">
        <v>0</v>
      </c>
      <c r="G5">
        <v>1</v>
      </c>
      <c r="H5">
        <v>10</v>
      </c>
      <c r="I5">
        <v>1</v>
      </c>
      <c r="J5">
        <v>1</v>
      </c>
      <c r="K5">
        <v>14.113817929292928</v>
      </c>
    </row>
    <row r="6" spans="1:11" x14ac:dyDescent="0.3">
      <c r="A6" t="s">
        <v>98</v>
      </c>
      <c r="B6" t="s">
        <v>140</v>
      </c>
      <c r="C6">
        <v>4</v>
      </c>
      <c r="D6">
        <v>0</v>
      </c>
      <c r="E6">
        <v>0</v>
      </c>
      <c r="F6">
        <v>0</v>
      </c>
      <c r="G6">
        <v>1</v>
      </c>
      <c r="H6">
        <v>240</v>
      </c>
      <c r="I6">
        <v>1</v>
      </c>
      <c r="J6">
        <v>1</v>
      </c>
      <c r="K6">
        <v>47.413865151515154</v>
      </c>
    </row>
    <row r="7" spans="1:11" x14ac:dyDescent="0.3">
      <c r="A7" t="s">
        <v>110</v>
      </c>
      <c r="B7" t="s">
        <v>95</v>
      </c>
      <c r="C7">
        <v>0</v>
      </c>
      <c r="D7">
        <v>0</v>
      </c>
      <c r="E7">
        <v>0</v>
      </c>
      <c r="F7">
        <v>0</v>
      </c>
      <c r="G7">
        <v>1</v>
      </c>
      <c r="H7">
        <v>60</v>
      </c>
      <c r="I7">
        <v>1</v>
      </c>
      <c r="J7">
        <v>1</v>
      </c>
      <c r="K7">
        <v>22.284609151515156</v>
      </c>
    </row>
    <row r="8" spans="1:11" x14ac:dyDescent="0.3">
      <c r="A8" t="s">
        <v>110</v>
      </c>
      <c r="B8" t="s">
        <v>130</v>
      </c>
      <c r="C8">
        <v>1</v>
      </c>
      <c r="D8">
        <v>0</v>
      </c>
      <c r="E8">
        <v>0</v>
      </c>
      <c r="F8">
        <v>0</v>
      </c>
      <c r="G8">
        <v>1</v>
      </c>
      <c r="H8">
        <v>10</v>
      </c>
      <c r="I8">
        <v>1</v>
      </c>
      <c r="J8">
        <v>1</v>
      </c>
      <c r="K8">
        <v>7.0629771385858584</v>
      </c>
    </row>
    <row r="9" spans="1:11" x14ac:dyDescent="0.3">
      <c r="A9" t="s">
        <v>110</v>
      </c>
      <c r="B9" t="s">
        <v>131</v>
      </c>
      <c r="C9">
        <v>2</v>
      </c>
      <c r="D9">
        <v>0</v>
      </c>
      <c r="E9">
        <v>0</v>
      </c>
      <c r="F9">
        <v>0</v>
      </c>
      <c r="G9">
        <v>1</v>
      </c>
      <c r="H9">
        <v>5</v>
      </c>
      <c r="I9">
        <v>1</v>
      </c>
      <c r="J9">
        <v>1</v>
      </c>
      <c r="K9">
        <v>21.919931792929294</v>
      </c>
    </row>
    <row r="10" spans="1:11" x14ac:dyDescent="0.3">
      <c r="A10" t="s">
        <v>110</v>
      </c>
      <c r="B10" t="s">
        <v>134</v>
      </c>
      <c r="C10">
        <v>3</v>
      </c>
      <c r="D10">
        <v>0</v>
      </c>
      <c r="E10">
        <v>0</v>
      </c>
      <c r="F10">
        <v>0</v>
      </c>
      <c r="G10">
        <v>1</v>
      </c>
      <c r="H10">
        <v>10</v>
      </c>
      <c r="I10">
        <v>1</v>
      </c>
      <c r="J10">
        <v>1</v>
      </c>
      <c r="K10">
        <v>14.113817929292928</v>
      </c>
    </row>
    <row r="11" spans="1:11" x14ac:dyDescent="0.3">
      <c r="A11" t="s">
        <v>110</v>
      </c>
      <c r="B11" t="s">
        <v>140</v>
      </c>
      <c r="C11">
        <v>4</v>
      </c>
      <c r="D11">
        <v>0</v>
      </c>
      <c r="E11">
        <v>0</v>
      </c>
      <c r="F11">
        <v>0</v>
      </c>
      <c r="G11">
        <v>1</v>
      </c>
      <c r="H11">
        <v>240</v>
      </c>
      <c r="I11">
        <v>1</v>
      </c>
      <c r="J11">
        <v>1</v>
      </c>
      <c r="K11">
        <v>47.413865151515154</v>
      </c>
    </row>
    <row r="12" spans="1:11" x14ac:dyDescent="0.3">
      <c r="A12" t="s">
        <v>144</v>
      </c>
      <c r="B12" t="s">
        <v>95</v>
      </c>
      <c r="C12">
        <v>0</v>
      </c>
      <c r="D12">
        <v>0</v>
      </c>
      <c r="E12">
        <v>0</v>
      </c>
      <c r="F12">
        <v>0</v>
      </c>
      <c r="G12">
        <v>1</v>
      </c>
      <c r="H12">
        <v>60</v>
      </c>
      <c r="I12">
        <v>1</v>
      </c>
      <c r="J12">
        <v>1</v>
      </c>
      <c r="K12">
        <v>22.284609151515156</v>
      </c>
    </row>
    <row r="13" spans="1:11" x14ac:dyDescent="0.3">
      <c r="A13" t="s">
        <v>144</v>
      </c>
      <c r="B13" t="s">
        <v>130</v>
      </c>
      <c r="C13">
        <v>1</v>
      </c>
      <c r="D13">
        <v>0</v>
      </c>
      <c r="E13">
        <v>0</v>
      </c>
      <c r="F13">
        <v>0</v>
      </c>
      <c r="G13">
        <v>1</v>
      </c>
      <c r="H13">
        <v>10</v>
      </c>
      <c r="I13">
        <v>1</v>
      </c>
      <c r="J13">
        <v>1</v>
      </c>
      <c r="K13">
        <v>7.0629771385858584</v>
      </c>
    </row>
    <row r="14" spans="1:11" x14ac:dyDescent="0.3">
      <c r="A14" t="s">
        <v>144</v>
      </c>
      <c r="B14" t="s">
        <v>131</v>
      </c>
      <c r="C14">
        <v>2</v>
      </c>
      <c r="D14">
        <v>0</v>
      </c>
      <c r="E14">
        <v>0</v>
      </c>
      <c r="F14">
        <v>0</v>
      </c>
      <c r="G14">
        <v>1</v>
      </c>
      <c r="H14">
        <v>5</v>
      </c>
      <c r="I14">
        <v>1</v>
      </c>
      <c r="J14">
        <v>1</v>
      </c>
      <c r="K14">
        <v>21.919931792929294</v>
      </c>
    </row>
    <row r="15" spans="1:11" x14ac:dyDescent="0.3">
      <c r="A15" t="s">
        <v>144</v>
      </c>
      <c r="B15" t="s">
        <v>134</v>
      </c>
      <c r="C15">
        <v>3</v>
      </c>
      <c r="D15">
        <v>0</v>
      </c>
      <c r="E15">
        <v>0</v>
      </c>
      <c r="F15">
        <v>0</v>
      </c>
      <c r="G15">
        <v>1</v>
      </c>
      <c r="H15">
        <v>10</v>
      </c>
      <c r="I15">
        <v>1</v>
      </c>
      <c r="J15">
        <v>1</v>
      </c>
      <c r="K15">
        <v>14.113817929292928</v>
      </c>
    </row>
    <row r="16" spans="1:11" x14ac:dyDescent="0.3">
      <c r="A16" t="s">
        <v>144</v>
      </c>
      <c r="B16" t="s">
        <v>140</v>
      </c>
      <c r="C16">
        <v>4</v>
      </c>
      <c r="D16">
        <v>0</v>
      </c>
      <c r="E16">
        <v>0</v>
      </c>
      <c r="F16">
        <v>0</v>
      </c>
      <c r="G16">
        <v>1</v>
      </c>
      <c r="H16">
        <v>240</v>
      </c>
      <c r="I16">
        <v>1</v>
      </c>
      <c r="J16">
        <v>1</v>
      </c>
      <c r="K16">
        <v>47.413865151515154</v>
      </c>
    </row>
    <row r="17" spans="1:11" x14ac:dyDescent="0.3">
      <c r="A17" t="s">
        <v>147</v>
      </c>
      <c r="B17" t="s">
        <v>95</v>
      </c>
      <c r="C17">
        <v>0</v>
      </c>
      <c r="D17">
        <v>0</v>
      </c>
      <c r="E17">
        <v>0</v>
      </c>
      <c r="F17">
        <v>0</v>
      </c>
      <c r="G17">
        <v>1</v>
      </c>
      <c r="H17">
        <v>60</v>
      </c>
      <c r="I17">
        <v>1</v>
      </c>
      <c r="J17">
        <v>1</v>
      </c>
      <c r="K17">
        <v>22.284609151515156</v>
      </c>
    </row>
    <row r="18" spans="1:11" x14ac:dyDescent="0.3">
      <c r="A18" t="s">
        <v>147</v>
      </c>
      <c r="B18" t="s">
        <v>130</v>
      </c>
      <c r="C18">
        <v>1</v>
      </c>
      <c r="D18">
        <v>0</v>
      </c>
      <c r="E18">
        <v>0</v>
      </c>
      <c r="F18">
        <v>0</v>
      </c>
      <c r="G18">
        <v>1</v>
      </c>
      <c r="H18">
        <v>10</v>
      </c>
      <c r="I18">
        <v>1</v>
      </c>
      <c r="J18">
        <v>1</v>
      </c>
      <c r="K18">
        <v>7.0629771385858584</v>
      </c>
    </row>
    <row r="19" spans="1:11" x14ac:dyDescent="0.3">
      <c r="A19" t="s">
        <v>147</v>
      </c>
      <c r="B19" t="s">
        <v>131</v>
      </c>
      <c r="C19">
        <v>2</v>
      </c>
      <c r="D19">
        <v>0</v>
      </c>
      <c r="E19">
        <v>0</v>
      </c>
      <c r="F19">
        <v>0</v>
      </c>
      <c r="G19">
        <v>1</v>
      </c>
      <c r="H19">
        <v>5</v>
      </c>
      <c r="I19">
        <v>1</v>
      </c>
      <c r="J19">
        <v>1</v>
      </c>
      <c r="K19">
        <v>21.919931792929294</v>
      </c>
    </row>
    <row r="20" spans="1:11" x14ac:dyDescent="0.3">
      <c r="A20" t="s">
        <v>147</v>
      </c>
      <c r="B20" t="s">
        <v>134</v>
      </c>
      <c r="C20">
        <v>3</v>
      </c>
      <c r="D20">
        <v>0</v>
      </c>
      <c r="E20">
        <v>0</v>
      </c>
      <c r="F20">
        <v>0</v>
      </c>
      <c r="G20">
        <v>1</v>
      </c>
      <c r="H20">
        <v>10</v>
      </c>
      <c r="I20">
        <v>1</v>
      </c>
      <c r="J20">
        <v>1</v>
      </c>
      <c r="K20">
        <v>14.113817929292928</v>
      </c>
    </row>
    <row r="21" spans="1:11" x14ac:dyDescent="0.3">
      <c r="A21" t="s">
        <v>147</v>
      </c>
      <c r="B21" t="s">
        <v>140</v>
      </c>
      <c r="C21">
        <v>4</v>
      </c>
      <c r="D21">
        <v>0</v>
      </c>
      <c r="E21">
        <v>0</v>
      </c>
      <c r="F21">
        <v>0</v>
      </c>
      <c r="G21">
        <v>1</v>
      </c>
      <c r="H21">
        <v>240</v>
      </c>
      <c r="I21">
        <v>1</v>
      </c>
      <c r="J21">
        <v>1</v>
      </c>
      <c r="K21">
        <v>47.413865151515154</v>
      </c>
    </row>
    <row r="22" spans="1:11" x14ac:dyDescent="0.3">
      <c r="A22" s="22" t="s">
        <v>114</v>
      </c>
      <c r="B22" t="s">
        <v>95</v>
      </c>
      <c r="C22">
        <v>0</v>
      </c>
      <c r="D22">
        <v>0</v>
      </c>
      <c r="E22">
        <v>0</v>
      </c>
      <c r="F22">
        <v>0</v>
      </c>
      <c r="G22">
        <v>-1</v>
      </c>
      <c r="H22">
        <v>0</v>
      </c>
      <c r="I22">
        <v>0</v>
      </c>
      <c r="J22">
        <v>0</v>
      </c>
      <c r="K22">
        <v>0</v>
      </c>
    </row>
    <row r="23" spans="1:11" x14ac:dyDescent="0.3">
      <c r="A23" s="22" t="s">
        <v>114</v>
      </c>
      <c r="B23" t="s">
        <v>130</v>
      </c>
      <c r="C23">
        <v>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 x14ac:dyDescent="0.3">
      <c r="A24" s="22" t="s">
        <v>114</v>
      </c>
      <c r="B24" t="s">
        <v>131</v>
      </c>
      <c r="C24">
        <v>2</v>
      </c>
      <c r="D24">
        <v>0</v>
      </c>
      <c r="E24">
        <v>0</v>
      </c>
      <c r="F24">
        <v>0</v>
      </c>
      <c r="G24">
        <v>-1</v>
      </c>
      <c r="H24">
        <v>0</v>
      </c>
      <c r="I24">
        <v>0</v>
      </c>
      <c r="J24">
        <v>0</v>
      </c>
      <c r="K24">
        <v>0</v>
      </c>
    </row>
    <row r="25" spans="1:11" x14ac:dyDescent="0.3">
      <c r="A25" s="22" t="s">
        <v>114</v>
      </c>
      <c r="B25" t="s">
        <v>134</v>
      </c>
      <c r="C25">
        <v>3</v>
      </c>
      <c r="D25">
        <v>0</v>
      </c>
      <c r="E25">
        <v>0</v>
      </c>
      <c r="F25">
        <v>0</v>
      </c>
      <c r="G25">
        <v>-1</v>
      </c>
      <c r="H25">
        <v>0</v>
      </c>
      <c r="I25">
        <v>0</v>
      </c>
      <c r="J25">
        <v>0</v>
      </c>
      <c r="K25">
        <v>0</v>
      </c>
    </row>
    <row r="26" spans="1:11" x14ac:dyDescent="0.3">
      <c r="A26" s="22" t="s">
        <v>114</v>
      </c>
      <c r="B26" t="s">
        <v>140</v>
      </c>
      <c r="C26">
        <v>4</v>
      </c>
      <c r="D26">
        <v>0</v>
      </c>
      <c r="E26">
        <v>0</v>
      </c>
      <c r="F26">
        <v>0</v>
      </c>
      <c r="G26">
        <v>-1</v>
      </c>
      <c r="H26">
        <v>0</v>
      </c>
      <c r="I26">
        <v>0</v>
      </c>
      <c r="J26">
        <v>0</v>
      </c>
      <c r="K26">
        <v>0</v>
      </c>
    </row>
    <row r="27" spans="1:11" x14ac:dyDescent="0.3">
      <c r="A27" s="22" t="s">
        <v>137</v>
      </c>
      <c r="B27" t="s">
        <v>95</v>
      </c>
      <c r="C27">
        <v>0</v>
      </c>
      <c r="D27">
        <v>0</v>
      </c>
      <c r="E27">
        <v>0</v>
      </c>
      <c r="F27">
        <v>0</v>
      </c>
      <c r="G27">
        <v>-1</v>
      </c>
      <c r="H27">
        <v>0</v>
      </c>
      <c r="I27">
        <v>0</v>
      </c>
      <c r="J27">
        <v>0</v>
      </c>
      <c r="K27">
        <v>0</v>
      </c>
    </row>
    <row r="28" spans="1:11" x14ac:dyDescent="0.3">
      <c r="A28" s="22" t="s">
        <v>137</v>
      </c>
      <c r="B28" t="s">
        <v>130</v>
      </c>
      <c r="C28">
        <v>1</v>
      </c>
      <c r="D28">
        <v>0</v>
      </c>
      <c r="E28">
        <v>0</v>
      </c>
      <c r="F28">
        <v>0</v>
      </c>
      <c r="G28">
        <v>-1</v>
      </c>
      <c r="H28">
        <v>0</v>
      </c>
      <c r="I28">
        <v>0</v>
      </c>
      <c r="J28">
        <v>0</v>
      </c>
      <c r="K28">
        <v>0</v>
      </c>
    </row>
    <row r="29" spans="1:11" x14ac:dyDescent="0.3">
      <c r="A29" s="22" t="s">
        <v>137</v>
      </c>
      <c r="B29" t="s">
        <v>131</v>
      </c>
      <c r="C29">
        <v>2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 x14ac:dyDescent="0.3">
      <c r="A30" s="22" t="s">
        <v>137</v>
      </c>
      <c r="B30" t="s">
        <v>134</v>
      </c>
      <c r="C30">
        <v>3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 x14ac:dyDescent="0.3">
      <c r="A31" s="22" t="s">
        <v>137</v>
      </c>
      <c r="B31" t="s">
        <v>140</v>
      </c>
      <c r="C31">
        <v>4</v>
      </c>
      <c r="D31">
        <v>0</v>
      </c>
      <c r="E31">
        <v>0</v>
      </c>
      <c r="F31">
        <v>0</v>
      </c>
      <c r="G31">
        <v>-1</v>
      </c>
      <c r="H31">
        <v>0</v>
      </c>
      <c r="I31">
        <v>0</v>
      </c>
      <c r="J31">
        <v>0</v>
      </c>
      <c r="K31">
        <v>0</v>
      </c>
    </row>
    <row r="32" spans="1:11" x14ac:dyDescent="0.3">
      <c r="A32" s="22" t="s">
        <v>117</v>
      </c>
      <c r="B32" t="s">
        <v>95</v>
      </c>
      <c r="C32">
        <v>0</v>
      </c>
      <c r="D32">
        <v>0</v>
      </c>
      <c r="E32">
        <v>0</v>
      </c>
      <c r="F32">
        <v>0</v>
      </c>
      <c r="G32">
        <v>-1</v>
      </c>
      <c r="H32">
        <v>0</v>
      </c>
      <c r="I32">
        <v>0</v>
      </c>
      <c r="J32">
        <v>0</v>
      </c>
      <c r="K32">
        <v>0</v>
      </c>
    </row>
    <row r="33" spans="1:11" x14ac:dyDescent="0.3">
      <c r="A33" s="22" t="s">
        <v>117</v>
      </c>
      <c r="B33" t="s">
        <v>130</v>
      </c>
      <c r="C33">
        <v>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 x14ac:dyDescent="0.3">
      <c r="A34" s="22" t="s">
        <v>117</v>
      </c>
      <c r="B34" t="s">
        <v>131</v>
      </c>
      <c r="C34">
        <v>2</v>
      </c>
      <c r="D34">
        <v>0</v>
      </c>
      <c r="E34">
        <v>0</v>
      </c>
      <c r="F34">
        <v>0</v>
      </c>
      <c r="G34">
        <v>-1</v>
      </c>
      <c r="H34">
        <v>0</v>
      </c>
      <c r="I34">
        <v>0</v>
      </c>
      <c r="J34">
        <v>0</v>
      </c>
      <c r="K34">
        <v>0</v>
      </c>
    </row>
    <row r="35" spans="1:11" x14ac:dyDescent="0.3">
      <c r="A35" s="22" t="s">
        <v>117</v>
      </c>
      <c r="B35" t="s">
        <v>134</v>
      </c>
      <c r="C35">
        <v>3</v>
      </c>
      <c r="D35">
        <v>0</v>
      </c>
      <c r="E35">
        <v>0</v>
      </c>
      <c r="F35">
        <v>0</v>
      </c>
      <c r="G35">
        <v>-1</v>
      </c>
      <c r="H35">
        <v>0</v>
      </c>
      <c r="I35">
        <v>0</v>
      </c>
      <c r="J35">
        <v>0</v>
      </c>
      <c r="K35">
        <v>0</v>
      </c>
    </row>
    <row r="36" spans="1:11" x14ac:dyDescent="0.3">
      <c r="A36" s="22" t="s">
        <v>117</v>
      </c>
      <c r="B36" t="s">
        <v>140</v>
      </c>
      <c r="C36">
        <v>4</v>
      </c>
      <c r="D36">
        <v>0</v>
      </c>
      <c r="E36">
        <v>0</v>
      </c>
      <c r="F36">
        <v>0</v>
      </c>
      <c r="G36">
        <v>-1</v>
      </c>
      <c r="H36">
        <v>0</v>
      </c>
      <c r="I36">
        <v>0</v>
      </c>
      <c r="J36">
        <v>0</v>
      </c>
      <c r="K36">
        <v>0</v>
      </c>
    </row>
    <row r="37" spans="1:11" x14ac:dyDescent="0.3">
      <c r="A37" s="22" t="s">
        <v>101</v>
      </c>
      <c r="B37" t="s">
        <v>95</v>
      </c>
      <c r="C37">
        <v>0</v>
      </c>
      <c r="D37">
        <v>0</v>
      </c>
      <c r="E37">
        <v>0</v>
      </c>
      <c r="F37">
        <v>0</v>
      </c>
      <c r="G37">
        <v>-1</v>
      </c>
      <c r="H37">
        <v>0</v>
      </c>
      <c r="I37">
        <v>0</v>
      </c>
      <c r="J37">
        <v>0</v>
      </c>
      <c r="K37">
        <v>0</v>
      </c>
    </row>
    <row r="38" spans="1:11" x14ac:dyDescent="0.3">
      <c r="A38" s="22" t="s">
        <v>101</v>
      </c>
      <c r="B38" t="s">
        <v>130</v>
      </c>
      <c r="C38">
        <v>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 x14ac:dyDescent="0.3">
      <c r="A39" s="22" t="s">
        <v>101</v>
      </c>
      <c r="B39" t="s">
        <v>131</v>
      </c>
      <c r="C39">
        <v>2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 x14ac:dyDescent="0.3">
      <c r="A40" s="22" t="s">
        <v>101</v>
      </c>
      <c r="B40" t="s">
        <v>134</v>
      </c>
      <c r="C40">
        <v>3</v>
      </c>
      <c r="D40">
        <v>0</v>
      </c>
      <c r="E40">
        <v>0</v>
      </c>
      <c r="F40">
        <v>0</v>
      </c>
      <c r="G40">
        <v>-1</v>
      </c>
      <c r="H40">
        <v>0</v>
      </c>
      <c r="I40">
        <v>0</v>
      </c>
      <c r="J40">
        <v>0</v>
      </c>
      <c r="K40">
        <v>0</v>
      </c>
    </row>
    <row r="41" spans="1:11" x14ac:dyDescent="0.3">
      <c r="A41" s="22" t="s">
        <v>101</v>
      </c>
      <c r="B41" t="s">
        <v>140</v>
      </c>
      <c r="C41">
        <v>4</v>
      </c>
      <c r="D41">
        <v>0</v>
      </c>
      <c r="E41">
        <v>0</v>
      </c>
      <c r="F41">
        <v>0</v>
      </c>
      <c r="G41">
        <v>-1</v>
      </c>
      <c r="H41">
        <v>0</v>
      </c>
      <c r="I41">
        <v>0</v>
      </c>
      <c r="J41">
        <v>0</v>
      </c>
      <c r="K41">
        <v>0</v>
      </c>
    </row>
    <row r="42" spans="1:11" x14ac:dyDescent="0.3">
      <c r="A42" s="22" t="s">
        <v>106</v>
      </c>
      <c r="B42" t="s">
        <v>95</v>
      </c>
      <c r="C42">
        <v>0</v>
      </c>
      <c r="D42">
        <v>0</v>
      </c>
      <c r="E42">
        <v>0</v>
      </c>
      <c r="F42">
        <v>0</v>
      </c>
      <c r="G42">
        <v>-1</v>
      </c>
      <c r="H42">
        <v>0</v>
      </c>
      <c r="I42">
        <v>0</v>
      </c>
      <c r="J42">
        <v>0</v>
      </c>
      <c r="K42">
        <v>0</v>
      </c>
    </row>
    <row r="43" spans="1:11" x14ac:dyDescent="0.3">
      <c r="A43" s="22" t="s">
        <v>106</v>
      </c>
      <c r="B43" t="s">
        <v>130</v>
      </c>
      <c r="C43">
        <v>1</v>
      </c>
      <c r="D43">
        <v>0</v>
      </c>
      <c r="E43">
        <v>0</v>
      </c>
      <c r="F43">
        <v>0</v>
      </c>
      <c r="G43">
        <v>-1</v>
      </c>
      <c r="H43">
        <v>0</v>
      </c>
      <c r="I43">
        <v>0</v>
      </c>
      <c r="J43">
        <v>0</v>
      </c>
      <c r="K43">
        <v>0</v>
      </c>
    </row>
    <row r="44" spans="1:11" x14ac:dyDescent="0.3">
      <c r="A44" s="22" t="s">
        <v>106</v>
      </c>
      <c r="B44" t="s">
        <v>131</v>
      </c>
      <c r="C44">
        <v>2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 x14ac:dyDescent="0.3">
      <c r="A45" s="22" t="s">
        <v>106</v>
      </c>
      <c r="B45" t="s">
        <v>134</v>
      </c>
      <c r="C45">
        <v>3</v>
      </c>
      <c r="D45">
        <v>0</v>
      </c>
      <c r="E45">
        <v>0</v>
      </c>
      <c r="F45">
        <v>0</v>
      </c>
      <c r="G45">
        <v>-1</v>
      </c>
      <c r="H45">
        <v>0</v>
      </c>
      <c r="I45">
        <v>0</v>
      </c>
      <c r="J45">
        <v>0</v>
      </c>
      <c r="K45">
        <v>0</v>
      </c>
    </row>
    <row r="46" spans="1:11" x14ac:dyDescent="0.3">
      <c r="A46" s="22" t="s">
        <v>106</v>
      </c>
      <c r="B46" t="s">
        <v>140</v>
      </c>
      <c r="C46">
        <v>4</v>
      </c>
      <c r="D46">
        <v>0</v>
      </c>
      <c r="E46">
        <v>0</v>
      </c>
      <c r="F46">
        <v>0</v>
      </c>
      <c r="G46">
        <v>-1</v>
      </c>
      <c r="H46">
        <v>0</v>
      </c>
      <c r="I46">
        <v>0</v>
      </c>
      <c r="J46">
        <v>0</v>
      </c>
      <c r="K46">
        <v>0</v>
      </c>
    </row>
    <row r="47" spans="1:11" x14ac:dyDescent="0.3">
      <c r="A47" s="22" t="s">
        <v>133</v>
      </c>
      <c r="B47" t="s">
        <v>95</v>
      </c>
      <c r="C47">
        <v>0</v>
      </c>
      <c r="D47">
        <v>0</v>
      </c>
      <c r="E47">
        <v>0</v>
      </c>
      <c r="F47">
        <v>0</v>
      </c>
      <c r="G47">
        <v>-1</v>
      </c>
      <c r="H47">
        <v>0</v>
      </c>
      <c r="I47">
        <v>0</v>
      </c>
      <c r="J47">
        <v>0</v>
      </c>
      <c r="K47">
        <v>0</v>
      </c>
    </row>
    <row r="48" spans="1:11" x14ac:dyDescent="0.3">
      <c r="A48" s="22" t="s">
        <v>133</v>
      </c>
      <c r="B48" t="s">
        <v>130</v>
      </c>
      <c r="C48">
        <v>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 x14ac:dyDescent="0.3">
      <c r="A49" s="22" t="s">
        <v>133</v>
      </c>
      <c r="B49" t="s">
        <v>131</v>
      </c>
      <c r="C49">
        <v>2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 x14ac:dyDescent="0.3">
      <c r="A50" s="22" t="s">
        <v>133</v>
      </c>
      <c r="B50" t="s">
        <v>134</v>
      </c>
      <c r="C50">
        <v>3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 x14ac:dyDescent="0.3">
      <c r="A51" s="22" t="s">
        <v>133</v>
      </c>
      <c r="B51" t="s">
        <v>140</v>
      </c>
      <c r="C51">
        <v>4</v>
      </c>
      <c r="D51">
        <v>0</v>
      </c>
      <c r="E51">
        <v>0</v>
      </c>
      <c r="F51">
        <v>0</v>
      </c>
      <c r="G51">
        <v>-1</v>
      </c>
      <c r="H51">
        <v>0</v>
      </c>
      <c r="I51">
        <v>0</v>
      </c>
      <c r="J51">
        <v>0</v>
      </c>
      <c r="K51">
        <v>0</v>
      </c>
    </row>
    <row r="52" spans="1:11" x14ac:dyDescent="0.3">
      <c r="A52" s="22" t="s">
        <v>139</v>
      </c>
      <c r="B52" t="s">
        <v>95</v>
      </c>
      <c r="C52">
        <v>0</v>
      </c>
      <c r="D52">
        <v>0</v>
      </c>
      <c r="E52">
        <v>0</v>
      </c>
      <c r="F52">
        <v>0</v>
      </c>
      <c r="G52">
        <v>-1</v>
      </c>
      <c r="H52">
        <v>0</v>
      </c>
      <c r="I52">
        <v>0</v>
      </c>
      <c r="J52">
        <v>0</v>
      </c>
      <c r="K52">
        <v>0</v>
      </c>
    </row>
    <row r="53" spans="1:11" x14ac:dyDescent="0.3">
      <c r="A53" s="22" t="s">
        <v>139</v>
      </c>
      <c r="B53" t="s">
        <v>130</v>
      </c>
      <c r="C53">
        <v>1</v>
      </c>
      <c r="D53">
        <v>0</v>
      </c>
      <c r="E53">
        <v>0</v>
      </c>
      <c r="F53">
        <v>0</v>
      </c>
      <c r="G53">
        <v>-1</v>
      </c>
      <c r="H53">
        <v>0</v>
      </c>
      <c r="I53">
        <v>0</v>
      </c>
      <c r="J53">
        <v>0</v>
      </c>
      <c r="K53">
        <v>0</v>
      </c>
    </row>
    <row r="54" spans="1:11" x14ac:dyDescent="0.3">
      <c r="A54" s="22" t="s">
        <v>139</v>
      </c>
      <c r="B54" t="s">
        <v>131</v>
      </c>
      <c r="C54">
        <v>2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 x14ac:dyDescent="0.3">
      <c r="A55" s="22" t="s">
        <v>139</v>
      </c>
      <c r="B55" t="s">
        <v>134</v>
      </c>
      <c r="C55">
        <v>3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 x14ac:dyDescent="0.3">
      <c r="A56" s="22" t="s">
        <v>139</v>
      </c>
      <c r="B56" t="s">
        <v>140</v>
      </c>
      <c r="C56">
        <v>4</v>
      </c>
      <c r="D56">
        <v>0</v>
      </c>
      <c r="E56">
        <v>0</v>
      </c>
      <c r="F56">
        <v>0</v>
      </c>
      <c r="G56">
        <v>-1</v>
      </c>
      <c r="H56">
        <v>0</v>
      </c>
      <c r="I56">
        <v>0</v>
      </c>
      <c r="J56">
        <v>0</v>
      </c>
      <c r="K56">
        <v>0</v>
      </c>
    </row>
    <row r="57" spans="1:11" x14ac:dyDescent="0.3">
      <c r="A57" s="22" t="s">
        <v>102</v>
      </c>
      <c r="B57" t="s">
        <v>95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 x14ac:dyDescent="0.3">
      <c r="A58" s="22" t="s">
        <v>102</v>
      </c>
      <c r="B58" t="s">
        <v>130</v>
      </c>
      <c r="C58">
        <v>1</v>
      </c>
      <c r="D58">
        <v>0</v>
      </c>
      <c r="E58">
        <v>0</v>
      </c>
      <c r="F58">
        <v>0</v>
      </c>
      <c r="G58">
        <v>-1</v>
      </c>
      <c r="H58">
        <v>0</v>
      </c>
      <c r="I58">
        <v>0</v>
      </c>
      <c r="J58">
        <v>0</v>
      </c>
      <c r="K58">
        <v>0</v>
      </c>
    </row>
    <row r="59" spans="1:11" x14ac:dyDescent="0.3">
      <c r="A59" s="22" t="s">
        <v>102</v>
      </c>
      <c r="B59" t="s">
        <v>131</v>
      </c>
      <c r="C59">
        <v>2</v>
      </c>
      <c r="D59">
        <v>0</v>
      </c>
      <c r="E59">
        <v>0</v>
      </c>
      <c r="F59">
        <v>0</v>
      </c>
      <c r="G59">
        <v>-1</v>
      </c>
      <c r="H59">
        <v>0</v>
      </c>
      <c r="I59">
        <v>0</v>
      </c>
      <c r="J59">
        <v>0</v>
      </c>
      <c r="K59">
        <v>0</v>
      </c>
    </row>
    <row r="60" spans="1:11" x14ac:dyDescent="0.3">
      <c r="A60" s="22" t="s">
        <v>102</v>
      </c>
      <c r="B60" t="s">
        <v>134</v>
      </c>
      <c r="C60">
        <v>3</v>
      </c>
      <c r="D60">
        <v>0</v>
      </c>
      <c r="E60">
        <v>0</v>
      </c>
      <c r="F60">
        <v>0</v>
      </c>
      <c r="G60">
        <v>-1</v>
      </c>
      <c r="H60">
        <v>0</v>
      </c>
      <c r="I60">
        <v>0</v>
      </c>
      <c r="J60">
        <v>0</v>
      </c>
      <c r="K60">
        <v>0</v>
      </c>
    </row>
    <row r="61" spans="1:11" x14ac:dyDescent="0.3">
      <c r="A61" s="22" t="s">
        <v>102</v>
      </c>
      <c r="B61" t="s">
        <v>140</v>
      </c>
      <c r="C61">
        <v>4</v>
      </c>
      <c r="D61">
        <v>0</v>
      </c>
      <c r="E61">
        <v>0</v>
      </c>
      <c r="F61">
        <v>0</v>
      </c>
      <c r="G61">
        <v>-1</v>
      </c>
      <c r="H61">
        <v>0</v>
      </c>
      <c r="I61">
        <v>0</v>
      </c>
      <c r="J61">
        <v>0</v>
      </c>
      <c r="K61">
        <v>0</v>
      </c>
    </row>
    <row r="62" spans="1:11" x14ac:dyDescent="0.3">
      <c r="A62" s="22" t="s">
        <v>116</v>
      </c>
      <c r="B62" t="s">
        <v>95</v>
      </c>
      <c r="C62">
        <v>0</v>
      </c>
      <c r="D62">
        <v>0</v>
      </c>
      <c r="E62">
        <v>0</v>
      </c>
      <c r="F62">
        <v>0</v>
      </c>
      <c r="G62">
        <v>-1</v>
      </c>
      <c r="H62">
        <v>0</v>
      </c>
      <c r="I62">
        <v>0</v>
      </c>
      <c r="J62">
        <v>0</v>
      </c>
      <c r="K62">
        <v>0</v>
      </c>
    </row>
    <row r="63" spans="1:11" x14ac:dyDescent="0.3">
      <c r="A63" s="22" t="s">
        <v>116</v>
      </c>
      <c r="B63" t="s">
        <v>130</v>
      </c>
      <c r="C63">
        <v>1</v>
      </c>
      <c r="D63">
        <v>0</v>
      </c>
      <c r="E63">
        <v>0</v>
      </c>
      <c r="F63">
        <v>0</v>
      </c>
      <c r="G63">
        <v>-1</v>
      </c>
      <c r="H63">
        <v>0</v>
      </c>
      <c r="I63">
        <v>0</v>
      </c>
      <c r="J63">
        <v>0</v>
      </c>
      <c r="K63">
        <v>0</v>
      </c>
    </row>
    <row r="64" spans="1:11" x14ac:dyDescent="0.3">
      <c r="A64" s="22" t="s">
        <v>116</v>
      </c>
      <c r="B64" t="s">
        <v>131</v>
      </c>
      <c r="C64">
        <v>2</v>
      </c>
      <c r="D64">
        <v>0</v>
      </c>
      <c r="E64">
        <v>0</v>
      </c>
      <c r="F64">
        <v>0</v>
      </c>
      <c r="G64">
        <v>-1</v>
      </c>
      <c r="H64">
        <v>0</v>
      </c>
      <c r="I64">
        <v>0</v>
      </c>
      <c r="J64">
        <v>0</v>
      </c>
      <c r="K64">
        <v>0</v>
      </c>
    </row>
    <row r="65" spans="1:11" x14ac:dyDescent="0.3">
      <c r="A65" s="22" t="s">
        <v>116</v>
      </c>
      <c r="B65" t="s">
        <v>134</v>
      </c>
      <c r="C65">
        <v>3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 x14ac:dyDescent="0.3">
      <c r="A66" s="22" t="s">
        <v>116</v>
      </c>
      <c r="B66" t="s">
        <v>140</v>
      </c>
      <c r="C66">
        <v>4</v>
      </c>
      <c r="D66">
        <v>0</v>
      </c>
      <c r="E66">
        <v>0</v>
      </c>
      <c r="F66">
        <v>0</v>
      </c>
      <c r="G66">
        <v>-1</v>
      </c>
      <c r="H66">
        <v>0</v>
      </c>
      <c r="I66">
        <v>0</v>
      </c>
      <c r="J66">
        <v>0</v>
      </c>
      <c r="K66">
        <v>0</v>
      </c>
    </row>
    <row r="67" spans="1:11" x14ac:dyDescent="0.3">
      <c r="A67" s="22" t="s">
        <v>103</v>
      </c>
      <c r="B67" t="s">
        <v>95</v>
      </c>
      <c r="C67">
        <v>0</v>
      </c>
      <c r="D67">
        <v>0</v>
      </c>
      <c r="E67">
        <v>0</v>
      </c>
      <c r="F67">
        <v>0</v>
      </c>
      <c r="G67">
        <v>-1</v>
      </c>
      <c r="H67">
        <v>0</v>
      </c>
      <c r="I67">
        <v>0</v>
      </c>
      <c r="J67">
        <v>0</v>
      </c>
      <c r="K67">
        <v>0</v>
      </c>
    </row>
    <row r="68" spans="1:11" x14ac:dyDescent="0.3">
      <c r="A68" s="22" t="s">
        <v>103</v>
      </c>
      <c r="B68" t="s">
        <v>130</v>
      </c>
      <c r="C68">
        <v>1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 x14ac:dyDescent="0.3">
      <c r="A69" s="22" t="s">
        <v>103</v>
      </c>
      <c r="B69" t="s">
        <v>131</v>
      </c>
      <c r="C69">
        <v>2</v>
      </c>
      <c r="D69">
        <v>0</v>
      </c>
      <c r="E69">
        <v>0</v>
      </c>
      <c r="F69">
        <v>0</v>
      </c>
      <c r="G69">
        <v>-1</v>
      </c>
      <c r="H69">
        <v>0</v>
      </c>
      <c r="I69">
        <v>0</v>
      </c>
      <c r="J69">
        <v>0</v>
      </c>
      <c r="K69">
        <v>0</v>
      </c>
    </row>
    <row r="70" spans="1:11" x14ac:dyDescent="0.3">
      <c r="A70" s="22" t="s">
        <v>103</v>
      </c>
      <c r="B70" t="s">
        <v>134</v>
      </c>
      <c r="C70">
        <v>3</v>
      </c>
      <c r="D70">
        <v>0</v>
      </c>
      <c r="E70">
        <v>0</v>
      </c>
      <c r="F70">
        <v>0</v>
      </c>
      <c r="G70">
        <v>-1</v>
      </c>
      <c r="H70">
        <v>0</v>
      </c>
      <c r="I70">
        <v>0</v>
      </c>
      <c r="J70">
        <v>0</v>
      </c>
      <c r="K70">
        <v>0</v>
      </c>
    </row>
    <row r="71" spans="1:11" x14ac:dyDescent="0.3">
      <c r="A71" s="22" t="s">
        <v>103</v>
      </c>
      <c r="B71" t="s">
        <v>140</v>
      </c>
      <c r="C71">
        <v>4</v>
      </c>
      <c r="D71">
        <v>0</v>
      </c>
      <c r="E71">
        <v>0</v>
      </c>
      <c r="F71">
        <v>0</v>
      </c>
      <c r="G71">
        <v>-1</v>
      </c>
      <c r="H71">
        <v>0</v>
      </c>
      <c r="I71">
        <v>0</v>
      </c>
      <c r="J71">
        <v>0</v>
      </c>
      <c r="K71">
        <v>0</v>
      </c>
    </row>
    <row r="72" spans="1:11" x14ac:dyDescent="0.3">
      <c r="A72" s="22" t="s">
        <v>109</v>
      </c>
      <c r="B72" t="s">
        <v>95</v>
      </c>
      <c r="C72">
        <v>0</v>
      </c>
      <c r="D72">
        <v>0</v>
      </c>
      <c r="E72">
        <v>0</v>
      </c>
      <c r="F72">
        <v>0</v>
      </c>
      <c r="G72">
        <v>-1</v>
      </c>
      <c r="H72">
        <v>0</v>
      </c>
      <c r="I72">
        <v>0</v>
      </c>
      <c r="J72">
        <v>0</v>
      </c>
      <c r="K72">
        <v>0</v>
      </c>
    </row>
    <row r="73" spans="1:11" x14ac:dyDescent="0.3">
      <c r="A73" s="22" t="s">
        <v>109</v>
      </c>
      <c r="B73" t="s">
        <v>130</v>
      </c>
      <c r="C73">
        <v>1</v>
      </c>
      <c r="D73">
        <v>0</v>
      </c>
      <c r="E73">
        <v>0</v>
      </c>
      <c r="F73">
        <v>0</v>
      </c>
      <c r="G73">
        <v>-1</v>
      </c>
      <c r="H73">
        <v>0</v>
      </c>
      <c r="I73">
        <v>0</v>
      </c>
      <c r="J73">
        <v>0</v>
      </c>
      <c r="K73">
        <v>0</v>
      </c>
    </row>
    <row r="74" spans="1:11" x14ac:dyDescent="0.3">
      <c r="A74" s="22" t="s">
        <v>109</v>
      </c>
      <c r="B74" t="s">
        <v>131</v>
      </c>
      <c r="C74">
        <v>2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 x14ac:dyDescent="0.3">
      <c r="A75" s="22" t="s">
        <v>109</v>
      </c>
      <c r="B75" t="s">
        <v>134</v>
      </c>
      <c r="C75">
        <v>3</v>
      </c>
      <c r="D75">
        <v>0</v>
      </c>
      <c r="E75">
        <v>0</v>
      </c>
      <c r="F75">
        <v>0</v>
      </c>
      <c r="G75">
        <v>-1</v>
      </c>
      <c r="H75">
        <v>0</v>
      </c>
      <c r="I75">
        <v>0</v>
      </c>
      <c r="J75">
        <v>0</v>
      </c>
      <c r="K75">
        <v>0</v>
      </c>
    </row>
    <row r="76" spans="1:11" x14ac:dyDescent="0.3">
      <c r="A76" s="22" t="s">
        <v>109</v>
      </c>
      <c r="B76" t="s">
        <v>140</v>
      </c>
      <c r="C76">
        <v>4</v>
      </c>
      <c r="D76">
        <v>0</v>
      </c>
      <c r="E76">
        <v>0</v>
      </c>
      <c r="F76">
        <v>0</v>
      </c>
      <c r="G76">
        <v>-1</v>
      </c>
      <c r="H76">
        <v>0</v>
      </c>
      <c r="I76">
        <v>0</v>
      </c>
      <c r="J76">
        <v>0</v>
      </c>
      <c r="K76">
        <v>0</v>
      </c>
    </row>
    <row r="77" spans="1:11" x14ac:dyDescent="0.3">
      <c r="A77" s="22" t="s">
        <v>107</v>
      </c>
      <c r="B77" t="s">
        <v>95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 x14ac:dyDescent="0.3">
      <c r="A78" s="22" t="s">
        <v>107</v>
      </c>
      <c r="B78" t="s">
        <v>130</v>
      </c>
      <c r="C78">
        <v>1</v>
      </c>
      <c r="D78">
        <v>0</v>
      </c>
      <c r="E78">
        <v>0</v>
      </c>
      <c r="F78">
        <v>0</v>
      </c>
      <c r="G78">
        <v>-1</v>
      </c>
      <c r="H78">
        <v>0</v>
      </c>
      <c r="I78">
        <v>0</v>
      </c>
      <c r="J78">
        <v>0</v>
      </c>
      <c r="K78">
        <v>0</v>
      </c>
    </row>
    <row r="79" spans="1:11" x14ac:dyDescent="0.3">
      <c r="A79" s="22" t="s">
        <v>107</v>
      </c>
      <c r="B79" t="s">
        <v>131</v>
      </c>
      <c r="C79">
        <v>2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 x14ac:dyDescent="0.3">
      <c r="A80" s="22" t="s">
        <v>107</v>
      </c>
      <c r="B80" t="s">
        <v>134</v>
      </c>
      <c r="C80">
        <v>3</v>
      </c>
      <c r="D80">
        <v>0</v>
      </c>
      <c r="E80">
        <v>0</v>
      </c>
      <c r="F80">
        <v>0</v>
      </c>
      <c r="G80">
        <v>-1</v>
      </c>
      <c r="H80">
        <v>0</v>
      </c>
      <c r="I80">
        <v>0</v>
      </c>
      <c r="J80">
        <v>0</v>
      </c>
      <c r="K80">
        <v>0</v>
      </c>
    </row>
    <row r="81" spans="1:11" x14ac:dyDescent="0.3">
      <c r="A81" s="22" t="s">
        <v>107</v>
      </c>
      <c r="B81" t="s">
        <v>140</v>
      </c>
      <c r="C81">
        <v>4</v>
      </c>
      <c r="D81">
        <v>0</v>
      </c>
      <c r="E81">
        <v>0</v>
      </c>
      <c r="F81">
        <v>0</v>
      </c>
      <c r="G81">
        <v>-1</v>
      </c>
      <c r="H81">
        <v>0</v>
      </c>
      <c r="I81">
        <v>0</v>
      </c>
      <c r="J81">
        <v>0</v>
      </c>
      <c r="K81">
        <v>0</v>
      </c>
    </row>
    <row r="82" spans="1:11" x14ac:dyDescent="0.3">
      <c r="A82" s="22" t="s">
        <v>135</v>
      </c>
      <c r="B82" t="s">
        <v>95</v>
      </c>
      <c r="C82">
        <v>0</v>
      </c>
      <c r="D82">
        <v>0</v>
      </c>
      <c r="E82">
        <v>0</v>
      </c>
      <c r="F82">
        <v>0</v>
      </c>
      <c r="G82">
        <v>-1</v>
      </c>
      <c r="H82">
        <v>0</v>
      </c>
      <c r="I82">
        <v>0</v>
      </c>
      <c r="J82">
        <v>0</v>
      </c>
      <c r="K82">
        <v>0</v>
      </c>
    </row>
    <row r="83" spans="1:11" x14ac:dyDescent="0.3">
      <c r="A83" s="22" t="s">
        <v>135</v>
      </c>
      <c r="B83" t="s">
        <v>130</v>
      </c>
      <c r="C83">
        <v>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 x14ac:dyDescent="0.3">
      <c r="A84" s="22" t="s">
        <v>135</v>
      </c>
      <c r="B84" t="s">
        <v>131</v>
      </c>
      <c r="C84">
        <v>2</v>
      </c>
      <c r="D84">
        <v>0</v>
      </c>
      <c r="E84">
        <v>0</v>
      </c>
      <c r="F84">
        <v>0</v>
      </c>
      <c r="G84">
        <v>-1</v>
      </c>
      <c r="H84">
        <v>0</v>
      </c>
      <c r="I84">
        <v>0</v>
      </c>
      <c r="J84">
        <v>0</v>
      </c>
      <c r="K84">
        <v>0</v>
      </c>
    </row>
    <row r="85" spans="1:11" x14ac:dyDescent="0.3">
      <c r="A85" s="22" t="s">
        <v>135</v>
      </c>
      <c r="B85" t="s">
        <v>134</v>
      </c>
      <c r="C85">
        <v>3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 x14ac:dyDescent="0.3">
      <c r="A86" s="22" t="s">
        <v>135</v>
      </c>
      <c r="B86" t="s">
        <v>140</v>
      </c>
      <c r="C86">
        <v>4</v>
      </c>
      <c r="D86">
        <v>0</v>
      </c>
      <c r="E86">
        <v>0</v>
      </c>
      <c r="F86">
        <v>0</v>
      </c>
      <c r="G86">
        <v>-1</v>
      </c>
      <c r="H86">
        <v>0</v>
      </c>
      <c r="I86">
        <v>0</v>
      </c>
      <c r="J86">
        <v>0</v>
      </c>
      <c r="K86">
        <v>0</v>
      </c>
    </row>
    <row r="87" spans="1:11" x14ac:dyDescent="0.3">
      <c r="A87" s="22" t="s">
        <v>108</v>
      </c>
      <c r="B87" t="s">
        <v>95</v>
      </c>
      <c r="C87">
        <v>0</v>
      </c>
      <c r="D87">
        <v>0</v>
      </c>
      <c r="E87">
        <v>0</v>
      </c>
      <c r="F87">
        <v>0</v>
      </c>
      <c r="G87">
        <v>-1</v>
      </c>
      <c r="H87">
        <v>0</v>
      </c>
      <c r="I87">
        <v>0</v>
      </c>
      <c r="J87">
        <v>0</v>
      </c>
      <c r="K87">
        <v>0</v>
      </c>
    </row>
    <row r="88" spans="1:11" x14ac:dyDescent="0.3">
      <c r="A88" s="22" t="s">
        <v>108</v>
      </c>
      <c r="B88" t="s">
        <v>130</v>
      </c>
      <c r="C88">
        <v>1</v>
      </c>
      <c r="D88">
        <v>0</v>
      </c>
      <c r="E88">
        <v>0</v>
      </c>
      <c r="F88">
        <v>0</v>
      </c>
      <c r="G88">
        <v>-1</v>
      </c>
      <c r="H88">
        <v>0</v>
      </c>
      <c r="I88">
        <v>0</v>
      </c>
      <c r="J88">
        <v>0</v>
      </c>
      <c r="K88">
        <v>0</v>
      </c>
    </row>
    <row r="89" spans="1:11" x14ac:dyDescent="0.3">
      <c r="A89" s="22" t="s">
        <v>108</v>
      </c>
      <c r="B89" t="s">
        <v>131</v>
      </c>
      <c r="C89">
        <v>2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 x14ac:dyDescent="0.3">
      <c r="A90" s="22" t="s">
        <v>108</v>
      </c>
      <c r="B90" t="s">
        <v>134</v>
      </c>
      <c r="C90">
        <v>3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 x14ac:dyDescent="0.3">
      <c r="A91" s="22" t="s">
        <v>108</v>
      </c>
      <c r="B91" t="s">
        <v>140</v>
      </c>
      <c r="C91">
        <v>4</v>
      </c>
      <c r="D91">
        <v>0</v>
      </c>
      <c r="E91">
        <v>0</v>
      </c>
      <c r="F91">
        <v>0</v>
      </c>
      <c r="G91">
        <v>-1</v>
      </c>
      <c r="H91">
        <v>0</v>
      </c>
      <c r="I91">
        <v>0</v>
      </c>
      <c r="J91">
        <v>0</v>
      </c>
      <c r="K91">
        <v>0</v>
      </c>
    </row>
    <row r="92" spans="1:11" x14ac:dyDescent="0.3">
      <c r="A92" s="22" t="s">
        <v>115</v>
      </c>
      <c r="B92" t="s">
        <v>95</v>
      </c>
      <c r="C92">
        <v>0</v>
      </c>
      <c r="D92">
        <v>0</v>
      </c>
      <c r="E92">
        <v>0</v>
      </c>
      <c r="F92">
        <v>0</v>
      </c>
      <c r="G92">
        <v>-1</v>
      </c>
      <c r="H92">
        <v>0</v>
      </c>
      <c r="I92">
        <v>0</v>
      </c>
      <c r="J92">
        <v>0</v>
      </c>
      <c r="K92">
        <v>0</v>
      </c>
    </row>
    <row r="93" spans="1:11" x14ac:dyDescent="0.3">
      <c r="A93" s="22" t="s">
        <v>115</v>
      </c>
      <c r="B93" t="s">
        <v>130</v>
      </c>
      <c r="C93">
        <v>1</v>
      </c>
      <c r="D93">
        <v>0</v>
      </c>
      <c r="E93">
        <v>0</v>
      </c>
      <c r="F93">
        <v>0</v>
      </c>
      <c r="G93">
        <v>-1</v>
      </c>
      <c r="H93">
        <v>0</v>
      </c>
      <c r="I93">
        <v>0</v>
      </c>
      <c r="J93">
        <v>0</v>
      </c>
      <c r="K93">
        <v>0</v>
      </c>
    </row>
    <row r="94" spans="1:11" x14ac:dyDescent="0.3">
      <c r="A94" s="22" t="s">
        <v>115</v>
      </c>
      <c r="B94" t="s">
        <v>131</v>
      </c>
      <c r="C94">
        <v>2</v>
      </c>
      <c r="D94">
        <v>0</v>
      </c>
      <c r="E94">
        <v>0</v>
      </c>
      <c r="F94">
        <v>0</v>
      </c>
      <c r="G94">
        <v>-1</v>
      </c>
      <c r="H94">
        <v>0</v>
      </c>
      <c r="I94">
        <v>0</v>
      </c>
      <c r="J94">
        <v>0</v>
      </c>
      <c r="K94">
        <v>0</v>
      </c>
    </row>
    <row r="95" spans="1:11" x14ac:dyDescent="0.3">
      <c r="A95" s="22" t="s">
        <v>115</v>
      </c>
      <c r="B95" t="s">
        <v>134</v>
      </c>
      <c r="C95">
        <v>3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 x14ac:dyDescent="0.3">
      <c r="A96" s="22" t="s">
        <v>115</v>
      </c>
      <c r="B96" t="s">
        <v>140</v>
      </c>
      <c r="C96">
        <v>4</v>
      </c>
      <c r="D96">
        <v>0</v>
      </c>
      <c r="E96">
        <v>0</v>
      </c>
      <c r="F96">
        <v>0</v>
      </c>
      <c r="G96">
        <v>-1</v>
      </c>
      <c r="H96">
        <v>0</v>
      </c>
      <c r="I96">
        <v>0</v>
      </c>
      <c r="J96">
        <v>0</v>
      </c>
      <c r="K96">
        <v>0</v>
      </c>
    </row>
    <row r="97" spans="1:11" x14ac:dyDescent="0.3">
      <c r="A97" s="22" t="s">
        <v>97</v>
      </c>
      <c r="B97" t="s">
        <v>95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 x14ac:dyDescent="0.3">
      <c r="A98" s="22" t="s">
        <v>97</v>
      </c>
      <c r="B98" t="s">
        <v>130</v>
      </c>
      <c r="C98">
        <v>1</v>
      </c>
      <c r="D98">
        <v>0</v>
      </c>
      <c r="E98">
        <v>0</v>
      </c>
      <c r="F98">
        <v>0</v>
      </c>
      <c r="G98">
        <v>-1</v>
      </c>
      <c r="H98">
        <v>0</v>
      </c>
      <c r="I98">
        <v>0</v>
      </c>
      <c r="J98">
        <v>0</v>
      </c>
      <c r="K98">
        <v>0</v>
      </c>
    </row>
    <row r="99" spans="1:11" x14ac:dyDescent="0.3">
      <c r="A99" s="22" t="s">
        <v>97</v>
      </c>
      <c r="B99" t="s">
        <v>131</v>
      </c>
      <c r="C99">
        <v>2</v>
      </c>
      <c r="D99">
        <v>0</v>
      </c>
      <c r="E99">
        <v>0</v>
      </c>
      <c r="F99">
        <v>0</v>
      </c>
      <c r="G99">
        <v>-1</v>
      </c>
      <c r="H99">
        <v>0</v>
      </c>
      <c r="I99">
        <v>0</v>
      </c>
      <c r="J99">
        <v>0</v>
      </c>
      <c r="K99">
        <v>0</v>
      </c>
    </row>
    <row r="100" spans="1:11" x14ac:dyDescent="0.3">
      <c r="A100" s="22" t="s">
        <v>97</v>
      </c>
      <c r="B100" t="s">
        <v>134</v>
      </c>
      <c r="C100">
        <v>3</v>
      </c>
      <c r="D100">
        <v>0</v>
      </c>
      <c r="E100">
        <v>0</v>
      </c>
      <c r="F100">
        <v>0</v>
      </c>
      <c r="G100">
        <v>-1</v>
      </c>
      <c r="H100">
        <v>0</v>
      </c>
      <c r="I100">
        <v>0</v>
      </c>
      <c r="J100">
        <v>0</v>
      </c>
      <c r="K100">
        <v>0</v>
      </c>
    </row>
    <row r="101" spans="1:11" x14ac:dyDescent="0.3">
      <c r="A101" s="22" t="s">
        <v>97</v>
      </c>
      <c r="B101" t="s">
        <v>140</v>
      </c>
      <c r="C101">
        <v>4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 x14ac:dyDescent="0.3">
      <c r="A102" s="22" t="s">
        <v>104</v>
      </c>
      <c r="B102" t="s">
        <v>95</v>
      </c>
      <c r="C102">
        <v>0</v>
      </c>
      <c r="D102">
        <v>0</v>
      </c>
      <c r="E102">
        <v>0</v>
      </c>
      <c r="F102">
        <v>0</v>
      </c>
      <c r="G102">
        <v>-1</v>
      </c>
      <c r="H102">
        <v>0</v>
      </c>
      <c r="I102">
        <v>0</v>
      </c>
      <c r="J102">
        <v>0</v>
      </c>
      <c r="K102">
        <v>0</v>
      </c>
    </row>
    <row r="103" spans="1:11" x14ac:dyDescent="0.3">
      <c r="A103" s="22" t="s">
        <v>104</v>
      </c>
      <c r="B103" t="s">
        <v>130</v>
      </c>
      <c r="C103">
        <v>1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 x14ac:dyDescent="0.3">
      <c r="A104" s="22" t="s">
        <v>104</v>
      </c>
      <c r="B104" t="s">
        <v>131</v>
      </c>
      <c r="C104">
        <v>2</v>
      </c>
      <c r="D104">
        <v>0</v>
      </c>
      <c r="E104">
        <v>0</v>
      </c>
      <c r="F104">
        <v>0</v>
      </c>
      <c r="G104">
        <v>-1</v>
      </c>
      <c r="H104">
        <v>0</v>
      </c>
      <c r="I104">
        <v>0</v>
      </c>
      <c r="J104">
        <v>0</v>
      </c>
      <c r="K104">
        <v>0</v>
      </c>
    </row>
    <row r="105" spans="1:11" x14ac:dyDescent="0.3">
      <c r="A105" s="22" t="s">
        <v>104</v>
      </c>
      <c r="B105" t="s">
        <v>134</v>
      </c>
      <c r="C105">
        <v>3</v>
      </c>
      <c r="D105">
        <v>0</v>
      </c>
      <c r="E105">
        <v>0</v>
      </c>
      <c r="F105">
        <v>0</v>
      </c>
      <c r="G105">
        <v>-1</v>
      </c>
      <c r="H105">
        <v>0</v>
      </c>
      <c r="I105">
        <v>0</v>
      </c>
      <c r="J105">
        <v>0</v>
      </c>
      <c r="K105">
        <v>0</v>
      </c>
    </row>
    <row r="106" spans="1:11" x14ac:dyDescent="0.3">
      <c r="A106" s="22" t="s">
        <v>104</v>
      </c>
      <c r="B106" t="s">
        <v>140</v>
      </c>
      <c r="C106">
        <v>4</v>
      </c>
      <c r="D106">
        <v>0</v>
      </c>
      <c r="E106">
        <v>0</v>
      </c>
      <c r="F106">
        <v>0</v>
      </c>
      <c r="G106">
        <v>-1</v>
      </c>
      <c r="H106">
        <v>0</v>
      </c>
      <c r="I106">
        <v>0</v>
      </c>
      <c r="J106">
        <v>0</v>
      </c>
      <c r="K106">
        <v>0</v>
      </c>
    </row>
    <row r="107" spans="1:11" x14ac:dyDescent="0.3">
      <c r="A107" s="22" t="s">
        <v>132</v>
      </c>
      <c r="B107" t="s">
        <v>95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 x14ac:dyDescent="0.3">
      <c r="A108" s="22" t="s">
        <v>132</v>
      </c>
      <c r="B108" t="s">
        <v>130</v>
      </c>
      <c r="C108">
        <v>1</v>
      </c>
      <c r="D108">
        <v>0</v>
      </c>
      <c r="E108">
        <v>0</v>
      </c>
      <c r="F108">
        <v>0</v>
      </c>
      <c r="G108">
        <v>-1</v>
      </c>
      <c r="H108">
        <v>0</v>
      </c>
      <c r="I108">
        <v>0</v>
      </c>
      <c r="J108">
        <v>0</v>
      </c>
      <c r="K108">
        <v>0</v>
      </c>
    </row>
    <row r="109" spans="1:11" x14ac:dyDescent="0.3">
      <c r="A109" s="22" t="s">
        <v>132</v>
      </c>
      <c r="B109" t="s">
        <v>131</v>
      </c>
      <c r="C109">
        <v>2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 x14ac:dyDescent="0.3">
      <c r="A110" s="22" t="s">
        <v>132</v>
      </c>
      <c r="B110" t="s">
        <v>134</v>
      </c>
      <c r="C110">
        <v>3</v>
      </c>
      <c r="D110">
        <v>0</v>
      </c>
      <c r="E110">
        <v>0</v>
      </c>
      <c r="F110">
        <v>0</v>
      </c>
      <c r="G110">
        <v>-1</v>
      </c>
      <c r="H110">
        <v>0</v>
      </c>
      <c r="I110">
        <v>0</v>
      </c>
      <c r="J110">
        <v>0</v>
      </c>
      <c r="K110">
        <v>0</v>
      </c>
    </row>
    <row r="111" spans="1:11" x14ac:dyDescent="0.3">
      <c r="A111" s="22" t="s">
        <v>132</v>
      </c>
      <c r="B111" t="s">
        <v>140</v>
      </c>
      <c r="C111">
        <v>4</v>
      </c>
      <c r="D111">
        <v>0</v>
      </c>
      <c r="E111">
        <v>0</v>
      </c>
      <c r="F111">
        <v>0</v>
      </c>
      <c r="G111">
        <v>-1</v>
      </c>
      <c r="H111">
        <v>0</v>
      </c>
      <c r="I111">
        <v>0</v>
      </c>
      <c r="J111">
        <v>0</v>
      </c>
      <c r="K111">
        <v>0</v>
      </c>
    </row>
    <row r="112" spans="1:11" x14ac:dyDescent="0.3">
      <c r="A112" s="22" t="s">
        <v>96</v>
      </c>
      <c r="B112" t="s">
        <v>95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 x14ac:dyDescent="0.3">
      <c r="A113" s="22" t="s">
        <v>96</v>
      </c>
      <c r="B113" t="s">
        <v>130</v>
      </c>
      <c r="C113">
        <v>1</v>
      </c>
      <c r="D113">
        <v>0</v>
      </c>
      <c r="E113">
        <v>0</v>
      </c>
      <c r="F113">
        <v>0</v>
      </c>
      <c r="G113">
        <v>-1</v>
      </c>
      <c r="H113">
        <v>0</v>
      </c>
      <c r="I113">
        <v>0</v>
      </c>
      <c r="J113">
        <v>0</v>
      </c>
      <c r="K113">
        <v>0</v>
      </c>
    </row>
    <row r="114" spans="1:11" x14ac:dyDescent="0.3">
      <c r="A114" s="22" t="s">
        <v>96</v>
      </c>
      <c r="B114" t="s">
        <v>131</v>
      </c>
      <c r="C114">
        <v>2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 x14ac:dyDescent="0.3">
      <c r="A115" s="22" t="s">
        <v>96</v>
      </c>
      <c r="B115" t="s">
        <v>134</v>
      </c>
      <c r="C115">
        <v>3</v>
      </c>
      <c r="D115">
        <v>0</v>
      </c>
      <c r="E115">
        <v>0</v>
      </c>
      <c r="F115">
        <v>0</v>
      </c>
      <c r="G115">
        <v>-1</v>
      </c>
      <c r="H115">
        <v>0</v>
      </c>
      <c r="I115">
        <v>0</v>
      </c>
      <c r="J115">
        <v>0</v>
      </c>
      <c r="K115">
        <v>0</v>
      </c>
    </row>
    <row r="116" spans="1:11" x14ac:dyDescent="0.3">
      <c r="A116" s="22" t="s">
        <v>96</v>
      </c>
      <c r="B116" t="s">
        <v>140</v>
      </c>
      <c r="C116">
        <v>4</v>
      </c>
      <c r="D116">
        <v>0</v>
      </c>
      <c r="E116">
        <v>0</v>
      </c>
      <c r="F116">
        <v>0</v>
      </c>
      <c r="G116">
        <v>-1</v>
      </c>
      <c r="H116">
        <v>0</v>
      </c>
      <c r="I116">
        <v>0</v>
      </c>
      <c r="J116">
        <v>0</v>
      </c>
      <c r="K116">
        <v>0</v>
      </c>
    </row>
    <row r="117" spans="1:11" x14ac:dyDescent="0.3">
      <c r="A117" s="22" t="s">
        <v>136</v>
      </c>
      <c r="B117" t="s">
        <v>95</v>
      </c>
      <c r="C117">
        <v>0</v>
      </c>
      <c r="D117">
        <v>0</v>
      </c>
      <c r="E117">
        <v>0</v>
      </c>
      <c r="F117">
        <v>0</v>
      </c>
      <c r="G117">
        <v>-1</v>
      </c>
      <c r="H117">
        <v>0</v>
      </c>
      <c r="I117">
        <v>0</v>
      </c>
      <c r="J117">
        <v>0</v>
      </c>
      <c r="K117">
        <v>0</v>
      </c>
    </row>
    <row r="118" spans="1:11" x14ac:dyDescent="0.3">
      <c r="A118" s="22" t="s">
        <v>136</v>
      </c>
      <c r="B118" t="s">
        <v>130</v>
      </c>
      <c r="C118">
        <v>1</v>
      </c>
      <c r="D118">
        <v>0</v>
      </c>
      <c r="E118">
        <v>0</v>
      </c>
      <c r="F118">
        <v>0</v>
      </c>
      <c r="G118">
        <v>-1</v>
      </c>
      <c r="H118">
        <v>0</v>
      </c>
      <c r="I118">
        <v>0</v>
      </c>
      <c r="J118">
        <v>0</v>
      </c>
      <c r="K118">
        <v>0</v>
      </c>
    </row>
    <row r="119" spans="1:11" x14ac:dyDescent="0.3">
      <c r="A119" s="22" t="s">
        <v>136</v>
      </c>
      <c r="B119" t="s">
        <v>131</v>
      </c>
      <c r="C119">
        <v>2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 x14ac:dyDescent="0.3">
      <c r="A120" s="22" t="s">
        <v>136</v>
      </c>
      <c r="B120" t="s">
        <v>134</v>
      </c>
      <c r="C120">
        <v>3</v>
      </c>
      <c r="D120">
        <v>0</v>
      </c>
      <c r="E120">
        <v>0</v>
      </c>
      <c r="F120">
        <v>0</v>
      </c>
      <c r="G120">
        <v>-1</v>
      </c>
      <c r="H120">
        <v>0</v>
      </c>
      <c r="I120">
        <v>0</v>
      </c>
      <c r="J120">
        <v>0</v>
      </c>
      <c r="K120">
        <v>0</v>
      </c>
    </row>
    <row r="121" spans="1:11" x14ac:dyDescent="0.3">
      <c r="A121" s="22" t="s">
        <v>136</v>
      </c>
      <c r="B121" t="s">
        <v>140</v>
      </c>
      <c r="C121">
        <v>4</v>
      </c>
      <c r="D121">
        <v>0</v>
      </c>
      <c r="E121">
        <v>0</v>
      </c>
      <c r="F121">
        <v>0</v>
      </c>
      <c r="G121">
        <v>-1</v>
      </c>
      <c r="H121">
        <v>0</v>
      </c>
      <c r="I121">
        <v>0</v>
      </c>
      <c r="J121">
        <v>0</v>
      </c>
      <c r="K121">
        <v>0</v>
      </c>
    </row>
    <row r="122" spans="1:11" x14ac:dyDescent="0.3">
      <c r="A122" s="22" t="s">
        <v>142</v>
      </c>
      <c r="B122" t="s">
        <v>95</v>
      </c>
      <c r="C122">
        <v>0</v>
      </c>
      <c r="D122">
        <v>0</v>
      </c>
      <c r="E122">
        <v>0</v>
      </c>
      <c r="F122">
        <v>0</v>
      </c>
      <c r="G122">
        <v>-1</v>
      </c>
      <c r="H122">
        <v>0</v>
      </c>
      <c r="I122">
        <v>0</v>
      </c>
      <c r="J122">
        <v>0</v>
      </c>
      <c r="K122">
        <v>0</v>
      </c>
    </row>
    <row r="123" spans="1:11" x14ac:dyDescent="0.3">
      <c r="A123" s="22" t="s">
        <v>142</v>
      </c>
      <c r="B123" t="s">
        <v>130</v>
      </c>
      <c r="C123">
        <v>1</v>
      </c>
      <c r="D123">
        <v>0</v>
      </c>
      <c r="E123">
        <v>0</v>
      </c>
      <c r="F123">
        <v>0</v>
      </c>
      <c r="G123">
        <v>-1</v>
      </c>
      <c r="H123">
        <v>0</v>
      </c>
      <c r="I123">
        <v>0</v>
      </c>
      <c r="J123">
        <v>0</v>
      </c>
      <c r="K123">
        <v>0</v>
      </c>
    </row>
    <row r="124" spans="1:11" x14ac:dyDescent="0.3">
      <c r="A124" s="22" t="s">
        <v>142</v>
      </c>
      <c r="B124" t="s">
        <v>131</v>
      </c>
      <c r="C124">
        <v>2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 x14ac:dyDescent="0.3">
      <c r="A125" s="22" t="s">
        <v>142</v>
      </c>
      <c r="B125" t="s">
        <v>134</v>
      </c>
      <c r="C125">
        <v>3</v>
      </c>
      <c r="D125">
        <v>0</v>
      </c>
      <c r="E125">
        <v>0</v>
      </c>
      <c r="F125">
        <v>0</v>
      </c>
      <c r="G125">
        <v>-1</v>
      </c>
      <c r="H125">
        <v>0</v>
      </c>
      <c r="I125">
        <v>0</v>
      </c>
      <c r="J125">
        <v>0</v>
      </c>
      <c r="K125">
        <v>0</v>
      </c>
    </row>
    <row r="126" spans="1:11" x14ac:dyDescent="0.3">
      <c r="A126" s="22" t="s">
        <v>142</v>
      </c>
      <c r="B126" t="s">
        <v>140</v>
      </c>
      <c r="C126">
        <v>4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 x14ac:dyDescent="0.3">
      <c r="A127" s="22" t="s">
        <v>112</v>
      </c>
      <c r="B127" t="s">
        <v>95</v>
      </c>
      <c r="C127">
        <v>0</v>
      </c>
      <c r="D127">
        <v>0</v>
      </c>
      <c r="E127">
        <v>0</v>
      </c>
      <c r="F127">
        <v>0</v>
      </c>
      <c r="G127">
        <v>-1</v>
      </c>
      <c r="H127">
        <v>0</v>
      </c>
      <c r="I127">
        <v>0</v>
      </c>
      <c r="J127">
        <v>0</v>
      </c>
      <c r="K127">
        <v>0</v>
      </c>
    </row>
    <row r="128" spans="1:11" x14ac:dyDescent="0.3">
      <c r="A128" s="22" t="s">
        <v>112</v>
      </c>
      <c r="B128" t="s">
        <v>130</v>
      </c>
      <c r="C128">
        <v>1</v>
      </c>
      <c r="D128">
        <v>0</v>
      </c>
      <c r="E128">
        <v>0</v>
      </c>
      <c r="F128">
        <v>0</v>
      </c>
      <c r="G128">
        <v>-1</v>
      </c>
      <c r="H128">
        <v>0</v>
      </c>
      <c r="I128">
        <v>0</v>
      </c>
      <c r="J128">
        <v>0</v>
      </c>
      <c r="K128">
        <v>0</v>
      </c>
    </row>
    <row r="129" spans="1:11" x14ac:dyDescent="0.3">
      <c r="A129" s="22" t="s">
        <v>112</v>
      </c>
      <c r="B129" t="s">
        <v>131</v>
      </c>
      <c r="C129">
        <v>2</v>
      </c>
      <c r="D129">
        <v>0</v>
      </c>
      <c r="E129">
        <v>0</v>
      </c>
      <c r="F129">
        <v>0</v>
      </c>
      <c r="G129">
        <v>-1</v>
      </c>
      <c r="H129">
        <v>0</v>
      </c>
      <c r="I129">
        <v>0</v>
      </c>
      <c r="J129">
        <v>0</v>
      </c>
      <c r="K129">
        <v>0</v>
      </c>
    </row>
    <row r="130" spans="1:11" x14ac:dyDescent="0.3">
      <c r="A130" s="22" t="s">
        <v>112</v>
      </c>
      <c r="B130" t="s">
        <v>134</v>
      </c>
      <c r="C130">
        <v>3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 x14ac:dyDescent="0.3">
      <c r="A131" s="22" t="s">
        <v>112</v>
      </c>
      <c r="B131" t="s">
        <v>140</v>
      </c>
      <c r="C131">
        <v>4</v>
      </c>
      <c r="D131">
        <v>0</v>
      </c>
      <c r="E131">
        <v>0</v>
      </c>
      <c r="F131">
        <v>0</v>
      </c>
      <c r="G131">
        <v>-1</v>
      </c>
      <c r="H131">
        <v>0</v>
      </c>
      <c r="I131">
        <v>0</v>
      </c>
      <c r="J131">
        <v>0</v>
      </c>
      <c r="K131">
        <v>0</v>
      </c>
    </row>
    <row r="132" spans="1:11" x14ac:dyDescent="0.3">
      <c r="A132" s="22" t="s">
        <v>113</v>
      </c>
      <c r="B132" t="s">
        <v>95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 x14ac:dyDescent="0.3">
      <c r="A133" s="22" t="s">
        <v>113</v>
      </c>
      <c r="B133" t="s">
        <v>130</v>
      </c>
      <c r="C133">
        <v>1</v>
      </c>
      <c r="D133">
        <v>0</v>
      </c>
      <c r="E133">
        <v>0</v>
      </c>
      <c r="F133">
        <v>0</v>
      </c>
      <c r="G133">
        <v>-1</v>
      </c>
      <c r="H133">
        <v>0</v>
      </c>
      <c r="I133">
        <v>0</v>
      </c>
      <c r="J133">
        <v>0</v>
      </c>
      <c r="K133">
        <v>0</v>
      </c>
    </row>
    <row r="134" spans="1:11" x14ac:dyDescent="0.3">
      <c r="A134" s="22" t="s">
        <v>113</v>
      </c>
      <c r="B134" t="s">
        <v>131</v>
      </c>
      <c r="C134">
        <v>2</v>
      </c>
      <c r="D134">
        <v>0</v>
      </c>
      <c r="E134">
        <v>0</v>
      </c>
      <c r="F134">
        <v>0</v>
      </c>
      <c r="G134">
        <v>-1</v>
      </c>
      <c r="H134">
        <v>0</v>
      </c>
      <c r="I134">
        <v>0</v>
      </c>
      <c r="J134">
        <v>0</v>
      </c>
      <c r="K134">
        <v>0</v>
      </c>
    </row>
    <row r="135" spans="1:11" x14ac:dyDescent="0.3">
      <c r="A135" s="22" t="s">
        <v>113</v>
      </c>
      <c r="B135" t="s">
        <v>134</v>
      </c>
      <c r="C135">
        <v>3</v>
      </c>
      <c r="D135">
        <v>0</v>
      </c>
      <c r="E135">
        <v>0</v>
      </c>
      <c r="F135">
        <v>0</v>
      </c>
      <c r="G135">
        <v>-1</v>
      </c>
      <c r="H135">
        <v>0</v>
      </c>
      <c r="I135">
        <v>0</v>
      </c>
      <c r="J135">
        <v>0</v>
      </c>
      <c r="K135">
        <v>0</v>
      </c>
    </row>
    <row r="136" spans="1:11" x14ac:dyDescent="0.3">
      <c r="A136" s="22" t="s">
        <v>113</v>
      </c>
      <c r="B136" t="s">
        <v>140</v>
      </c>
      <c r="C136">
        <v>4</v>
      </c>
      <c r="D136">
        <v>0</v>
      </c>
      <c r="E136">
        <v>0</v>
      </c>
      <c r="F136">
        <v>0</v>
      </c>
      <c r="G136">
        <v>-1</v>
      </c>
      <c r="H136">
        <v>0</v>
      </c>
      <c r="I136">
        <v>0</v>
      </c>
      <c r="J136">
        <v>0</v>
      </c>
      <c r="K136">
        <v>0</v>
      </c>
    </row>
    <row r="137" spans="1:11" x14ac:dyDescent="0.3">
      <c r="A137" s="22" t="s">
        <v>141</v>
      </c>
      <c r="B137" t="s">
        <v>95</v>
      </c>
      <c r="C137">
        <v>0</v>
      </c>
      <c r="D137">
        <v>0</v>
      </c>
      <c r="E137">
        <v>0</v>
      </c>
      <c r="F137">
        <v>0</v>
      </c>
      <c r="G137">
        <v>-1</v>
      </c>
      <c r="H137">
        <v>0</v>
      </c>
      <c r="I137">
        <v>0</v>
      </c>
      <c r="J137">
        <v>0</v>
      </c>
      <c r="K137">
        <v>0</v>
      </c>
    </row>
    <row r="138" spans="1:11" x14ac:dyDescent="0.3">
      <c r="A138" s="22" t="s">
        <v>141</v>
      </c>
      <c r="B138" t="s">
        <v>130</v>
      </c>
      <c r="C138">
        <v>1</v>
      </c>
      <c r="D138">
        <v>0</v>
      </c>
      <c r="E138">
        <v>0</v>
      </c>
      <c r="F138">
        <v>0</v>
      </c>
      <c r="G138">
        <v>-1</v>
      </c>
      <c r="H138">
        <v>0</v>
      </c>
      <c r="I138">
        <v>0</v>
      </c>
      <c r="J138">
        <v>0</v>
      </c>
      <c r="K138">
        <v>0</v>
      </c>
    </row>
    <row r="139" spans="1:11" x14ac:dyDescent="0.3">
      <c r="A139" s="22" t="s">
        <v>141</v>
      </c>
      <c r="B139" t="s">
        <v>131</v>
      </c>
      <c r="C139">
        <v>2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 x14ac:dyDescent="0.3">
      <c r="A140" s="22" t="s">
        <v>141</v>
      </c>
      <c r="B140" t="s">
        <v>134</v>
      </c>
      <c r="C140">
        <v>3</v>
      </c>
      <c r="D140">
        <v>0</v>
      </c>
      <c r="E140">
        <v>0</v>
      </c>
      <c r="F140">
        <v>0</v>
      </c>
      <c r="G140">
        <v>-1</v>
      </c>
      <c r="H140">
        <v>0</v>
      </c>
      <c r="I140">
        <v>0</v>
      </c>
      <c r="J140">
        <v>0</v>
      </c>
      <c r="K140">
        <v>0</v>
      </c>
    </row>
    <row r="141" spans="1:11" x14ac:dyDescent="0.3">
      <c r="A141" s="22" t="s">
        <v>141</v>
      </c>
      <c r="B141" t="s">
        <v>140</v>
      </c>
      <c r="C141">
        <v>4</v>
      </c>
      <c r="D141">
        <v>0</v>
      </c>
      <c r="E141">
        <v>0</v>
      </c>
      <c r="F141">
        <v>0</v>
      </c>
      <c r="G141">
        <v>-1</v>
      </c>
      <c r="H141">
        <v>0</v>
      </c>
      <c r="I141">
        <v>0</v>
      </c>
      <c r="J141">
        <v>0</v>
      </c>
      <c r="K141">
        <v>0</v>
      </c>
    </row>
    <row r="142" spans="1:11" x14ac:dyDescent="0.3">
      <c r="A142" s="22" t="s">
        <v>143</v>
      </c>
      <c r="B142" t="s">
        <v>95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 x14ac:dyDescent="0.3">
      <c r="A143" s="22" t="s">
        <v>143</v>
      </c>
      <c r="B143" t="s">
        <v>130</v>
      </c>
      <c r="C143">
        <v>1</v>
      </c>
      <c r="D143">
        <v>0</v>
      </c>
      <c r="E143">
        <v>0</v>
      </c>
      <c r="F143">
        <v>0</v>
      </c>
      <c r="G143">
        <v>-1</v>
      </c>
      <c r="H143">
        <v>0</v>
      </c>
      <c r="I143">
        <v>0</v>
      </c>
      <c r="J143">
        <v>0</v>
      </c>
      <c r="K143">
        <v>0</v>
      </c>
    </row>
    <row r="144" spans="1:11" x14ac:dyDescent="0.3">
      <c r="A144" s="22" t="s">
        <v>143</v>
      </c>
      <c r="B144" t="s">
        <v>131</v>
      </c>
      <c r="C144">
        <v>2</v>
      </c>
      <c r="D144">
        <v>0</v>
      </c>
      <c r="E144">
        <v>0</v>
      </c>
      <c r="F144">
        <v>0</v>
      </c>
      <c r="G144">
        <v>-1</v>
      </c>
      <c r="H144">
        <v>0</v>
      </c>
      <c r="I144">
        <v>0</v>
      </c>
      <c r="J144">
        <v>0</v>
      </c>
      <c r="K144">
        <v>0</v>
      </c>
    </row>
    <row r="145" spans="1:11" x14ac:dyDescent="0.3">
      <c r="A145" s="22" t="s">
        <v>143</v>
      </c>
      <c r="B145" t="s">
        <v>134</v>
      </c>
      <c r="C145">
        <v>3</v>
      </c>
      <c r="D145">
        <v>0</v>
      </c>
      <c r="E145">
        <v>0</v>
      </c>
      <c r="F145">
        <v>0</v>
      </c>
      <c r="G145">
        <v>-1</v>
      </c>
      <c r="H145">
        <v>0</v>
      </c>
      <c r="I145">
        <v>0</v>
      </c>
      <c r="J145">
        <v>0</v>
      </c>
      <c r="K145">
        <v>0</v>
      </c>
    </row>
    <row r="146" spans="1:11" x14ac:dyDescent="0.3">
      <c r="A146" s="22" t="s">
        <v>143</v>
      </c>
      <c r="B146" t="s">
        <v>140</v>
      </c>
      <c r="C146">
        <v>4</v>
      </c>
      <c r="D146">
        <v>0</v>
      </c>
      <c r="E146">
        <v>0</v>
      </c>
      <c r="F146">
        <v>0</v>
      </c>
      <c r="G146">
        <v>-1</v>
      </c>
      <c r="H146">
        <v>0</v>
      </c>
      <c r="I146">
        <v>0</v>
      </c>
      <c r="J146">
        <v>0</v>
      </c>
      <c r="K146">
        <v>0</v>
      </c>
    </row>
    <row r="147" spans="1:11" x14ac:dyDescent="0.3">
      <c r="A147" s="22" t="s">
        <v>105</v>
      </c>
      <c r="B147" t="s">
        <v>95</v>
      </c>
      <c r="C147">
        <v>0</v>
      </c>
      <c r="D147">
        <v>0</v>
      </c>
      <c r="E147">
        <v>0</v>
      </c>
      <c r="F147">
        <v>0</v>
      </c>
      <c r="G147">
        <v>-1</v>
      </c>
      <c r="H147">
        <v>0</v>
      </c>
      <c r="I147">
        <v>0</v>
      </c>
      <c r="J147">
        <v>0</v>
      </c>
      <c r="K147">
        <v>0</v>
      </c>
    </row>
    <row r="148" spans="1:11" x14ac:dyDescent="0.3">
      <c r="A148" s="22" t="s">
        <v>105</v>
      </c>
      <c r="B148" t="s">
        <v>130</v>
      </c>
      <c r="C148">
        <v>1</v>
      </c>
      <c r="D148">
        <v>0</v>
      </c>
      <c r="E148">
        <v>0</v>
      </c>
      <c r="F148">
        <v>0</v>
      </c>
      <c r="G148">
        <v>-1</v>
      </c>
      <c r="H148">
        <v>0</v>
      </c>
      <c r="I148">
        <v>0</v>
      </c>
      <c r="J148">
        <v>0</v>
      </c>
      <c r="K148">
        <v>0</v>
      </c>
    </row>
    <row r="149" spans="1:11" x14ac:dyDescent="0.3">
      <c r="A149" s="22" t="s">
        <v>105</v>
      </c>
      <c r="B149" t="s">
        <v>131</v>
      </c>
      <c r="C149">
        <v>2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 x14ac:dyDescent="0.3">
      <c r="A150" s="22" t="s">
        <v>105</v>
      </c>
      <c r="B150" t="s">
        <v>134</v>
      </c>
      <c r="C150">
        <v>3</v>
      </c>
      <c r="D150">
        <v>0</v>
      </c>
      <c r="E150">
        <v>0</v>
      </c>
      <c r="F150">
        <v>0</v>
      </c>
      <c r="G150">
        <v>-1</v>
      </c>
      <c r="H150">
        <v>0</v>
      </c>
      <c r="I150">
        <v>0</v>
      </c>
      <c r="J150">
        <v>0</v>
      </c>
      <c r="K150">
        <v>0</v>
      </c>
    </row>
    <row r="151" spans="1:11" x14ac:dyDescent="0.3">
      <c r="A151" s="22" t="s">
        <v>105</v>
      </c>
      <c r="B151" t="s">
        <v>140</v>
      </c>
      <c r="C151">
        <v>4</v>
      </c>
      <c r="D151">
        <v>0</v>
      </c>
      <c r="E151">
        <v>0</v>
      </c>
      <c r="F151">
        <v>0</v>
      </c>
      <c r="G151">
        <v>-1</v>
      </c>
      <c r="H151">
        <v>0</v>
      </c>
      <c r="I151">
        <v>0</v>
      </c>
      <c r="J151">
        <v>0</v>
      </c>
      <c r="K151">
        <v>0</v>
      </c>
    </row>
    <row r="152" spans="1:11" x14ac:dyDescent="0.3">
      <c r="A152" s="22" t="s">
        <v>138</v>
      </c>
      <c r="B152" t="s">
        <v>95</v>
      </c>
      <c r="C152">
        <v>0</v>
      </c>
      <c r="D152">
        <v>0</v>
      </c>
      <c r="E152">
        <v>0</v>
      </c>
      <c r="F152">
        <v>0</v>
      </c>
      <c r="G152">
        <v>-1</v>
      </c>
      <c r="H152">
        <v>0</v>
      </c>
      <c r="I152">
        <v>0</v>
      </c>
      <c r="J152">
        <v>0</v>
      </c>
      <c r="K152">
        <v>0</v>
      </c>
    </row>
    <row r="153" spans="1:11" x14ac:dyDescent="0.3">
      <c r="A153" s="22" t="s">
        <v>138</v>
      </c>
      <c r="B153" t="s">
        <v>130</v>
      </c>
      <c r="C153">
        <v>1</v>
      </c>
      <c r="D153">
        <v>0</v>
      </c>
      <c r="E153">
        <v>0</v>
      </c>
      <c r="F153">
        <v>0</v>
      </c>
      <c r="G153">
        <v>-1</v>
      </c>
      <c r="H153">
        <v>0</v>
      </c>
      <c r="I153">
        <v>0</v>
      </c>
      <c r="J153">
        <v>0</v>
      </c>
      <c r="K153">
        <v>0</v>
      </c>
    </row>
    <row r="154" spans="1:11" x14ac:dyDescent="0.3">
      <c r="A154" s="22" t="s">
        <v>138</v>
      </c>
      <c r="B154" t="s">
        <v>131</v>
      </c>
      <c r="C154">
        <v>2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 x14ac:dyDescent="0.3">
      <c r="A155" s="22" t="s">
        <v>138</v>
      </c>
      <c r="B155" t="s">
        <v>134</v>
      </c>
      <c r="C155">
        <v>3</v>
      </c>
      <c r="D155">
        <v>0</v>
      </c>
      <c r="E155">
        <v>0</v>
      </c>
      <c r="F155">
        <v>0</v>
      </c>
      <c r="G155">
        <v>-1</v>
      </c>
      <c r="H155">
        <v>0</v>
      </c>
      <c r="I155">
        <v>0</v>
      </c>
      <c r="J155">
        <v>0</v>
      </c>
      <c r="K155">
        <v>0</v>
      </c>
    </row>
    <row r="156" spans="1:11" x14ac:dyDescent="0.3">
      <c r="A156" s="22" t="s">
        <v>138</v>
      </c>
      <c r="B156" t="s">
        <v>140</v>
      </c>
      <c r="C156">
        <v>4</v>
      </c>
      <c r="D156">
        <v>0</v>
      </c>
      <c r="E156">
        <v>0</v>
      </c>
      <c r="F156">
        <v>0</v>
      </c>
      <c r="G156">
        <v>-1</v>
      </c>
      <c r="H156">
        <v>0</v>
      </c>
      <c r="I156">
        <v>0</v>
      </c>
      <c r="J156">
        <v>0</v>
      </c>
      <c r="K156">
        <v>0</v>
      </c>
    </row>
    <row r="157" spans="1:11" x14ac:dyDescent="0.3">
      <c r="A157" s="22" t="s">
        <v>129</v>
      </c>
      <c r="B157" t="s">
        <v>95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 x14ac:dyDescent="0.3">
      <c r="A158" s="22" t="s">
        <v>129</v>
      </c>
      <c r="B158" t="s">
        <v>130</v>
      </c>
      <c r="C158">
        <v>1</v>
      </c>
      <c r="D158">
        <v>0</v>
      </c>
      <c r="E158">
        <v>0</v>
      </c>
      <c r="F158">
        <v>0</v>
      </c>
      <c r="G158">
        <v>-1</v>
      </c>
      <c r="H158">
        <v>0</v>
      </c>
      <c r="I158">
        <v>0</v>
      </c>
      <c r="J158">
        <v>0</v>
      </c>
      <c r="K158">
        <v>0</v>
      </c>
    </row>
    <row r="159" spans="1:11" x14ac:dyDescent="0.3">
      <c r="A159" s="22" t="s">
        <v>129</v>
      </c>
      <c r="B159" t="s">
        <v>131</v>
      </c>
      <c r="C159">
        <v>2</v>
      </c>
      <c r="D159">
        <v>0</v>
      </c>
      <c r="E159">
        <v>0</v>
      </c>
      <c r="F159">
        <v>0</v>
      </c>
      <c r="G159">
        <v>-1</v>
      </c>
      <c r="H159">
        <v>0</v>
      </c>
      <c r="I159">
        <v>0</v>
      </c>
      <c r="J159">
        <v>0</v>
      </c>
      <c r="K159">
        <v>0</v>
      </c>
    </row>
    <row r="160" spans="1:11" x14ac:dyDescent="0.3">
      <c r="A160" s="22" t="s">
        <v>129</v>
      </c>
      <c r="B160" t="s">
        <v>134</v>
      </c>
      <c r="C160">
        <v>3</v>
      </c>
      <c r="D160">
        <v>0</v>
      </c>
      <c r="E160">
        <v>0</v>
      </c>
      <c r="F160">
        <v>0</v>
      </c>
      <c r="G160">
        <v>-1</v>
      </c>
      <c r="H160">
        <v>0</v>
      </c>
      <c r="I160">
        <v>0</v>
      </c>
      <c r="J160">
        <v>0</v>
      </c>
      <c r="K160">
        <v>0</v>
      </c>
    </row>
    <row r="161" spans="1:11" x14ac:dyDescent="0.3">
      <c r="A161" s="22" t="s">
        <v>129</v>
      </c>
      <c r="B161" t="s">
        <v>140</v>
      </c>
      <c r="C161">
        <v>4</v>
      </c>
      <c r="D161">
        <v>0</v>
      </c>
      <c r="E161">
        <v>0</v>
      </c>
      <c r="F161">
        <v>0</v>
      </c>
      <c r="G161">
        <v>-1</v>
      </c>
      <c r="H161">
        <v>0</v>
      </c>
      <c r="I161">
        <v>0</v>
      </c>
      <c r="J161">
        <v>0</v>
      </c>
      <c r="K161">
        <v>0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70C0"/>
  </sheetPr>
  <dimension ref="A1:F33"/>
  <sheetViews>
    <sheetView topLeftCell="A7" workbookViewId="0">
      <selection activeCell="C13" sqref="C13"/>
    </sheetView>
  </sheetViews>
  <sheetFormatPr defaultRowHeight="14.4" x14ac:dyDescent="0.3"/>
  <cols>
    <col min="1" max="1" width="21.5546875" bestFit="1" customWidth="1"/>
    <col min="2" max="2" width="8.21875" bestFit="1" customWidth="1"/>
    <col min="3" max="3" width="17.21875" bestFit="1" customWidth="1"/>
    <col min="4" max="4" width="11.44140625" bestFit="1" customWidth="1"/>
  </cols>
  <sheetData>
    <row r="1" spans="1:6" x14ac:dyDescent="0.3">
      <c r="A1" s="4" t="s">
        <v>0</v>
      </c>
      <c r="B1" s="4" t="s">
        <v>83</v>
      </c>
      <c r="C1" s="4" t="s">
        <v>12</v>
      </c>
      <c r="D1" s="6" t="s">
        <v>84</v>
      </c>
    </row>
    <row r="2" spans="1:6" x14ac:dyDescent="0.3">
      <c r="A2" s="5" t="s">
        <v>129</v>
      </c>
      <c r="B2" s="5">
        <v>0</v>
      </c>
      <c r="C2" s="5">
        <v>0</v>
      </c>
      <c r="D2" s="5">
        <v>0</v>
      </c>
      <c r="F2" t="s">
        <v>128</v>
      </c>
    </row>
    <row r="3" spans="1:6" x14ac:dyDescent="0.3">
      <c r="A3" s="5" t="s">
        <v>98</v>
      </c>
      <c r="B3" s="5">
        <v>0</v>
      </c>
      <c r="C3" s="5">
        <v>1</v>
      </c>
      <c r="D3" s="5">
        <v>1</v>
      </c>
      <c r="F3" t="s">
        <v>128</v>
      </c>
    </row>
    <row r="4" spans="1:6" x14ac:dyDescent="0.3">
      <c r="A4" s="5" t="s">
        <v>101</v>
      </c>
      <c r="B4" s="5">
        <v>0</v>
      </c>
      <c r="C4" s="5">
        <v>0</v>
      </c>
      <c r="D4" s="5">
        <v>0</v>
      </c>
      <c r="F4" t="s">
        <v>128</v>
      </c>
    </row>
    <row r="5" spans="1:6" x14ac:dyDescent="0.3">
      <c r="A5" s="5" t="s">
        <v>112</v>
      </c>
      <c r="B5" s="5">
        <v>0</v>
      </c>
      <c r="C5" s="5">
        <v>0</v>
      </c>
      <c r="D5" s="5">
        <v>0</v>
      </c>
      <c r="F5" t="s">
        <v>128</v>
      </c>
    </row>
    <row r="6" spans="1:6" x14ac:dyDescent="0.3">
      <c r="A6" s="5" t="s">
        <v>102</v>
      </c>
      <c r="B6" s="5">
        <v>0</v>
      </c>
      <c r="C6" s="5">
        <v>0</v>
      </c>
      <c r="D6" s="5">
        <v>0</v>
      </c>
      <c r="F6" t="s">
        <v>128</v>
      </c>
    </row>
    <row r="7" spans="1:6" x14ac:dyDescent="0.3">
      <c r="A7" s="5" t="s">
        <v>113</v>
      </c>
      <c r="B7" s="5">
        <v>0</v>
      </c>
      <c r="C7" s="5">
        <v>0</v>
      </c>
      <c r="D7" s="5">
        <v>0</v>
      </c>
      <c r="F7" t="s">
        <v>128</v>
      </c>
    </row>
    <row r="8" spans="1:6" x14ac:dyDescent="0.3">
      <c r="A8" t="s">
        <v>116</v>
      </c>
      <c r="B8">
        <v>0</v>
      </c>
      <c r="C8">
        <v>0</v>
      </c>
      <c r="D8">
        <v>0</v>
      </c>
      <c r="F8" t="s">
        <v>128</v>
      </c>
    </row>
    <row r="9" spans="1:6" x14ac:dyDescent="0.3">
      <c r="A9" t="s">
        <v>103</v>
      </c>
      <c r="B9">
        <v>0</v>
      </c>
      <c r="C9">
        <v>0</v>
      </c>
      <c r="D9">
        <v>0</v>
      </c>
      <c r="F9" t="s">
        <v>128</v>
      </c>
    </row>
    <row r="10" spans="1:6" x14ac:dyDescent="0.3">
      <c r="A10" t="s">
        <v>104</v>
      </c>
      <c r="B10">
        <v>0</v>
      </c>
      <c r="C10">
        <v>0</v>
      </c>
      <c r="D10">
        <v>0</v>
      </c>
      <c r="F10" t="s">
        <v>128</v>
      </c>
    </row>
    <row r="11" spans="1:6" x14ac:dyDescent="0.3">
      <c r="A11" t="s">
        <v>110</v>
      </c>
      <c r="B11">
        <v>0</v>
      </c>
      <c r="C11">
        <v>1</v>
      </c>
      <c r="D11">
        <v>1</v>
      </c>
      <c r="F11" t="s">
        <v>128</v>
      </c>
    </row>
    <row r="12" spans="1:6" x14ac:dyDescent="0.3">
      <c r="A12" t="s">
        <v>117</v>
      </c>
      <c r="B12">
        <v>0</v>
      </c>
      <c r="C12">
        <v>0</v>
      </c>
      <c r="D12">
        <v>0</v>
      </c>
      <c r="F12" t="s">
        <v>128</v>
      </c>
    </row>
    <row r="13" spans="1:6" x14ac:dyDescent="0.3">
      <c r="A13" t="s">
        <v>105</v>
      </c>
      <c r="B13">
        <v>0</v>
      </c>
      <c r="C13">
        <v>0</v>
      </c>
      <c r="D13">
        <v>0</v>
      </c>
      <c r="F13" t="s">
        <v>128</v>
      </c>
    </row>
    <row r="14" spans="1:6" x14ac:dyDescent="0.3">
      <c r="A14" t="s">
        <v>114</v>
      </c>
      <c r="B14">
        <v>0</v>
      </c>
      <c r="C14">
        <v>0</v>
      </c>
      <c r="D14">
        <v>0</v>
      </c>
      <c r="F14" t="s">
        <v>128</v>
      </c>
    </row>
    <row r="15" spans="1:6" x14ac:dyDescent="0.3">
      <c r="A15" t="s">
        <v>115</v>
      </c>
      <c r="B15">
        <v>0</v>
      </c>
      <c r="C15">
        <v>0</v>
      </c>
      <c r="D15">
        <v>0</v>
      </c>
      <c r="F15" t="s">
        <v>128</v>
      </c>
    </row>
    <row r="16" spans="1:6" x14ac:dyDescent="0.3">
      <c r="A16" t="s">
        <v>132</v>
      </c>
      <c r="B16">
        <v>0</v>
      </c>
      <c r="C16">
        <v>0</v>
      </c>
      <c r="D16">
        <v>0</v>
      </c>
      <c r="F16" t="s">
        <v>128</v>
      </c>
    </row>
    <row r="17" spans="1:6" x14ac:dyDescent="0.3">
      <c r="A17" t="s">
        <v>106</v>
      </c>
      <c r="B17">
        <v>0</v>
      </c>
      <c r="C17">
        <v>0</v>
      </c>
      <c r="D17">
        <v>0</v>
      </c>
      <c r="F17" t="s">
        <v>128</v>
      </c>
    </row>
    <row r="18" spans="1:6" x14ac:dyDescent="0.3">
      <c r="A18" t="s">
        <v>133</v>
      </c>
      <c r="B18">
        <v>0</v>
      </c>
      <c r="C18">
        <v>0</v>
      </c>
      <c r="D18">
        <v>0</v>
      </c>
      <c r="F18" t="s">
        <v>128</v>
      </c>
    </row>
    <row r="19" spans="1:6" x14ac:dyDescent="0.3">
      <c r="A19" t="s">
        <v>135</v>
      </c>
      <c r="B19">
        <v>0</v>
      </c>
      <c r="C19">
        <v>0</v>
      </c>
      <c r="D19">
        <v>0</v>
      </c>
      <c r="F19" t="s">
        <v>128</v>
      </c>
    </row>
    <row r="20" spans="1:6" x14ac:dyDescent="0.3">
      <c r="A20" t="s">
        <v>136</v>
      </c>
      <c r="B20">
        <v>0</v>
      </c>
      <c r="C20">
        <v>0</v>
      </c>
      <c r="D20">
        <v>0</v>
      </c>
      <c r="F20" t="s">
        <v>128</v>
      </c>
    </row>
    <row r="21" spans="1:6" x14ac:dyDescent="0.3">
      <c r="A21" t="s">
        <v>137</v>
      </c>
      <c r="B21">
        <v>0</v>
      </c>
      <c r="C21">
        <v>0</v>
      </c>
      <c r="D21">
        <v>0</v>
      </c>
      <c r="F21" t="s">
        <v>128</v>
      </c>
    </row>
    <row r="22" spans="1:6" x14ac:dyDescent="0.3">
      <c r="A22" t="s">
        <v>144</v>
      </c>
      <c r="B22">
        <v>0</v>
      </c>
      <c r="C22">
        <v>1</v>
      </c>
      <c r="D22">
        <v>1</v>
      </c>
      <c r="F22" t="s">
        <v>128</v>
      </c>
    </row>
    <row r="23" spans="1:6" x14ac:dyDescent="0.3">
      <c r="A23" t="s">
        <v>97</v>
      </c>
      <c r="B23">
        <v>0</v>
      </c>
      <c r="C23">
        <v>0</v>
      </c>
      <c r="D23">
        <v>0</v>
      </c>
      <c r="F23" t="s">
        <v>128</v>
      </c>
    </row>
    <row r="24" spans="1:6" x14ac:dyDescent="0.3">
      <c r="A24" t="s">
        <v>138</v>
      </c>
      <c r="B24">
        <v>0</v>
      </c>
      <c r="C24">
        <v>0</v>
      </c>
      <c r="D24">
        <v>0</v>
      </c>
      <c r="F24" t="s">
        <v>128</v>
      </c>
    </row>
    <row r="25" spans="1:6" x14ac:dyDescent="0.3">
      <c r="A25" t="s">
        <v>107</v>
      </c>
      <c r="B25">
        <v>0</v>
      </c>
      <c r="C25">
        <v>0</v>
      </c>
      <c r="D25">
        <v>0</v>
      </c>
      <c r="F25" t="s">
        <v>128</v>
      </c>
    </row>
    <row r="26" spans="1:6" x14ac:dyDescent="0.3">
      <c r="A26" t="s">
        <v>139</v>
      </c>
      <c r="B26">
        <v>0</v>
      </c>
      <c r="C26">
        <v>0</v>
      </c>
      <c r="D26">
        <v>0</v>
      </c>
      <c r="F26" t="s">
        <v>128</v>
      </c>
    </row>
    <row r="27" spans="1:6" x14ac:dyDescent="0.3">
      <c r="A27" t="s">
        <v>141</v>
      </c>
      <c r="B27">
        <v>0</v>
      </c>
      <c r="C27">
        <v>0</v>
      </c>
      <c r="D27">
        <v>0</v>
      </c>
      <c r="F27" t="s">
        <v>128</v>
      </c>
    </row>
    <row r="28" spans="1:6" x14ac:dyDescent="0.3">
      <c r="A28" t="s">
        <v>96</v>
      </c>
      <c r="B28">
        <v>0</v>
      </c>
      <c r="C28">
        <v>0</v>
      </c>
      <c r="D28">
        <v>0</v>
      </c>
      <c r="F28" t="s">
        <v>128</v>
      </c>
    </row>
    <row r="29" spans="1:6" x14ac:dyDescent="0.3">
      <c r="A29" t="s">
        <v>147</v>
      </c>
      <c r="B29">
        <v>0</v>
      </c>
      <c r="C29">
        <v>1</v>
      </c>
      <c r="D29">
        <v>1</v>
      </c>
      <c r="F29" t="s">
        <v>128</v>
      </c>
    </row>
    <row r="30" spans="1:6" x14ac:dyDescent="0.3">
      <c r="A30" t="s">
        <v>142</v>
      </c>
      <c r="B30">
        <v>0</v>
      </c>
      <c r="C30">
        <v>0</v>
      </c>
      <c r="D30">
        <v>0</v>
      </c>
      <c r="F30" t="s">
        <v>128</v>
      </c>
    </row>
    <row r="31" spans="1:6" x14ac:dyDescent="0.3">
      <c r="A31" t="s">
        <v>143</v>
      </c>
      <c r="B31">
        <v>0</v>
      </c>
      <c r="C31">
        <v>0</v>
      </c>
      <c r="D31">
        <v>0</v>
      </c>
      <c r="F31" t="s">
        <v>128</v>
      </c>
    </row>
    <row r="32" spans="1:6" x14ac:dyDescent="0.3">
      <c r="A32" t="s">
        <v>108</v>
      </c>
      <c r="B32">
        <v>0</v>
      </c>
      <c r="C32">
        <v>0</v>
      </c>
      <c r="D32">
        <v>0</v>
      </c>
      <c r="F32" t="s">
        <v>128</v>
      </c>
    </row>
    <row r="33" spans="1:6" x14ac:dyDescent="0.3">
      <c r="A33" t="s">
        <v>109</v>
      </c>
      <c r="B33">
        <v>0</v>
      </c>
      <c r="C33">
        <v>0</v>
      </c>
      <c r="D33">
        <v>0</v>
      </c>
      <c r="F33" t="s">
        <v>128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70C0"/>
  </sheetPr>
  <dimension ref="A1:J61"/>
  <sheetViews>
    <sheetView tabSelected="1" workbookViewId="0">
      <selection activeCell="G29" sqref="G29"/>
    </sheetView>
  </sheetViews>
  <sheetFormatPr defaultRowHeight="14.4" x14ac:dyDescent="0.3"/>
  <cols>
    <col min="1" max="1" width="47.77734375" bestFit="1" customWidth="1"/>
    <col min="2" max="2" width="6.5546875" bestFit="1" customWidth="1"/>
    <col min="3" max="3" width="13.21875" bestFit="1" customWidth="1"/>
    <col min="9" max="9" width="20.21875" bestFit="1" customWidth="1"/>
  </cols>
  <sheetData>
    <row r="1" spans="1:9" x14ac:dyDescent="0.3">
      <c r="A1" s="4" t="s">
        <v>85</v>
      </c>
      <c r="B1" s="4" t="s">
        <v>86</v>
      </c>
      <c r="C1" s="4" t="s">
        <v>87</v>
      </c>
    </row>
    <row r="2" spans="1:9" x14ac:dyDescent="0.3">
      <c r="A2" t="s">
        <v>150</v>
      </c>
      <c r="B2">
        <v>0</v>
      </c>
      <c r="C2">
        <v>5.7186111111111115</v>
      </c>
      <c r="I2" s="24" t="s">
        <v>188</v>
      </c>
    </row>
    <row r="3" spans="1:9" x14ac:dyDescent="0.3">
      <c r="A3" t="s">
        <v>118</v>
      </c>
      <c r="B3">
        <v>1</v>
      </c>
      <c r="C3">
        <v>16.624166666666667</v>
      </c>
    </row>
    <row r="4" spans="1:9" x14ac:dyDescent="0.3">
      <c r="A4" t="s">
        <v>119</v>
      </c>
      <c r="B4">
        <v>2</v>
      </c>
      <c r="C4">
        <v>3.9269444444444446</v>
      </c>
    </row>
    <row r="5" spans="1:9" x14ac:dyDescent="0.3">
      <c r="A5" t="s">
        <v>120</v>
      </c>
      <c r="B5">
        <v>3</v>
      </c>
      <c r="C5">
        <v>15.72</v>
      </c>
    </row>
    <row r="6" spans="1:9" x14ac:dyDescent="0.3">
      <c r="A6" t="s">
        <v>121</v>
      </c>
      <c r="B6">
        <v>4</v>
      </c>
      <c r="C6">
        <v>10.849444444444444</v>
      </c>
    </row>
    <row r="7" spans="1:9" x14ac:dyDescent="0.3">
      <c r="A7" t="s">
        <v>122</v>
      </c>
      <c r="B7">
        <v>5</v>
      </c>
      <c r="C7">
        <v>5.3533333333333335</v>
      </c>
    </row>
    <row r="8" spans="1:9" x14ac:dyDescent="0.3">
      <c r="A8" t="s">
        <v>151</v>
      </c>
      <c r="B8">
        <v>6</v>
      </c>
      <c r="C8">
        <v>8.9588888888888896</v>
      </c>
    </row>
    <row r="9" spans="1:9" x14ac:dyDescent="0.3">
      <c r="A9" t="s">
        <v>123</v>
      </c>
      <c r="B9">
        <v>7</v>
      </c>
      <c r="C9">
        <v>6.0147222222222219</v>
      </c>
    </row>
    <row r="10" spans="1:9" x14ac:dyDescent="0.3">
      <c r="A10" t="s">
        <v>152</v>
      </c>
      <c r="B10">
        <v>8</v>
      </c>
      <c r="C10">
        <v>7.4222222222222225</v>
      </c>
    </row>
    <row r="11" spans="1:9" x14ac:dyDescent="0.3">
      <c r="A11" t="s">
        <v>153</v>
      </c>
      <c r="B11">
        <v>9</v>
      </c>
      <c r="C11">
        <v>11.690833333333334</v>
      </c>
    </row>
    <row r="12" spans="1:9" x14ac:dyDescent="0.3">
      <c r="A12" t="s">
        <v>154</v>
      </c>
      <c r="B12">
        <v>10</v>
      </c>
      <c r="C12">
        <v>7.7808333333333337</v>
      </c>
    </row>
    <row r="13" spans="1:9" x14ac:dyDescent="0.3">
      <c r="A13" t="s">
        <v>155</v>
      </c>
      <c r="B13">
        <v>11</v>
      </c>
      <c r="C13">
        <v>2.8433333333333333</v>
      </c>
    </row>
    <row r="14" spans="1:9" x14ac:dyDescent="0.3">
      <c r="A14" t="s">
        <v>156</v>
      </c>
      <c r="B14">
        <v>12</v>
      </c>
      <c r="C14">
        <v>6.4994444444444444</v>
      </c>
    </row>
    <row r="15" spans="1:9" x14ac:dyDescent="0.3">
      <c r="A15" t="s">
        <v>124</v>
      </c>
      <c r="B15">
        <v>13</v>
      </c>
      <c r="C15">
        <v>5.5983333333333336</v>
      </c>
    </row>
    <row r="16" spans="1:9" x14ac:dyDescent="0.3">
      <c r="A16" t="s">
        <v>157</v>
      </c>
      <c r="B16">
        <v>14</v>
      </c>
      <c r="C16">
        <v>7.9913888888888893</v>
      </c>
    </row>
    <row r="17" spans="1:10" x14ac:dyDescent="0.3">
      <c r="A17" t="s">
        <v>158</v>
      </c>
      <c r="B17">
        <v>15</v>
      </c>
      <c r="C17">
        <v>11.342222222222222</v>
      </c>
    </row>
    <row r="18" spans="1:10" x14ac:dyDescent="0.3">
      <c r="A18" t="s">
        <v>125</v>
      </c>
      <c r="B18">
        <v>16</v>
      </c>
      <c r="C18">
        <v>5.3322222222222226</v>
      </c>
    </row>
    <row r="19" spans="1:10" x14ac:dyDescent="0.3">
      <c r="A19" t="s">
        <v>159</v>
      </c>
      <c r="B19">
        <v>17</v>
      </c>
      <c r="C19">
        <v>8.6133333333333333</v>
      </c>
    </row>
    <row r="20" spans="1:10" x14ac:dyDescent="0.3">
      <c r="A20" t="s">
        <v>160</v>
      </c>
      <c r="B20">
        <v>18</v>
      </c>
      <c r="C20">
        <v>5.5305555555555559</v>
      </c>
    </row>
    <row r="21" spans="1:10" x14ac:dyDescent="0.3">
      <c r="A21" t="s">
        <v>126</v>
      </c>
      <c r="B21">
        <v>19</v>
      </c>
      <c r="C21">
        <v>9.5283333333333342</v>
      </c>
    </row>
    <row r="22" spans="1:10" x14ac:dyDescent="0.3">
      <c r="A22" t="s">
        <v>127</v>
      </c>
      <c r="B22">
        <v>20</v>
      </c>
      <c r="C22">
        <v>5.8005555555555555</v>
      </c>
    </row>
    <row r="23" spans="1:10" x14ac:dyDescent="0.3">
      <c r="A23" t="s">
        <v>161</v>
      </c>
      <c r="B23">
        <v>21</v>
      </c>
      <c r="C23">
        <v>1.8174999999999999</v>
      </c>
    </row>
    <row r="24" spans="1:10" x14ac:dyDescent="0.3">
      <c r="A24" t="s">
        <v>162</v>
      </c>
      <c r="B24">
        <v>22</v>
      </c>
      <c r="C24">
        <v>12.630833333333333</v>
      </c>
    </row>
    <row r="25" spans="1:10" x14ac:dyDescent="0.3">
      <c r="A25" t="s">
        <v>163</v>
      </c>
      <c r="B25">
        <v>23</v>
      </c>
      <c r="C25">
        <v>8.7502777777777769</v>
      </c>
    </row>
    <row r="26" spans="1:10" x14ac:dyDescent="0.3">
      <c r="A26" t="s">
        <v>164</v>
      </c>
      <c r="B26">
        <v>24</v>
      </c>
      <c r="C26">
        <v>5.4861111111111107</v>
      </c>
    </row>
    <row r="27" spans="1:10" x14ac:dyDescent="0.3">
      <c r="A27" t="s">
        <v>165</v>
      </c>
      <c r="B27">
        <v>25</v>
      </c>
      <c r="C27">
        <v>2.4716666666666667</v>
      </c>
    </row>
    <row r="28" spans="1:10" x14ac:dyDescent="0.3">
      <c r="A28" t="s">
        <v>166</v>
      </c>
      <c r="B28">
        <v>26</v>
      </c>
      <c r="C28">
        <v>12.767222222222221</v>
      </c>
    </row>
    <row r="29" spans="1:10" x14ac:dyDescent="0.3">
      <c r="A29" t="s">
        <v>167</v>
      </c>
      <c r="B29">
        <v>27</v>
      </c>
      <c r="C29">
        <v>9.8022222222222215</v>
      </c>
    </row>
    <row r="30" spans="1:10" x14ac:dyDescent="0.3">
      <c r="A30" s="23" t="s">
        <v>390</v>
      </c>
      <c r="B30">
        <v>28</v>
      </c>
      <c r="C30" s="23">
        <v>1.0000000000000001E-9</v>
      </c>
      <c r="D30" s="5"/>
      <c r="F30" t="s">
        <v>114</v>
      </c>
      <c r="H30" t="s">
        <v>373</v>
      </c>
      <c r="J30" t="str">
        <f>_xlfn.CONCAT("TP",F30,"to",H30)</f>
        <v>TPARACAJUtoSnkAracaju</v>
      </c>
    </row>
    <row r="31" spans="1:10" x14ac:dyDescent="0.3">
      <c r="A31" s="23" t="s">
        <v>422</v>
      </c>
      <c r="B31">
        <v>29</v>
      </c>
      <c r="C31" s="23">
        <v>1.0000000000000001E-9</v>
      </c>
      <c r="D31" s="5"/>
      <c r="F31" t="s">
        <v>137</v>
      </c>
      <c r="H31" t="s">
        <v>421</v>
      </c>
      <c r="J31" t="str">
        <f t="shared" ref="J31:J61" si="0">_xlfn.CONCAT("TP",F31,"to",H31)</f>
        <v>TPBALNEARIOCAMBORIUtoSnkBalnearioCamboriu</v>
      </c>
    </row>
    <row r="32" spans="1:10" x14ac:dyDescent="0.3">
      <c r="A32" s="23" t="s">
        <v>391</v>
      </c>
      <c r="B32">
        <v>30</v>
      </c>
      <c r="C32" s="23">
        <v>1.0000000000000001E-9</v>
      </c>
      <c r="D32" s="5"/>
      <c r="F32" t="s">
        <v>117</v>
      </c>
      <c r="H32" t="s">
        <v>384</v>
      </c>
      <c r="J32" t="str">
        <f t="shared" si="0"/>
        <v>TPBELEMtoSnkBelem</v>
      </c>
    </row>
    <row r="33" spans="1:10" x14ac:dyDescent="0.3">
      <c r="A33" s="23" t="s">
        <v>392</v>
      </c>
      <c r="B33">
        <v>31</v>
      </c>
      <c r="C33" s="23">
        <v>1.0000000000000001E-9</v>
      </c>
      <c r="D33" s="5"/>
      <c r="F33" s="5" t="s">
        <v>101</v>
      </c>
      <c r="H33" t="s">
        <v>385</v>
      </c>
      <c r="J33" t="str">
        <f t="shared" si="0"/>
        <v>TPBRASILIAtoSnkBrasilia</v>
      </c>
    </row>
    <row r="34" spans="1:10" x14ac:dyDescent="0.3">
      <c r="A34" s="23" t="s">
        <v>393</v>
      </c>
      <c r="B34">
        <v>32</v>
      </c>
      <c r="C34" s="23">
        <v>1.0000000000000001E-9</v>
      </c>
      <c r="D34" s="5"/>
      <c r="F34" t="s">
        <v>106</v>
      </c>
      <c r="H34" t="s">
        <v>383</v>
      </c>
      <c r="J34" t="str">
        <f t="shared" si="0"/>
        <v>TPCAMPINAStoSnkCampinas</v>
      </c>
    </row>
    <row r="35" spans="1:10" x14ac:dyDescent="0.3">
      <c r="A35" s="23" t="s">
        <v>394</v>
      </c>
      <c r="B35">
        <v>33</v>
      </c>
      <c r="C35" s="23">
        <v>1.0000000000000001E-9</v>
      </c>
      <c r="D35" s="5"/>
      <c r="F35" t="s">
        <v>133</v>
      </c>
      <c r="H35" t="s">
        <v>367</v>
      </c>
      <c r="J35" t="str">
        <f t="shared" si="0"/>
        <v>TPCAPAODACANOAtoSnkCapaoDaCanoa</v>
      </c>
    </row>
    <row r="36" spans="1:10" x14ac:dyDescent="0.3">
      <c r="A36" s="23" t="s">
        <v>395</v>
      </c>
      <c r="B36">
        <v>34</v>
      </c>
      <c r="C36" s="23">
        <v>1.0000000000000001E-9</v>
      </c>
      <c r="F36" t="s">
        <v>139</v>
      </c>
      <c r="H36" t="s">
        <v>368</v>
      </c>
      <c r="J36" t="str">
        <f t="shared" si="0"/>
        <v>TPCAXIASDOSULtoSnkCaxiasDoSul</v>
      </c>
    </row>
    <row r="37" spans="1:10" x14ac:dyDescent="0.3">
      <c r="A37" s="23" t="s">
        <v>396</v>
      </c>
      <c r="B37">
        <v>35</v>
      </c>
      <c r="C37" s="23">
        <v>1.0000000000000001E-9</v>
      </c>
      <c r="F37" s="5" t="s">
        <v>98</v>
      </c>
      <c r="H37" t="s">
        <v>363</v>
      </c>
      <c r="J37" t="str">
        <f t="shared" si="0"/>
        <v>TPCURITIBAtoSnkCuritiba</v>
      </c>
    </row>
    <row r="38" spans="1:10" x14ac:dyDescent="0.3">
      <c r="A38" s="23" t="s">
        <v>397</v>
      </c>
      <c r="B38">
        <v>36</v>
      </c>
      <c r="C38" s="23">
        <v>1.0000000000000001E-9</v>
      </c>
      <c r="F38" s="5" t="s">
        <v>102</v>
      </c>
      <c r="H38" t="s">
        <v>364</v>
      </c>
      <c r="J38" t="str">
        <f t="shared" si="0"/>
        <v>TPFLORIANOPOLIStoSnkFlorianopolis</v>
      </c>
    </row>
    <row r="39" spans="1:10" x14ac:dyDescent="0.3">
      <c r="A39" s="23" t="s">
        <v>398</v>
      </c>
      <c r="B39">
        <v>37</v>
      </c>
      <c r="C39" s="23">
        <v>1.0000000000000001E-9</v>
      </c>
      <c r="F39" t="s">
        <v>116</v>
      </c>
      <c r="H39" t="s">
        <v>372</v>
      </c>
      <c r="J39" t="str">
        <f t="shared" si="0"/>
        <v>TPFORTALEZAtoSnkFortaleza</v>
      </c>
    </row>
    <row r="40" spans="1:10" x14ac:dyDescent="0.3">
      <c r="A40" s="23" t="s">
        <v>399</v>
      </c>
      <c r="B40">
        <v>38</v>
      </c>
      <c r="C40" s="23">
        <v>1.0000000000000001E-9</v>
      </c>
      <c r="F40" t="s">
        <v>103</v>
      </c>
      <c r="H40" t="s">
        <v>360</v>
      </c>
      <c r="J40" t="str">
        <f t="shared" si="0"/>
        <v>TPGOIANIAtoSnkGoiania</v>
      </c>
    </row>
    <row r="41" spans="1:10" x14ac:dyDescent="0.3">
      <c r="A41" s="23" t="s">
        <v>400</v>
      </c>
      <c r="B41">
        <v>39</v>
      </c>
      <c r="C41" s="23">
        <v>1.0000000000000001E-9</v>
      </c>
      <c r="F41" t="s">
        <v>109</v>
      </c>
      <c r="H41" t="s">
        <v>379</v>
      </c>
      <c r="J41" t="str">
        <f t="shared" si="0"/>
        <v>TPGUARULHOStoSnkGuarulhos</v>
      </c>
    </row>
    <row r="42" spans="1:10" x14ac:dyDescent="0.3">
      <c r="A42" s="23" t="s">
        <v>401</v>
      </c>
      <c r="B42">
        <v>40</v>
      </c>
      <c r="C42" s="23">
        <v>1.0000000000000001E-9</v>
      </c>
      <c r="F42" t="s">
        <v>107</v>
      </c>
      <c r="H42" t="s">
        <v>376</v>
      </c>
      <c r="J42" t="str">
        <f t="shared" si="0"/>
        <v>TPJABAQUARAtoSnkJabaquara</v>
      </c>
    </row>
    <row r="43" spans="1:10" x14ac:dyDescent="0.3">
      <c r="A43" s="23" t="s">
        <v>402</v>
      </c>
      <c r="B43">
        <v>41</v>
      </c>
      <c r="C43" s="23">
        <v>1.0000000000000001E-9</v>
      </c>
      <c r="F43" t="s">
        <v>144</v>
      </c>
      <c r="H43" t="s">
        <v>386</v>
      </c>
      <c r="J43" t="str">
        <f t="shared" si="0"/>
        <v>TPJOAOPESSOAtoSnkJoaoPessoa</v>
      </c>
    </row>
    <row r="44" spans="1:10" x14ac:dyDescent="0.3">
      <c r="A44" s="23" t="s">
        <v>403</v>
      </c>
      <c r="B44">
        <v>42</v>
      </c>
      <c r="C44" s="23">
        <v>1.0000000000000001E-9</v>
      </c>
      <c r="F44" t="s">
        <v>135</v>
      </c>
      <c r="H44" t="s">
        <v>378</v>
      </c>
      <c r="J44" t="str">
        <f t="shared" si="0"/>
        <v>TPJUIZDEFORAtoSnkJuizDeFora</v>
      </c>
    </row>
    <row r="45" spans="1:10" x14ac:dyDescent="0.3">
      <c r="A45" s="23" t="s">
        <v>404</v>
      </c>
      <c r="B45">
        <v>43</v>
      </c>
      <c r="C45" s="23">
        <v>1.0000000000000001E-9</v>
      </c>
      <c r="F45" t="s">
        <v>108</v>
      </c>
      <c r="H45" t="s">
        <v>366</v>
      </c>
      <c r="J45" t="str">
        <f t="shared" si="0"/>
        <v>TPLAJEADOtoSnkLajeado</v>
      </c>
    </row>
    <row r="46" spans="1:10" x14ac:dyDescent="0.3">
      <c r="A46" s="23" t="s">
        <v>405</v>
      </c>
      <c r="B46">
        <v>44</v>
      </c>
      <c r="C46" s="23">
        <v>1.0000000000000001E-9</v>
      </c>
      <c r="F46" t="s">
        <v>115</v>
      </c>
      <c r="H46" t="s">
        <v>374</v>
      </c>
      <c r="J46" t="str">
        <f t="shared" si="0"/>
        <v>TPMACEIOtoSnkMaceio</v>
      </c>
    </row>
    <row r="47" spans="1:10" x14ac:dyDescent="0.3">
      <c r="A47" s="23" t="s">
        <v>406</v>
      </c>
      <c r="B47">
        <v>45</v>
      </c>
      <c r="C47" s="23">
        <v>1.0000000000000001E-9</v>
      </c>
      <c r="F47" t="s">
        <v>110</v>
      </c>
      <c r="H47" t="s">
        <v>359</v>
      </c>
      <c r="J47" t="str">
        <f t="shared" si="0"/>
        <v>TPMANAUStoSnkManaus</v>
      </c>
    </row>
    <row r="48" spans="1:10" x14ac:dyDescent="0.3">
      <c r="A48" s="23" t="s">
        <v>407</v>
      </c>
      <c r="B48">
        <v>46</v>
      </c>
      <c r="C48" s="23">
        <v>1.0000000000000001E-9</v>
      </c>
      <c r="F48" t="s">
        <v>97</v>
      </c>
      <c r="H48" t="s">
        <v>369</v>
      </c>
      <c r="J48" t="str">
        <f t="shared" si="0"/>
        <v>TPNATALtoSnkNatal</v>
      </c>
    </row>
    <row r="49" spans="1:10" x14ac:dyDescent="0.3">
      <c r="A49" s="23" t="s">
        <v>408</v>
      </c>
      <c r="B49">
        <v>47</v>
      </c>
      <c r="C49" s="23">
        <v>1.0000000000000001E-9</v>
      </c>
      <c r="F49" t="s">
        <v>104</v>
      </c>
      <c r="H49" t="s">
        <v>380</v>
      </c>
      <c r="J49" t="str">
        <f t="shared" si="0"/>
        <v>TPNITEROItoSnkNiteroi</v>
      </c>
    </row>
    <row r="50" spans="1:10" x14ac:dyDescent="0.3">
      <c r="A50" s="23" t="s">
        <v>409</v>
      </c>
      <c r="B50">
        <v>48</v>
      </c>
      <c r="C50" s="23">
        <v>1.0000000000000001E-9</v>
      </c>
      <c r="F50" t="s">
        <v>132</v>
      </c>
      <c r="H50" t="s">
        <v>365</v>
      </c>
      <c r="J50" t="str">
        <f t="shared" si="0"/>
        <v>TPNOVOHAMBURGOtoSnkNovoHamburgo</v>
      </c>
    </row>
    <row r="51" spans="1:10" x14ac:dyDescent="0.3">
      <c r="A51" s="23" t="s">
        <v>410</v>
      </c>
      <c r="B51">
        <v>49</v>
      </c>
      <c r="C51" s="23">
        <v>1.0000000000000001E-9</v>
      </c>
      <c r="F51" t="s">
        <v>96</v>
      </c>
      <c r="H51" t="s">
        <v>389</v>
      </c>
      <c r="J51" t="str">
        <f t="shared" si="0"/>
        <v>TPOSASCOtoSnkOsasco</v>
      </c>
    </row>
    <row r="52" spans="1:10" x14ac:dyDescent="0.3">
      <c r="A52" s="23" t="s">
        <v>411</v>
      </c>
      <c r="B52">
        <v>50</v>
      </c>
      <c r="C52" s="23">
        <v>1.0000000000000001E-9</v>
      </c>
      <c r="F52" t="s">
        <v>136</v>
      </c>
      <c r="H52" t="s">
        <v>387</v>
      </c>
      <c r="J52" t="str">
        <f t="shared" si="0"/>
        <v>TPPASSOFUNDOtoSnkPassoFundo</v>
      </c>
    </row>
    <row r="53" spans="1:10" x14ac:dyDescent="0.3">
      <c r="A53" s="23" t="s">
        <v>412</v>
      </c>
      <c r="B53">
        <v>51</v>
      </c>
      <c r="C53" s="23">
        <v>1.0000000000000001E-9</v>
      </c>
      <c r="F53" t="s">
        <v>142</v>
      </c>
      <c r="H53" t="s">
        <v>388</v>
      </c>
      <c r="J53" t="str">
        <f t="shared" si="0"/>
        <v>TPPORTOALEGREtoSnkPortoAlegre</v>
      </c>
    </row>
    <row r="54" spans="1:10" x14ac:dyDescent="0.3">
      <c r="A54" s="23" t="s">
        <v>413</v>
      </c>
      <c r="B54">
        <v>52</v>
      </c>
      <c r="C54" s="23">
        <v>1.0000000000000001E-9</v>
      </c>
      <c r="F54" s="5" t="s">
        <v>112</v>
      </c>
      <c r="H54" t="s">
        <v>370</v>
      </c>
      <c r="J54" t="str">
        <f t="shared" si="0"/>
        <v>TPRECIFEtoSnkRecife</v>
      </c>
    </row>
    <row r="55" spans="1:10" x14ac:dyDescent="0.3">
      <c r="A55" s="23" t="s">
        <v>414</v>
      </c>
      <c r="B55">
        <v>53</v>
      </c>
      <c r="C55" s="23">
        <v>1.0000000000000001E-9</v>
      </c>
      <c r="F55" s="5" t="s">
        <v>113</v>
      </c>
      <c r="H55" t="s">
        <v>371</v>
      </c>
      <c r="J55" t="str">
        <f t="shared" si="0"/>
        <v>TPSALVADORtoSnkSalvador</v>
      </c>
    </row>
    <row r="56" spans="1:10" x14ac:dyDescent="0.3">
      <c r="A56" s="23" t="s">
        <v>415</v>
      </c>
      <c r="B56">
        <v>54</v>
      </c>
      <c r="C56" s="23">
        <v>1.0000000000000001E-9</v>
      </c>
      <c r="F56" t="s">
        <v>141</v>
      </c>
      <c r="H56" t="s">
        <v>362</v>
      </c>
      <c r="J56" t="str">
        <f t="shared" si="0"/>
        <v>TPSANTAMARIAtoSnkSantaMaria</v>
      </c>
    </row>
    <row r="57" spans="1:10" x14ac:dyDescent="0.3">
      <c r="A57" s="23" t="s">
        <v>416</v>
      </c>
      <c r="B57">
        <v>55</v>
      </c>
      <c r="C57" s="23">
        <v>1.0000000000000001E-9</v>
      </c>
      <c r="F57" t="s">
        <v>143</v>
      </c>
      <c r="H57" t="s">
        <v>382</v>
      </c>
      <c r="J57" t="str">
        <f t="shared" si="0"/>
        <v>TPSANTOAMAROtoSnkSantoAmaro</v>
      </c>
    </row>
    <row r="58" spans="1:10" x14ac:dyDescent="0.3">
      <c r="A58" s="23" t="s">
        <v>417</v>
      </c>
      <c r="B58">
        <v>56</v>
      </c>
      <c r="C58" s="23">
        <v>1.0000000000000001E-9</v>
      </c>
      <c r="F58" t="s">
        <v>105</v>
      </c>
      <c r="H58" t="s">
        <v>381</v>
      </c>
      <c r="J58" t="str">
        <f t="shared" si="0"/>
        <v>TPSANTOStoSnkSantos</v>
      </c>
    </row>
    <row r="59" spans="1:10" x14ac:dyDescent="0.3">
      <c r="A59" s="23" t="s">
        <v>418</v>
      </c>
      <c r="B59">
        <v>57</v>
      </c>
      <c r="C59" s="23">
        <v>1.0000000000000001E-9</v>
      </c>
      <c r="F59" t="s">
        <v>138</v>
      </c>
      <c r="H59" t="s">
        <v>375</v>
      </c>
      <c r="J59" t="str">
        <f t="shared" si="0"/>
        <v>TPSAOJOSEDOSCAMPOStoSnkSaoJoseDosCampos</v>
      </c>
    </row>
    <row r="60" spans="1:10" x14ac:dyDescent="0.3">
      <c r="A60" s="23" t="s">
        <v>419</v>
      </c>
      <c r="B60">
        <v>58</v>
      </c>
      <c r="C60" s="23">
        <v>1.0000000000000001E-9</v>
      </c>
      <c r="F60" t="s">
        <v>147</v>
      </c>
      <c r="H60" t="s">
        <v>361</v>
      </c>
      <c r="J60" t="str">
        <f t="shared" si="0"/>
        <v>TPSAOLUIStoSnkSaoLuis</v>
      </c>
    </row>
    <row r="61" spans="1:10" x14ac:dyDescent="0.3">
      <c r="A61" s="23" t="s">
        <v>420</v>
      </c>
      <c r="B61">
        <v>59</v>
      </c>
      <c r="C61" s="23">
        <v>1.0000000000000001E-9</v>
      </c>
      <c r="F61" s="5" t="s">
        <v>129</v>
      </c>
      <c r="H61" t="s">
        <v>377</v>
      </c>
      <c r="J61" t="str">
        <f t="shared" si="0"/>
        <v>TPSAOPAULOtoSnkSaoPaulo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11</vt:i4>
      </vt:variant>
    </vt:vector>
  </HeadingPairs>
  <TitlesOfParts>
    <vt:vector size="11" baseType="lpstr">
      <vt:lpstr>SomeCost</vt:lpstr>
      <vt:lpstr>InvHoldingCost</vt:lpstr>
      <vt:lpstr>TableParts</vt:lpstr>
      <vt:lpstr>RemoteStations</vt:lpstr>
      <vt:lpstr>InitStatistics</vt:lpstr>
      <vt:lpstr>Suppliers</vt:lpstr>
      <vt:lpstr>InitStations</vt:lpstr>
      <vt:lpstr>StationProdCap</vt:lpstr>
      <vt:lpstr>TransportTimes</vt:lpstr>
      <vt:lpstr>TransfCosts</vt:lpstr>
      <vt:lpstr>DemandInfo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Narciso Caldas</cp:lastModifiedBy>
  <dcterms:created xsi:type="dcterms:W3CDTF">2018-01-08T14:13:32Z</dcterms:created>
  <dcterms:modified xsi:type="dcterms:W3CDTF">2019-03-07T16:32:05Z</dcterms:modified>
</cp:coreProperties>
</file>