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culano\Documents\Fatec\2020\Semestre2\Projeto Integrador\"/>
    </mc:Choice>
  </mc:AlternateContent>
  <xr:revisionPtr revIDLastSave="0" documentId="13_ncr:1_{1E5E6465-99F9-4DF8-848D-6975E9DB1644}" xr6:coauthVersionLast="45" xr6:coauthVersionMax="45" xr10:uidLastSave="{00000000-0000-0000-0000-000000000000}"/>
  <bookViews>
    <workbookView xWindow="-120" yWindow="-120" windowWidth="20730" windowHeight="11160" xr2:uid="{86ECDC2C-3A86-4071-8A4B-775C70BB06BB}"/>
  </bookViews>
  <sheets>
    <sheet name="Quantidade de metal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I6" i="1" l="1"/>
  <c r="I5" i="1" l="1"/>
  <c r="I7" i="1" s="1"/>
  <c r="D5" i="1" l="1"/>
  <c r="D6" i="1"/>
  <c r="D8" i="1"/>
  <c r="D9" i="1"/>
  <c r="D10" i="1"/>
  <c r="D4" i="1"/>
  <c r="D11" i="1" l="1"/>
  <c r="B14" i="1" s="1"/>
  <c r="B17" i="1" l="1"/>
  <c r="B19" i="1"/>
  <c r="B18" i="1"/>
</calcChain>
</file>

<file path=xl/sharedStrings.xml><?xml version="1.0" encoding="utf-8"?>
<sst xmlns="http://schemas.openxmlformats.org/spreadsheetml/2006/main" count="27" uniqueCount="22">
  <si>
    <t>Parte</t>
  </si>
  <si>
    <t>Nº de Partes</t>
  </si>
  <si>
    <t>Total</t>
  </si>
  <si>
    <t>Nº de Pórticos</t>
  </si>
  <si>
    <t>Metros Linear</t>
  </si>
  <si>
    <t>Nº de Barras Padrão (6m)</t>
  </si>
  <si>
    <t>Peso Total (kg)</t>
  </si>
  <si>
    <t>Peso do pórtico móvel (kg)</t>
  </si>
  <si>
    <t>Barras diagonais</t>
  </si>
  <si>
    <t>Dimensão</t>
  </si>
  <si>
    <t>Dimensão (m)</t>
  </si>
  <si>
    <t>Articulação</t>
  </si>
  <si>
    <t>Trilhos</t>
  </si>
  <si>
    <t>Barras verticais da coluna</t>
  </si>
  <si>
    <t>Barras  inclinadas da treliça da coluna</t>
  </si>
  <si>
    <t>Barras horizontais da treliça da coluna</t>
  </si>
  <si>
    <t>Barras horizontais da treliça da Viga</t>
  </si>
  <si>
    <t>Barras  inclinadas da treliça da Viga</t>
  </si>
  <si>
    <t>Barras  verticais da treliça da Viga</t>
  </si>
  <si>
    <t>Barras da base da coluna</t>
  </si>
  <si>
    <t>Peso Por Metro (kg)</t>
  </si>
  <si>
    <t>Pórtico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</si>
</sst>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03D9F1-6E49-479C-83EF-E595837989D2}" name="Tabela2" displayName="Tabela2" ref="A3:D11" headerRowCount="0" totalsRowShown="0">
  <tableColumns count="4">
    <tableColumn id="1" xr3:uid="{FBF0E0A6-0421-4A39-A91A-5EB386C792A7}" name="Coluna1"/>
    <tableColumn id="2" xr3:uid="{21A0FBDA-F667-4371-98E5-9C59F68E7261}" name="Coluna2"/>
    <tableColumn id="3" xr3:uid="{49EB2376-3778-44FD-A10F-BE67CC38CC04}" name="Coluna3"/>
    <tableColumn id="4" xr3:uid="{46A9C616-E25F-4753-947C-C885342E8879}" name="Coluna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E2CA33-6F74-4F46-8C41-B4802AA7A240}" name="Tabela4" displayName="Tabela4" ref="A13:B14" headerRowCount="0" totalsRowShown="0">
  <tableColumns count="2">
    <tableColumn id="2" xr3:uid="{4C6064EB-5F83-4E79-B383-51EC8F8C73FF}" name="Coluna2"/>
    <tableColumn id="3" xr3:uid="{CD92654A-FE02-4AA5-9CC9-30D2EAAC1BFC}" name="Coluna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8D86E5-DBA4-4289-A18D-F03EAD66B723}" name="Tabela3" displayName="Tabela3" ref="F4:I7" headerRowCount="0" totalsRowShown="0">
  <tableColumns count="4">
    <tableColumn id="1" xr3:uid="{97718E95-F94D-4795-B9EB-AD88E16EF5D2}" name="Articulações"/>
    <tableColumn id="2" xr3:uid="{B6684064-CEC1-418B-9141-E7FDEBF775E6}" name="Coluna1"/>
    <tableColumn id="3" xr3:uid="{F3E11EA5-FDB9-4081-AC07-1C4DF7B9F159}" name="Coluna2"/>
    <tableColumn id="4" xr3:uid="{2FA1AD00-76B4-44BC-8866-07DF62675C93}" name="Coluna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A612-D2DA-48C1-9011-BC621CBAB26B}">
  <dimension ref="A2:I19"/>
  <sheetViews>
    <sheetView tabSelected="1" workbookViewId="0">
      <selection activeCell="B6" sqref="B6"/>
    </sheetView>
  </sheetViews>
  <sheetFormatPr defaultRowHeight="15" x14ac:dyDescent="0.25"/>
  <cols>
    <col min="1" max="1" width="34.5703125" bestFit="1" customWidth="1"/>
    <col min="2" max="2" width="13.7109375" bestFit="1" customWidth="1"/>
    <col min="3" max="3" width="13.5703125" bestFit="1" customWidth="1"/>
    <col min="4" max="4" width="13.28515625" bestFit="1" customWidth="1"/>
    <col min="6" max="6" width="15.42578125" bestFit="1" customWidth="1"/>
    <col min="7" max="7" width="12" bestFit="1" customWidth="1"/>
    <col min="8" max="8" width="9.85546875" bestFit="1" customWidth="1"/>
    <col min="9" max="10" width="13.28515625" bestFit="1" customWidth="1"/>
    <col min="11" max="11" width="15.5703125" bestFit="1" customWidth="1"/>
    <col min="12" max="12" width="12" bestFit="1" customWidth="1"/>
    <col min="13" max="13" width="10.28515625" customWidth="1"/>
    <col min="14" max="14" width="13.28515625" bestFit="1" customWidth="1"/>
  </cols>
  <sheetData>
    <row r="2" spans="1:9" x14ac:dyDescent="0.25">
      <c r="A2" t="s">
        <v>21</v>
      </c>
    </row>
    <row r="3" spans="1:9" x14ac:dyDescent="0.25">
      <c r="A3" t="s">
        <v>0</v>
      </c>
      <c r="B3" t="s">
        <v>1</v>
      </c>
      <c r="C3" t="s">
        <v>10</v>
      </c>
      <c r="D3" t="s">
        <v>4</v>
      </c>
      <c r="F3" t="s">
        <v>11</v>
      </c>
    </row>
    <row r="4" spans="1:9" x14ac:dyDescent="0.25">
      <c r="A4" t="s">
        <v>13</v>
      </c>
      <c r="B4">
        <v>8</v>
      </c>
      <c r="C4">
        <v>5.5</v>
      </c>
      <c r="D4">
        <f>B4*C4</f>
        <v>44</v>
      </c>
      <c r="F4" t="s">
        <v>0</v>
      </c>
      <c r="G4" t="s">
        <v>1</v>
      </c>
      <c r="H4" t="s">
        <v>9</v>
      </c>
      <c r="I4" t="s">
        <v>4</v>
      </c>
    </row>
    <row r="5" spans="1:9" x14ac:dyDescent="0.25">
      <c r="A5" t="s">
        <v>14</v>
      </c>
      <c r="B5">
        <v>44</v>
      </c>
      <c r="C5">
        <v>0.53</v>
      </c>
      <c r="D5">
        <f t="shared" ref="D5:D10" si="0">B5*C5</f>
        <v>23.32</v>
      </c>
      <c r="F5" t="s">
        <v>8</v>
      </c>
      <c r="G5">
        <v>16</v>
      </c>
      <c r="H5">
        <v>5.6</v>
      </c>
      <c r="I5">
        <f>G5*H5</f>
        <v>89.6</v>
      </c>
    </row>
    <row r="6" spans="1:9" x14ac:dyDescent="0.25">
      <c r="A6" t="s">
        <v>15</v>
      </c>
      <c r="B6">
        <v>36</v>
      </c>
      <c r="C6">
        <v>0.25</v>
      </c>
      <c r="D6">
        <f t="shared" si="0"/>
        <v>9</v>
      </c>
      <c r="F6" t="s">
        <v>12</v>
      </c>
      <c r="G6">
        <v>16</v>
      </c>
      <c r="H6">
        <v>1.4</v>
      </c>
      <c r="I6">
        <f>G6*H6</f>
        <v>22.4</v>
      </c>
    </row>
    <row r="7" spans="1:9" x14ac:dyDescent="0.25">
      <c r="A7" t="s">
        <v>19</v>
      </c>
      <c r="B7">
        <v>8</v>
      </c>
      <c r="C7">
        <v>1</v>
      </c>
      <c r="D7">
        <f t="shared" si="0"/>
        <v>8</v>
      </c>
      <c r="H7" t="s">
        <v>2</v>
      </c>
      <c r="I7" s="5">
        <f>SUM(I5:I6)</f>
        <v>112</v>
      </c>
    </row>
    <row r="8" spans="1:9" x14ac:dyDescent="0.25">
      <c r="A8" t="s">
        <v>16</v>
      </c>
      <c r="B8">
        <v>2</v>
      </c>
      <c r="C8">
        <v>17</v>
      </c>
      <c r="D8">
        <f t="shared" si="0"/>
        <v>34</v>
      </c>
    </row>
    <row r="9" spans="1:9" x14ac:dyDescent="0.25">
      <c r="A9" t="s">
        <v>17</v>
      </c>
      <c r="B9">
        <v>33</v>
      </c>
      <c r="C9">
        <v>0.6</v>
      </c>
      <c r="D9">
        <f t="shared" si="0"/>
        <v>19.8</v>
      </c>
    </row>
    <row r="10" spans="1:9" x14ac:dyDescent="0.25">
      <c r="A10" t="s">
        <v>18</v>
      </c>
      <c r="B10">
        <v>35</v>
      </c>
      <c r="C10">
        <v>0.3</v>
      </c>
      <c r="D10">
        <f t="shared" si="0"/>
        <v>10.5</v>
      </c>
    </row>
    <row r="11" spans="1:9" x14ac:dyDescent="0.25">
      <c r="C11" t="s">
        <v>2</v>
      </c>
      <c r="D11" s="5">
        <f>SUM(D4:D10)</f>
        <v>148.62</v>
      </c>
    </row>
    <row r="13" spans="1:9" x14ac:dyDescent="0.25">
      <c r="A13" t="s">
        <v>3</v>
      </c>
      <c r="B13" t="s">
        <v>4</v>
      </c>
    </row>
    <row r="14" spans="1:9" x14ac:dyDescent="0.25">
      <c r="A14" s="6">
        <v>5</v>
      </c>
      <c r="B14">
        <f>A14*D11</f>
        <v>743.1</v>
      </c>
    </row>
    <row r="16" spans="1:9" ht="21" x14ac:dyDescent="0.35">
      <c r="A16" s="3" t="s">
        <v>20</v>
      </c>
      <c r="B16" s="3">
        <v>2.29</v>
      </c>
    </row>
    <row r="17" spans="1:2" ht="21" x14ac:dyDescent="0.35">
      <c r="A17" s="3" t="s">
        <v>5</v>
      </c>
      <c r="B17" s="4">
        <f>B14/6</f>
        <v>123.85000000000001</v>
      </c>
    </row>
    <row r="18" spans="1:2" ht="21" x14ac:dyDescent="0.35">
      <c r="A18" s="3" t="s">
        <v>7</v>
      </c>
      <c r="B18" s="4">
        <f>D11*B16</f>
        <v>340.33980000000003</v>
      </c>
    </row>
    <row r="19" spans="1:2" ht="21" x14ac:dyDescent="0.35">
      <c r="A19" s="1" t="s">
        <v>6</v>
      </c>
      <c r="B19" s="2">
        <f>(B14*B16)+(I7*B16)</f>
        <v>1958.1790000000001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Quantidade de metalon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Herculano</dc:creator>
  <cp:lastModifiedBy>Herculano</cp:lastModifiedBy>
  <dcterms:created xsi:type="dcterms:W3CDTF">2020-10-27T10:23:12Z</dcterms:created>
  <dcterms:modified xsi:type="dcterms:W3CDTF">2020-11-24T18:12:37Z</dcterms:modified>
</cp:coreProperties>
</file>