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=Work=-\-=GitHUB=-\DC2Web\spr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C107" i="1" s="1"/>
  <c r="B108" i="1"/>
  <c r="B109" i="1"/>
  <c r="C109" i="1" s="1"/>
  <c r="B110" i="1"/>
  <c r="B111" i="1"/>
  <c r="C111" i="1" s="1"/>
  <c r="B112" i="1"/>
  <c r="B113" i="1"/>
  <c r="C113" i="1" s="1"/>
  <c r="B114" i="1"/>
  <c r="B115" i="1"/>
  <c r="C115" i="1" s="1"/>
  <c r="B116" i="1"/>
  <c r="B117" i="1"/>
  <c r="C117" i="1" s="1"/>
  <c r="B118" i="1"/>
  <c r="B119" i="1"/>
  <c r="C119" i="1" s="1"/>
  <c r="B120" i="1"/>
  <c r="B121" i="1"/>
  <c r="C121" i="1" s="1"/>
  <c r="B122" i="1"/>
  <c r="B123" i="1"/>
  <c r="C123" i="1" s="1"/>
  <c r="B124" i="1"/>
  <c r="B125" i="1"/>
  <c r="C125" i="1" s="1"/>
  <c r="B126" i="1"/>
  <c r="B127" i="1"/>
  <c r="C127" i="1" s="1"/>
  <c r="B128" i="1"/>
  <c r="B129" i="1"/>
  <c r="C129" i="1" s="1"/>
  <c r="B130" i="1"/>
  <c r="B131" i="1"/>
  <c r="C131" i="1" s="1"/>
  <c r="B132" i="1"/>
  <c r="B133" i="1"/>
  <c r="C133" i="1" s="1"/>
  <c r="B134" i="1"/>
  <c r="B135" i="1"/>
  <c r="C135" i="1" s="1"/>
  <c r="B136" i="1"/>
  <c r="B137" i="1"/>
  <c r="C137" i="1" s="1"/>
  <c r="B138" i="1"/>
  <c r="B139" i="1"/>
  <c r="C139" i="1" s="1"/>
  <c r="B140" i="1"/>
  <c r="B141" i="1"/>
  <c r="C141" i="1" s="1"/>
  <c r="B142" i="1"/>
  <c r="B143" i="1"/>
  <c r="C143" i="1" s="1"/>
  <c r="B144" i="1"/>
  <c r="B145" i="1"/>
  <c r="C145" i="1" s="1"/>
  <c r="B146" i="1"/>
  <c r="B147" i="1"/>
  <c r="C147" i="1" s="1"/>
  <c r="B148" i="1"/>
  <c r="B149" i="1"/>
  <c r="C149" i="1" s="1"/>
  <c r="B150" i="1"/>
  <c r="B151" i="1"/>
  <c r="C151" i="1" s="1"/>
  <c r="B152" i="1"/>
  <c r="B153" i="1"/>
  <c r="C153" i="1" s="1"/>
  <c r="B154" i="1"/>
  <c r="B155" i="1"/>
  <c r="C155" i="1" s="1"/>
  <c r="B156" i="1"/>
  <c r="B157" i="1"/>
  <c r="C157" i="1" s="1"/>
  <c r="B158" i="1"/>
  <c r="B159" i="1"/>
  <c r="C159" i="1" s="1"/>
  <c r="B160" i="1"/>
  <c r="B161" i="1"/>
  <c r="C161" i="1" s="1"/>
  <c r="B162" i="1"/>
  <c r="B163" i="1"/>
  <c r="C163" i="1" s="1"/>
  <c r="B164" i="1"/>
  <c r="B165" i="1"/>
  <c r="C165" i="1" s="1"/>
  <c r="B166" i="1"/>
  <c r="B167" i="1"/>
  <c r="C167" i="1" s="1"/>
  <c r="B168" i="1"/>
  <c r="B169" i="1"/>
  <c r="C169" i="1" s="1"/>
  <c r="B170" i="1"/>
  <c r="B171" i="1"/>
  <c r="C171" i="1" s="1"/>
  <c r="B172" i="1"/>
  <c r="B173" i="1"/>
  <c r="C173" i="1" s="1"/>
  <c r="B174" i="1"/>
  <c r="B175" i="1"/>
  <c r="C175" i="1" s="1"/>
  <c r="B176" i="1"/>
  <c r="B177" i="1"/>
  <c r="C177" i="1" s="1"/>
  <c r="B178" i="1"/>
  <c r="B179" i="1"/>
  <c r="C179" i="1" s="1"/>
  <c r="B180" i="1"/>
  <c r="B181" i="1"/>
  <c r="C181" i="1" s="1"/>
  <c r="B182" i="1"/>
  <c r="B183" i="1"/>
  <c r="C183" i="1" s="1"/>
  <c r="B184" i="1"/>
  <c r="B185" i="1"/>
  <c r="C185" i="1" s="1"/>
  <c r="B186" i="1"/>
  <c r="B187" i="1"/>
  <c r="C187" i="1" s="1"/>
  <c r="B188" i="1"/>
  <c r="B189" i="1"/>
  <c r="C189" i="1" s="1"/>
  <c r="B190" i="1"/>
  <c r="B191" i="1"/>
  <c r="C191" i="1" s="1"/>
  <c r="B192" i="1"/>
  <c r="B193" i="1"/>
  <c r="C193" i="1" s="1"/>
  <c r="B194" i="1"/>
  <c r="B195" i="1"/>
  <c r="C195" i="1" s="1"/>
  <c r="B196" i="1"/>
  <c r="B197" i="1"/>
  <c r="C197" i="1" s="1"/>
  <c r="B198" i="1"/>
  <c r="B199" i="1"/>
  <c r="C199" i="1" s="1"/>
  <c r="B200" i="1"/>
  <c r="B201" i="1"/>
  <c r="C201" i="1" s="1"/>
  <c r="B202" i="1"/>
  <c r="B203" i="1"/>
  <c r="C203" i="1" s="1"/>
  <c r="B204" i="1"/>
  <c r="B205" i="1"/>
  <c r="C205" i="1" s="1"/>
  <c r="B206" i="1"/>
  <c r="B207" i="1"/>
  <c r="C207" i="1" s="1"/>
  <c r="B208" i="1"/>
  <c r="B209" i="1"/>
  <c r="C209" i="1" s="1"/>
  <c r="B210" i="1"/>
  <c r="B211" i="1"/>
  <c r="C211" i="1" s="1"/>
  <c r="B212" i="1"/>
  <c r="B213" i="1"/>
  <c r="C213" i="1" s="1"/>
  <c r="B214" i="1"/>
  <c r="B215" i="1"/>
  <c r="C215" i="1" s="1"/>
  <c r="B216" i="1"/>
  <c r="B217" i="1"/>
  <c r="C217" i="1" s="1"/>
  <c r="B218" i="1"/>
  <c r="B219" i="1"/>
  <c r="B220" i="1"/>
  <c r="B221" i="1"/>
  <c r="C221" i="1" s="1"/>
  <c r="B2" i="1"/>
  <c r="I219" i="1" l="1"/>
  <c r="G219" i="1"/>
  <c r="F219" i="1"/>
  <c r="E219" i="1"/>
  <c r="D219" i="1"/>
  <c r="K2" i="1"/>
  <c r="G2" i="1"/>
  <c r="F2" i="1"/>
  <c r="E2" i="1"/>
  <c r="D2" i="1"/>
  <c r="C2" i="1"/>
  <c r="I220" i="1"/>
  <c r="G220" i="1"/>
  <c r="F220" i="1"/>
  <c r="E220" i="1"/>
  <c r="D220" i="1"/>
  <c r="I218" i="1"/>
  <c r="G218" i="1"/>
  <c r="F218" i="1"/>
  <c r="E218" i="1"/>
  <c r="D218" i="1"/>
  <c r="I216" i="1"/>
  <c r="G216" i="1"/>
  <c r="F216" i="1"/>
  <c r="E216" i="1"/>
  <c r="D216" i="1"/>
  <c r="I214" i="1"/>
  <c r="G214" i="1"/>
  <c r="F214" i="1"/>
  <c r="E214" i="1"/>
  <c r="D214" i="1"/>
  <c r="I212" i="1"/>
  <c r="G212" i="1"/>
  <c r="F212" i="1"/>
  <c r="E212" i="1"/>
  <c r="D212" i="1"/>
  <c r="I210" i="1"/>
  <c r="G210" i="1"/>
  <c r="F210" i="1"/>
  <c r="E210" i="1"/>
  <c r="D210" i="1"/>
  <c r="I208" i="1"/>
  <c r="G208" i="1"/>
  <c r="F208" i="1"/>
  <c r="E208" i="1"/>
  <c r="D208" i="1"/>
  <c r="I206" i="1"/>
  <c r="G206" i="1"/>
  <c r="F206" i="1"/>
  <c r="E206" i="1"/>
  <c r="D206" i="1"/>
  <c r="I204" i="1"/>
  <c r="G204" i="1"/>
  <c r="F204" i="1"/>
  <c r="E204" i="1"/>
  <c r="D204" i="1"/>
  <c r="J202" i="1"/>
  <c r="G202" i="1"/>
  <c r="F202" i="1"/>
  <c r="E202" i="1"/>
  <c r="D202" i="1"/>
  <c r="I200" i="1"/>
  <c r="G200" i="1"/>
  <c r="F200" i="1"/>
  <c r="E200" i="1"/>
  <c r="D200" i="1"/>
  <c r="I198" i="1"/>
  <c r="G198" i="1"/>
  <c r="F198" i="1"/>
  <c r="E198" i="1"/>
  <c r="D198" i="1"/>
  <c r="I196" i="1"/>
  <c r="G196" i="1"/>
  <c r="F196" i="1"/>
  <c r="E196" i="1"/>
  <c r="D196" i="1"/>
  <c r="J194" i="1"/>
  <c r="G194" i="1"/>
  <c r="F194" i="1"/>
  <c r="E194" i="1"/>
  <c r="D194" i="1"/>
  <c r="I192" i="1"/>
  <c r="G192" i="1"/>
  <c r="F192" i="1"/>
  <c r="E192" i="1"/>
  <c r="D192" i="1"/>
  <c r="I190" i="1"/>
  <c r="G190" i="1"/>
  <c r="F190" i="1"/>
  <c r="E190" i="1"/>
  <c r="D190" i="1"/>
  <c r="I188" i="1"/>
  <c r="G188" i="1"/>
  <c r="F188" i="1"/>
  <c r="E188" i="1"/>
  <c r="D188" i="1"/>
  <c r="J186" i="1"/>
  <c r="G186" i="1"/>
  <c r="F186" i="1"/>
  <c r="E186" i="1"/>
  <c r="D186" i="1"/>
  <c r="I184" i="1"/>
  <c r="G184" i="1"/>
  <c r="F184" i="1"/>
  <c r="E184" i="1"/>
  <c r="D184" i="1"/>
  <c r="I182" i="1"/>
  <c r="G182" i="1"/>
  <c r="F182" i="1"/>
  <c r="E182" i="1"/>
  <c r="D182" i="1"/>
  <c r="I180" i="1"/>
  <c r="G180" i="1"/>
  <c r="F180" i="1"/>
  <c r="E180" i="1"/>
  <c r="D180" i="1"/>
  <c r="J178" i="1"/>
  <c r="G178" i="1"/>
  <c r="F178" i="1"/>
  <c r="E178" i="1"/>
  <c r="D178" i="1"/>
  <c r="I176" i="1"/>
  <c r="G176" i="1"/>
  <c r="F176" i="1"/>
  <c r="E176" i="1"/>
  <c r="D176" i="1"/>
  <c r="I174" i="1"/>
  <c r="G174" i="1"/>
  <c r="F174" i="1"/>
  <c r="E174" i="1"/>
  <c r="D174" i="1"/>
  <c r="I172" i="1"/>
  <c r="G172" i="1"/>
  <c r="F172" i="1"/>
  <c r="E172" i="1"/>
  <c r="D172" i="1"/>
  <c r="K170" i="1"/>
  <c r="G170" i="1"/>
  <c r="F170" i="1"/>
  <c r="E170" i="1"/>
  <c r="D170" i="1"/>
  <c r="K168" i="1"/>
  <c r="G168" i="1"/>
  <c r="F168" i="1"/>
  <c r="E168" i="1"/>
  <c r="D168" i="1"/>
  <c r="K166" i="1"/>
  <c r="G166" i="1"/>
  <c r="F166" i="1"/>
  <c r="E166" i="1"/>
  <c r="D166" i="1"/>
  <c r="K164" i="1"/>
  <c r="G164" i="1"/>
  <c r="F164" i="1"/>
  <c r="E164" i="1"/>
  <c r="D164" i="1"/>
  <c r="K162" i="1"/>
  <c r="G162" i="1"/>
  <c r="F162" i="1"/>
  <c r="E162" i="1"/>
  <c r="D162" i="1"/>
  <c r="K160" i="1"/>
  <c r="G160" i="1"/>
  <c r="F160" i="1"/>
  <c r="E160" i="1"/>
  <c r="D160" i="1"/>
  <c r="K158" i="1"/>
  <c r="G158" i="1"/>
  <c r="F158" i="1"/>
  <c r="E158" i="1"/>
  <c r="D158" i="1"/>
  <c r="K156" i="1"/>
  <c r="G156" i="1"/>
  <c r="F156" i="1"/>
  <c r="E156" i="1"/>
  <c r="D156" i="1"/>
  <c r="K154" i="1"/>
  <c r="G154" i="1"/>
  <c r="F154" i="1"/>
  <c r="E154" i="1"/>
  <c r="D154" i="1"/>
  <c r="K152" i="1"/>
  <c r="G152" i="1"/>
  <c r="F152" i="1"/>
  <c r="E152" i="1"/>
  <c r="D152" i="1"/>
  <c r="K150" i="1"/>
  <c r="G150" i="1"/>
  <c r="F150" i="1"/>
  <c r="E150" i="1"/>
  <c r="D150" i="1"/>
  <c r="K148" i="1"/>
  <c r="G148" i="1"/>
  <c r="F148" i="1"/>
  <c r="E148" i="1"/>
  <c r="D148" i="1"/>
  <c r="K146" i="1"/>
  <c r="G146" i="1"/>
  <c r="F146" i="1"/>
  <c r="E146" i="1"/>
  <c r="D146" i="1"/>
  <c r="K144" i="1"/>
  <c r="G144" i="1"/>
  <c r="F144" i="1"/>
  <c r="E144" i="1"/>
  <c r="D144" i="1"/>
  <c r="K142" i="1"/>
  <c r="G142" i="1"/>
  <c r="F142" i="1"/>
  <c r="E142" i="1"/>
  <c r="D142" i="1"/>
  <c r="K140" i="1"/>
  <c r="G140" i="1"/>
  <c r="F140" i="1"/>
  <c r="E140" i="1"/>
  <c r="D140" i="1"/>
  <c r="K138" i="1"/>
  <c r="G138" i="1"/>
  <c r="F138" i="1"/>
  <c r="E138" i="1"/>
  <c r="D138" i="1"/>
  <c r="K136" i="1"/>
  <c r="G136" i="1"/>
  <c r="F136" i="1"/>
  <c r="E136" i="1"/>
  <c r="D136" i="1"/>
  <c r="K134" i="1"/>
  <c r="G134" i="1"/>
  <c r="F134" i="1"/>
  <c r="E134" i="1"/>
  <c r="D134" i="1"/>
  <c r="K132" i="1"/>
  <c r="G132" i="1"/>
  <c r="F132" i="1"/>
  <c r="E132" i="1"/>
  <c r="D132" i="1"/>
  <c r="K130" i="1"/>
  <c r="G130" i="1"/>
  <c r="F130" i="1"/>
  <c r="E130" i="1"/>
  <c r="D130" i="1"/>
  <c r="K128" i="1"/>
  <c r="G128" i="1"/>
  <c r="F128" i="1"/>
  <c r="E128" i="1"/>
  <c r="D128" i="1"/>
  <c r="K126" i="1"/>
  <c r="G126" i="1"/>
  <c r="F126" i="1"/>
  <c r="E126" i="1"/>
  <c r="D126" i="1"/>
  <c r="K124" i="1"/>
  <c r="G124" i="1"/>
  <c r="F124" i="1"/>
  <c r="E124" i="1"/>
  <c r="D124" i="1"/>
  <c r="K122" i="1"/>
  <c r="G122" i="1"/>
  <c r="F122" i="1"/>
  <c r="E122" i="1"/>
  <c r="D122" i="1"/>
  <c r="K120" i="1"/>
  <c r="G120" i="1"/>
  <c r="F120" i="1"/>
  <c r="E120" i="1"/>
  <c r="D120" i="1"/>
  <c r="K118" i="1"/>
  <c r="G118" i="1"/>
  <c r="F118" i="1"/>
  <c r="E118" i="1"/>
  <c r="D118" i="1"/>
  <c r="K116" i="1"/>
  <c r="G116" i="1"/>
  <c r="F116" i="1"/>
  <c r="E116" i="1"/>
  <c r="D116" i="1"/>
  <c r="K114" i="1"/>
  <c r="G114" i="1"/>
  <c r="F114" i="1"/>
  <c r="E114" i="1"/>
  <c r="D114" i="1"/>
  <c r="K112" i="1"/>
  <c r="G112" i="1"/>
  <c r="F112" i="1"/>
  <c r="E112" i="1"/>
  <c r="D112" i="1"/>
  <c r="K110" i="1"/>
  <c r="G110" i="1"/>
  <c r="F110" i="1"/>
  <c r="E110" i="1"/>
  <c r="D110" i="1"/>
  <c r="K108" i="1"/>
  <c r="G108" i="1"/>
  <c r="F108" i="1"/>
  <c r="E108" i="1"/>
  <c r="D108" i="1"/>
  <c r="K106" i="1"/>
  <c r="G106" i="1"/>
  <c r="F106" i="1"/>
  <c r="E106" i="1"/>
  <c r="D106" i="1"/>
  <c r="C106" i="1"/>
  <c r="K104" i="1"/>
  <c r="G104" i="1"/>
  <c r="F104" i="1"/>
  <c r="E104" i="1"/>
  <c r="D104" i="1"/>
  <c r="C104" i="1"/>
  <c r="K102" i="1"/>
  <c r="G102" i="1"/>
  <c r="F102" i="1"/>
  <c r="E102" i="1"/>
  <c r="D102" i="1"/>
  <c r="C102" i="1"/>
  <c r="K100" i="1"/>
  <c r="G100" i="1"/>
  <c r="F100" i="1"/>
  <c r="E100" i="1"/>
  <c r="D100" i="1"/>
  <c r="C100" i="1"/>
  <c r="K98" i="1"/>
  <c r="G98" i="1"/>
  <c r="F98" i="1"/>
  <c r="E98" i="1"/>
  <c r="D98" i="1"/>
  <c r="C98" i="1"/>
  <c r="K96" i="1"/>
  <c r="G96" i="1"/>
  <c r="F96" i="1"/>
  <c r="E96" i="1"/>
  <c r="D96" i="1"/>
  <c r="C96" i="1"/>
  <c r="K94" i="1"/>
  <c r="G94" i="1"/>
  <c r="F94" i="1"/>
  <c r="E94" i="1"/>
  <c r="D94" i="1"/>
  <c r="C94" i="1"/>
  <c r="K92" i="1"/>
  <c r="G92" i="1"/>
  <c r="F92" i="1"/>
  <c r="E92" i="1"/>
  <c r="D92" i="1"/>
  <c r="C92" i="1"/>
  <c r="K90" i="1"/>
  <c r="G90" i="1"/>
  <c r="F90" i="1"/>
  <c r="E90" i="1"/>
  <c r="D90" i="1"/>
  <c r="C90" i="1"/>
  <c r="K88" i="1"/>
  <c r="G88" i="1"/>
  <c r="F88" i="1"/>
  <c r="E88" i="1"/>
  <c r="D88" i="1"/>
  <c r="C88" i="1"/>
  <c r="K86" i="1"/>
  <c r="G86" i="1"/>
  <c r="F86" i="1"/>
  <c r="E86" i="1"/>
  <c r="D86" i="1"/>
  <c r="C86" i="1"/>
  <c r="K84" i="1"/>
  <c r="G84" i="1"/>
  <c r="F84" i="1"/>
  <c r="E84" i="1"/>
  <c r="D84" i="1"/>
  <c r="C84" i="1"/>
  <c r="K82" i="1"/>
  <c r="G82" i="1"/>
  <c r="F82" i="1"/>
  <c r="E82" i="1"/>
  <c r="D82" i="1"/>
  <c r="C82" i="1"/>
  <c r="K80" i="1"/>
  <c r="G80" i="1"/>
  <c r="F80" i="1"/>
  <c r="E80" i="1"/>
  <c r="D80" i="1"/>
  <c r="C80" i="1"/>
  <c r="K78" i="1"/>
  <c r="G78" i="1"/>
  <c r="F78" i="1"/>
  <c r="E78" i="1"/>
  <c r="D78" i="1"/>
  <c r="C78" i="1"/>
  <c r="K76" i="1"/>
  <c r="G76" i="1"/>
  <c r="F76" i="1"/>
  <c r="E76" i="1"/>
  <c r="D76" i="1"/>
  <c r="C76" i="1"/>
  <c r="K74" i="1"/>
  <c r="G74" i="1"/>
  <c r="F74" i="1"/>
  <c r="E74" i="1"/>
  <c r="D74" i="1"/>
  <c r="C74" i="1"/>
  <c r="K72" i="1"/>
  <c r="G72" i="1"/>
  <c r="F72" i="1"/>
  <c r="E72" i="1"/>
  <c r="D72" i="1"/>
  <c r="C72" i="1"/>
  <c r="K70" i="1"/>
  <c r="G70" i="1"/>
  <c r="F70" i="1"/>
  <c r="E70" i="1"/>
  <c r="D70" i="1"/>
  <c r="C70" i="1"/>
  <c r="K68" i="1"/>
  <c r="G68" i="1"/>
  <c r="F68" i="1"/>
  <c r="E68" i="1"/>
  <c r="D68" i="1"/>
  <c r="C68" i="1"/>
  <c r="K66" i="1"/>
  <c r="G66" i="1"/>
  <c r="F66" i="1"/>
  <c r="E66" i="1"/>
  <c r="D66" i="1"/>
  <c r="C66" i="1"/>
  <c r="K64" i="1"/>
  <c r="G64" i="1"/>
  <c r="F64" i="1"/>
  <c r="E64" i="1"/>
  <c r="D64" i="1"/>
  <c r="C64" i="1"/>
  <c r="K62" i="1"/>
  <c r="G62" i="1"/>
  <c r="F62" i="1"/>
  <c r="E62" i="1"/>
  <c r="D62" i="1"/>
  <c r="C62" i="1"/>
  <c r="K60" i="1"/>
  <c r="G60" i="1"/>
  <c r="F60" i="1"/>
  <c r="E60" i="1"/>
  <c r="D60" i="1"/>
  <c r="C60" i="1"/>
  <c r="K58" i="1"/>
  <c r="G58" i="1"/>
  <c r="F58" i="1"/>
  <c r="E58" i="1"/>
  <c r="D58" i="1"/>
  <c r="C58" i="1"/>
  <c r="K56" i="1"/>
  <c r="G56" i="1"/>
  <c r="F56" i="1"/>
  <c r="E56" i="1"/>
  <c r="D56" i="1"/>
  <c r="C56" i="1"/>
  <c r="K54" i="1"/>
  <c r="G54" i="1"/>
  <c r="F54" i="1"/>
  <c r="E54" i="1"/>
  <c r="D54" i="1"/>
  <c r="C54" i="1"/>
  <c r="K52" i="1"/>
  <c r="G52" i="1"/>
  <c r="F52" i="1"/>
  <c r="E52" i="1"/>
  <c r="D52" i="1"/>
  <c r="C52" i="1"/>
  <c r="K50" i="1"/>
  <c r="G50" i="1"/>
  <c r="F50" i="1"/>
  <c r="E50" i="1"/>
  <c r="D50" i="1"/>
  <c r="C50" i="1"/>
  <c r="K48" i="1"/>
  <c r="G48" i="1"/>
  <c r="F48" i="1"/>
  <c r="E48" i="1"/>
  <c r="D48" i="1"/>
  <c r="C48" i="1"/>
  <c r="K46" i="1"/>
  <c r="G46" i="1"/>
  <c r="F46" i="1"/>
  <c r="E46" i="1"/>
  <c r="D46" i="1"/>
  <c r="C46" i="1"/>
  <c r="K44" i="1"/>
  <c r="G44" i="1"/>
  <c r="F44" i="1"/>
  <c r="E44" i="1"/>
  <c r="D44" i="1"/>
  <c r="C44" i="1"/>
  <c r="K42" i="1"/>
  <c r="G42" i="1"/>
  <c r="F42" i="1"/>
  <c r="E42" i="1"/>
  <c r="D42" i="1"/>
  <c r="C42" i="1"/>
  <c r="K40" i="1"/>
  <c r="G40" i="1"/>
  <c r="F40" i="1"/>
  <c r="E40" i="1"/>
  <c r="D40" i="1"/>
  <c r="C40" i="1"/>
  <c r="K38" i="1"/>
  <c r="G38" i="1"/>
  <c r="F38" i="1"/>
  <c r="E38" i="1"/>
  <c r="D38" i="1"/>
  <c r="C38" i="1"/>
  <c r="K36" i="1"/>
  <c r="G36" i="1"/>
  <c r="F36" i="1"/>
  <c r="E36" i="1"/>
  <c r="D36" i="1"/>
  <c r="C36" i="1"/>
  <c r="K34" i="1"/>
  <c r="G34" i="1"/>
  <c r="F34" i="1"/>
  <c r="E34" i="1"/>
  <c r="D34" i="1"/>
  <c r="C34" i="1"/>
  <c r="K32" i="1"/>
  <c r="G32" i="1"/>
  <c r="F32" i="1"/>
  <c r="E32" i="1"/>
  <c r="D32" i="1"/>
  <c r="C32" i="1"/>
  <c r="K30" i="1"/>
  <c r="G30" i="1"/>
  <c r="F30" i="1"/>
  <c r="E30" i="1"/>
  <c r="D30" i="1"/>
  <c r="C30" i="1"/>
  <c r="K28" i="1"/>
  <c r="G28" i="1"/>
  <c r="F28" i="1"/>
  <c r="E28" i="1"/>
  <c r="D28" i="1"/>
  <c r="C28" i="1"/>
  <c r="K26" i="1"/>
  <c r="G26" i="1"/>
  <c r="F26" i="1"/>
  <c r="E26" i="1"/>
  <c r="D26" i="1"/>
  <c r="C26" i="1"/>
  <c r="K24" i="1"/>
  <c r="G24" i="1"/>
  <c r="F24" i="1"/>
  <c r="E24" i="1"/>
  <c r="D24" i="1"/>
  <c r="C24" i="1"/>
  <c r="K22" i="1"/>
  <c r="G22" i="1"/>
  <c r="F22" i="1"/>
  <c r="E22" i="1"/>
  <c r="D22" i="1"/>
  <c r="C22" i="1"/>
  <c r="K20" i="1"/>
  <c r="G20" i="1"/>
  <c r="F20" i="1"/>
  <c r="E20" i="1"/>
  <c r="D20" i="1"/>
  <c r="C20" i="1"/>
  <c r="K18" i="1"/>
  <c r="G18" i="1"/>
  <c r="F18" i="1"/>
  <c r="E18" i="1"/>
  <c r="D18" i="1"/>
  <c r="C18" i="1"/>
  <c r="K16" i="1"/>
  <c r="G16" i="1"/>
  <c r="F16" i="1"/>
  <c r="E16" i="1"/>
  <c r="D16" i="1"/>
  <c r="C16" i="1"/>
  <c r="K14" i="1"/>
  <c r="G14" i="1"/>
  <c r="F14" i="1"/>
  <c r="E14" i="1"/>
  <c r="D14" i="1"/>
  <c r="C14" i="1"/>
  <c r="K12" i="1"/>
  <c r="G12" i="1"/>
  <c r="F12" i="1"/>
  <c r="E12" i="1"/>
  <c r="D12" i="1"/>
  <c r="C12" i="1"/>
  <c r="K10" i="1"/>
  <c r="G10" i="1"/>
  <c r="F10" i="1"/>
  <c r="E10" i="1"/>
  <c r="D10" i="1"/>
  <c r="C10" i="1"/>
  <c r="K8" i="1"/>
  <c r="G8" i="1"/>
  <c r="F8" i="1"/>
  <c r="E8" i="1"/>
  <c r="D8" i="1"/>
  <c r="C8" i="1"/>
  <c r="K6" i="1"/>
  <c r="G6" i="1"/>
  <c r="F6" i="1"/>
  <c r="E6" i="1"/>
  <c r="D6" i="1"/>
  <c r="C6" i="1"/>
  <c r="K4" i="1"/>
  <c r="G4" i="1"/>
  <c r="F4" i="1"/>
  <c r="E4" i="1"/>
  <c r="D4" i="1"/>
  <c r="C4" i="1"/>
  <c r="C219" i="1"/>
  <c r="I221" i="1"/>
  <c r="G221" i="1"/>
  <c r="F221" i="1"/>
  <c r="E221" i="1"/>
  <c r="D221" i="1"/>
  <c r="I217" i="1"/>
  <c r="G217" i="1"/>
  <c r="F217" i="1"/>
  <c r="E217" i="1"/>
  <c r="D217" i="1"/>
  <c r="I215" i="1"/>
  <c r="G215" i="1"/>
  <c r="F215" i="1"/>
  <c r="E215" i="1"/>
  <c r="D215" i="1"/>
  <c r="I213" i="1"/>
  <c r="G213" i="1"/>
  <c r="F213" i="1"/>
  <c r="E213" i="1"/>
  <c r="D213" i="1"/>
  <c r="I211" i="1"/>
  <c r="G211" i="1"/>
  <c r="F211" i="1"/>
  <c r="E211" i="1"/>
  <c r="D211" i="1"/>
  <c r="I209" i="1"/>
  <c r="G209" i="1"/>
  <c r="F209" i="1"/>
  <c r="E209" i="1"/>
  <c r="D209" i="1"/>
  <c r="I207" i="1"/>
  <c r="G207" i="1"/>
  <c r="F207" i="1"/>
  <c r="E207" i="1"/>
  <c r="D207" i="1"/>
  <c r="H205" i="1"/>
  <c r="G205" i="1"/>
  <c r="F205" i="1"/>
  <c r="E205" i="1"/>
  <c r="D205" i="1"/>
  <c r="H203" i="1"/>
  <c r="G203" i="1"/>
  <c r="F203" i="1"/>
  <c r="E203" i="1"/>
  <c r="D203" i="1"/>
  <c r="H201" i="1"/>
  <c r="G201" i="1"/>
  <c r="F201" i="1"/>
  <c r="E201" i="1"/>
  <c r="D201" i="1"/>
  <c r="H199" i="1"/>
  <c r="G199" i="1"/>
  <c r="F199" i="1"/>
  <c r="E199" i="1"/>
  <c r="D199" i="1"/>
  <c r="H197" i="1"/>
  <c r="G197" i="1"/>
  <c r="F197" i="1"/>
  <c r="E197" i="1"/>
  <c r="D197" i="1"/>
  <c r="H195" i="1"/>
  <c r="G195" i="1"/>
  <c r="F195" i="1"/>
  <c r="E195" i="1"/>
  <c r="D195" i="1"/>
  <c r="H193" i="1"/>
  <c r="G193" i="1"/>
  <c r="F193" i="1"/>
  <c r="E193" i="1"/>
  <c r="D193" i="1"/>
  <c r="H191" i="1"/>
  <c r="G191" i="1"/>
  <c r="F191" i="1"/>
  <c r="E191" i="1"/>
  <c r="D191" i="1"/>
  <c r="H189" i="1"/>
  <c r="G189" i="1"/>
  <c r="F189" i="1"/>
  <c r="E189" i="1"/>
  <c r="D189" i="1"/>
  <c r="H187" i="1"/>
  <c r="G187" i="1"/>
  <c r="F187" i="1"/>
  <c r="E187" i="1"/>
  <c r="D187" i="1"/>
  <c r="H185" i="1"/>
  <c r="G185" i="1"/>
  <c r="F185" i="1"/>
  <c r="E185" i="1"/>
  <c r="D185" i="1"/>
  <c r="H183" i="1"/>
  <c r="G183" i="1"/>
  <c r="F183" i="1"/>
  <c r="E183" i="1"/>
  <c r="D183" i="1"/>
  <c r="H181" i="1"/>
  <c r="G181" i="1"/>
  <c r="F181" i="1"/>
  <c r="E181" i="1"/>
  <c r="D181" i="1"/>
  <c r="H179" i="1"/>
  <c r="G179" i="1"/>
  <c r="F179" i="1"/>
  <c r="E179" i="1"/>
  <c r="D179" i="1"/>
  <c r="H177" i="1"/>
  <c r="G177" i="1"/>
  <c r="F177" i="1"/>
  <c r="E177" i="1"/>
  <c r="D177" i="1"/>
  <c r="H175" i="1"/>
  <c r="G175" i="1"/>
  <c r="F175" i="1"/>
  <c r="E175" i="1"/>
  <c r="D175" i="1"/>
  <c r="H173" i="1"/>
  <c r="G173" i="1"/>
  <c r="F173" i="1"/>
  <c r="E173" i="1"/>
  <c r="D173" i="1"/>
  <c r="G171" i="1"/>
  <c r="F171" i="1"/>
  <c r="E171" i="1"/>
  <c r="D171" i="1"/>
  <c r="G169" i="1"/>
  <c r="F169" i="1"/>
  <c r="E169" i="1"/>
  <c r="D169" i="1"/>
  <c r="G167" i="1"/>
  <c r="F167" i="1"/>
  <c r="E167" i="1"/>
  <c r="D167" i="1"/>
  <c r="G165" i="1"/>
  <c r="F165" i="1"/>
  <c r="E165" i="1"/>
  <c r="D165" i="1"/>
  <c r="G163" i="1"/>
  <c r="F163" i="1"/>
  <c r="E163" i="1"/>
  <c r="D163" i="1"/>
  <c r="G161" i="1"/>
  <c r="F161" i="1"/>
  <c r="E161" i="1"/>
  <c r="D161" i="1"/>
  <c r="G159" i="1"/>
  <c r="F159" i="1"/>
  <c r="E159" i="1"/>
  <c r="D159" i="1"/>
  <c r="G157" i="1"/>
  <c r="F157" i="1"/>
  <c r="E157" i="1"/>
  <c r="D157" i="1"/>
  <c r="G155" i="1"/>
  <c r="F155" i="1"/>
  <c r="E155" i="1"/>
  <c r="D155" i="1"/>
  <c r="G153" i="1"/>
  <c r="F153" i="1"/>
  <c r="E153" i="1"/>
  <c r="D153" i="1"/>
  <c r="G151" i="1"/>
  <c r="F151" i="1"/>
  <c r="E151" i="1"/>
  <c r="D151" i="1"/>
  <c r="G149" i="1"/>
  <c r="F149" i="1"/>
  <c r="E149" i="1"/>
  <c r="D149" i="1"/>
  <c r="G147" i="1"/>
  <c r="F147" i="1"/>
  <c r="E147" i="1"/>
  <c r="D147" i="1"/>
  <c r="G145" i="1"/>
  <c r="F145" i="1"/>
  <c r="E145" i="1"/>
  <c r="D145" i="1"/>
  <c r="G143" i="1"/>
  <c r="F143" i="1"/>
  <c r="E143" i="1"/>
  <c r="D143" i="1"/>
  <c r="G141" i="1"/>
  <c r="F141" i="1"/>
  <c r="E141" i="1"/>
  <c r="D141" i="1"/>
  <c r="G139" i="1"/>
  <c r="F139" i="1"/>
  <c r="E139" i="1"/>
  <c r="D139" i="1"/>
  <c r="G137" i="1"/>
  <c r="F137" i="1"/>
  <c r="E137" i="1"/>
  <c r="D137" i="1"/>
  <c r="G135" i="1"/>
  <c r="F135" i="1"/>
  <c r="E135" i="1"/>
  <c r="D135" i="1"/>
  <c r="G133" i="1"/>
  <c r="F133" i="1"/>
  <c r="E133" i="1"/>
  <c r="D133" i="1"/>
  <c r="G131" i="1"/>
  <c r="F131" i="1"/>
  <c r="E131" i="1"/>
  <c r="D131" i="1"/>
  <c r="G129" i="1"/>
  <c r="F129" i="1"/>
  <c r="E129" i="1"/>
  <c r="D129" i="1"/>
  <c r="G127" i="1"/>
  <c r="F127" i="1"/>
  <c r="E127" i="1"/>
  <c r="D127" i="1"/>
  <c r="G125" i="1"/>
  <c r="F125" i="1"/>
  <c r="E125" i="1"/>
  <c r="D125" i="1"/>
  <c r="G123" i="1"/>
  <c r="F123" i="1"/>
  <c r="E123" i="1"/>
  <c r="D123" i="1"/>
  <c r="G121" i="1"/>
  <c r="F121" i="1"/>
  <c r="E121" i="1"/>
  <c r="D121" i="1"/>
  <c r="G119" i="1"/>
  <c r="F119" i="1"/>
  <c r="E119" i="1"/>
  <c r="D119" i="1"/>
  <c r="G117" i="1"/>
  <c r="F117" i="1"/>
  <c r="E117" i="1"/>
  <c r="D117" i="1"/>
  <c r="G115" i="1"/>
  <c r="F115" i="1"/>
  <c r="E115" i="1"/>
  <c r="D115" i="1"/>
  <c r="G113" i="1"/>
  <c r="F113" i="1"/>
  <c r="E113" i="1"/>
  <c r="D113" i="1"/>
  <c r="G111" i="1"/>
  <c r="F111" i="1"/>
  <c r="E111" i="1"/>
  <c r="D111" i="1"/>
  <c r="G109" i="1"/>
  <c r="F109" i="1"/>
  <c r="E109" i="1"/>
  <c r="D109" i="1"/>
  <c r="G107" i="1"/>
  <c r="F107" i="1"/>
  <c r="E107" i="1"/>
  <c r="D107" i="1"/>
  <c r="G105" i="1"/>
  <c r="F105" i="1"/>
  <c r="E105" i="1"/>
  <c r="D105" i="1"/>
  <c r="G103" i="1"/>
  <c r="F103" i="1"/>
  <c r="E103" i="1"/>
  <c r="D103" i="1"/>
  <c r="C103" i="1"/>
  <c r="G101" i="1"/>
  <c r="F101" i="1"/>
  <c r="E101" i="1"/>
  <c r="D101" i="1"/>
  <c r="C101" i="1"/>
  <c r="G99" i="1"/>
  <c r="F99" i="1"/>
  <c r="E99" i="1"/>
  <c r="D99" i="1"/>
  <c r="C99" i="1"/>
  <c r="G97" i="1"/>
  <c r="F97" i="1"/>
  <c r="E97" i="1"/>
  <c r="D97" i="1"/>
  <c r="C97" i="1"/>
  <c r="G95" i="1"/>
  <c r="F95" i="1"/>
  <c r="E95" i="1"/>
  <c r="D95" i="1"/>
  <c r="C95" i="1"/>
  <c r="G93" i="1"/>
  <c r="F93" i="1"/>
  <c r="E93" i="1"/>
  <c r="D93" i="1"/>
  <c r="C93" i="1"/>
  <c r="G91" i="1"/>
  <c r="F91" i="1"/>
  <c r="E91" i="1"/>
  <c r="D91" i="1"/>
  <c r="C91" i="1"/>
  <c r="G89" i="1"/>
  <c r="F89" i="1"/>
  <c r="E89" i="1"/>
  <c r="D89" i="1"/>
  <c r="C89" i="1"/>
  <c r="G87" i="1"/>
  <c r="F87" i="1"/>
  <c r="E87" i="1"/>
  <c r="D87" i="1"/>
  <c r="C87" i="1"/>
  <c r="G85" i="1"/>
  <c r="F85" i="1"/>
  <c r="E85" i="1"/>
  <c r="D85" i="1"/>
  <c r="C85" i="1"/>
  <c r="G83" i="1"/>
  <c r="F83" i="1"/>
  <c r="E83" i="1"/>
  <c r="D83" i="1"/>
  <c r="C83" i="1"/>
  <c r="G81" i="1"/>
  <c r="F81" i="1"/>
  <c r="E81" i="1"/>
  <c r="D81" i="1"/>
  <c r="C81" i="1"/>
  <c r="G79" i="1"/>
  <c r="F79" i="1"/>
  <c r="E79" i="1"/>
  <c r="D79" i="1"/>
  <c r="C79" i="1"/>
  <c r="G77" i="1"/>
  <c r="F77" i="1"/>
  <c r="E77" i="1"/>
  <c r="D77" i="1"/>
  <c r="C77" i="1"/>
  <c r="G75" i="1"/>
  <c r="F75" i="1"/>
  <c r="E75" i="1"/>
  <c r="D75" i="1"/>
  <c r="C75" i="1"/>
  <c r="G73" i="1"/>
  <c r="F73" i="1"/>
  <c r="E73" i="1"/>
  <c r="D73" i="1"/>
  <c r="C73" i="1"/>
  <c r="G71" i="1"/>
  <c r="F71" i="1"/>
  <c r="E71" i="1"/>
  <c r="D71" i="1"/>
  <c r="C71" i="1"/>
  <c r="G69" i="1"/>
  <c r="F69" i="1"/>
  <c r="E69" i="1"/>
  <c r="D69" i="1"/>
  <c r="C69" i="1"/>
  <c r="G67" i="1"/>
  <c r="F67" i="1"/>
  <c r="E67" i="1"/>
  <c r="D67" i="1"/>
  <c r="C67" i="1"/>
  <c r="G65" i="1"/>
  <c r="F65" i="1"/>
  <c r="E65" i="1"/>
  <c r="D65" i="1"/>
  <c r="C65" i="1"/>
  <c r="G63" i="1"/>
  <c r="F63" i="1"/>
  <c r="E63" i="1"/>
  <c r="D63" i="1"/>
  <c r="C63" i="1"/>
  <c r="G61" i="1"/>
  <c r="F61" i="1"/>
  <c r="E61" i="1"/>
  <c r="D61" i="1"/>
  <c r="C61" i="1"/>
  <c r="G59" i="1"/>
  <c r="F59" i="1"/>
  <c r="E59" i="1"/>
  <c r="D59" i="1"/>
  <c r="C59" i="1"/>
  <c r="G57" i="1"/>
  <c r="F57" i="1"/>
  <c r="E57" i="1"/>
  <c r="D57" i="1"/>
  <c r="C57" i="1"/>
  <c r="G55" i="1"/>
  <c r="F55" i="1"/>
  <c r="E55" i="1"/>
  <c r="D55" i="1"/>
  <c r="C55" i="1"/>
  <c r="G53" i="1"/>
  <c r="F53" i="1"/>
  <c r="E53" i="1"/>
  <c r="D53" i="1"/>
  <c r="C53" i="1"/>
  <c r="G51" i="1"/>
  <c r="F51" i="1"/>
  <c r="E51" i="1"/>
  <c r="D51" i="1"/>
  <c r="C51" i="1"/>
  <c r="G49" i="1"/>
  <c r="F49" i="1"/>
  <c r="E49" i="1"/>
  <c r="D49" i="1"/>
  <c r="C49" i="1"/>
  <c r="G47" i="1"/>
  <c r="F47" i="1"/>
  <c r="E47" i="1"/>
  <c r="D47" i="1"/>
  <c r="C47" i="1"/>
  <c r="G45" i="1"/>
  <c r="F45" i="1"/>
  <c r="E45" i="1"/>
  <c r="D45" i="1"/>
  <c r="C45" i="1"/>
  <c r="G43" i="1"/>
  <c r="F43" i="1"/>
  <c r="E43" i="1"/>
  <c r="D43" i="1"/>
  <c r="C43" i="1"/>
  <c r="G41" i="1"/>
  <c r="F41" i="1"/>
  <c r="E41" i="1"/>
  <c r="D41" i="1"/>
  <c r="C41" i="1"/>
  <c r="G39" i="1"/>
  <c r="F39" i="1"/>
  <c r="E39" i="1"/>
  <c r="D39" i="1"/>
  <c r="C39" i="1"/>
  <c r="G37" i="1"/>
  <c r="F37" i="1"/>
  <c r="E37" i="1"/>
  <c r="D37" i="1"/>
  <c r="C37" i="1"/>
  <c r="G35" i="1"/>
  <c r="F35" i="1"/>
  <c r="E35" i="1"/>
  <c r="D35" i="1"/>
  <c r="C35" i="1"/>
  <c r="G33" i="1"/>
  <c r="F33" i="1"/>
  <c r="E33" i="1"/>
  <c r="D33" i="1"/>
  <c r="C33" i="1"/>
  <c r="G31" i="1"/>
  <c r="F31" i="1"/>
  <c r="E31" i="1"/>
  <c r="D31" i="1"/>
  <c r="C31" i="1"/>
  <c r="G29" i="1"/>
  <c r="F29" i="1"/>
  <c r="E29" i="1"/>
  <c r="D29" i="1"/>
  <c r="C29" i="1"/>
  <c r="G27" i="1"/>
  <c r="F27" i="1"/>
  <c r="E27" i="1"/>
  <c r="D27" i="1"/>
  <c r="C27" i="1"/>
  <c r="G25" i="1"/>
  <c r="F25" i="1"/>
  <c r="E25" i="1"/>
  <c r="D25" i="1"/>
  <c r="C25" i="1"/>
  <c r="G23" i="1"/>
  <c r="F23" i="1"/>
  <c r="E23" i="1"/>
  <c r="D23" i="1"/>
  <c r="C23" i="1"/>
  <c r="G21" i="1"/>
  <c r="F21" i="1"/>
  <c r="E21" i="1"/>
  <c r="D21" i="1"/>
  <c r="C21" i="1"/>
  <c r="G19" i="1"/>
  <c r="F19" i="1"/>
  <c r="E19" i="1"/>
  <c r="D19" i="1"/>
  <c r="C19" i="1"/>
  <c r="G17" i="1"/>
  <c r="F17" i="1"/>
  <c r="E17" i="1"/>
  <c r="D17" i="1"/>
  <c r="C17" i="1"/>
  <c r="G15" i="1"/>
  <c r="F15" i="1"/>
  <c r="E15" i="1"/>
  <c r="D15" i="1"/>
  <c r="C15" i="1"/>
  <c r="G13" i="1"/>
  <c r="F13" i="1"/>
  <c r="E13" i="1"/>
  <c r="D13" i="1"/>
  <c r="C13" i="1"/>
  <c r="G11" i="1"/>
  <c r="F11" i="1"/>
  <c r="E11" i="1"/>
  <c r="D11" i="1"/>
  <c r="C11" i="1"/>
  <c r="G9" i="1"/>
  <c r="F9" i="1"/>
  <c r="E9" i="1"/>
  <c r="D9" i="1"/>
  <c r="C9" i="1"/>
  <c r="G7" i="1"/>
  <c r="F7" i="1"/>
  <c r="E7" i="1"/>
  <c r="D7" i="1"/>
  <c r="C7" i="1"/>
  <c r="G5" i="1"/>
  <c r="F5" i="1"/>
  <c r="E5" i="1"/>
  <c r="D5" i="1"/>
  <c r="C5" i="1"/>
  <c r="G3" i="1"/>
  <c r="F3" i="1"/>
  <c r="E3" i="1"/>
  <c r="D3" i="1"/>
  <c r="C3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16" i="1"/>
  <c r="C114" i="1"/>
  <c r="C112" i="1"/>
  <c r="C110" i="1"/>
  <c r="C108" i="1"/>
  <c r="C105" i="1"/>
  <c r="K221" i="1"/>
  <c r="K219" i="1"/>
  <c r="K217" i="1"/>
  <c r="K215" i="1"/>
  <c r="K213" i="1"/>
  <c r="K211" i="1"/>
  <c r="K209" i="1"/>
  <c r="K207" i="1"/>
  <c r="K205" i="1"/>
  <c r="K203" i="1"/>
  <c r="K201" i="1"/>
  <c r="K199" i="1"/>
  <c r="K197" i="1"/>
  <c r="K195" i="1"/>
  <c r="K193" i="1"/>
  <c r="K191" i="1"/>
  <c r="K189" i="1"/>
  <c r="K187" i="1"/>
  <c r="K185" i="1"/>
  <c r="K183" i="1"/>
  <c r="K181" i="1"/>
  <c r="K179" i="1"/>
  <c r="K177" i="1"/>
  <c r="K175" i="1"/>
  <c r="K173" i="1"/>
  <c r="H171" i="1"/>
  <c r="K171" i="1"/>
  <c r="J169" i="1"/>
  <c r="K169" i="1"/>
  <c r="H167" i="1"/>
  <c r="K167" i="1"/>
  <c r="J165" i="1"/>
  <c r="K165" i="1"/>
  <c r="H163" i="1"/>
  <c r="K163" i="1"/>
  <c r="J161" i="1"/>
  <c r="K161" i="1"/>
  <c r="H159" i="1"/>
  <c r="K159" i="1"/>
  <c r="J157" i="1"/>
  <c r="K157" i="1"/>
  <c r="H155" i="1"/>
  <c r="K155" i="1"/>
  <c r="J153" i="1"/>
  <c r="K153" i="1"/>
  <c r="H151" i="1"/>
  <c r="K151" i="1"/>
  <c r="J149" i="1"/>
  <c r="K149" i="1"/>
  <c r="H147" i="1"/>
  <c r="K147" i="1"/>
  <c r="J145" i="1"/>
  <c r="K145" i="1"/>
  <c r="H143" i="1"/>
  <c r="K143" i="1"/>
  <c r="J141" i="1"/>
  <c r="K141" i="1"/>
  <c r="H139" i="1"/>
  <c r="K139" i="1"/>
  <c r="J137" i="1"/>
  <c r="K137" i="1"/>
  <c r="H135" i="1"/>
  <c r="K135" i="1"/>
  <c r="J133" i="1"/>
  <c r="K133" i="1"/>
  <c r="H131" i="1"/>
  <c r="K131" i="1"/>
  <c r="J129" i="1"/>
  <c r="K129" i="1"/>
  <c r="H127" i="1"/>
  <c r="K127" i="1"/>
  <c r="J125" i="1"/>
  <c r="K125" i="1"/>
  <c r="H123" i="1"/>
  <c r="K123" i="1"/>
  <c r="J121" i="1"/>
  <c r="K121" i="1"/>
  <c r="H119" i="1"/>
  <c r="K119" i="1"/>
  <c r="J117" i="1"/>
  <c r="K117" i="1"/>
  <c r="H115" i="1"/>
  <c r="K115" i="1"/>
  <c r="J113" i="1"/>
  <c r="K113" i="1"/>
  <c r="H111" i="1"/>
  <c r="K111" i="1"/>
  <c r="J109" i="1"/>
  <c r="K109" i="1"/>
  <c r="H107" i="1"/>
  <c r="K107" i="1"/>
  <c r="J105" i="1"/>
  <c r="K105" i="1"/>
  <c r="H103" i="1"/>
  <c r="K103" i="1"/>
  <c r="J101" i="1"/>
  <c r="K101" i="1"/>
  <c r="H99" i="1"/>
  <c r="K99" i="1"/>
  <c r="J97" i="1"/>
  <c r="K97" i="1"/>
  <c r="H95" i="1"/>
  <c r="K95" i="1"/>
  <c r="J93" i="1"/>
  <c r="K93" i="1"/>
  <c r="H91" i="1"/>
  <c r="K91" i="1"/>
  <c r="J89" i="1"/>
  <c r="K89" i="1"/>
  <c r="H87" i="1"/>
  <c r="K87" i="1"/>
  <c r="J85" i="1"/>
  <c r="K85" i="1"/>
  <c r="H83" i="1"/>
  <c r="K83" i="1"/>
  <c r="J81" i="1"/>
  <c r="K81" i="1"/>
  <c r="H79" i="1"/>
  <c r="K79" i="1"/>
  <c r="J77" i="1"/>
  <c r="K77" i="1"/>
  <c r="H75" i="1"/>
  <c r="K75" i="1"/>
  <c r="J73" i="1"/>
  <c r="K73" i="1"/>
  <c r="H71" i="1"/>
  <c r="K71" i="1"/>
  <c r="J69" i="1"/>
  <c r="K69" i="1"/>
  <c r="H67" i="1"/>
  <c r="K67" i="1"/>
  <c r="J65" i="1"/>
  <c r="K65" i="1"/>
  <c r="H63" i="1"/>
  <c r="K63" i="1"/>
  <c r="J61" i="1"/>
  <c r="K61" i="1"/>
  <c r="H59" i="1"/>
  <c r="K59" i="1"/>
  <c r="J57" i="1"/>
  <c r="K57" i="1"/>
  <c r="H55" i="1"/>
  <c r="K55" i="1"/>
  <c r="J53" i="1"/>
  <c r="K53" i="1"/>
  <c r="H51" i="1"/>
  <c r="K51" i="1"/>
  <c r="J49" i="1"/>
  <c r="K49" i="1"/>
  <c r="H47" i="1"/>
  <c r="K47" i="1"/>
  <c r="J45" i="1"/>
  <c r="K45" i="1"/>
  <c r="H43" i="1"/>
  <c r="K43" i="1"/>
  <c r="J41" i="1"/>
  <c r="K41" i="1"/>
  <c r="H39" i="1"/>
  <c r="K39" i="1"/>
  <c r="J37" i="1"/>
  <c r="K37" i="1"/>
  <c r="H35" i="1"/>
  <c r="K35" i="1"/>
  <c r="J33" i="1"/>
  <c r="K33" i="1"/>
  <c r="H31" i="1"/>
  <c r="K31" i="1"/>
  <c r="J29" i="1"/>
  <c r="K29" i="1"/>
  <c r="H27" i="1"/>
  <c r="K27" i="1"/>
  <c r="J25" i="1"/>
  <c r="K25" i="1"/>
  <c r="H23" i="1"/>
  <c r="K23" i="1"/>
  <c r="J21" i="1"/>
  <c r="K21" i="1"/>
  <c r="H19" i="1"/>
  <c r="K19" i="1"/>
  <c r="J17" i="1"/>
  <c r="K17" i="1"/>
  <c r="H15" i="1"/>
  <c r="K15" i="1"/>
  <c r="J13" i="1"/>
  <c r="K13" i="1"/>
  <c r="H11" i="1"/>
  <c r="K11" i="1"/>
  <c r="J9" i="1"/>
  <c r="K9" i="1"/>
  <c r="H7" i="1"/>
  <c r="K7" i="1"/>
  <c r="J5" i="1"/>
  <c r="K5" i="1"/>
  <c r="H3" i="1"/>
  <c r="K3" i="1"/>
  <c r="K220" i="1"/>
  <c r="K218" i="1"/>
  <c r="K216" i="1"/>
  <c r="K214" i="1"/>
  <c r="K212" i="1"/>
  <c r="K210" i="1"/>
  <c r="K208" i="1"/>
  <c r="K206" i="1"/>
  <c r="K204" i="1"/>
  <c r="K202" i="1"/>
  <c r="K200" i="1"/>
  <c r="K198" i="1"/>
  <c r="K196" i="1"/>
  <c r="K194" i="1"/>
  <c r="K192" i="1"/>
  <c r="K190" i="1"/>
  <c r="K188" i="1"/>
  <c r="K186" i="1"/>
  <c r="K184" i="1"/>
  <c r="K182" i="1"/>
  <c r="K180" i="1"/>
  <c r="K178" i="1"/>
  <c r="K176" i="1"/>
  <c r="K174" i="1"/>
  <c r="K172" i="1"/>
  <c r="H218" i="1"/>
  <c r="H214" i="1"/>
  <c r="H210" i="1"/>
  <c r="H206" i="1"/>
  <c r="H202" i="1"/>
  <c r="H198" i="1"/>
  <c r="H194" i="1"/>
  <c r="H190" i="1"/>
  <c r="H186" i="1"/>
  <c r="H182" i="1"/>
  <c r="H178" i="1"/>
  <c r="H174" i="1"/>
  <c r="H220" i="1"/>
  <c r="H216" i="1"/>
  <c r="H212" i="1"/>
  <c r="H208" i="1"/>
  <c r="H204" i="1"/>
  <c r="H200" i="1"/>
  <c r="H196" i="1"/>
  <c r="H192" i="1"/>
  <c r="H188" i="1"/>
  <c r="H184" i="1"/>
  <c r="H180" i="1"/>
  <c r="H176" i="1"/>
  <c r="H172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I2" i="1"/>
  <c r="H2" i="1"/>
  <c r="I170" i="1"/>
  <c r="H170" i="1"/>
  <c r="I168" i="1"/>
  <c r="H168" i="1"/>
  <c r="I166" i="1"/>
  <c r="H166" i="1"/>
  <c r="I164" i="1"/>
  <c r="H164" i="1"/>
  <c r="I162" i="1"/>
  <c r="H162" i="1"/>
  <c r="I160" i="1"/>
  <c r="H160" i="1"/>
  <c r="I158" i="1"/>
  <c r="H158" i="1"/>
  <c r="I156" i="1"/>
  <c r="H156" i="1"/>
  <c r="I154" i="1"/>
  <c r="H154" i="1"/>
  <c r="I152" i="1"/>
  <c r="H152" i="1"/>
  <c r="I150" i="1"/>
  <c r="H150" i="1"/>
  <c r="I148" i="1"/>
  <c r="H148" i="1"/>
  <c r="I146" i="1"/>
  <c r="H146" i="1"/>
  <c r="I144" i="1"/>
  <c r="H144" i="1"/>
  <c r="I142" i="1"/>
  <c r="H142" i="1"/>
  <c r="I140" i="1"/>
  <c r="H140" i="1"/>
  <c r="I138" i="1"/>
  <c r="H138" i="1"/>
  <c r="I136" i="1"/>
  <c r="H136" i="1"/>
  <c r="I134" i="1"/>
  <c r="H134" i="1"/>
  <c r="I132" i="1"/>
  <c r="H132" i="1"/>
  <c r="I130" i="1"/>
  <c r="H130" i="1"/>
  <c r="I128" i="1"/>
  <c r="H128" i="1"/>
  <c r="I126" i="1"/>
  <c r="H126" i="1"/>
  <c r="I124" i="1"/>
  <c r="H124" i="1"/>
  <c r="I122" i="1"/>
  <c r="H122" i="1"/>
  <c r="I120" i="1"/>
  <c r="H120" i="1"/>
  <c r="I118" i="1"/>
  <c r="H118" i="1"/>
  <c r="I116" i="1"/>
  <c r="H116" i="1"/>
  <c r="I114" i="1"/>
  <c r="H114" i="1"/>
  <c r="I112" i="1"/>
  <c r="H112" i="1"/>
  <c r="I110" i="1"/>
  <c r="H110" i="1"/>
  <c r="I108" i="1"/>
  <c r="H108" i="1"/>
  <c r="I106" i="1"/>
  <c r="H106" i="1"/>
  <c r="I104" i="1"/>
  <c r="H104" i="1"/>
  <c r="I102" i="1"/>
  <c r="H102" i="1"/>
  <c r="I100" i="1"/>
  <c r="H100" i="1"/>
  <c r="I98" i="1"/>
  <c r="H98" i="1"/>
  <c r="I96" i="1"/>
  <c r="H96" i="1"/>
  <c r="I94" i="1"/>
  <c r="H94" i="1"/>
  <c r="I92" i="1"/>
  <c r="H92" i="1"/>
  <c r="I90" i="1"/>
  <c r="H90" i="1"/>
  <c r="I88" i="1"/>
  <c r="H88" i="1"/>
  <c r="I86" i="1"/>
  <c r="H86" i="1"/>
  <c r="I84" i="1"/>
  <c r="H84" i="1"/>
  <c r="I82" i="1"/>
  <c r="H82" i="1"/>
  <c r="I80" i="1"/>
  <c r="H80" i="1"/>
  <c r="I78" i="1"/>
  <c r="H78" i="1"/>
  <c r="I76" i="1"/>
  <c r="H76" i="1"/>
  <c r="I74" i="1"/>
  <c r="H74" i="1"/>
  <c r="I72" i="1"/>
  <c r="H72" i="1"/>
  <c r="I70" i="1"/>
  <c r="H70" i="1"/>
  <c r="I68" i="1"/>
  <c r="H68" i="1"/>
  <c r="I66" i="1"/>
  <c r="H66" i="1"/>
  <c r="I64" i="1"/>
  <c r="H64" i="1"/>
  <c r="I62" i="1"/>
  <c r="H62" i="1"/>
  <c r="I60" i="1"/>
  <c r="H60" i="1"/>
  <c r="I58" i="1"/>
  <c r="H58" i="1"/>
  <c r="I56" i="1"/>
  <c r="H56" i="1"/>
  <c r="I54" i="1"/>
  <c r="H54" i="1"/>
  <c r="I52" i="1"/>
  <c r="H52" i="1"/>
  <c r="I50" i="1"/>
  <c r="H50" i="1"/>
  <c r="I48" i="1"/>
  <c r="H48" i="1"/>
  <c r="I46" i="1"/>
  <c r="H46" i="1"/>
  <c r="I44" i="1"/>
  <c r="H44" i="1"/>
  <c r="I42" i="1"/>
  <c r="H42" i="1"/>
  <c r="I40" i="1"/>
  <c r="H40" i="1"/>
  <c r="I38" i="1"/>
  <c r="H38" i="1"/>
  <c r="I36" i="1"/>
  <c r="H36" i="1"/>
  <c r="I34" i="1"/>
  <c r="H34" i="1"/>
  <c r="I32" i="1"/>
  <c r="H32" i="1"/>
  <c r="I30" i="1"/>
  <c r="H30" i="1"/>
  <c r="I28" i="1"/>
  <c r="H28" i="1"/>
  <c r="I26" i="1"/>
  <c r="H26" i="1"/>
  <c r="I24" i="1"/>
  <c r="H24" i="1"/>
  <c r="I22" i="1"/>
  <c r="H22" i="1"/>
  <c r="I20" i="1"/>
  <c r="H20" i="1"/>
  <c r="I18" i="1"/>
  <c r="H18" i="1"/>
  <c r="I16" i="1"/>
  <c r="H16" i="1"/>
  <c r="I14" i="1"/>
  <c r="H14" i="1"/>
  <c r="I12" i="1"/>
  <c r="H12" i="1"/>
  <c r="I10" i="1"/>
  <c r="H10" i="1"/>
  <c r="I8" i="1"/>
  <c r="H8" i="1"/>
  <c r="I6" i="1"/>
  <c r="H6" i="1"/>
  <c r="I4" i="1"/>
  <c r="H4" i="1"/>
  <c r="H221" i="1"/>
  <c r="H219" i="1"/>
  <c r="H217" i="1"/>
  <c r="H215" i="1"/>
  <c r="H213" i="1"/>
  <c r="H211" i="1"/>
  <c r="H209" i="1"/>
  <c r="H207" i="1"/>
  <c r="J218" i="1"/>
  <c r="J214" i="1"/>
  <c r="J210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I202" i="1"/>
  <c r="I194" i="1"/>
  <c r="I186" i="1"/>
  <c r="I178" i="1"/>
  <c r="J220" i="1"/>
  <c r="J216" i="1"/>
  <c r="J212" i="1"/>
  <c r="J20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" i="1"/>
  <c r="I205" i="1"/>
  <c r="J205" i="1"/>
  <c r="I203" i="1"/>
  <c r="J203" i="1"/>
  <c r="I201" i="1"/>
  <c r="J201" i="1"/>
  <c r="I199" i="1"/>
  <c r="J199" i="1"/>
  <c r="I197" i="1"/>
  <c r="J197" i="1"/>
  <c r="I195" i="1"/>
  <c r="J195" i="1"/>
  <c r="I193" i="1"/>
  <c r="J193" i="1"/>
  <c r="I191" i="1"/>
  <c r="J191" i="1"/>
  <c r="I189" i="1"/>
  <c r="J189" i="1"/>
  <c r="I187" i="1"/>
  <c r="J187" i="1"/>
  <c r="I185" i="1"/>
  <c r="J185" i="1"/>
  <c r="I183" i="1"/>
  <c r="J183" i="1"/>
  <c r="I181" i="1"/>
  <c r="J181" i="1"/>
  <c r="I179" i="1"/>
  <c r="J179" i="1"/>
  <c r="I177" i="1"/>
  <c r="J177" i="1"/>
  <c r="I175" i="1"/>
  <c r="J175" i="1"/>
  <c r="I173" i="1"/>
  <c r="J173" i="1"/>
  <c r="I171" i="1"/>
  <c r="J171" i="1"/>
  <c r="I167" i="1"/>
  <c r="J167" i="1"/>
  <c r="I163" i="1"/>
  <c r="J163" i="1"/>
  <c r="I159" i="1"/>
  <c r="J159" i="1"/>
  <c r="I155" i="1"/>
  <c r="J155" i="1"/>
  <c r="I151" i="1"/>
  <c r="J151" i="1"/>
  <c r="I147" i="1"/>
  <c r="J147" i="1"/>
  <c r="I143" i="1"/>
  <c r="J143" i="1"/>
  <c r="I139" i="1"/>
  <c r="J139" i="1"/>
  <c r="I135" i="1"/>
  <c r="J135" i="1"/>
  <c r="I131" i="1"/>
  <c r="J131" i="1"/>
  <c r="I127" i="1"/>
  <c r="J127" i="1"/>
  <c r="I123" i="1"/>
  <c r="J123" i="1"/>
  <c r="I119" i="1"/>
  <c r="J119" i="1"/>
  <c r="I115" i="1"/>
  <c r="J115" i="1"/>
  <c r="I111" i="1"/>
  <c r="J111" i="1"/>
  <c r="I107" i="1"/>
  <c r="J107" i="1"/>
  <c r="I103" i="1"/>
  <c r="J103" i="1"/>
  <c r="I99" i="1"/>
  <c r="J99" i="1"/>
  <c r="I95" i="1"/>
  <c r="J95" i="1"/>
  <c r="I91" i="1"/>
  <c r="J91" i="1"/>
  <c r="I87" i="1"/>
  <c r="J87" i="1"/>
  <c r="I83" i="1"/>
  <c r="J83" i="1"/>
  <c r="I79" i="1"/>
  <c r="J79" i="1"/>
  <c r="I75" i="1"/>
  <c r="J75" i="1"/>
  <c r="I71" i="1"/>
  <c r="J71" i="1"/>
  <c r="I67" i="1"/>
  <c r="J67" i="1"/>
  <c r="I63" i="1"/>
  <c r="J63" i="1"/>
  <c r="I59" i="1"/>
  <c r="J59" i="1"/>
  <c r="I55" i="1"/>
  <c r="J55" i="1"/>
  <c r="I51" i="1"/>
  <c r="J51" i="1"/>
  <c r="I47" i="1"/>
  <c r="J47" i="1"/>
  <c r="I43" i="1"/>
  <c r="J43" i="1"/>
  <c r="I39" i="1"/>
  <c r="J39" i="1"/>
  <c r="I35" i="1"/>
  <c r="J35" i="1"/>
  <c r="I31" i="1"/>
  <c r="J31" i="1"/>
  <c r="I27" i="1"/>
  <c r="J27" i="1"/>
  <c r="I23" i="1"/>
  <c r="J23" i="1"/>
  <c r="I19" i="1"/>
  <c r="J19" i="1"/>
  <c r="I15" i="1"/>
  <c r="J15" i="1"/>
  <c r="I11" i="1"/>
  <c r="J11" i="1"/>
  <c r="I7" i="1"/>
  <c r="J7" i="1"/>
  <c r="I3" i="1"/>
  <c r="J3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J221" i="1"/>
  <c r="J219" i="1"/>
  <c r="J217" i="1"/>
  <c r="J215" i="1"/>
  <c r="J213" i="1"/>
  <c r="J211" i="1"/>
  <c r="J209" i="1"/>
  <c r="J207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</calcChain>
</file>

<file path=xl/sharedStrings.xml><?xml version="1.0" encoding="utf-8"?>
<sst xmlns="http://schemas.openxmlformats.org/spreadsheetml/2006/main" count="452" uniqueCount="450">
  <si>
    <t>05000000(9)</t>
  </si>
  <si>
    <t> Муниципальные образования Приморского края</t>
  </si>
  <si>
    <t>05600000(6)</t>
  </si>
  <si>
    <t> Муниципальные районы Приморского края</t>
  </si>
  <si>
    <t>05602000(5)</t>
  </si>
  <si>
    <t> Анучинский муниципальный район</t>
  </si>
  <si>
    <t>05602400(7)</t>
  </si>
  <si>
    <t> Сельские поселения Анучинского муниципального района</t>
  </si>
  <si>
    <t>05602402(1)</t>
  </si>
  <si>
    <t> Анучинское</t>
  </si>
  <si>
    <t>05602404(6)</t>
  </si>
  <si>
    <t> Виноградовское</t>
  </si>
  <si>
    <t>05602406(0)</t>
  </si>
  <si>
    <t> Гражданское</t>
  </si>
  <si>
    <t>05602419(9)</t>
  </si>
  <si>
    <t> Чернышевское</t>
  </si>
  <si>
    <t>05607000(8)</t>
  </si>
  <si>
    <t> Дальнереченский муниципальный район</t>
  </si>
  <si>
    <t>05607400(0)</t>
  </si>
  <si>
    <t> Сельские поселения Дальнереченского муниципального района</t>
  </si>
  <si>
    <t>05607408(8)</t>
  </si>
  <si>
    <t> Веденкинское</t>
  </si>
  <si>
    <t>05607413(8)</t>
  </si>
  <si>
    <t> Малиновское</t>
  </si>
  <si>
    <t>05607422(7)</t>
  </si>
  <si>
    <t> Ореховское</t>
  </si>
  <si>
    <t>05607425(9)</t>
  </si>
  <si>
    <t> Ракитненское</t>
  </si>
  <si>
    <t>05607428(0)</t>
  </si>
  <si>
    <t> Рождественское</t>
  </si>
  <si>
    <t>05607431(6)</t>
  </si>
  <si>
    <t> Сальское</t>
  </si>
  <si>
    <t>05607700(6)</t>
  </si>
  <si>
    <t> Межселенные территории Дальнереченского муниципального района</t>
  </si>
  <si>
    <t>05607701(3)</t>
  </si>
  <si>
    <t> Межселенные территории Дальнереченского муниципального района, находящиеся вне границ сельских поселений</t>
  </si>
  <si>
    <t>05610000(1)</t>
  </si>
  <si>
    <t> Кавалеровский муниципальный район</t>
  </si>
  <si>
    <t>05610100(5)</t>
  </si>
  <si>
    <t> Городские поселения Кавалеровского муниципального района</t>
  </si>
  <si>
    <t>05610151(4)</t>
  </si>
  <si>
    <t> Кавалеровское</t>
  </si>
  <si>
    <t>05610160(3)</t>
  </si>
  <si>
    <t> Хрустальненское</t>
  </si>
  <si>
    <t>05610400(1)</t>
  </si>
  <si>
    <t> Сельские поселения Кавалеровского муниципального района</t>
  </si>
  <si>
    <t>05610404(0)</t>
  </si>
  <si>
    <t> Устиновское</t>
  </si>
  <si>
    <t>05610408(3)</t>
  </si>
  <si>
    <t> Рудненское</t>
  </si>
  <si>
    <t>05612000(9)</t>
  </si>
  <si>
    <t> Кировский муниципальный район</t>
  </si>
  <si>
    <t>05612100(4)</t>
  </si>
  <si>
    <t> Городские поселения Кировского муниципального района</t>
  </si>
  <si>
    <t>05612151(3)</t>
  </si>
  <si>
    <t> Кировское</t>
  </si>
  <si>
    <t>05612154(5)</t>
  </si>
  <si>
    <t> Горноключевское</t>
  </si>
  <si>
    <t>05612400(0)</t>
  </si>
  <si>
    <t> Сельские поселения Кировского муниципального района</t>
  </si>
  <si>
    <t>05612407(1)</t>
  </si>
  <si>
    <t> Горненское</t>
  </si>
  <si>
    <t>05612413(9)</t>
  </si>
  <si>
    <t> Крыловское</t>
  </si>
  <si>
    <t>05612428(1)</t>
  </si>
  <si>
    <t> Руновское</t>
  </si>
  <si>
    <t>05612434(9)</t>
  </si>
  <si>
    <t> Хвищанское</t>
  </si>
  <si>
    <t>05612700(7)</t>
  </si>
  <si>
    <t> Межселенные территории Кировского муниципального района</t>
  </si>
  <si>
    <t>05612701(4)</t>
  </si>
  <si>
    <t> Межселенные территории Кировского муниципального района, находящиеся вне границ городских и сельских поселений</t>
  </si>
  <si>
    <t>05614000(8)</t>
  </si>
  <si>
    <t> Красноармейский муниципальный район</t>
  </si>
  <si>
    <t>05614100(3)</t>
  </si>
  <si>
    <t> Городские поселения Красноармейского муниципального района</t>
  </si>
  <si>
    <t>05614154(4)</t>
  </si>
  <si>
    <t> Востокское</t>
  </si>
  <si>
    <t>05614400(6)</t>
  </si>
  <si>
    <t> Сельские поселения Красноармейского муниципального района</t>
  </si>
  <si>
    <t>05614406(3)</t>
  </si>
  <si>
    <t> Вострецовское</t>
  </si>
  <si>
    <t>05614408(8)</t>
  </si>
  <si>
    <t> Глубинненское</t>
  </si>
  <si>
    <t>05614413(8)</t>
  </si>
  <si>
    <t> Дальнекутское</t>
  </si>
  <si>
    <t>05614416(9)</t>
  </si>
  <si>
    <t> Измайлихинское</t>
  </si>
  <si>
    <t>05614420(2)</t>
  </si>
  <si>
    <t> Лукьяновское</t>
  </si>
  <si>
    <t>05614422(7)</t>
  </si>
  <si>
    <t> Мельничное</t>
  </si>
  <si>
    <t>05614428(0)</t>
  </si>
  <si>
    <t> Новопокровское</t>
  </si>
  <si>
    <t>05614431(6)</t>
  </si>
  <si>
    <t> Рощинское</t>
  </si>
  <si>
    <t>05614437(4)</t>
  </si>
  <si>
    <t> Таежненское</t>
  </si>
  <si>
    <t>05617000(1)</t>
  </si>
  <si>
    <t> Лазовский муниципальный район</t>
  </si>
  <si>
    <t>05617100(7)</t>
  </si>
  <si>
    <t> Городские поселения Лазовского муниципального района</t>
  </si>
  <si>
    <t>05617157(8)</t>
  </si>
  <si>
    <t> Преображенское</t>
  </si>
  <si>
    <t>05617400(3)</t>
  </si>
  <si>
    <t> Сельские поселения Лазовского муниципального района</t>
  </si>
  <si>
    <t>05617402(8)</t>
  </si>
  <si>
    <t> Беневское</t>
  </si>
  <si>
    <t>05617403(5)</t>
  </si>
  <si>
    <t> Валентиновское</t>
  </si>
  <si>
    <t>05617407(4)</t>
  </si>
  <si>
    <t> Лазовское</t>
  </si>
  <si>
    <t>05617410(3)</t>
  </si>
  <si>
    <t> Чернорученское</t>
  </si>
  <si>
    <t>05620000(3)</t>
  </si>
  <si>
    <t> Михайловский муниципальный район</t>
  </si>
  <si>
    <t>05620100(9)</t>
  </si>
  <si>
    <t> Городские поселения Михайловского муниципального района</t>
  </si>
  <si>
    <t>05620154(1)</t>
  </si>
  <si>
    <t> Новошахтинское</t>
  </si>
  <si>
    <t>05620400(5)</t>
  </si>
  <si>
    <t> Сельские поселения Михайловского муниципального района</t>
  </si>
  <si>
    <t>05620406(9)</t>
  </si>
  <si>
    <t> Григорьевское</t>
  </si>
  <si>
    <t>05620408(3)</t>
  </si>
  <si>
    <t> Ивановское</t>
  </si>
  <si>
    <t>05620410(1)</t>
  </si>
  <si>
    <t> Кремовское</t>
  </si>
  <si>
    <t>05620419(7)</t>
  </si>
  <si>
    <t> Михайловское</t>
  </si>
  <si>
    <t>05620425(4)</t>
  </si>
  <si>
    <t> Осиновское</t>
  </si>
  <si>
    <t>05620428(6)</t>
  </si>
  <si>
    <t> Сунятсенское</t>
  </si>
  <si>
    <t>05623000(7)</t>
  </si>
  <si>
    <t> Надеждинский муниципальный район</t>
  </si>
  <si>
    <t>05623400(9)</t>
  </si>
  <si>
    <t> Сельские поселения Надеждинского муниципального района</t>
  </si>
  <si>
    <t>05623402(3)</t>
  </si>
  <si>
    <t> Надеждинское</t>
  </si>
  <si>
    <t>05623404(8)</t>
  </si>
  <si>
    <t> Раздольненское</t>
  </si>
  <si>
    <t>05623407(9)</t>
  </si>
  <si>
    <t> Тавричанское</t>
  </si>
  <si>
    <t>05626000(0)</t>
  </si>
  <si>
    <t> Октябрьский муниципальный район</t>
  </si>
  <si>
    <t>05626100(6)</t>
  </si>
  <si>
    <t> Городские поселения Октябрьского муниципального района</t>
  </si>
  <si>
    <t>05626154(7)</t>
  </si>
  <si>
    <t> Липовецкое</t>
  </si>
  <si>
    <t>05626400(2)</t>
  </si>
  <si>
    <t> Сельские поселения Октябрьского муниципального района</t>
  </si>
  <si>
    <t>05626407(3)</t>
  </si>
  <si>
    <t> Новогеоргиевское</t>
  </si>
  <si>
    <t>05626410(9)</t>
  </si>
  <si>
    <t> Покровское</t>
  </si>
  <si>
    <t>05626700(9)</t>
  </si>
  <si>
    <t> Межселенные территории Октябрьского муниципального района</t>
  </si>
  <si>
    <t>05626701(6)</t>
  </si>
  <si>
    <t> Межселенные территории Октябрьского муниципального района, находящиеся вне границ городского и сельских поселений</t>
  </si>
  <si>
    <t>05628000(8)</t>
  </si>
  <si>
    <t> Ольгинский муниципальный район</t>
  </si>
  <si>
    <t>05628100(5)</t>
  </si>
  <si>
    <t> Городские поселения Ольгинского муниципального района</t>
  </si>
  <si>
    <t>05628151(4)</t>
  </si>
  <si>
    <t> Ольгинское</t>
  </si>
  <si>
    <t>05628400(1)</t>
  </si>
  <si>
    <t> Сельские поселения Ольгинского муниципального района</t>
  </si>
  <si>
    <t>05628402(6)</t>
  </si>
  <si>
    <t> Веселояровское</t>
  </si>
  <si>
    <t>05628404(0)</t>
  </si>
  <si>
    <t> Моряк-Рыболовское</t>
  </si>
  <si>
    <t>05628407(2)</t>
  </si>
  <si>
    <t> Милоградовское</t>
  </si>
  <si>
    <t>05628410(8)</t>
  </si>
  <si>
    <t> Молдавановское</t>
  </si>
  <si>
    <t>05628413(2)</t>
  </si>
  <si>
    <t> Пермское</t>
  </si>
  <si>
    <t>05628416(1)</t>
  </si>
  <si>
    <t> Тимофеевское</t>
  </si>
  <si>
    <t>05628700(8)</t>
  </si>
  <si>
    <t> Межселенные территории Ольгинского муниципального района</t>
  </si>
  <si>
    <t>05628701(5)</t>
  </si>
  <si>
    <t> Межселенная территория Ольгинского муниципального района, находящаяся вне границ городского и сельских поселений, с расположенным на этой территории селом Щербаковка</t>
  </si>
  <si>
    <t>05630000(7)</t>
  </si>
  <si>
    <t> Партизанский муниципальный район</t>
  </si>
  <si>
    <t>05630400(9)</t>
  </si>
  <si>
    <t> Сельские поселения Партизанского муниципального района</t>
  </si>
  <si>
    <t>05630402(3)</t>
  </si>
  <si>
    <t> Владимиро-Александровское</t>
  </si>
  <si>
    <t>05630404(8)</t>
  </si>
  <si>
    <t> Екатериновское</t>
  </si>
  <si>
    <t>05630406(2)</t>
  </si>
  <si>
    <t> Золотодолинское</t>
  </si>
  <si>
    <t>05630410(5)</t>
  </si>
  <si>
    <t> Новицкое</t>
  </si>
  <si>
    <t>05630413(7)</t>
  </si>
  <si>
    <t> Новолитовское</t>
  </si>
  <si>
    <t>05630419(0)</t>
  </si>
  <si>
    <t> Сергеевское</t>
  </si>
  <si>
    <t>05630700(5)</t>
  </si>
  <si>
    <t> Межселенные территории Партизанского муниципального района</t>
  </si>
  <si>
    <t>05630701(2)</t>
  </si>
  <si>
    <t> Межселенная территория Партизанского муниципального района, находящаяся вне границ сельских поселений, с расположенным на этой территории поселком Партизан</t>
  </si>
  <si>
    <t>05632000(6)</t>
  </si>
  <si>
    <t> Пограничный муниципальный район</t>
  </si>
  <si>
    <t>05632100(1)</t>
  </si>
  <si>
    <t> Городские поселения Пограничного муниципального района</t>
  </si>
  <si>
    <t>05632151(0)</t>
  </si>
  <si>
    <t> Пограничное</t>
  </si>
  <si>
    <t>05632400(8)</t>
  </si>
  <si>
    <t> Сельские поселения Пограничного муниципального района</t>
  </si>
  <si>
    <t>05632402(2)</t>
  </si>
  <si>
    <t> Барабаш-Левадинское</t>
  </si>
  <si>
    <t>05632410(4)</t>
  </si>
  <si>
    <t> Жариковское</t>
  </si>
  <si>
    <t>05632416(8)</t>
  </si>
  <si>
    <t>05634000(5)</t>
  </si>
  <si>
    <t> Пожарский муниципальный район</t>
  </si>
  <si>
    <t>05634100(0)</t>
  </si>
  <si>
    <t> Городские поселения Пожарского муниципального района</t>
  </si>
  <si>
    <t>05634151(5)</t>
  </si>
  <si>
    <t> Лучегорское</t>
  </si>
  <si>
    <t>05634400(7)</t>
  </si>
  <si>
    <t> Сельские поселения Пожарского муниципального района</t>
  </si>
  <si>
    <t>05634404(6)</t>
  </si>
  <si>
    <t> Верхнеперевальское</t>
  </si>
  <si>
    <t>05634407(8)</t>
  </si>
  <si>
    <t> Губеровское</t>
  </si>
  <si>
    <t>05634413(5)</t>
  </si>
  <si>
    <t> Игнатьевское</t>
  </si>
  <si>
    <t>05634416(7)</t>
  </si>
  <si>
    <t> Краснояровское</t>
  </si>
  <si>
    <t>05634418(1)</t>
  </si>
  <si>
    <t> Нагорненское</t>
  </si>
  <si>
    <t>05634420(3)</t>
  </si>
  <si>
    <t> Пожарское</t>
  </si>
  <si>
    <t>05634421(7)</t>
  </si>
  <si>
    <t> Светлогорское</t>
  </si>
  <si>
    <t>05634422(4)</t>
  </si>
  <si>
    <t> Федосьевское</t>
  </si>
  <si>
    <t>05634424(9)</t>
  </si>
  <si>
    <t> Соболинское</t>
  </si>
  <si>
    <t>05634700(3)</t>
  </si>
  <si>
    <t> Межселенные территории Пожарского муниципального района</t>
  </si>
  <si>
    <t>05634701(0)</t>
  </si>
  <si>
    <t> Межселенные территории Пожарского муниципального района, находящиеся вне границ городского и сельских поселений</t>
  </si>
  <si>
    <t>05637000(9)</t>
  </si>
  <si>
    <t> Спасский муниципальный район</t>
  </si>
  <si>
    <t>05637400(0)</t>
  </si>
  <si>
    <t> Сельские поселения Спасского муниципального района</t>
  </si>
  <si>
    <t>05637402(5)</t>
  </si>
  <si>
    <t> Александровское</t>
  </si>
  <si>
    <t>05637419(2)</t>
  </si>
  <si>
    <t> Дубовское</t>
  </si>
  <si>
    <t>05637422(8)</t>
  </si>
  <si>
    <t> Духовское</t>
  </si>
  <si>
    <t>05637424(2)</t>
  </si>
  <si>
    <t> Краснокутское</t>
  </si>
  <si>
    <t>05637434(9)</t>
  </si>
  <si>
    <t> Прохорское</t>
  </si>
  <si>
    <t>05637440(6)</t>
  </si>
  <si>
    <t> Спасское</t>
  </si>
  <si>
    <t>05637443(8)</t>
  </si>
  <si>
    <t> Хвалынское</t>
  </si>
  <si>
    <t>05637446(3)</t>
  </si>
  <si>
    <t> Чкаловское</t>
  </si>
  <si>
    <t>05640000(0)</t>
  </si>
  <si>
    <t> Тернейский муниципальный район</t>
  </si>
  <si>
    <t>05640100(6)</t>
  </si>
  <si>
    <t> Городские поселения Тернейского муниципального района</t>
  </si>
  <si>
    <t>05640151(5)</t>
  </si>
  <si>
    <t> Тернейское</t>
  </si>
  <si>
    <t>05640155(4)</t>
  </si>
  <si>
    <t> Пластунское</t>
  </si>
  <si>
    <t>05640158(6)</t>
  </si>
  <si>
    <t> Светлое</t>
  </si>
  <si>
    <t>05640400(2)</t>
  </si>
  <si>
    <t> Сельские поселения Тернейского муниципального района</t>
  </si>
  <si>
    <t>05640402(7)</t>
  </si>
  <si>
    <t> Амгунское</t>
  </si>
  <si>
    <t>05640404(1)</t>
  </si>
  <si>
    <t> Единкинское</t>
  </si>
  <si>
    <t>05640407(3)</t>
  </si>
  <si>
    <t> Кемское</t>
  </si>
  <si>
    <t>05640413(0)</t>
  </si>
  <si>
    <t> Максимовское</t>
  </si>
  <si>
    <t>05640416(2)</t>
  </si>
  <si>
    <t> Усть-Соболевское</t>
  </si>
  <si>
    <t>05640419(4)</t>
  </si>
  <si>
    <t> Самаргинское</t>
  </si>
  <si>
    <t>05640422(1)</t>
  </si>
  <si>
    <t> Удэгейское</t>
  </si>
  <si>
    <t>05640700(9)</t>
  </si>
  <si>
    <t> Межселенные территории Тернейского муниципального района</t>
  </si>
  <si>
    <t>05640701(6)</t>
  </si>
  <si>
    <t> Межселенные территории Тернейского муниципального района, находящиеся вне границ городских и сельских поселений</t>
  </si>
  <si>
    <t>05646000(8)</t>
  </si>
  <si>
    <t> Ханкайский муниципальный район</t>
  </si>
  <si>
    <t>05646400(5)</t>
  </si>
  <si>
    <t> Сельские поселения Ханкайского муниципального района</t>
  </si>
  <si>
    <t>05646402(4)</t>
  </si>
  <si>
    <t> Ильинское</t>
  </si>
  <si>
    <t>05646404(9)</t>
  </si>
  <si>
    <t> Камень-Рыболовское</t>
  </si>
  <si>
    <t>05646410(6)</t>
  </si>
  <si>
    <t> Новокачалинское</t>
  </si>
  <si>
    <t>05646700(6)</t>
  </si>
  <si>
    <t> Межселенные территории Ханкайского муниципального района</t>
  </si>
  <si>
    <t>05646701(3)</t>
  </si>
  <si>
    <t> Межселенные территории Ханкайского муниципального района, находящиеся вне границ сельских поселений</t>
  </si>
  <si>
    <t>05648000(7)</t>
  </si>
  <si>
    <t> Хасанский муниципальный район</t>
  </si>
  <si>
    <t>05648100(2)</t>
  </si>
  <si>
    <t> Городские поселения Хасанского муниципального района</t>
  </si>
  <si>
    <t>05648151(1)</t>
  </si>
  <si>
    <t> Славянское</t>
  </si>
  <si>
    <t>05648153(6)</t>
  </si>
  <si>
    <t> Зарубинское</t>
  </si>
  <si>
    <t>05648155(0)</t>
  </si>
  <si>
    <t> Краскинское</t>
  </si>
  <si>
    <t>05648158(2)</t>
  </si>
  <si>
    <t> Посьетское</t>
  </si>
  <si>
    <t>05648161(8)</t>
  </si>
  <si>
    <t> Приморское</t>
  </si>
  <si>
    <t>05648170(7)</t>
  </si>
  <si>
    <t> Хасанское</t>
  </si>
  <si>
    <t>05648400(9)</t>
  </si>
  <si>
    <t> Сельские поселения Хасанского муниципального района</t>
  </si>
  <si>
    <t>05648402(3)</t>
  </si>
  <si>
    <t> Барабашское</t>
  </si>
  <si>
    <t>05648404(8)</t>
  </si>
  <si>
    <t> Безверховское</t>
  </si>
  <si>
    <t>05650000(4)</t>
  </si>
  <si>
    <t> Хорольский муниципальный район</t>
  </si>
  <si>
    <t>05650100(0)</t>
  </si>
  <si>
    <t> Городские поселения Хорольского муниципального района</t>
  </si>
  <si>
    <t>05650156(5)</t>
  </si>
  <si>
    <t> Ярославское</t>
  </si>
  <si>
    <t>05650400(6)</t>
  </si>
  <si>
    <t> Сельские поселения Хорольского муниципального района</t>
  </si>
  <si>
    <t>05650402(0)</t>
  </si>
  <si>
    <t> Благодатненское</t>
  </si>
  <si>
    <t>05650407(7)</t>
  </si>
  <si>
    <t> Лучкинское</t>
  </si>
  <si>
    <t>05650422(3)</t>
  </si>
  <si>
    <t> Сиваковское</t>
  </si>
  <si>
    <t>05650425(5)</t>
  </si>
  <si>
    <t> Хорольское</t>
  </si>
  <si>
    <t>05653000(8)</t>
  </si>
  <si>
    <t> Черниговский муниципальный район</t>
  </si>
  <si>
    <t>05653100(3)</t>
  </si>
  <si>
    <t> Городские поселения Черниговского муниципального района</t>
  </si>
  <si>
    <t>05653158(3)</t>
  </si>
  <si>
    <t> Сибирцевское</t>
  </si>
  <si>
    <t>05653400(1)</t>
  </si>
  <si>
    <t> Сельские поселения Черниговского муниципального района</t>
  </si>
  <si>
    <t>05653410(6)</t>
  </si>
  <si>
    <t> Дмитриевское</t>
  </si>
  <si>
    <t>05653419(1)</t>
  </si>
  <si>
    <t> Снегуровское</t>
  </si>
  <si>
    <t>05653422(7)</t>
  </si>
  <si>
    <t> Реттиховское</t>
  </si>
  <si>
    <t>05653425(9)</t>
  </si>
  <si>
    <t> Черниговское</t>
  </si>
  <si>
    <t>05653700(6)</t>
  </si>
  <si>
    <t> Межселенные территории Черниговского муниципального района</t>
  </si>
  <si>
    <t>05653701(3)</t>
  </si>
  <si>
    <t> Межселенные территории Черниговского муниципального района, находящиеся вне границ городского и сельских поселений</t>
  </si>
  <si>
    <t>05655000(7)</t>
  </si>
  <si>
    <t> Чугуевский муниципальный район</t>
  </si>
  <si>
    <t>05655400(9)</t>
  </si>
  <si>
    <t> Сельские поселения Чугуевского муниципального района</t>
  </si>
  <si>
    <t>05655416(9)</t>
  </si>
  <si>
    <t> Кокшаровское</t>
  </si>
  <si>
    <t>05655437(9)</t>
  </si>
  <si>
    <t> Чугуевское</t>
  </si>
  <si>
    <t>05655440(4)</t>
  </si>
  <si>
    <t> Шумненское</t>
  </si>
  <si>
    <t>05657000(6)</t>
  </si>
  <si>
    <t> Шкотовский муниципальный район</t>
  </si>
  <si>
    <t>05657100(1)</t>
  </si>
  <si>
    <t> Городские поселения Шкотовского муниципального района</t>
  </si>
  <si>
    <t>05657158(1)</t>
  </si>
  <si>
    <t> Смоляниновское</t>
  </si>
  <si>
    <t>05657165(6)</t>
  </si>
  <si>
    <t> Шкотовское</t>
  </si>
  <si>
    <t>05657400(8)</t>
  </si>
  <si>
    <t> Сельские поселения Шкотовского муниципального района</t>
  </si>
  <si>
    <t>05657413(6)</t>
  </si>
  <si>
    <t> Новонежинское</t>
  </si>
  <si>
    <t>05657422(5)</t>
  </si>
  <si>
    <t> Подъяпольское</t>
  </si>
  <si>
    <t>05657425(7)</t>
  </si>
  <si>
    <t> Романовское</t>
  </si>
  <si>
    <t>05657428(9)</t>
  </si>
  <si>
    <t> Центральненское</t>
  </si>
  <si>
    <t>05657432(1)</t>
  </si>
  <si>
    <t> Штыковское</t>
  </si>
  <si>
    <t>05659000(5)</t>
  </si>
  <si>
    <t> Яковлевский муниципальный район</t>
  </si>
  <si>
    <t>05659400(7)</t>
  </si>
  <si>
    <t> Сельские поселения Яковлевского муниципального района</t>
  </si>
  <si>
    <t>05659407(8)</t>
  </si>
  <si>
    <t> Варфоломеевское</t>
  </si>
  <si>
    <t>05659413(5)</t>
  </si>
  <si>
    <t> Новосысоевское</t>
  </si>
  <si>
    <t>05659416(7)</t>
  </si>
  <si>
    <t>05659419(9)</t>
  </si>
  <si>
    <t> Яблоновское</t>
  </si>
  <si>
    <t>05659422(4)</t>
  </si>
  <si>
    <t> Яковлевское</t>
  </si>
  <si>
    <t>05700000(9)</t>
  </si>
  <si>
    <t> Городские округа Приморского края</t>
  </si>
  <si>
    <t>05701000(3)</t>
  </si>
  <si>
    <t> Владивостокский</t>
  </si>
  <si>
    <t>05703000(2)</t>
  </si>
  <si>
    <t> Арсеньевский</t>
  </si>
  <si>
    <t>05705000(1)</t>
  </si>
  <si>
    <t> Артемовский</t>
  </si>
  <si>
    <t>05706000(6)</t>
  </si>
  <si>
    <t> Большой Камень</t>
  </si>
  <si>
    <t>05707000(0)</t>
  </si>
  <si>
    <t> Дальнегорский</t>
  </si>
  <si>
    <t>05708000(5)</t>
  </si>
  <si>
    <t> Дальнереченский</t>
  </si>
  <si>
    <t>05711000(7)</t>
  </si>
  <si>
    <t> Лесозаводский</t>
  </si>
  <si>
    <t>05714000(0)</t>
  </si>
  <si>
    <t> Находкинский</t>
  </si>
  <si>
    <t>05717000(4)</t>
  </si>
  <si>
    <t> Партизанский</t>
  </si>
  <si>
    <t>05720000(6)</t>
  </si>
  <si>
    <t> Спасск-Дальний</t>
  </si>
  <si>
    <t>05723000(0)</t>
  </si>
  <si>
    <t> Уссурийский</t>
  </si>
  <si>
    <t>05747000(5)</t>
  </si>
  <si>
    <t> ЗАТО Фокино</t>
  </si>
  <si>
    <t>cod</t>
  </si>
  <si>
    <t>cod1</t>
  </si>
  <si>
    <t>Text</t>
  </si>
  <si>
    <t>cod2</t>
  </si>
  <si>
    <t>cod12</t>
  </si>
  <si>
    <t>cod13</t>
  </si>
  <si>
    <t>cod3</t>
  </si>
  <si>
    <t>cod16</t>
  </si>
  <si>
    <t>cod17</t>
  </si>
  <si>
    <t>region</t>
  </si>
  <si>
    <t>тип</t>
  </si>
  <si>
    <t>cod18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</si>
</sst>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221" totalsRowShown="0">
  <autoFilter ref="A1:L221"/>
  <sortState ref="A2:G221">
    <sortCondition ref="B1:B221"/>
  </sortState>
  <tableColumns count="12">
    <tableColumn id="1" name="cod" dataDxfId="10"/>
    <tableColumn id="2" name="cod1" dataDxfId="9">
      <calculatedColumnFormula>LEFT(A2,8)</calculatedColumnFormula>
    </tableColumn>
    <tableColumn id="8" name="region" dataDxfId="4">
      <calculatedColumnFormula>MID(Таблица1[[#This Row],[cod1]],1,2)</calculatedColumnFormula>
    </tableColumn>
    <tableColumn id="9" name="тип" dataDxfId="3">
      <calculatedColumnFormula>MID(Таблица1[[#This Row],[cod1]],3,1)</calculatedColumnFormula>
    </tableColumn>
    <tableColumn id="10" name="cod16" dataDxfId="2">
      <calculatedColumnFormula>MID(Таблица1[[#This Row],[cod1]],4,2)</calculatedColumnFormula>
    </tableColumn>
    <tableColumn id="11" name="cod17" dataDxfId="1">
      <calculatedColumnFormula>MID(Таблица1[[#This Row],[cod1]],6,3)</calculatedColumnFormula>
    </tableColumn>
    <tableColumn id="12" name="cod18" dataDxfId="0">
      <calculatedColumnFormula>MID(Таблица1[[#This Row],[cod1]],6,1)</calculatedColumnFormula>
    </tableColumn>
    <tableColumn id="6" name="cod13" dataDxfId="6">
      <calculatedColumnFormula>RIGHT(Таблица1[[#This Row],[cod1]],5)</calculatedColumnFormula>
    </tableColumn>
    <tableColumn id="5" name="cod12" dataDxfId="7">
      <calculatedColumnFormula>RIGHT(Таблица1[[#This Row],[cod1]],4)</calculatedColumnFormula>
    </tableColumn>
    <tableColumn id="4" name="cod2" dataDxfId="8">
      <calculatedColumnFormula>RIGHT(Таблица1[[#This Row],[cod1]],3)</calculatedColumnFormula>
    </tableColumn>
    <tableColumn id="7" name="cod3" dataDxfId="5">
      <calculatedColumnFormula>RIGHT(Таблица1[[#This Row],[cod1]],2)</calculatedColumnFormula>
    </tableColumn>
    <tableColumn id="3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G10" sqref="G10"/>
    </sheetView>
  </sheetViews>
  <sheetFormatPr defaultRowHeight="15" x14ac:dyDescent="0.25"/>
  <cols>
    <col min="1" max="1" width="14.42578125" style="3" customWidth="1"/>
    <col min="2" max="11" width="14.140625" customWidth="1"/>
    <col min="12" max="12" width="119.85546875" customWidth="1"/>
  </cols>
  <sheetData>
    <row r="1" spans="1:12" x14ac:dyDescent="0.25">
      <c r="A1" s="3" t="s">
        <v>438</v>
      </c>
      <c r="B1" t="s">
        <v>439</v>
      </c>
      <c r="C1" t="s">
        <v>447</v>
      </c>
      <c r="D1" t="s">
        <v>448</v>
      </c>
      <c r="E1" t="s">
        <v>445</v>
      </c>
      <c r="F1" t="s">
        <v>446</v>
      </c>
      <c r="G1" t="s">
        <v>449</v>
      </c>
      <c r="H1" t="s">
        <v>443</v>
      </c>
      <c r="I1" t="s">
        <v>442</v>
      </c>
      <c r="J1" t="s">
        <v>441</v>
      </c>
      <c r="K1" t="s">
        <v>444</v>
      </c>
      <c r="L1" t="s">
        <v>440</v>
      </c>
    </row>
    <row r="2" spans="1:12" x14ac:dyDescent="0.25">
      <c r="A2" s="2" t="s">
        <v>0</v>
      </c>
      <c r="B2" s="1" t="str">
        <f>LEFT(A2,8)</f>
        <v>05000000</v>
      </c>
      <c r="C2" s="1" t="str">
        <f>MID(Таблица1[[#This Row],[cod1]],1,2)</f>
        <v>05</v>
      </c>
      <c r="D2" s="1" t="str">
        <f>MID(Таблица1[[#This Row],[cod1]],3,1)</f>
        <v>0</v>
      </c>
      <c r="E2" s="1" t="str">
        <f>MID(Таблица1[[#This Row],[cod1]],4,2)</f>
        <v>00</v>
      </c>
      <c r="F2" s="1" t="str">
        <f>MID(Таблица1[[#This Row],[cod1]],6,3)</f>
        <v>000</v>
      </c>
      <c r="G2" s="1" t="str">
        <f>MID(Таблица1[[#This Row],[cod1]],6,1)</f>
        <v>0</v>
      </c>
      <c r="H2" s="1" t="str">
        <f>RIGHT(Таблица1[[#This Row],[cod1]],5)</f>
        <v>00000</v>
      </c>
      <c r="I2" s="1" t="str">
        <f>RIGHT(Таблица1[[#This Row],[cod1]],4)</f>
        <v>0000</v>
      </c>
      <c r="J2" s="1" t="str">
        <f>RIGHT(Таблица1[[#This Row],[cod1]],3)</f>
        <v>000</v>
      </c>
      <c r="K2" s="1" t="str">
        <f>RIGHT(Таблица1[[#This Row],[cod1]],2)</f>
        <v>00</v>
      </c>
      <c r="L2" t="s">
        <v>1</v>
      </c>
    </row>
    <row r="3" spans="1:12" x14ac:dyDescent="0.25">
      <c r="A3" s="2" t="s">
        <v>2</v>
      </c>
      <c r="B3" s="1" t="str">
        <f>LEFT(A3,8)</f>
        <v>05600000</v>
      </c>
      <c r="C3" s="1" t="str">
        <f>MID(Таблица1[[#This Row],[cod1]],1,2)</f>
        <v>05</v>
      </c>
      <c r="D3" s="1" t="str">
        <f>MID(Таблица1[[#This Row],[cod1]],3,1)</f>
        <v>6</v>
      </c>
      <c r="E3" s="1" t="str">
        <f>MID(Таблица1[[#This Row],[cod1]],4,2)</f>
        <v>00</v>
      </c>
      <c r="F3" s="1" t="str">
        <f>MID(Таблица1[[#This Row],[cod1]],6,3)</f>
        <v>000</v>
      </c>
      <c r="G3" s="1" t="str">
        <f>MID(Таблица1[[#This Row],[cod1]],6,1)</f>
        <v>0</v>
      </c>
      <c r="H3" s="1" t="str">
        <f>RIGHT(Таблица1[[#This Row],[cod1]],5)</f>
        <v>00000</v>
      </c>
      <c r="I3" s="1" t="str">
        <f>RIGHT(Таблица1[[#This Row],[cod1]],4)</f>
        <v>0000</v>
      </c>
      <c r="J3" s="1" t="str">
        <f>RIGHT(Таблица1[[#This Row],[cod1]],3)</f>
        <v>000</v>
      </c>
      <c r="K3" s="1" t="str">
        <f>RIGHT(Таблица1[[#This Row],[cod1]],2)</f>
        <v>00</v>
      </c>
      <c r="L3" t="s">
        <v>3</v>
      </c>
    </row>
    <row r="4" spans="1:12" x14ac:dyDescent="0.25">
      <c r="A4" s="2" t="s">
        <v>4</v>
      </c>
      <c r="B4" s="1" t="str">
        <f>LEFT(A4,8)</f>
        <v>05602000</v>
      </c>
      <c r="C4" s="1" t="str">
        <f>MID(Таблица1[[#This Row],[cod1]],1,2)</f>
        <v>05</v>
      </c>
      <c r="D4" s="1" t="str">
        <f>MID(Таблица1[[#This Row],[cod1]],3,1)</f>
        <v>6</v>
      </c>
      <c r="E4" s="1" t="str">
        <f>MID(Таблица1[[#This Row],[cod1]],4,2)</f>
        <v>02</v>
      </c>
      <c r="F4" s="1" t="str">
        <f>MID(Таблица1[[#This Row],[cod1]],6,3)</f>
        <v>000</v>
      </c>
      <c r="G4" s="1" t="str">
        <f>MID(Таблица1[[#This Row],[cod1]],6,1)</f>
        <v>0</v>
      </c>
      <c r="H4" s="1" t="str">
        <f>RIGHT(Таблица1[[#This Row],[cod1]],5)</f>
        <v>02000</v>
      </c>
      <c r="I4" s="1" t="str">
        <f>RIGHT(Таблица1[[#This Row],[cod1]],4)</f>
        <v>2000</v>
      </c>
      <c r="J4" s="1" t="str">
        <f>RIGHT(Таблица1[[#This Row],[cod1]],3)</f>
        <v>000</v>
      </c>
      <c r="K4" s="1" t="str">
        <f>RIGHT(Таблица1[[#This Row],[cod1]],2)</f>
        <v>00</v>
      </c>
      <c r="L4" t="s">
        <v>5</v>
      </c>
    </row>
    <row r="5" spans="1:12" x14ac:dyDescent="0.25">
      <c r="A5" s="2" t="s">
        <v>6</v>
      </c>
      <c r="B5" s="1" t="str">
        <f>LEFT(A5,8)</f>
        <v>05602400</v>
      </c>
      <c r="C5" s="1" t="str">
        <f>MID(Таблица1[[#This Row],[cod1]],1,2)</f>
        <v>05</v>
      </c>
      <c r="D5" s="1" t="str">
        <f>MID(Таблица1[[#This Row],[cod1]],3,1)</f>
        <v>6</v>
      </c>
      <c r="E5" s="1" t="str">
        <f>MID(Таблица1[[#This Row],[cod1]],4,2)</f>
        <v>02</v>
      </c>
      <c r="F5" s="1" t="str">
        <f>MID(Таблица1[[#This Row],[cod1]],6,3)</f>
        <v>400</v>
      </c>
      <c r="G5" s="1" t="str">
        <f>MID(Таблица1[[#This Row],[cod1]],6,1)</f>
        <v>4</v>
      </c>
      <c r="H5" s="1" t="str">
        <f>RIGHT(Таблица1[[#This Row],[cod1]],5)</f>
        <v>02400</v>
      </c>
      <c r="I5" s="1" t="str">
        <f>RIGHT(Таблица1[[#This Row],[cod1]],4)</f>
        <v>2400</v>
      </c>
      <c r="J5" s="1" t="str">
        <f>RIGHT(Таблица1[[#This Row],[cod1]],3)</f>
        <v>400</v>
      </c>
      <c r="K5" s="1" t="str">
        <f>RIGHT(Таблица1[[#This Row],[cod1]],2)</f>
        <v>00</v>
      </c>
      <c r="L5" t="s">
        <v>7</v>
      </c>
    </row>
    <row r="6" spans="1:12" x14ac:dyDescent="0.25">
      <c r="A6" s="2" t="s">
        <v>8</v>
      </c>
      <c r="B6" s="1" t="str">
        <f>LEFT(A6,8)</f>
        <v>05602402</v>
      </c>
      <c r="C6" s="1" t="str">
        <f>MID(Таблица1[[#This Row],[cod1]],1,2)</f>
        <v>05</v>
      </c>
      <c r="D6" s="1" t="str">
        <f>MID(Таблица1[[#This Row],[cod1]],3,1)</f>
        <v>6</v>
      </c>
      <c r="E6" s="1" t="str">
        <f>MID(Таблица1[[#This Row],[cod1]],4,2)</f>
        <v>02</v>
      </c>
      <c r="F6" s="1" t="str">
        <f>MID(Таблица1[[#This Row],[cod1]],6,3)</f>
        <v>402</v>
      </c>
      <c r="G6" s="1" t="str">
        <f>MID(Таблица1[[#This Row],[cod1]],6,1)</f>
        <v>4</v>
      </c>
      <c r="H6" s="1" t="str">
        <f>RIGHT(Таблица1[[#This Row],[cod1]],5)</f>
        <v>02402</v>
      </c>
      <c r="I6" s="1" t="str">
        <f>RIGHT(Таблица1[[#This Row],[cod1]],4)</f>
        <v>2402</v>
      </c>
      <c r="J6" s="1" t="str">
        <f>RIGHT(Таблица1[[#This Row],[cod1]],3)</f>
        <v>402</v>
      </c>
      <c r="K6" s="1" t="str">
        <f>RIGHT(Таблица1[[#This Row],[cod1]],2)</f>
        <v>02</v>
      </c>
      <c r="L6" t="s">
        <v>9</v>
      </c>
    </row>
    <row r="7" spans="1:12" x14ac:dyDescent="0.25">
      <c r="A7" s="2" t="s">
        <v>10</v>
      </c>
      <c r="B7" s="1" t="str">
        <f>LEFT(A7,8)</f>
        <v>05602404</v>
      </c>
      <c r="C7" s="1" t="str">
        <f>MID(Таблица1[[#This Row],[cod1]],1,2)</f>
        <v>05</v>
      </c>
      <c r="D7" s="1" t="str">
        <f>MID(Таблица1[[#This Row],[cod1]],3,1)</f>
        <v>6</v>
      </c>
      <c r="E7" s="1" t="str">
        <f>MID(Таблица1[[#This Row],[cod1]],4,2)</f>
        <v>02</v>
      </c>
      <c r="F7" s="1" t="str">
        <f>MID(Таблица1[[#This Row],[cod1]],6,3)</f>
        <v>404</v>
      </c>
      <c r="G7" s="1" t="str">
        <f>MID(Таблица1[[#This Row],[cod1]],6,1)</f>
        <v>4</v>
      </c>
      <c r="H7" s="1" t="str">
        <f>RIGHT(Таблица1[[#This Row],[cod1]],5)</f>
        <v>02404</v>
      </c>
      <c r="I7" s="1" t="str">
        <f>RIGHT(Таблица1[[#This Row],[cod1]],4)</f>
        <v>2404</v>
      </c>
      <c r="J7" s="1" t="str">
        <f>RIGHT(Таблица1[[#This Row],[cod1]],3)</f>
        <v>404</v>
      </c>
      <c r="K7" s="1" t="str">
        <f>RIGHT(Таблица1[[#This Row],[cod1]],2)</f>
        <v>04</v>
      </c>
      <c r="L7" t="s">
        <v>11</v>
      </c>
    </row>
    <row r="8" spans="1:12" x14ac:dyDescent="0.25">
      <c r="A8" s="2" t="s">
        <v>12</v>
      </c>
      <c r="B8" s="1" t="str">
        <f>LEFT(A8,8)</f>
        <v>05602406</v>
      </c>
      <c r="C8" s="1" t="str">
        <f>MID(Таблица1[[#This Row],[cod1]],1,2)</f>
        <v>05</v>
      </c>
      <c r="D8" s="1" t="str">
        <f>MID(Таблица1[[#This Row],[cod1]],3,1)</f>
        <v>6</v>
      </c>
      <c r="E8" s="1" t="str">
        <f>MID(Таблица1[[#This Row],[cod1]],4,2)</f>
        <v>02</v>
      </c>
      <c r="F8" s="1" t="str">
        <f>MID(Таблица1[[#This Row],[cod1]],6,3)</f>
        <v>406</v>
      </c>
      <c r="G8" s="1" t="str">
        <f>MID(Таблица1[[#This Row],[cod1]],6,1)</f>
        <v>4</v>
      </c>
      <c r="H8" s="1" t="str">
        <f>RIGHT(Таблица1[[#This Row],[cod1]],5)</f>
        <v>02406</v>
      </c>
      <c r="I8" s="1" t="str">
        <f>RIGHT(Таблица1[[#This Row],[cod1]],4)</f>
        <v>2406</v>
      </c>
      <c r="J8" s="1" t="str">
        <f>RIGHT(Таблица1[[#This Row],[cod1]],3)</f>
        <v>406</v>
      </c>
      <c r="K8" s="1" t="str">
        <f>RIGHT(Таблица1[[#This Row],[cod1]],2)</f>
        <v>06</v>
      </c>
      <c r="L8" t="s">
        <v>13</v>
      </c>
    </row>
    <row r="9" spans="1:12" x14ac:dyDescent="0.25">
      <c r="A9" s="2" t="s">
        <v>14</v>
      </c>
      <c r="B9" s="1" t="str">
        <f>LEFT(A9,8)</f>
        <v>05602419</v>
      </c>
      <c r="C9" s="1" t="str">
        <f>MID(Таблица1[[#This Row],[cod1]],1,2)</f>
        <v>05</v>
      </c>
      <c r="D9" s="1" t="str">
        <f>MID(Таблица1[[#This Row],[cod1]],3,1)</f>
        <v>6</v>
      </c>
      <c r="E9" s="1" t="str">
        <f>MID(Таблица1[[#This Row],[cod1]],4,2)</f>
        <v>02</v>
      </c>
      <c r="F9" s="1" t="str">
        <f>MID(Таблица1[[#This Row],[cod1]],6,3)</f>
        <v>419</v>
      </c>
      <c r="G9" s="1" t="str">
        <f>MID(Таблица1[[#This Row],[cod1]],6,1)</f>
        <v>4</v>
      </c>
      <c r="H9" s="1" t="str">
        <f>RIGHT(Таблица1[[#This Row],[cod1]],5)</f>
        <v>02419</v>
      </c>
      <c r="I9" s="1" t="str">
        <f>RIGHT(Таблица1[[#This Row],[cod1]],4)</f>
        <v>2419</v>
      </c>
      <c r="J9" s="1" t="str">
        <f>RIGHT(Таблица1[[#This Row],[cod1]],3)</f>
        <v>419</v>
      </c>
      <c r="K9" s="1" t="str">
        <f>RIGHT(Таблица1[[#This Row],[cod1]],2)</f>
        <v>19</v>
      </c>
      <c r="L9" t="s">
        <v>15</v>
      </c>
    </row>
    <row r="10" spans="1:12" x14ac:dyDescent="0.25">
      <c r="A10" s="2" t="s">
        <v>16</v>
      </c>
      <c r="B10" s="1" t="str">
        <f>LEFT(A10,8)</f>
        <v>05607000</v>
      </c>
      <c r="C10" s="1" t="str">
        <f>MID(Таблица1[[#This Row],[cod1]],1,2)</f>
        <v>05</v>
      </c>
      <c r="D10" s="1" t="str">
        <f>MID(Таблица1[[#This Row],[cod1]],3,1)</f>
        <v>6</v>
      </c>
      <c r="E10" s="1" t="str">
        <f>MID(Таблица1[[#This Row],[cod1]],4,2)</f>
        <v>07</v>
      </c>
      <c r="F10" s="1" t="str">
        <f>MID(Таблица1[[#This Row],[cod1]],6,3)</f>
        <v>000</v>
      </c>
      <c r="G10" s="1" t="str">
        <f>MID(Таблица1[[#This Row],[cod1]],6,1)</f>
        <v>0</v>
      </c>
      <c r="H10" s="1" t="str">
        <f>RIGHT(Таблица1[[#This Row],[cod1]],5)</f>
        <v>07000</v>
      </c>
      <c r="I10" s="1" t="str">
        <f>RIGHT(Таблица1[[#This Row],[cod1]],4)</f>
        <v>7000</v>
      </c>
      <c r="J10" s="1" t="str">
        <f>RIGHT(Таблица1[[#This Row],[cod1]],3)</f>
        <v>000</v>
      </c>
      <c r="K10" s="1" t="str">
        <f>RIGHT(Таблица1[[#This Row],[cod1]],2)</f>
        <v>00</v>
      </c>
      <c r="L10" t="s">
        <v>17</v>
      </c>
    </row>
    <row r="11" spans="1:12" x14ac:dyDescent="0.25">
      <c r="A11" s="2" t="s">
        <v>18</v>
      </c>
      <c r="B11" s="1" t="str">
        <f>LEFT(A11,8)</f>
        <v>05607400</v>
      </c>
      <c r="C11" s="1" t="str">
        <f>MID(Таблица1[[#This Row],[cod1]],1,2)</f>
        <v>05</v>
      </c>
      <c r="D11" s="1" t="str">
        <f>MID(Таблица1[[#This Row],[cod1]],3,1)</f>
        <v>6</v>
      </c>
      <c r="E11" s="1" t="str">
        <f>MID(Таблица1[[#This Row],[cod1]],4,2)</f>
        <v>07</v>
      </c>
      <c r="F11" s="1" t="str">
        <f>MID(Таблица1[[#This Row],[cod1]],6,3)</f>
        <v>400</v>
      </c>
      <c r="G11" s="1" t="str">
        <f>MID(Таблица1[[#This Row],[cod1]],6,1)</f>
        <v>4</v>
      </c>
      <c r="H11" s="1" t="str">
        <f>RIGHT(Таблица1[[#This Row],[cod1]],5)</f>
        <v>07400</v>
      </c>
      <c r="I11" s="1" t="str">
        <f>RIGHT(Таблица1[[#This Row],[cod1]],4)</f>
        <v>7400</v>
      </c>
      <c r="J11" s="1" t="str">
        <f>RIGHT(Таблица1[[#This Row],[cod1]],3)</f>
        <v>400</v>
      </c>
      <c r="K11" s="1" t="str">
        <f>RIGHT(Таблица1[[#This Row],[cod1]],2)</f>
        <v>00</v>
      </c>
      <c r="L11" t="s">
        <v>19</v>
      </c>
    </row>
    <row r="12" spans="1:12" x14ac:dyDescent="0.25">
      <c r="A12" s="2" t="s">
        <v>20</v>
      </c>
      <c r="B12" s="1" t="str">
        <f>LEFT(A12,8)</f>
        <v>05607408</v>
      </c>
      <c r="C12" s="1" t="str">
        <f>MID(Таблица1[[#This Row],[cod1]],1,2)</f>
        <v>05</v>
      </c>
      <c r="D12" s="1" t="str">
        <f>MID(Таблица1[[#This Row],[cod1]],3,1)</f>
        <v>6</v>
      </c>
      <c r="E12" s="1" t="str">
        <f>MID(Таблица1[[#This Row],[cod1]],4,2)</f>
        <v>07</v>
      </c>
      <c r="F12" s="1" t="str">
        <f>MID(Таблица1[[#This Row],[cod1]],6,3)</f>
        <v>408</v>
      </c>
      <c r="G12" s="1" t="str">
        <f>MID(Таблица1[[#This Row],[cod1]],6,1)</f>
        <v>4</v>
      </c>
      <c r="H12" s="1" t="str">
        <f>RIGHT(Таблица1[[#This Row],[cod1]],5)</f>
        <v>07408</v>
      </c>
      <c r="I12" s="1" t="str">
        <f>RIGHT(Таблица1[[#This Row],[cod1]],4)</f>
        <v>7408</v>
      </c>
      <c r="J12" s="1" t="str">
        <f>RIGHT(Таблица1[[#This Row],[cod1]],3)</f>
        <v>408</v>
      </c>
      <c r="K12" s="1" t="str">
        <f>RIGHT(Таблица1[[#This Row],[cod1]],2)</f>
        <v>08</v>
      </c>
      <c r="L12" t="s">
        <v>21</v>
      </c>
    </row>
    <row r="13" spans="1:12" x14ac:dyDescent="0.25">
      <c r="A13" s="2" t="s">
        <v>22</v>
      </c>
      <c r="B13" s="1" t="str">
        <f>LEFT(A13,8)</f>
        <v>05607413</v>
      </c>
      <c r="C13" s="1" t="str">
        <f>MID(Таблица1[[#This Row],[cod1]],1,2)</f>
        <v>05</v>
      </c>
      <c r="D13" s="1" t="str">
        <f>MID(Таблица1[[#This Row],[cod1]],3,1)</f>
        <v>6</v>
      </c>
      <c r="E13" s="1" t="str">
        <f>MID(Таблица1[[#This Row],[cod1]],4,2)</f>
        <v>07</v>
      </c>
      <c r="F13" s="1" t="str">
        <f>MID(Таблица1[[#This Row],[cod1]],6,3)</f>
        <v>413</v>
      </c>
      <c r="G13" s="1" t="str">
        <f>MID(Таблица1[[#This Row],[cod1]],6,1)</f>
        <v>4</v>
      </c>
      <c r="H13" s="1" t="str">
        <f>RIGHT(Таблица1[[#This Row],[cod1]],5)</f>
        <v>07413</v>
      </c>
      <c r="I13" s="1" t="str">
        <f>RIGHT(Таблица1[[#This Row],[cod1]],4)</f>
        <v>7413</v>
      </c>
      <c r="J13" s="1" t="str">
        <f>RIGHT(Таблица1[[#This Row],[cod1]],3)</f>
        <v>413</v>
      </c>
      <c r="K13" s="1" t="str">
        <f>RIGHT(Таблица1[[#This Row],[cod1]],2)</f>
        <v>13</v>
      </c>
      <c r="L13" t="s">
        <v>23</v>
      </c>
    </row>
    <row r="14" spans="1:12" x14ac:dyDescent="0.25">
      <c r="A14" s="2" t="s">
        <v>24</v>
      </c>
      <c r="B14" s="1" t="str">
        <f>LEFT(A14,8)</f>
        <v>05607422</v>
      </c>
      <c r="C14" s="1" t="str">
        <f>MID(Таблица1[[#This Row],[cod1]],1,2)</f>
        <v>05</v>
      </c>
      <c r="D14" s="1" t="str">
        <f>MID(Таблица1[[#This Row],[cod1]],3,1)</f>
        <v>6</v>
      </c>
      <c r="E14" s="1" t="str">
        <f>MID(Таблица1[[#This Row],[cod1]],4,2)</f>
        <v>07</v>
      </c>
      <c r="F14" s="1" t="str">
        <f>MID(Таблица1[[#This Row],[cod1]],6,3)</f>
        <v>422</v>
      </c>
      <c r="G14" s="1" t="str">
        <f>MID(Таблица1[[#This Row],[cod1]],6,1)</f>
        <v>4</v>
      </c>
      <c r="H14" s="1" t="str">
        <f>RIGHT(Таблица1[[#This Row],[cod1]],5)</f>
        <v>07422</v>
      </c>
      <c r="I14" s="1" t="str">
        <f>RIGHT(Таблица1[[#This Row],[cod1]],4)</f>
        <v>7422</v>
      </c>
      <c r="J14" s="1" t="str">
        <f>RIGHT(Таблица1[[#This Row],[cod1]],3)</f>
        <v>422</v>
      </c>
      <c r="K14" s="1" t="str">
        <f>RIGHT(Таблица1[[#This Row],[cod1]],2)</f>
        <v>22</v>
      </c>
      <c r="L14" t="s">
        <v>25</v>
      </c>
    </row>
    <row r="15" spans="1:12" x14ac:dyDescent="0.25">
      <c r="A15" s="2" t="s">
        <v>26</v>
      </c>
      <c r="B15" s="1" t="str">
        <f>LEFT(A15,8)</f>
        <v>05607425</v>
      </c>
      <c r="C15" s="1" t="str">
        <f>MID(Таблица1[[#This Row],[cod1]],1,2)</f>
        <v>05</v>
      </c>
      <c r="D15" s="1" t="str">
        <f>MID(Таблица1[[#This Row],[cod1]],3,1)</f>
        <v>6</v>
      </c>
      <c r="E15" s="1" t="str">
        <f>MID(Таблица1[[#This Row],[cod1]],4,2)</f>
        <v>07</v>
      </c>
      <c r="F15" s="1" t="str">
        <f>MID(Таблица1[[#This Row],[cod1]],6,3)</f>
        <v>425</v>
      </c>
      <c r="G15" s="1" t="str">
        <f>MID(Таблица1[[#This Row],[cod1]],6,1)</f>
        <v>4</v>
      </c>
      <c r="H15" s="1" t="str">
        <f>RIGHT(Таблица1[[#This Row],[cod1]],5)</f>
        <v>07425</v>
      </c>
      <c r="I15" s="1" t="str">
        <f>RIGHT(Таблица1[[#This Row],[cod1]],4)</f>
        <v>7425</v>
      </c>
      <c r="J15" s="1" t="str">
        <f>RIGHT(Таблица1[[#This Row],[cod1]],3)</f>
        <v>425</v>
      </c>
      <c r="K15" s="1" t="str">
        <f>RIGHT(Таблица1[[#This Row],[cod1]],2)</f>
        <v>25</v>
      </c>
      <c r="L15" t="s">
        <v>27</v>
      </c>
    </row>
    <row r="16" spans="1:12" x14ac:dyDescent="0.25">
      <c r="A16" s="2" t="s">
        <v>28</v>
      </c>
      <c r="B16" s="1" t="str">
        <f>LEFT(A16,8)</f>
        <v>05607428</v>
      </c>
      <c r="C16" s="1" t="str">
        <f>MID(Таблица1[[#This Row],[cod1]],1,2)</f>
        <v>05</v>
      </c>
      <c r="D16" s="1" t="str">
        <f>MID(Таблица1[[#This Row],[cod1]],3,1)</f>
        <v>6</v>
      </c>
      <c r="E16" s="1" t="str">
        <f>MID(Таблица1[[#This Row],[cod1]],4,2)</f>
        <v>07</v>
      </c>
      <c r="F16" s="1" t="str">
        <f>MID(Таблица1[[#This Row],[cod1]],6,3)</f>
        <v>428</v>
      </c>
      <c r="G16" s="1" t="str">
        <f>MID(Таблица1[[#This Row],[cod1]],6,1)</f>
        <v>4</v>
      </c>
      <c r="H16" s="1" t="str">
        <f>RIGHT(Таблица1[[#This Row],[cod1]],5)</f>
        <v>07428</v>
      </c>
      <c r="I16" s="1" t="str">
        <f>RIGHT(Таблица1[[#This Row],[cod1]],4)</f>
        <v>7428</v>
      </c>
      <c r="J16" s="1" t="str">
        <f>RIGHT(Таблица1[[#This Row],[cod1]],3)</f>
        <v>428</v>
      </c>
      <c r="K16" s="1" t="str">
        <f>RIGHT(Таблица1[[#This Row],[cod1]],2)</f>
        <v>28</v>
      </c>
      <c r="L16" t="s">
        <v>29</v>
      </c>
    </row>
    <row r="17" spans="1:12" x14ac:dyDescent="0.25">
      <c r="A17" s="2" t="s">
        <v>30</v>
      </c>
      <c r="B17" s="1" t="str">
        <f>LEFT(A17,8)</f>
        <v>05607431</v>
      </c>
      <c r="C17" s="1" t="str">
        <f>MID(Таблица1[[#This Row],[cod1]],1,2)</f>
        <v>05</v>
      </c>
      <c r="D17" s="1" t="str">
        <f>MID(Таблица1[[#This Row],[cod1]],3,1)</f>
        <v>6</v>
      </c>
      <c r="E17" s="1" t="str">
        <f>MID(Таблица1[[#This Row],[cod1]],4,2)</f>
        <v>07</v>
      </c>
      <c r="F17" s="1" t="str">
        <f>MID(Таблица1[[#This Row],[cod1]],6,3)</f>
        <v>431</v>
      </c>
      <c r="G17" s="1" t="str">
        <f>MID(Таблица1[[#This Row],[cod1]],6,1)</f>
        <v>4</v>
      </c>
      <c r="H17" s="1" t="str">
        <f>RIGHT(Таблица1[[#This Row],[cod1]],5)</f>
        <v>07431</v>
      </c>
      <c r="I17" s="1" t="str">
        <f>RIGHT(Таблица1[[#This Row],[cod1]],4)</f>
        <v>7431</v>
      </c>
      <c r="J17" s="1" t="str">
        <f>RIGHT(Таблица1[[#This Row],[cod1]],3)</f>
        <v>431</v>
      </c>
      <c r="K17" s="1" t="str">
        <f>RIGHT(Таблица1[[#This Row],[cod1]],2)</f>
        <v>31</v>
      </c>
      <c r="L17" t="s">
        <v>31</v>
      </c>
    </row>
    <row r="18" spans="1:12" x14ac:dyDescent="0.25">
      <c r="A18" s="2" t="s">
        <v>32</v>
      </c>
      <c r="B18" s="1" t="str">
        <f>LEFT(A18,8)</f>
        <v>05607700</v>
      </c>
      <c r="C18" s="1" t="str">
        <f>MID(Таблица1[[#This Row],[cod1]],1,2)</f>
        <v>05</v>
      </c>
      <c r="D18" s="1" t="str">
        <f>MID(Таблица1[[#This Row],[cod1]],3,1)</f>
        <v>6</v>
      </c>
      <c r="E18" s="1" t="str">
        <f>MID(Таблица1[[#This Row],[cod1]],4,2)</f>
        <v>07</v>
      </c>
      <c r="F18" s="1" t="str">
        <f>MID(Таблица1[[#This Row],[cod1]],6,3)</f>
        <v>700</v>
      </c>
      <c r="G18" s="1" t="str">
        <f>MID(Таблица1[[#This Row],[cod1]],6,1)</f>
        <v>7</v>
      </c>
      <c r="H18" s="1" t="str">
        <f>RIGHT(Таблица1[[#This Row],[cod1]],5)</f>
        <v>07700</v>
      </c>
      <c r="I18" s="1" t="str">
        <f>RIGHT(Таблица1[[#This Row],[cod1]],4)</f>
        <v>7700</v>
      </c>
      <c r="J18" s="1" t="str">
        <f>RIGHT(Таблица1[[#This Row],[cod1]],3)</f>
        <v>700</v>
      </c>
      <c r="K18" s="1" t="str">
        <f>RIGHT(Таблица1[[#This Row],[cod1]],2)</f>
        <v>00</v>
      </c>
      <c r="L18" t="s">
        <v>33</v>
      </c>
    </row>
    <row r="19" spans="1:12" x14ac:dyDescent="0.25">
      <c r="A19" s="2" t="s">
        <v>34</v>
      </c>
      <c r="B19" s="1" t="str">
        <f>LEFT(A19,8)</f>
        <v>05607701</v>
      </c>
      <c r="C19" s="1" t="str">
        <f>MID(Таблица1[[#This Row],[cod1]],1,2)</f>
        <v>05</v>
      </c>
      <c r="D19" s="1" t="str">
        <f>MID(Таблица1[[#This Row],[cod1]],3,1)</f>
        <v>6</v>
      </c>
      <c r="E19" s="1" t="str">
        <f>MID(Таблица1[[#This Row],[cod1]],4,2)</f>
        <v>07</v>
      </c>
      <c r="F19" s="1" t="str">
        <f>MID(Таблица1[[#This Row],[cod1]],6,3)</f>
        <v>701</v>
      </c>
      <c r="G19" s="1" t="str">
        <f>MID(Таблица1[[#This Row],[cod1]],6,1)</f>
        <v>7</v>
      </c>
      <c r="H19" s="1" t="str">
        <f>RIGHT(Таблица1[[#This Row],[cod1]],5)</f>
        <v>07701</v>
      </c>
      <c r="I19" s="1" t="str">
        <f>RIGHT(Таблица1[[#This Row],[cod1]],4)</f>
        <v>7701</v>
      </c>
      <c r="J19" s="1" t="str">
        <f>RIGHT(Таблица1[[#This Row],[cod1]],3)</f>
        <v>701</v>
      </c>
      <c r="K19" s="1" t="str">
        <f>RIGHT(Таблица1[[#This Row],[cod1]],2)</f>
        <v>01</v>
      </c>
      <c r="L19" t="s">
        <v>35</v>
      </c>
    </row>
    <row r="20" spans="1:12" x14ac:dyDescent="0.25">
      <c r="A20" s="2" t="s">
        <v>36</v>
      </c>
      <c r="B20" s="1" t="str">
        <f>LEFT(A20,8)</f>
        <v>05610000</v>
      </c>
      <c r="C20" s="1" t="str">
        <f>MID(Таблица1[[#This Row],[cod1]],1,2)</f>
        <v>05</v>
      </c>
      <c r="D20" s="1" t="str">
        <f>MID(Таблица1[[#This Row],[cod1]],3,1)</f>
        <v>6</v>
      </c>
      <c r="E20" s="1" t="str">
        <f>MID(Таблица1[[#This Row],[cod1]],4,2)</f>
        <v>10</v>
      </c>
      <c r="F20" s="1" t="str">
        <f>MID(Таблица1[[#This Row],[cod1]],6,3)</f>
        <v>000</v>
      </c>
      <c r="G20" s="1" t="str">
        <f>MID(Таблица1[[#This Row],[cod1]],6,1)</f>
        <v>0</v>
      </c>
      <c r="H20" s="1" t="str">
        <f>RIGHT(Таблица1[[#This Row],[cod1]],5)</f>
        <v>10000</v>
      </c>
      <c r="I20" s="1" t="str">
        <f>RIGHT(Таблица1[[#This Row],[cod1]],4)</f>
        <v>0000</v>
      </c>
      <c r="J20" s="1" t="str">
        <f>RIGHT(Таблица1[[#This Row],[cod1]],3)</f>
        <v>000</v>
      </c>
      <c r="K20" s="1" t="str">
        <f>RIGHT(Таблица1[[#This Row],[cod1]],2)</f>
        <v>00</v>
      </c>
      <c r="L20" t="s">
        <v>37</v>
      </c>
    </row>
    <row r="21" spans="1:12" x14ac:dyDescent="0.25">
      <c r="A21" s="2" t="s">
        <v>38</v>
      </c>
      <c r="B21" s="1" t="str">
        <f>LEFT(A21,8)</f>
        <v>05610100</v>
      </c>
      <c r="C21" s="1" t="str">
        <f>MID(Таблица1[[#This Row],[cod1]],1,2)</f>
        <v>05</v>
      </c>
      <c r="D21" s="1" t="str">
        <f>MID(Таблица1[[#This Row],[cod1]],3,1)</f>
        <v>6</v>
      </c>
      <c r="E21" s="1" t="str">
        <f>MID(Таблица1[[#This Row],[cod1]],4,2)</f>
        <v>10</v>
      </c>
      <c r="F21" s="1" t="str">
        <f>MID(Таблица1[[#This Row],[cod1]],6,3)</f>
        <v>100</v>
      </c>
      <c r="G21" s="1" t="str">
        <f>MID(Таблица1[[#This Row],[cod1]],6,1)</f>
        <v>1</v>
      </c>
      <c r="H21" s="1" t="str">
        <f>RIGHT(Таблица1[[#This Row],[cod1]],5)</f>
        <v>10100</v>
      </c>
      <c r="I21" s="1" t="str">
        <f>RIGHT(Таблица1[[#This Row],[cod1]],4)</f>
        <v>0100</v>
      </c>
      <c r="J21" s="1" t="str">
        <f>RIGHT(Таблица1[[#This Row],[cod1]],3)</f>
        <v>100</v>
      </c>
      <c r="K21" s="1" t="str">
        <f>RIGHT(Таблица1[[#This Row],[cod1]],2)</f>
        <v>00</v>
      </c>
      <c r="L21" t="s">
        <v>39</v>
      </c>
    </row>
    <row r="22" spans="1:12" x14ac:dyDescent="0.25">
      <c r="A22" s="2" t="s">
        <v>40</v>
      </c>
      <c r="B22" s="1" t="str">
        <f>LEFT(A22,8)</f>
        <v>05610151</v>
      </c>
      <c r="C22" s="1" t="str">
        <f>MID(Таблица1[[#This Row],[cod1]],1,2)</f>
        <v>05</v>
      </c>
      <c r="D22" s="1" t="str">
        <f>MID(Таблица1[[#This Row],[cod1]],3,1)</f>
        <v>6</v>
      </c>
      <c r="E22" s="1" t="str">
        <f>MID(Таблица1[[#This Row],[cod1]],4,2)</f>
        <v>10</v>
      </c>
      <c r="F22" s="1" t="str">
        <f>MID(Таблица1[[#This Row],[cod1]],6,3)</f>
        <v>151</v>
      </c>
      <c r="G22" s="1" t="str">
        <f>MID(Таблица1[[#This Row],[cod1]],6,1)</f>
        <v>1</v>
      </c>
      <c r="H22" s="1" t="str">
        <f>RIGHT(Таблица1[[#This Row],[cod1]],5)</f>
        <v>10151</v>
      </c>
      <c r="I22" s="1" t="str">
        <f>RIGHT(Таблица1[[#This Row],[cod1]],4)</f>
        <v>0151</v>
      </c>
      <c r="J22" s="1" t="str">
        <f>RIGHT(Таблица1[[#This Row],[cod1]],3)</f>
        <v>151</v>
      </c>
      <c r="K22" s="1" t="str">
        <f>RIGHT(Таблица1[[#This Row],[cod1]],2)</f>
        <v>51</v>
      </c>
      <c r="L22" t="s">
        <v>41</v>
      </c>
    </row>
    <row r="23" spans="1:12" x14ac:dyDescent="0.25">
      <c r="A23" s="2" t="s">
        <v>42</v>
      </c>
      <c r="B23" s="1" t="str">
        <f>LEFT(A23,8)</f>
        <v>05610160</v>
      </c>
      <c r="C23" s="1" t="str">
        <f>MID(Таблица1[[#This Row],[cod1]],1,2)</f>
        <v>05</v>
      </c>
      <c r="D23" s="1" t="str">
        <f>MID(Таблица1[[#This Row],[cod1]],3,1)</f>
        <v>6</v>
      </c>
      <c r="E23" s="1" t="str">
        <f>MID(Таблица1[[#This Row],[cod1]],4,2)</f>
        <v>10</v>
      </c>
      <c r="F23" s="1" t="str">
        <f>MID(Таблица1[[#This Row],[cod1]],6,3)</f>
        <v>160</v>
      </c>
      <c r="G23" s="1" t="str">
        <f>MID(Таблица1[[#This Row],[cod1]],6,1)</f>
        <v>1</v>
      </c>
      <c r="H23" s="1" t="str">
        <f>RIGHT(Таблица1[[#This Row],[cod1]],5)</f>
        <v>10160</v>
      </c>
      <c r="I23" s="1" t="str">
        <f>RIGHT(Таблица1[[#This Row],[cod1]],4)</f>
        <v>0160</v>
      </c>
      <c r="J23" s="1" t="str">
        <f>RIGHT(Таблица1[[#This Row],[cod1]],3)</f>
        <v>160</v>
      </c>
      <c r="K23" s="1" t="str">
        <f>RIGHT(Таблица1[[#This Row],[cod1]],2)</f>
        <v>60</v>
      </c>
      <c r="L23" t="s">
        <v>43</v>
      </c>
    </row>
    <row r="24" spans="1:12" x14ac:dyDescent="0.25">
      <c r="A24" s="2" t="s">
        <v>44</v>
      </c>
      <c r="B24" s="1" t="str">
        <f>LEFT(A24,8)</f>
        <v>05610400</v>
      </c>
      <c r="C24" s="1" t="str">
        <f>MID(Таблица1[[#This Row],[cod1]],1,2)</f>
        <v>05</v>
      </c>
      <c r="D24" s="1" t="str">
        <f>MID(Таблица1[[#This Row],[cod1]],3,1)</f>
        <v>6</v>
      </c>
      <c r="E24" s="1" t="str">
        <f>MID(Таблица1[[#This Row],[cod1]],4,2)</f>
        <v>10</v>
      </c>
      <c r="F24" s="1" t="str">
        <f>MID(Таблица1[[#This Row],[cod1]],6,3)</f>
        <v>400</v>
      </c>
      <c r="G24" s="1" t="str">
        <f>MID(Таблица1[[#This Row],[cod1]],6,1)</f>
        <v>4</v>
      </c>
      <c r="H24" s="1" t="str">
        <f>RIGHT(Таблица1[[#This Row],[cod1]],5)</f>
        <v>10400</v>
      </c>
      <c r="I24" s="1" t="str">
        <f>RIGHT(Таблица1[[#This Row],[cod1]],4)</f>
        <v>0400</v>
      </c>
      <c r="J24" s="1" t="str">
        <f>RIGHT(Таблица1[[#This Row],[cod1]],3)</f>
        <v>400</v>
      </c>
      <c r="K24" s="1" t="str">
        <f>RIGHT(Таблица1[[#This Row],[cod1]],2)</f>
        <v>00</v>
      </c>
      <c r="L24" t="s">
        <v>45</v>
      </c>
    </row>
    <row r="25" spans="1:12" x14ac:dyDescent="0.25">
      <c r="A25" s="2" t="s">
        <v>46</v>
      </c>
      <c r="B25" s="1" t="str">
        <f>LEFT(A25,8)</f>
        <v>05610404</v>
      </c>
      <c r="C25" s="1" t="str">
        <f>MID(Таблица1[[#This Row],[cod1]],1,2)</f>
        <v>05</v>
      </c>
      <c r="D25" s="1" t="str">
        <f>MID(Таблица1[[#This Row],[cod1]],3,1)</f>
        <v>6</v>
      </c>
      <c r="E25" s="1" t="str">
        <f>MID(Таблица1[[#This Row],[cod1]],4,2)</f>
        <v>10</v>
      </c>
      <c r="F25" s="1" t="str">
        <f>MID(Таблица1[[#This Row],[cod1]],6,3)</f>
        <v>404</v>
      </c>
      <c r="G25" s="1" t="str">
        <f>MID(Таблица1[[#This Row],[cod1]],6,1)</f>
        <v>4</v>
      </c>
      <c r="H25" s="1" t="str">
        <f>RIGHT(Таблица1[[#This Row],[cod1]],5)</f>
        <v>10404</v>
      </c>
      <c r="I25" s="1" t="str">
        <f>RIGHT(Таблица1[[#This Row],[cod1]],4)</f>
        <v>0404</v>
      </c>
      <c r="J25" s="1" t="str">
        <f>RIGHT(Таблица1[[#This Row],[cod1]],3)</f>
        <v>404</v>
      </c>
      <c r="K25" s="1" t="str">
        <f>RIGHT(Таблица1[[#This Row],[cod1]],2)</f>
        <v>04</v>
      </c>
      <c r="L25" t="s">
        <v>47</v>
      </c>
    </row>
    <row r="26" spans="1:12" x14ac:dyDescent="0.25">
      <c r="A26" s="2" t="s">
        <v>48</v>
      </c>
      <c r="B26" s="1" t="str">
        <f>LEFT(A26,8)</f>
        <v>05610408</v>
      </c>
      <c r="C26" s="1" t="str">
        <f>MID(Таблица1[[#This Row],[cod1]],1,2)</f>
        <v>05</v>
      </c>
      <c r="D26" s="1" t="str">
        <f>MID(Таблица1[[#This Row],[cod1]],3,1)</f>
        <v>6</v>
      </c>
      <c r="E26" s="1" t="str">
        <f>MID(Таблица1[[#This Row],[cod1]],4,2)</f>
        <v>10</v>
      </c>
      <c r="F26" s="1" t="str">
        <f>MID(Таблица1[[#This Row],[cod1]],6,3)</f>
        <v>408</v>
      </c>
      <c r="G26" s="1" t="str">
        <f>MID(Таблица1[[#This Row],[cod1]],6,1)</f>
        <v>4</v>
      </c>
      <c r="H26" s="1" t="str">
        <f>RIGHT(Таблица1[[#This Row],[cod1]],5)</f>
        <v>10408</v>
      </c>
      <c r="I26" s="1" t="str">
        <f>RIGHT(Таблица1[[#This Row],[cod1]],4)</f>
        <v>0408</v>
      </c>
      <c r="J26" s="1" t="str">
        <f>RIGHT(Таблица1[[#This Row],[cod1]],3)</f>
        <v>408</v>
      </c>
      <c r="K26" s="1" t="str">
        <f>RIGHT(Таблица1[[#This Row],[cod1]],2)</f>
        <v>08</v>
      </c>
      <c r="L26" t="s">
        <v>49</v>
      </c>
    </row>
    <row r="27" spans="1:12" x14ac:dyDescent="0.25">
      <c r="A27" s="2" t="s">
        <v>50</v>
      </c>
      <c r="B27" s="1" t="str">
        <f>LEFT(A27,8)</f>
        <v>05612000</v>
      </c>
      <c r="C27" s="1" t="str">
        <f>MID(Таблица1[[#This Row],[cod1]],1,2)</f>
        <v>05</v>
      </c>
      <c r="D27" s="1" t="str">
        <f>MID(Таблица1[[#This Row],[cod1]],3,1)</f>
        <v>6</v>
      </c>
      <c r="E27" s="1" t="str">
        <f>MID(Таблица1[[#This Row],[cod1]],4,2)</f>
        <v>12</v>
      </c>
      <c r="F27" s="1" t="str">
        <f>MID(Таблица1[[#This Row],[cod1]],6,3)</f>
        <v>000</v>
      </c>
      <c r="G27" s="1" t="str">
        <f>MID(Таблица1[[#This Row],[cod1]],6,1)</f>
        <v>0</v>
      </c>
      <c r="H27" s="1" t="str">
        <f>RIGHT(Таблица1[[#This Row],[cod1]],5)</f>
        <v>12000</v>
      </c>
      <c r="I27" s="1" t="str">
        <f>RIGHT(Таблица1[[#This Row],[cod1]],4)</f>
        <v>2000</v>
      </c>
      <c r="J27" s="1" t="str">
        <f>RIGHT(Таблица1[[#This Row],[cod1]],3)</f>
        <v>000</v>
      </c>
      <c r="K27" s="1" t="str">
        <f>RIGHT(Таблица1[[#This Row],[cod1]],2)</f>
        <v>00</v>
      </c>
      <c r="L27" t="s">
        <v>51</v>
      </c>
    </row>
    <row r="28" spans="1:12" x14ac:dyDescent="0.25">
      <c r="A28" s="2" t="s">
        <v>52</v>
      </c>
      <c r="B28" s="1" t="str">
        <f>LEFT(A28,8)</f>
        <v>05612100</v>
      </c>
      <c r="C28" s="1" t="str">
        <f>MID(Таблица1[[#This Row],[cod1]],1,2)</f>
        <v>05</v>
      </c>
      <c r="D28" s="1" t="str">
        <f>MID(Таблица1[[#This Row],[cod1]],3,1)</f>
        <v>6</v>
      </c>
      <c r="E28" s="1" t="str">
        <f>MID(Таблица1[[#This Row],[cod1]],4,2)</f>
        <v>12</v>
      </c>
      <c r="F28" s="1" t="str">
        <f>MID(Таблица1[[#This Row],[cod1]],6,3)</f>
        <v>100</v>
      </c>
      <c r="G28" s="1" t="str">
        <f>MID(Таблица1[[#This Row],[cod1]],6,1)</f>
        <v>1</v>
      </c>
      <c r="H28" s="1" t="str">
        <f>RIGHT(Таблица1[[#This Row],[cod1]],5)</f>
        <v>12100</v>
      </c>
      <c r="I28" s="1" t="str">
        <f>RIGHT(Таблица1[[#This Row],[cod1]],4)</f>
        <v>2100</v>
      </c>
      <c r="J28" s="1" t="str">
        <f>RIGHT(Таблица1[[#This Row],[cod1]],3)</f>
        <v>100</v>
      </c>
      <c r="K28" s="1" t="str">
        <f>RIGHT(Таблица1[[#This Row],[cod1]],2)</f>
        <v>00</v>
      </c>
      <c r="L28" t="s">
        <v>53</v>
      </c>
    </row>
    <row r="29" spans="1:12" x14ac:dyDescent="0.25">
      <c r="A29" s="2" t="s">
        <v>54</v>
      </c>
      <c r="B29" s="1" t="str">
        <f>LEFT(A29,8)</f>
        <v>05612151</v>
      </c>
      <c r="C29" s="1" t="str">
        <f>MID(Таблица1[[#This Row],[cod1]],1,2)</f>
        <v>05</v>
      </c>
      <c r="D29" s="1" t="str">
        <f>MID(Таблица1[[#This Row],[cod1]],3,1)</f>
        <v>6</v>
      </c>
      <c r="E29" s="1" t="str">
        <f>MID(Таблица1[[#This Row],[cod1]],4,2)</f>
        <v>12</v>
      </c>
      <c r="F29" s="1" t="str">
        <f>MID(Таблица1[[#This Row],[cod1]],6,3)</f>
        <v>151</v>
      </c>
      <c r="G29" s="1" t="str">
        <f>MID(Таблица1[[#This Row],[cod1]],6,1)</f>
        <v>1</v>
      </c>
      <c r="H29" s="1" t="str">
        <f>RIGHT(Таблица1[[#This Row],[cod1]],5)</f>
        <v>12151</v>
      </c>
      <c r="I29" s="1" t="str">
        <f>RIGHT(Таблица1[[#This Row],[cod1]],4)</f>
        <v>2151</v>
      </c>
      <c r="J29" s="1" t="str">
        <f>RIGHT(Таблица1[[#This Row],[cod1]],3)</f>
        <v>151</v>
      </c>
      <c r="K29" s="1" t="str">
        <f>RIGHT(Таблица1[[#This Row],[cod1]],2)</f>
        <v>51</v>
      </c>
      <c r="L29" t="s">
        <v>55</v>
      </c>
    </row>
    <row r="30" spans="1:12" x14ac:dyDescent="0.25">
      <c r="A30" s="2" t="s">
        <v>56</v>
      </c>
      <c r="B30" s="1" t="str">
        <f>LEFT(A30,8)</f>
        <v>05612154</v>
      </c>
      <c r="C30" s="1" t="str">
        <f>MID(Таблица1[[#This Row],[cod1]],1,2)</f>
        <v>05</v>
      </c>
      <c r="D30" s="1" t="str">
        <f>MID(Таблица1[[#This Row],[cod1]],3,1)</f>
        <v>6</v>
      </c>
      <c r="E30" s="1" t="str">
        <f>MID(Таблица1[[#This Row],[cod1]],4,2)</f>
        <v>12</v>
      </c>
      <c r="F30" s="1" t="str">
        <f>MID(Таблица1[[#This Row],[cod1]],6,3)</f>
        <v>154</v>
      </c>
      <c r="G30" s="1" t="str">
        <f>MID(Таблица1[[#This Row],[cod1]],6,1)</f>
        <v>1</v>
      </c>
      <c r="H30" s="1" t="str">
        <f>RIGHT(Таблица1[[#This Row],[cod1]],5)</f>
        <v>12154</v>
      </c>
      <c r="I30" s="1" t="str">
        <f>RIGHT(Таблица1[[#This Row],[cod1]],4)</f>
        <v>2154</v>
      </c>
      <c r="J30" s="1" t="str">
        <f>RIGHT(Таблица1[[#This Row],[cod1]],3)</f>
        <v>154</v>
      </c>
      <c r="K30" s="1" t="str">
        <f>RIGHT(Таблица1[[#This Row],[cod1]],2)</f>
        <v>54</v>
      </c>
      <c r="L30" t="s">
        <v>57</v>
      </c>
    </row>
    <row r="31" spans="1:12" x14ac:dyDescent="0.25">
      <c r="A31" s="2" t="s">
        <v>58</v>
      </c>
      <c r="B31" s="1" t="str">
        <f>LEFT(A31,8)</f>
        <v>05612400</v>
      </c>
      <c r="C31" s="1" t="str">
        <f>MID(Таблица1[[#This Row],[cod1]],1,2)</f>
        <v>05</v>
      </c>
      <c r="D31" s="1" t="str">
        <f>MID(Таблица1[[#This Row],[cod1]],3,1)</f>
        <v>6</v>
      </c>
      <c r="E31" s="1" t="str">
        <f>MID(Таблица1[[#This Row],[cod1]],4,2)</f>
        <v>12</v>
      </c>
      <c r="F31" s="1" t="str">
        <f>MID(Таблица1[[#This Row],[cod1]],6,3)</f>
        <v>400</v>
      </c>
      <c r="G31" s="1" t="str">
        <f>MID(Таблица1[[#This Row],[cod1]],6,1)</f>
        <v>4</v>
      </c>
      <c r="H31" s="1" t="str">
        <f>RIGHT(Таблица1[[#This Row],[cod1]],5)</f>
        <v>12400</v>
      </c>
      <c r="I31" s="1" t="str">
        <f>RIGHT(Таблица1[[#This Row],[cod1]],4)</f>
        <v>2400</v>
      </c>
      <c r="J31" s="1" t="str">
        <f>RIGHT(Таблица1[[#This Row],[cod1]],3)</f>
        <v>400</v>
      </c>
      <c r="K31" s="1" t="str">
        <f>RIGHT(Таблица1[[#This Row],[cod1]],2)</f>
        <v>00</v>
      </c>
      <c r="L31" t="s">
        <v>59</v>
      </c>
    </row>
    <row r="32" spans="1:12" x14ac:dyDescent="0.25">
      <c r="A32" s="2" t="s">
        <v>60</v>
      </c>
      <c r="B32" s="1" t="str">
        <f>LEFT(A32,8)</f>
        <v>05612407</v>
      </c>
      <c r="C32" s="1" t="str">
        <f>MID(Таблица1[[#This Row],[cod1]],1,2)</f>
        <v>05</v>
      </c>
      <c r="D32" s="1" t="str">
        <f>MID(Таблица1[[#This Row],[cod1]],3,1)</f>
        <v>6</v>
      </c>
      <c r="E32" s="1" t="str">
        <f>MID(Таблица1[[#This Row],[cod1]],4,2)</f>
        <v>12</v>
      </c>
      <c r="F32" s="1" t="str">
        <f>MID(Таблица1[[#This Row],[cod1]],6,3)</f>
        <v>407</v>
      </c>
      <c r="G32" s="1" t="str">
        <f>MID(Таблица1[[#This Row],[cod1]],6,1)</f>
        <v>4</v>
      </c>
      <c r="H32" s="1" t="str">
        <f>RIGHT(Таблица1[[#This Row],[cod1]],5)</f>
        <v>12407</v>
      </c>
      <c r="I32" s="1" t="str">
        <f>RIGHT(Таблица1[[#This Row],[cod1]],4)</f>
        <v>2407</v>
      </c>
      <c r="J32" s="1" t="str">
        <f>RIGHT(Таблица1[[#This Row],[cod1]],3)</f>
        <v>407</v>
      </c>
      <c r="K32" s="1" t="str">
        <f>RIGHT(Таблица1[[#This Row],[cod1]],2)</f>
        <v>07</v>
      </c>
      <c r="L32" t="s">
        <v>61</v>
      </c>
    </row>
    <row r="33" spans="1:12" x14ac:dyDescent="0.25">
      <c r="A33" s="2" t="s">
        <v>62</v>
      </c>
      <c r="B33" s="1" t="str">
        <f>LEFT(A33,8)</f>
        <v>05612413</v>
      </c>
      <c r="C33" s="1" t="str">
        <f>MID(Таблица1[[#This Row],[cod1]],1,2)</f>
        <v>05</v>
      </c>
      <c r="D33" s="1" t="str">
        <f>MID(Таблица1[[#This Row],[cod1]],3,1)</f>
        <v>6</v>
      </c>
      <c r="E33" s="1" t="str">
        <f>MID(Таблица1[[#This Row],[cod1]],4,2)</f>
        <v>12</v>
      </c>
      <c r="F33" s="1" t="str">
        <f>MID(Таблица1[[#This Row],[cod1]],6,3)</f>
        <v>413</v>
      </c>
      <c r="G33" s="1" t="str">
        <f>MID(Таблица1[[#This Row],[cod1]],6,1)</f>
        <v>4</v>
      </c>
      <c r="H33" s="1" t="str">
        <f>RIGHT(Таблица1[[#This Row],[cod1]],5)</f>
        <v>12413</v>
      </c>
      <c r="I33" s="1" t="str">
        <f>RIGHT(Таблица1[[#This Row],[cod1]],4)</f>
        <v>2413</v>
      </c>
      <c r="J33" s="1" t="str">
        <f>RIGHT(Таблица1[[#This Row],[cod1]],3)</f>
        <v>413</v>
      </c>
      <c r="K33" s="1" t="str">
        <f>RIGHT(Таблица1[[#This Row],[cod1]],2)</f>
        <v>13</v>
      </c>
      <c r="L33" t="s">
        <v>63</v>
      </c>
    </row>
    <row r="34" spans="1:12" x14ac:dyDescent="0.25">
      <c r="A34" s="2" t="s">
        <v>64</v>
      </c>
      <c r="B34" s="1" t="str">
        <f>LEFT(A34,8)</f>
        <v>05612428</v>
      </c>
      <c r="C34" s="1" t="str">
        <f>MID(Таблица1[[#This Row],[cod1]],1,2)</f>
        <v>05</v>
      </c>
      <c r="D34" s="1" t="str">
        <f>MID(Таблица1[[#This Row],[cod1]],3,1)</f>
        <v>6</v>
      </c>
      <c r="E34" s="1" t="str">
        <f>MID(Таблица1[[#This Row],[cod1]],4,2)</f>
        <v>12</v>
      </c>
      <c r="F34" s="1" t="str">
        <f>MID(Таблица1[[#This Row],[cod1]],6,3)</f>
        <v>428</v>
      </c>
      <c r="G34" s="1" t="str">
        <f>MID(Таблица1[[#This Row],[cod1]],6,1)</f>
        <v>4</v>
      </c>
      <c r="H34" s="1" t="str">
        <f>RIGHT(Таблица1[[#This Row],[cod1]],5)</f>
        <v>12428</v>
      </c>
      <c r="I34" s="1" t="str">
        <f>RIGHT(Таблица1[[#This Row],[cod1]],4)</f>
        <v>2428</v>
      </c>
      <c r="J34" s="1" t="str">
        <f>RIGHT(Таблица1[[#This Row],[cod1]],3)</f>
        <v>428</v>
      </c>
      <c r="K34" s="1" t="str">
        <f>RIGHT(Таблица1[[#This Row],[cod1]],2)</f>
        <v>28</v>
      </c>
      <c r="L34" t="s">
        <v>65</v>
      </c>
    </row>
    <row r="35" spans="1:12" x14ac:dyDescent="0.25">
      <c r="A35" s="2" t="s">
        <v>66</v>
      </c>
      <c r="B35" s="1" t="str">
        <f>LEFT(A35,8)</f>
        <v>05612434</v>
      </c>
      <c r="C35" s="1" t="str">
        <f>MID(Таблица1[[#This Row],[cod1]],1,2)</f>
        <v>05</v>
      </c>
      <c r="D35" s="1" t="str">
        <f>MID(Таблица1[[#This Row],[cod1]],3,1)</f>
        <v>6</v>
      </c>
      <c r="E35" s="1" t="str">
        <f>MID(Таблица1[[#This Row],[cod1]],4,2)</f>
        <v>12</v>
      </c>
      <c r="F35" s="1" t="str">
        <f>MID(Таблица1[[#This Row],[cod1]],6,3)</f>
        <v>434</v>
      </c>
      <c r="G35" s="1" t="str">
        <f>MID(Таблица1[[#This Row],[cod1]],6,1)</f>
        <v>4</v>
      </c>
      <c r="H35" s="1" t="str">
        <f>RIGHT(Таблица1[[#This Row],[cod1]],5)</f>
        <v>12434</v>
      </c>
      <c r="I35" s="1" t="str">
        <f>RIGHT(Таблица1[[#This Row],[cod1]],4)</f>
        <v>2434</v>
      </c>
      <c r="J35" s="1" t="str">
        <f>RIGHT(Таблица1[[#This Row],[cod1]],3)</f>
        <v>434</v>
      </c>
      <c r="K35" s="1" t="str">
        <f>RIGHT(Таблица1[[#This Row],[cod1]],2)</f>
        <v>34</v>
      </c>
      <c r="L35" t="s">
        <v>67</v>
      </c>
    </row>
    <row r="36" spans="1:12" x14ac:dyDescent="0.25">
      <c r="A36" s="2" t="s">
        <v>68</v>
      </c>
      <c r="B36" s="1" t="str">
        <f>LEFT(A36,8)</f>
        <v>05612700</v>
      </c>
      <c r="C36" s="1" t="str">
        <f>MID(Таблица1[[#This Row],[cod1]],1,2)</f>
        <v>05</v>
      </c>
      <c r="D36" s="1" t="str">
        <f>MID(Таблица1[[#This Row],[cod1]],3,1)</f>
        <v>6</v>
      </c>
      <c r="E36" s="1" t="str">
        <f>MID(Таблица1[[#This Row],[cod1]],4,2)</f>
        <v>12</v>
      </c>
      <c r="F36" s="1" t="str">
        <f>MID(Таблица1[[#This Row],[cod1]],6,3)</f>
        <v>700</v>
      </c>
      <c r="G36" s="1" t="str">
        <f>MID(Таблица1[[#This Row],[cod1]],6,1)</f>
        <v>7</v>
      </c>
      <c r="H36" s="1" t="str">
        <f>RIGHT(Таблица1[[#This Row],[cod1]],5)</f>
        <v>12700</v>
      </c>
      <c r="I36" s="1" t="str">
        <f>RIGHT(Таблица1[[#This Row],[cod1]],4)</f>
        <v>2700</v>
      </c>
      <c r="J36" s="1" t="str">
        <f>RIGHT(Таблица1[[#This Row],[cod1]],3)</f>
        <v>700</v>
      </c>
      <c r="K36" s="1" t="str">
        <f>RIGHT(Таблица1[[#This Row],[cod1]],2)</f>
        <v>00</v>
      </c>
      <c r="L36" t="s">
        <v>69</v>
      </c>
    </row>
    <row r="37" spans="1:12" x14ac:dyDescent="0.25">
      <c r="A37" s="2" t="s">
        <v>70</v>
      </c>
      <c r="B37" s="1" t="str">
        <f>LEFT(A37,8)</f>
        <v>05612701</v>
      </c>
      <c r="C37" s="1" t="str">
        <f>MID(Таблица1[[#This Row],[cod1]],1,2)</f>
        <v>05</v>
      </c>
      <c r="D37" s="1" t="str">
        <f>MID(Таблица1[[#This Row],[cod1]],3,1)</f>
        <v>6</v>
      </c>
      <c r="E37" s="1" t="str">
        <f>MID(Таблица1[[#This Row],[cod1]],4,2)</f>
        <v>12</v>
      </c>
      <c r="F37" s="1" t="str">
        <f>MID(Таблица1[[#This Row],[cod1]],6,3)</f>
        <v>701</v>
      </c>
      <c r="G37" s="1" t="str">
        <f>MID(Таблица1[[#This Row],[cod1]],6,1)</f>
        <v>7</v>
      </c>
      <c r="H37" s="1" t="str">
        <f>RIGHT(Таблица1[[#This Row],[cod1]],5)</f>
        <v>12701</v>
      </c>
      <c r="I37" s="1" t="str">
        <f>RIGHT(Таблица1[[#This Row],[cod1]],4)</f>
        <v>2701</v>
      </c>
      <c r="J37" s="1" t="str">
        <f>RIGHT(Таблица1[[#This Row],[cod1]],3)</f>
        <v>701</v>
      </c>
      <c r="K37" s="1" t="str">
        <f>RIGHT(Таблица1[[#This Row],[cod1]],2)</f>
        <v>01</v>
      </c>
      <c r="L37" t="s">
        <v>71</v>
      </c>
    </row>
    <row r="38" spans="1:12" x14ac:dyDescent="0.25">
      <c r="A38" s="2" t="s">
        <v>72</v>
      </c>
      <c r="B38" s="1" t="str">
        <f>LEFT(A38,8)</f>
        <v>05614000</v>
      </c>
      <c r="C38" s="1" t="str">
        <f>MID(Таблица1[[#This Row],[cod1]],1,2)</f>
        <v>05</v>
      </c>
      <c r="D38" s="1" t="str">
        <f>MID(Таблица1[[#This Row],[cod1]],3,1)</f>
        <v>6</v>
      </c>
      <c r="E38" s="1" t="str">
        <f>MID(Таблица1[[#This Row],[cod1]],4,2)</f>
        <v>14</v>
      </c>
      <c r="F38" s="1" t="str">
        <f>MID(Таблица1[[#This Row],[cod1]],6,3)</f>
        <v>000</v>
      </c>
      <c r="G38" s="1" t="str">
        <f>MID(Таблица1[[#This Row],[cod1]],6,1)</f>
        <v>0</v>
      </c>
      <c r="H38" s="1" t="str">
        <f>RIGHT(Таблица1[[#This Row],[cod1]],5)</f>
        <v>14000</v>
      </c>
      <c r="I38" s="1" t="str">
        <f>RIGHT(Таблица1[[#This Row],[cod1]],4)</f>
        <v>4000</v>
      </c>
      <c r="J38" s="1" t="str">
        <f>RIGHT(Таблица1[[#This Row],[cod1]],3)</f>
        <v>000</v>
      </c>
      <c r="K38" s="1" t="str">
        <f>RIGHT(Таблица1[[#This Row],[cod1]],2)</f>
        <v>00</v>
      </c>
      <c r="L38" t="s">
        <v>73</v>
      </c>
    </row>
    <row r="39" spans="1:12" x14ac:dyDescent="0.25">
      <c r="A39" s="2" t="s">
        <v>74</v>
      </c>
      <c r="B39" s="1" t="str">
        <f>LEFT(A39,8)</f>
        <v>05614100</v>
      </c>
      <c r="C39" s="1" t="str">
        <f>MID(Таблица1[[#This Row],[cod1]],1,2)</f>
        <v>05</v>
      </c>
      <c r="D39" s="1" t="str">
        <f>MID(Таблица1[[#This Row],[cod1]],3,1)</f>
        <v>6</v>
      </c>
      <c r="E39" s="1" t="str">
        <f>MID(Таблица1[[#This Row],[cod1]],4,2)</f>
        <v>14</v>
      </c>
      <c r="F39" s="1" t="str">
        <f>MID(Таблица1[[#This Row],[cod1]],6,3)</f>
        <v>100</v>
      </c>
      <c r="G39" s="1" t="str">
        <f>MID(Таблица1[[#This Row],[cod1]],6,1)</f>
        <v>1</v>
      </c>
      <c r="H39" s="1" t="str">
        <f>RIGHT(Таблица1[[#This Row],[cod1]],5)</f>
        <v>14100</v>
      </c>
      <c r="I39" s="1" t="str">
        <f>RIGHT(Таблица1[[#This Row],[cod1]],4)</f>
        <v>4100</v>
      </c>
      <c r="J39" s="1" t="str">
        <f>RIGHT(Таблица1[[#This Row],[cod1]],3)</f>
        <v>100</v>
      </c>
      <c r="K39" s="1" t="str">
        <f>RIGHT(Таблица1[[#This Row],[cod1]],2)</f>
        <v>00</v>
      </c>
      <c r="L39" t="s">
        <v>75</v>
      </c>
    </row>
    <row r="40" spans="1:12" x14ac:dyDescent="0.25">
      <c r="A40" s="2" t="s">
        <v>76</v>
      </c>
      <c r="B40" s="1" t="str">
        <f>LEFT(A40,8)</f>
        <v>05614154</v>
      </c>
      <c r="C40" s="1" t="str">
        <f>MID(Таблица1[[#This Row],[cod1]],1,2)</f>
        <v>05</v>
      </c>
      <c r="D40" s="1" t="str">
        <f>MID(Таблица1[[#This Row],[cod1]],3,1)</f>
        <v>6</v>
      </c>
      <c r="E40" s="1" t="str">
        <f>MID(Таблица1[[#This Row],[cod1]],4,2)</f>
        <v>14</v>
      </c>
      <c r="F40" s="1" t="str">
        <f>MID(Таблица1[[#This Row],[cod1]],6,3)</f>
        <v>154</v>
      </c>
      <c r="G40" s="1" t="str">
        <f>MID(Таблица1[[#This Row],[cod1]],6,1)</f>
        <v>1</v>
      </c>
      <c r="H40" s="1" t="str">
        <f>RIGHT(Таблица1[[#This Row],[cod1]],5)</f>
        <v>14154</v>
      </c>
      <c r="I40" s="1" t="str">
        <f>RIGHT(Таблица1[[#This Row],[cod1]],4)</f>
        <v>4154</v>
      </c>
      <c r="J40" s="1" t="str">
        <f>RIGHT(Таблица1[[#This Row],[cod1]],3)</f>
        <v>154</v>
      </c>
      <c r="K40" s="1" t="str">
        <f>RIGHT(Таблица1[[#This Row],[cod1]],2)</f>
        <v>54</v>
      </c>
      <c r="L40" t="s">
        <v>77</v>
      </c>
    </row>
    <row r="41" spans="1:12" x14ac:dyDescent="0.25">
      <c r="A41" s="2" t="s">
        <v>78</v>
      </c>
      <c r="B41" s="1" t="str">
        <f>LEFT(A41,8)</f>
        <v>05614400</v>
      </c>
      <c r="C41" s="1" t="str">
        <f>MID(Таблица1[[#This Row],[cod1]],1,2)</f>
        <v>05</v>
      </c>
      <c r="D41" s="1" t="str">
        <f>MID(Таблица1[[#This Row],[cod1]],3,1)</f>
        <v>6</v>
      </c>
      <c r="E41" s="1" t="str">
        <f>MID(Таблица1[[#This Row],[cod1]],4,2)</f>
        <v>14</v>
      </c>
      <c r="F41" s="1" t="str">
        <f>MID(Таблица1[[#This Row],[cod1]],6,3)</f>
        <v>400</v>
      </c>
      <c r="G41" s="1" t="str">
        <f>MID(Таблица1[[#This Row],[cod1]],6,1)</f>
        <v>4</v>
      </c>
      <c r="H41" s="1" t="str">
        <f>RIGHT(Таблица1[[#This Row],[cod1]],5)</f>
        <v>14400</v>
      </c>
      <c r="I41" s="1" t="str">
        <f>RIGHT(Таблица1[[#This Row],[cod1]],4)</f>
        <v>4400</v>
      </c>
      <c r="J41" s="1" t="str">
        <f>RIGHT(Таблица1[[#This Row],[cod1]],3)</f>
        <v>400</v>
      </c>
      <c r="K41" s="1" t="str">
        <f>RIGHT(Таблица1[[#This Row],[cod1]],2)</f>
        <v>00</v>
      </c>
      <c r="L41" t="s">
        <v>79</v>
      </c>
    </row>
    <row r="42" spans="1:12" x14ac:dyDescent="0.25">
      <c r="A42" s="2" t="s">
        <v>80</v>
      </c>
      <c r="B42" s="1" t="str">
        <f>LEFT(A42,8)</f>
        <v>05614406</v>
      </c>
      <c r="C42" s="1" t="str">
        <f>MID(Таблица1[[#This Row],[cod1]],1,2)</f>
        <v>05</v>
      </c>
      <c r="D42" s="1" t="str">
        <f>MID(Таблица1[[#This Row],[cod1]],3,1)</f>
        <v>6</v>
      </c>
      <c r="E42" s="1" t="str">
        <f>MID(Таблица1[[#This Row],[cod1]],4,2)</f>
        <v>14</v>
      </c>
      <c r="F42" s="1" t="str">
        <f>MID(Таблица1[[#This Row],[cod1]],6,3)</f>
        <v>406</v>
      </c>
      <c r="G42" s="1" t="str">
        <f>MID(Таблица1[[#This Row],[cod1]],6,1)</f>
        <v>4</v>
      </c>
      <c r="H42" s="1" t="str">
        <f>RIGHT(Таблица1[[#This Row],[cod1]],5)</f>
        <v>14406</v>
      </c>
      <c r="I42" s="1" t="str">
        <f>RIGHT(Таблица1[[#This Row],[cod1]],4)</f>
        <v>4406</v>
      </c>
      <c r="J42" s="1" t="str">
        <f>RIGHT(Таблица1[[#This Row],[cod1]],3)</f>
        <v>406</v>
      </c>
      <c r="K42" s="1" t="str">
        <f>RIGHT(Таблица1[[#This Row],[cod1]],2)</f>
        <v>06</v>
      </c>
      <c r="L42" t="s">
        <v>81</v>
      </c>
    </row>
    <row r="43" spans="1:12" x14ac:dyDescent="0.25">
      <c r="A43" s="2" t="s">
        <v>82</v>
      </c>
      <c r="B43" s="1" t="str">
        <f>LEFT(A43,8)</f>
        <v>05614408</v>
      </c>
      <c r="C43" s="1" t="str">
        <f>MID(Таблица1[[#This Row],[cod1]],1,2)</f>
        <v>05</v>
      </c>
      <c r="D43" s="1" t="str">
        <f>MID(Таблица1[[#This Row],[cod1]],3,1)</f>
        <v>6</v>
      </c>
      <c r="E43" s="1" t="str">
        <f>MID(Таблица1[[#This Row],[cod1]],4,2)</f>
        <v>14</v>
      </c>
      <c r="F43" s="1" t="str">
        <f>MID(Таблица1[[#This Row],[cod1]],6,3)</f>
        <v>408</v>
      </c>
      <c r="G43" s="1" t="str">
        <f>MID(Таблица1[[#This Row],[cod1]],6,1)</f>
        <v>4</v>
      </c>
      <c r="H43" s="1" t="str">
        <f>RIGHT(Таблица1[[#This Row],[cod1]],5)</f>
        <v>14408</v>
      </c>
      <c r="I43" s="1" t="str">
        <f>RIGHT(Таблица1[[#This Row],[cod1]],4)</f>
        <v>4408</v>
      </c>
      <c r="J43" s="1" t="str">
        <f>RIGHT(Таблица1[[#This Row],[cod1]],3)</f>
        <v>408</v>
      </c>
      <c r="K43" s="1" t="str">
        <f>RIGHT(Таблица1[[#This Row],[cod1]],2)</f>
        <v>08</v>
      </c>
      <c r="L43" t="s">
        <v>83</v>
      </c>
    </row>
    <row r="44" spans="1:12" x14ac:dyDescent="0.25">
      <c r="A44" s="2" t="s">
        <v>84</v>
      </c>
      <c r="B44" s="1" t="str">
        <f>LEFT(A44,8)</f>
        <v>05614413</v>
      </c>
      <c r="C44" s="1" t="str">
        <f>MID(Таблица1[[#This Row],[cod1]],1,2)</f>
        <v>05</v>
      </c>
      <c r="D44" s="1" t="str">
        <f>MID(Таблица1[[#This Row],[cod1]],3,1)</f>
        <v>6</v>
      </c>
      <c r="E44" s="1" t="str">
        <f>MID(Таблица1[[#This Row],[cod1]],4,2)</f>
        <v>14</v>
      </c>
      <c r="F44" s="1" t="str">
        <f>MID(Таблица1[[#This Row],[cod1]],6,3)</f>
        <v>413</v>
      </c>
      <c r="G44" s="1" t="str">
        <f>MID(Таблица1[[#This Row],[cod1]],6,1)</f>
        <v>4</v>
      </c>
      <c r="H44" s="1" t="str">
        <f>RIGHT(Таблица1[[#This Row],[cod1]],5)</f>
        <v>14413</v>
      </c>
      <c r="I44" s="1" t="str">
        <f>RIGHT(Таблица1[[#This Row],[cod1]],4)</f>
        <v>4413</v>
      </c>
      <c r="J44" s="1" t="str">
        <f>RIGHT(Таблица1[[#This Row],[cod1]],3)</f>
        <v>413</v>
      </c>
      <c r="K44" s="1" t="str">
        <f>RIGHT(Таблица1[[#This Row],[cod1]],2)</f>
        <v>13</v>
      </c>
      <c r="L44" t="s">
        <v>85</v>
      </c>
    </row>
    <row r="45" spans="1:12" x14ac:dyDescent="0.25">
      <c r="A45" s="2" t="s">
        <v>86</v>
      </c>
      <c r="B45" s="1" t="str">
        <f>LEFT(A45,8)</f>
        <v>05614416</v>
      </c>
      <c r="C45" s="1" t="str">
        <f>MID(Таблица1[[#This Row],[cod1]],1,2)</f>
        <v>05</v>
      </c>
      <c r="D45" s="1" t="str">
        <f>MID(Таблица1[[#This Row],[cod1]],3,1)</f>
        <v>6</v>
      </c>
      <c r="E45" s="1" t="str">
        <f>MID(Таблица1[[#This Row],[cod1]],4,2)</f>
        <v>14</v>
      </c>
      <c r="F45" s="1" t="str">
        <f>MID(Таблица1[[#This Row],[cod1]],6,3)</f>
        <v>416</v>
      </c>
      <c r="G45" s="1" t="str">
        <f>MID(Таблица1[[#This Row],[cod1]],6,1)</f>
        <v>4</v>
      </c>
      <c r="H45" s="1" t="str">
        <f>RIGHT(Таблица1[[#This Row],[cod1]],5)</f>
        <v>14416</v>
      </c>
      <c r="I45" s="1" t="str">
        <f>RIGHT(Таблица1[[#This Row],[cod1]],4)</f>
        <v>4416</v>
      </c>
      <c r="J45" s="1" t="str">
        <f>RIGHT(Таблица1[[#This Row],[cod1]],3)</f>
        <v>416</v>
      </c>
      <c r="K45" s="1" t="str">
        <f>RIGHT(Таблица1[[#This Row],[cod1]],2)</f>
        <v>16</v>
      </c>
      <c r="L45" t="s">
        <v>87</v>
      </c>
    </row>
    <row r="46" spans="1:12" x14ac:dyDescent="0.25">
      <c r="A46" s="2" t="s">
        <v>88</v>
      </c>
      <c r="B46" s="1" t="str">
        <f>LEFT(A46,8)</f>
        <v>05614420</v>
      </c>
      <c r="C46" s="1" t="str">
        <f>MID(Таблица1[[#This Row],[cod1]],1,2)</f>
        <v>05</v>
      </c>
      <c r="D46" s="1" t="str">
        <f>MID(Таблица1[[#This Row],[cod1]],3,1)</f>
        <v>6</v>
      </c>
      <c r="E46" s="1" t="str">
        <f>MID(Таблица1[[#This Row],[cod1]],4,2)</f>
        <v>14</v>
      </c>
      <c r="F46" s="1" t="str">
        <f>MID(Таблица1[[#This Row],[cod1]],6,3)</f>
        <v>420</v>
      </c>
      <c r="G46" s="1" t="str">
        <f>MID(Таблица1[[#This Row],[cod1]],6,1)</f>
        <v>4</v>
      </c>
      <c r="H46" s="1" t="str">
        <f>RIGHT(Таблица1[[#This Row],[cod1]],5)</f>
        <v>14420</v>
      </c>
      <c r="I46" s="1" t="str">
        <f>RIGHT(Таблица1[[#This Row],[cod1]],4)</f>
        <v>4420</v>
      </c>
      <c r="J46" s="1" t="str">
        <f>RIGHT(Таблица1[[#This Row],[cod1]],3)</f>
        <v>420</v>
      </c>
      <c r="K46" s="1" t="str">
        <f>RIGHT(Таблица1[[#This Row],[cod1]],2)</f>
        <v>20</v>
      </c>
      <c r="L46" t="s">
        <v>89</v>
      </c>
    </row>
    <row r="47" spans="1:12" x14ac:dyDescent="0.25">
      <c r="A47" s="2" t="s">
        <v>90</v>
      </c>
      <c r="B47" s="1" t="str">
        <f>LEFT(A47,8)</f>
        <v>05614422</v>
      </c>
      <c r="C47" s="1" t="str">
        <f>MID(Таблица1[[#This Row],[cod1]],1,2)</f>
        <v>05</v>
      </c>
      <c r="D47" s="1" t="str">
        <f>MID(Таблица1[[#This Row],[cod1]],3,1)</f>
        <v>6</v>
      </c>
      <c r="E47" s="1" t="str">
        <f>MID(Таблица1[[#This Row],[cod1]],4,2)</f>
        <v>14</v>
      </c>
      <c r="F47" s="1" t="str">
        <f>MID(Таблица1[[#This Row],[cod1]],6,3)</f>
        <v>422</v>
      </c>
      <c r="G47" s="1" t="str">
        <f>MID(Таблица1[[#This Row],[cod1]],6,1)</f>
        <v>4</v>
      </c>
      <c r="H47" s="1" t="str">
        <f>RIGHT(Таблица1[[#This Row],[cod1]],5)</f>
        <v>14422</v>
      </c>
      <c r="I47" s="1" t="str">
        <f>RIGHT(Таблица1[[#This Row],[cod1]],4)</f>
        <v>4422</v>
      </c>
      <c r="J47" s="1" t="str">
        <f>RIGHT(Таблица1[[#This Row],[cod1]],3)</f>
        <v>422</v>
      </c>
      <c r="K47" s="1" t="str">
        <f>RIGHT(Таблица1[[#This Row],[cod1]],2)</f>
        <v>22</v>
      </c>
      <c r="L47" t="s">
        <v>91</v>
      </c>
    </row>
    <row r="48" spans="1:12" x14ac:dyDescent="0.25">
      <c r="A48" s="2" t="s">
        <v>92</v>
      </c>
      <c r="B48" s="1" t="str">
        <f>LEFT(A48,8)</f>
        <v>05614428</v>
      </c>
      <c r="C48" s="1" t="str">
        <f>MID(Таблица1[[#This Row],[cod1]],1,2)</f>
        <v>05</v>
      </c>
      <c r="D48" s="1" t="str">
        <f>MID(Таблица1[[#This Row],[cod1]],3,1)</f>
        <v>6</v>
      </c>
      <c r="E48" s="1" t="str">
        <f>MID(Таблица1[[#This Row],[cod1]],4,2)</f>
        <v>14</v>
      </c>
      <c r="F48" s="1" t="str">
        <f>MID(Таблица1[[#This Row],[cod1]],6,3)</f>
        <v>428</v>
      </c>
      <c r="G48" s="1" t="str">
        <f>MID(Таблица1[[#This Row],[cod1]],6,1)</f>
        <v>4</v>
      </c>
      <c r="H48" s="1" t="str">
        <f>RIGHT(Таблица1[[#This Row],[cod1]],5)</f>
        <v>14428</v>
      </c>
      <c r="I48" s="1" t="str">
        <f>RIGHT(Таблица1[[#This Row],[cod1]],4)</f>
        <v>4428</v>
      </c>
      <c r="J48" s="1" t="str">
        <f>RIGHT(Таблица1[[#This Row],[cod1]],3)</f>
        <v>428</v>
      </c>
      <c r="K48" s="1" t="str">
        <f>RIGHT(Таблица1[[#This Row],[cod1]],2)</f>
        <v>28</v>
      </c>
      <c r="L48" t="s">
        <v>93</v>
      </c>
    </row>
    <row r="49" spans="1:12" x14ac:dyDescent="0.25">
      <c r="A49" s="2" t="s">
        <v>94</v>
      </c>
      <c r="B49" s="1" t="str">
        <f>LEFT(A49,8)</f>
        <v>05614431</v>
      </c>
      <c r="C49" s="1" t="str">
        <f>MID(Таблица1[[#This Row],[cod1]],1,2)</f>
        <v>05</v>
      </c>
      <c r="D49" s="1" t="str">
        <f>MID(Таблица1[[#This Row],[cod1]],3,1)</f>
        <v>6</v>
      </c>
      <c r="E49" s="1" t="str">
        <f>MID(Таблица1[[#This Row],[cod1]],4,2)</f>
        <v>14</v>
      </c>
      <c r="F49" s="1" t="str">
        <f>MID(Таблица1[[#This Row],[cod1]],6,3)</f>
        <v>431</v>
      </c>
      <c r="G49" s="1" t="str">
        <f>MID(Таблица1[[#This Row],[cod1]],6,1)</f>
        <v>4</v>
      </c>
      <c r="H49" s="1" t="str">
        <f>RIGHT(Таблица1[[#This Row],[cod1]],5)</f>
        <v>14431</v>
      </c>
      <c r="I49" s="1" t="str">
        <f>RIGHT(Таблица1[[#This Row],[cod1]],4)</f>
        <v>4431</v>
      </c>
      <c r="J49" s="1" t="str">
        <f>RIGHT(Таблица1[[#This Row],[cod1]],3)</f>
        <v>431</v>
      </c>
      <c r="K49" s="1" t="str">
        <f>RIGHT(Таблица1[[#This Row],[cod1]],2)</f>
        <v>31</v>
      </c>
      <c r="L49" t="s">
        <v>95</v>
      </c>
    </row>
    <row r="50" spans="1:12" x14ac:dyDescent="0.25">
      <c r="A50" s="2" t="s">
        <v>96</v>
      </c>
      <c r="B50" s="1" t="str">
        <f>LEFT(A50,8)</f>
        <v>05614437</v>
      </c>
      <c r="C50" s="1" t="str">
        <f>MID(Таблица1[[#This Row],[cod1]],1,2)</f>
        <v>05</v>
      </c>
      <c r="D50" s="1" t="str">
        <f>MID(Таблица1[[#This Row],[cod1]],3,1)</f>
        <v>6</v>
      </c>
      <c r="E50" s="1" t="str">
        <f>MID(Таблица1[[#This Row],[cod1]],4,2)</f>
        <v>14</v>
      </c>
      <c r="F50" s="1" t="str">
        <f>MID(Таблица1[[#This Row],[cod1]],6,3)</f>
        <v>437</v>
      </c>
      <c r="G50" s="1" t="str">
        <f>MID(Таблица1[[#This Row],[cod1]],6,1)</f>
        <v>4</v>
      </c>
      <c r="H50" s="1" t="str">
        <f>RIGHT(Таблица1[[#This Row],[cod1]],5)</f>
        <v>14437</v>
      </c>
      <c r="I50" s="1" t="str">
        <f>RIGHT(Таблица1[[#This Row],[cod1]],4)</f>
        <v>4437</v>
      </c>
      <c r="J50" s="1" t="str">
        <f>RIGHT(Таблица1[[#This Row],[cod1]],3)</f>
        <v>437</v>
      </c>
      <c r="K50" s="1" t="str">
        <f>RIGHT(Таблица1[[#This Row],[cod1]],2)</f>
        <v>37</v>
      </c>
      <c r="L50" t="s">
        <v>97</v>
      </c>
    </row>
    <row r="51" spans="1:12" x14ac:dyDescent="0.25">
      <c r="A51" s="2" t="s">
        <v>98</v>
      </c>
      <c r="B51" s="1" t="str">
        <f>LEFT(A51,8)</f>
        <v>05617000</v>
      </c>
      <c r="C51" s="1" t="str">
        <f>MID(Таблица1[[#This Row],[cod1]],1,2)</f>
        <v>05</v>
      </c>
      <c r="D51" s="1" t="str">
        <f>MID(Таблица1[[#This Row],[cod1]],3,1)</f>
        <v>6</v>
      </c>
      <c r="E51" s="1" t="str">
        <f>MID(Таблица1[[#This Row],[cod1]],4,2)</f>
        <v>17</v>
      </c>
      <c r="F51" s="1" t="str">
        <f>MID(Таблица1[[#This Row],[cod1]],6,3)</f>
        <v>000</v>
      </c>
      <c r="G51" s="1" t="str">
        <f>MID(Таблица1[[#This Row],[cod1]],6,1)</f>
        <v>0</v>
      </c>
      <c r="H51" s="1" t="str">
        <f>RIGHT(Таблица1[[#This Row],[cod1]],5)</f>
        <v>17000</v>
      </c>
      <c r="I51" s="1" t="str">
        <f>RIGHT(Таблица1[[#This Row],[cod1]],4)</f>
        <v>7000</v>
      </c>
      <c r="J51" s="1" t="str">
        <f>RIGHT(Таблица1[[#This Row],[cod1]],3)</f>
        <v>000</v>
      </c>
      <c r="K51" s="1" t="str">
        <f>RIGHT(Таблица1[[#This Row],[cod1]],2)</f>
        <v>00</v>
      </c>
      <c r="L51" t="s">
        <v>99</v>
      </c>
    </row>
    <row r="52" spans="1:12" x14ac:dyDescent="0.25">
      <c r="A52" s="2" t="s">
        <v>100</v>
      </c>
      <c r="B52" s="1" t="str">
        <f>LEFT(A52,8)</f>
        <v>05617100</v>
      </c>
      <c r="C52" s="1" t="str">
        <f>MID(Таблица1[[#This Row],[cod1]],1,2)</f>
        <v>05</v>
      </c>
      <c r="D52" s="1" t="str">
        <f>MID(Таблица1[[#This Row],[cod1]],3,1)</f>
        <v>6</v>
      </c>
      <c r="E52" s="1" t="str">
        <f>MID(Таблица1[[#This Row],[cod1]],4,2)</f>
        <v>17</v>
      </c>
      <c r="F52" s="1" t="str">
        <f>MID(Таблица1[[#This Row],[cod1]],6,3)</f>
        <v>100</v>
      </c>
      <c r="G52" s="1" t="str">
        <f>MID(Таблица1[[#This Row],[cod1]],6,1)</f>
        <v>1</v>
      </c>
      <c r="H52" s="1" t="str">
        <f>RIGHT(Таблица1[[#This Row],[cod1]],5)</f>
        <v>17100</v>
      </c>
      <c r="I52" s="1" t="str">
        <f>RIGHT(Таблица1[[#This Row],[cod1]],4)</f>
        <v>7100</v>
      </c>
      <c r="J52" s="1" t="str">
        <f>RIGHT(Таблица1[[#This Row],[cod1]],3)</f>
        <v>100</v>
      </c>
      <c r="K52" s="1" t="str">
        <f>RIGHT(Таблица1[[#This Row],[cod1]],2)</f>
        <v>00</v>
      </c>
      <c r="L52" t="s">
        <v>101</v>
      </c>
    </row>
    <row r="53" spans="1:12" x14ac:dyDescent="0.25">
      <c r="A53" s="2" t="s">
        <v>102</v>
      </c>
      <c r="B53" s="1" t="str">
        <f>LEFT(A53,8)</f>
        <v>05617157</v>
      </c>
      <c r="C53" s="1" t="str">
        <f>MID(Таблица1[[#This Row],[cod1]],1,2)</f>
        <v>05</v>
      </c>
      <c r="D53" s="1" t="str">
        <f>MID(Таблица1[[#This Row],[cod1]],3,1)</f>
        <v>6</v>
      </c>
      <c r="E53" s="1" t="str">
        <f>MID(Таблица1[[#This Row],[cod1]],4,2)</f>
        <v>17</v>
      </c>
      <c r="F53" s="1" t="str">
        <f>MID(Таблица1[[#This Row],[cod1]],6,3)</f>
        <v>157</v>
      </c>
      <c r="G53" s="1" t="str">
        <f>MID(Таблица1[[#This Row],[cod1]],6,1)</f>
        <v>1</v>
      </c>
      <c r="H53" s="1" t="str">
        <f>RIGHT(Таблица1[[#This Row],[cod1]],5)</f>
        <v>17157</v>
      </c>
      <c r="I53" s="1" t="str">
        <f>RIGHT(Таблица1[[#This Row],[cod1]],4)</f>
        <v>7157</v>
      </c>
      <c r="J53" s="1" t="str">
        <f>RIGHT(Таблица1[[#This Row],[cod1]],3)</f>
        <v>157</v>
      </c>
      <c r="K53" s="1" t="str">
        <f>RIGHT(Таблица1[[#This Row],[cod1]],2)</f>
        <v>57</v>
      </c>
      <c r="L53" t="s">
        <v>103</v>
      </c>
    </row>
    <row r="54" spans="1:12" x14ac:dyDescent="0.25">
      <c r="A54" s="2" t="s">
        <v>104</v>
      </c>
      <c r="B54" s="1" t="str">
        <f>LEFT(A54,8)</f>
        <v>05617400</v>
      </c>
      <c r="C54" s="1" t="str">
        <f>MID(Таблица1[[#This Row],[cod1]],1,2)</f>
        <v>05</v>
      </c>
      <c r="D54" s="1" t="str">
        <f>MID(Таблица1[[#This Row],[cod1]],3,1)</f>
        <v>6</v>
      </c>
      <c r="E54" s="1" t="str">
        <f>MID(Таблица1[[#This Row],[cod1]],4,2)</f>
        <v>17</v>
      </c>
      <c r="F54" s="1" t="str">
        <f>MID(Таблица1[[#This Row],[cod1]],6,3)</f>
        <v>400</v>
      </c>
      <c r="G54" s="1" t="str">
        <f>MID(Таблица1[[#This Row],[cod1]],6,1)</f>
        <v>4</v>
      </c>
      <c r="H54" s="1" t="str">
        <f>RIGHT(Таблица1[[#This Row],[cod1]],5)</f>
        <v>17400</v>
      </c>
      <c r="I54" s="1" t="str">
        <f>RIGHT(Таблица1[[#This Row],[cod1]],4)</f>
        <v>7400</v>
      </c>
      <c r="J54" s="1" t="str">
        <f>RIGHT(Таблица1[[#This Row],[cod1]],3)</f>
        <v>400</v>
      </c>
      <c r="K54" s="1" t="str">
        <f>RIGHT(Таблица1[[#This Row],[cod1]],2)</f>
        <v>00</v>
      </c>
      <c r="L54" t="s">
        <v>105</v>
      </c>
    </row>
    <row r="55" spans="1:12" x14ac:dyDescent="0.25">
      <c r="A55" s="2" t="s">
        <v>106</v>
      </c>
      <c r="B55" s="1" t="str">
        <f>LEFT(A55,8)</f>
        <v>05617402</v>
      </c>
      <c r="C55" s="1" t="str">
        <f>MID(Таблица1[[#This Row],[cod1]],1,2)</f>
        <v>05</v>
      </c>
      <c r="D55" s="1" t="str">
        <f>MID(Таблица1[[#This Row],[cod1]],3,1)</f>
        <v>6</v>
      </c>
      <c r="E55" s="1" t="str">
        <f>MID(Таблица1[[#This Row],[cod1]],4,2)</f>
        <v>17</v>
      </c>
      <c r="F55" s="1" t="str">
        <f>MID(Таблица1[[#This Row],[cod1]],6,3)</f>
        <v>402</v>
      </c>
      <c r="G55" s="1" t="str">
        <f>MID(Таблица1[[#This Row],[cod1]],6,1)</f>
        <v>4</v>
      </c>
      <c r="H55" s="1" t="str">
        <f>RIGHT(Таблица1[[#This Row],[cod1]],5)</f>
        <v>17402</v>
      </c>
      <c r="I55" s="1" t="str">
        <f>RIGHT(Таблица1[[#This Row],[cod1]],4)</f>
        <v>7402</v>
      </c>
      <c r="J55" s="1" t="str">
        <f>RIGHT(Таблица1[[#This Row],[cod1]],3)</f>
        <v>402</v>
      </c>
      <c r="K55" s="1" t="str">
        <f>RIGHT(Таблица1[[#This Row],[cod1]],2)</f>
        <v>02</v>
      </c>
      <c r="L55" t="s">
        <v>107</v>
      </c>
    </row>
    <row r="56" spans="1:12" x14ac:dyDescent="0.25">
      <c r="A56" s="2" t="s">
        <v>108</v>
      </c>
      <c r="B56" s="1" t="str">
        <f>LEFT(A56,8)</f>
        <v>05617403</v>
      </c>
      <c r="C56" s="1" t="str">
        <f>MID(Таблица1[[#This Row],[cod1]],1,2)</f>
        <v>05</v>
      </c>
      <c r="D56" s="1" t="str">
        <f>MID(Таблица1[[#This Row],[cod1]],3,1)</f>
        <v>6</v>
      </c>
      <c r="E56" s="1" t="str">
        <f>MID(Таблица1[[#This Row],[cod1]],4,2)</f>
        <v>17</v>
      </c>
      <c r="F56" s="1" t="str">
        <f>MID(Таблица1[[#This Row],[cod1]],6,3)</f>
        <v>403</v>
      </c>
      <c r="G56" s="1" t="str">
        <f>MID(Таблица1[[#This Row],[cod1]],6,1)</f>
        <v>4</v>
      </c>
      <c r="H56" s="1" t="str">
        <f>RIGHT(Таблица1[[#This Row],[cod1]],5)</f>
        <v>17403</v>
      </c>
      <c r="I56" s="1" t="str">
        <f>RIGHT(Таблица1[[#This Row],[cod1]],4)</f>
        <v>7403</v>
      </c>
      <c r="J56" s="1" t="str">
        <f>RIGHT(Таблица1[[#This Row],[cod1]],3)</f>
        <v>403</v>
      </c>
      <c r="K56" s="1" t="str">
        <f>RIGHT(Таблица1[[#This Row],[cod1]],2)</f>
        <v>03</v>
      </c>
      <c r="L56" t="s">
        <v>109</v>
      </c>
    </row>
    <row r="57" spans="1:12" x14ac:dyDescent="0.25">
      <c r="A57" s="2" t="s">
        <v>110</v>
      </c>
      <c r="B57" s="1" t="str">
        <f>LEFT(A57,8)</f>
        <v>05617407</v>
      </c>
      <c r="C57" s="1" t="str">
        <f>MID(Таблица1[[#This Row],[cod1]],1,2)</f>
        <v>05</v>
      </c>
      <c r="D57" s="1" t="str">
        <f>MID(Таблица1[[#This Row],[cod1]],3,1)</f>
        <v>6</v>
      </c>
      <c r="E57" s="1" t="str">
        <f>MID(Таблица1[[#This Row],[cod1]],4,2)</f>
        <v>17</v>
      </c>
      <c r="F57" s="1" t="str">
        <f>MID(Таблица1[[#This Row],[cod1]],6,3)</f>
        <v>407</v>
      </c>
      <c r="G57" s="1" t="str">
        <f>MID(Таблица1[[#This Row],[cod1]],6,1)</f>
        <v>4</v>
      </c>
      <c r="H57" s="1" t="str">
        <f>RIGHT(Таблица1[[#This Row],[cod1]],5)</f>
        <v>17407</v>
      </c>
      <c r="I57" s="1" t="str">
        <f>RIGHT(Таблица1[[#This Row],[cod1]],4)</f>
        <v>7407</v>
      </c>
      <c r="J57" s="1" t="str">
        <f>RIGHT(Таблица1[[#This Row],[cod1]],3)</f>
        <v>407</v>
      </c>
      <c r="K57" s="1" t="str">
        <f>RIGHT(Таблица1[[#This Row],[cod1]],2)</f>
        <v>07</v>
      </c>
      <c r="L57" t="s">
        <v>111</v>
      </c>
    </row>
    <row r="58" spans="1:12" x14ac:dyDescent="0.25">
      <c r="A58" s="2" t="s">
        <v>112</v>
      </c>
      <c r="B58" s="1" t="str">
        <f>LEFT(A58,8)</f>
        <v>05617410</v>
      </c>
      <c r="C58" s="1" t="str">
        <f>MID(Таблица1[[#This Row],[cod1]],1,2)</f>
        <v>05</v>
      </c>
      <c r="D58" s="1" t="str">
        <f>MID(Таблица1[[#This Row],[cod1]],3,1)</f>
        <v>6</v>
      </c>
      <c r="E58" s="1" t="str">
        <f>MID(Таблица1[[#This Row],[cod1]],4,2)</f>
        <v>17</v>
      </c>
      <c r="F58" s="1" t="str">
        <f>MID(Таблица1[[#This Row],[cod1]],6,3)</f>
        <v>410</v>
      </c>
      <c r="G58" s="1" t="str">
        <f>MID(Таблица1[[#This Row],[cod1]],6,1)</f>
        <v>4</v>
      </c>
      <c r="H58" s="1" t="str">
        <f>RIGHT(Таблица1[[#This Row],[cod1]],5)</f>
        <v>17410</v>
      </c>
      <c r="I58" s="1" t="str">
        <f>RIGHT(Таблица1[[#This Row],[cod1]],4)</f>
        <v>7410</v>
      </c>
      <c r="J58" s="1" t="str">
        <f>RIGHT(Таблица1[[#This Row],[cod1]],3)</f>
        <v>410</v>
      </c>
      <c r="K58" s="1" t="str">
        <f>RIGHT(Таблица1[[#This Row],[cod1]],2)</f>
        <v>10</v>
      </c>
      <c r="L58" t="s">
        <v>113</v>
      </c>
    </row>
    <row r="59" spans="1:12" x14ac:dyDescent="0.25">
      <c r="A59" s="2" t="s">
        <v>114</v>
      </c>
      <c r="B59" s="1" t="str">
        <f>LEFT(A59,8)</f>
        <v>05620000</v>
      </c>
      <c r="C59" s="1" t="str">
        <f>MID(Таблица1[[#This Row],[cod1]],1,2)</f>
        <v>05</v>
      </c>
      <c r="D59" s="1" t="str">
        <f>MID(Таблица1[[#This Row],[cod1]],3,1)</f>
        <v>6</v>
      </c>
      <c r="E59" s="1" t="str">
        <f>MID(Таблица1[[#This Row],[cod1]],4,2)</f>
        <v>20</v>
      </c>
      <c r="F59" s="1" t="str">
        <f>MID(Таблица1[[#This Row],[cod1]],6,3)</f>
        <v>000</v>
      </c>
      <c r="G59" s="1" t="str">
        <f>MID(Таблица1[[#This Row],[cod1]],6,1)</f>
        <v>0</v>
      </c>
      <c r="H59" s="1" t="str">
        <f>RIGHT(Таблица1[[#This Row],[cod1]],5)</f>
        <v>20000</v>
      </c>
      <c r="I59" s="1" t="str">
        <f>RIGHT(Таблица1[[#This Row],[cod1]],4)</f>
        <v>0000</v>
      </c>
      <c r="J59" s="1" t="str">
        <f>RIGHT(Таблица1[[#This Row],[cod1]],3)</f>
        <v>000</v>
      </c>
      <c r="K59" s="1" t="str">
        <f>RIGHT(Таблица1[[#This Row],[cod1]],2)</f>
        <v>00</v>
      </c>
      <c r="L59" t="s">
        <v>115</v>
      </c>
    </row>
    <row r="60" spans="1:12" x14ac:dyDescent="0.25">
      <c r="A60" s="2" t="s">
        <v>116</v>
      </c>
      <c r="B60" s="1" t="str">
        <f>LEFT(A60,8)</f>
        <v>05620100</v>
      </c>
      <c r="C60" s="1" t="str">
        <f>MID(Таблица1[[#This Row],[cod1]],1,2)</f>
        <v>05</v>
      </c>
      <c r="D60" s="1" t="str">
        <f>MID(Таблица1[[#This Row],[cod1]],3,1)</f>
        <v>6</v>
      </c>
      <c r="E60" s="1" t="str">
        <f>MID(Таблица1[[#This Row],[cod1]],4,2)</f>
        <v>20</v>
      </c>
      <c r="F60" s="1" t="str">
        <f>MID(Таблица1[[#This Row],[cod1]],6,3)</f>
        <v>100</v>
      </c>
      <c r="G60" s="1" t="str">
        <f>MID(Таблица1[[#This Row],[cod1]],6,1)</f>
        <v>1</v>
      </c>
      <c r="H60" s="1" t="str">
        <f>RIGHT(Таблица1[[#This Row],[cod1]],5)</f>
        <v>20100</v>
      </c>
      <c r="I60" s="1" t="str">
        <f>RIGHT(Таблица1[[#This Row],[cod1]],4)</f>
        <v>0100</v>
      </c>
      <c r="J60" s="1" t="str">
        <f>RIGHT(Таблица1[[#This Row],[cod1]],3)</f>
        <v>100</v>
      </c>
      <c r="K60" s="1" t="str">
        <f>RIGHT(Таблица1[[#This Row],[cod1]],2)</f>
        <v>00</v>
      </c>
      <c r="L60" t="s">
        <v>117</v>
      </c>
    </row>
    <row r="61" spans="1:12" x14ac:dyDescent="0.25">
      <c r="A61" s="2" t="s">
        <v>118</v>
      </c>
      <c r="B61" s="1" t="str">
        <f>LEFT(A61,8)</f>
        <v>05620154</v>
      </c>
      <c r="C61" s="1" t="str">
        <f>MID(Таблица1[[#This Row],[cod1]],1,2)</f>
        <v>05</v>
      </c>
      <c r="D61" s="1" t="str">
        <f>MID(Таблица1[[#This Row],[cod1]],3,1)</f>
        <v>6</v>
      </c>
      <c r="E61" s="1" t="str">
        <f>MID(Таблица1[[#This Row],[cod1]],4,2)</f>
        <v>20</v>
      </c>
      <c r="F61" s="1" t="str">
        <f>MID(Таблица1[[#This Row],[cod1]],6,3)</f>
        <v>154</v>
      </c>
      <c r="G61" s="1" t="str">
        <f>MID(Таблица1[[#This Row],[cod1]],6,1)</f>
        <v>1</v>
      </c>
      <c r="H61" s="1" t="str">
        <f>RIGHT(Таблица1[[#This Row],[cod1]],5)</f>
        <v>20154</v>
      </c>
      <c r="I61" s="1" t="str">
        <f>RIGHT(Таблица1[[#This Row],[cod1]],4)</f>
        <v>0154</v>
      </c>
      <c r="J61" s="1" t="str">
        <f>RIGHT(Таблица1[[#This Row],[cod1]],3)</f>
        <v>154</v>
      </c>
      <c r="K61" s="1" t="str">
        <f>RIGHT(Таблица1[[#This Row],[cod1]],2)</f>
        <v>54</v>
      </c>
      <c r="L61" t="s">
        <v>119</v>
      </c>
    </row>
    <row r="62" spans="1:12" x14ac:dyDescent="0.25">
      <c r="A62" s="2" t="s">
        <v>120</v>
      </c>
      <c r="B62" s="1" t="str">
        <f>LEFT(A62,8)</f>
        <v>05620400</v>
      </c>
      <c r="C62" s="1" t="str">
        <f>MID(Таблица1[[#This Row],[cod1]],1,2)</f>
        <v>05</v>
      </c>
      <c r="D62" s="1" t="str">
        <f>MID(Таблица1[[#This Row],[cod1]],3,1)</f>
        <v>6</v>
      </c>
      <c r="E62" s="1" t="str">
        <f>MID(Таблица1[[#This Row],[cod1]],4,2)</f>
        <v>20</v>
      </c>
      <c r="F62" s="1" t="str">
        <f>MID(Таблица1[[#This Row],[cod1]],6,3)</f>
        <v>400</v>
      </c>
      <c r="G62" s="1" t="str">
        <f>MID(Таблица1[[#This Row],[cod1]],6,1)</f>
        <v>4</v>
      </c>
      <c r="H62" s="1" t="str">
        <f>RIGHT(Таблица1[[#This Row],[cod1]],5)</f>
        <v>20400</v>
      </c>
      <c r="I62" s="1" t="str">
        <f>RIGHT(Таблица1[[#This Row],[cod1]],4)</f>
        <v>0400</v>
      </c>
      <c r="J62" s="1" t="str">
        <f>RIGHT(Таблица1[[#This Row],[cod1]],3)</f>
        <v>400</v>
      </c>
      <c r="K62" s="1" t="str">
        <f>RIGHT(Таблица1[[#This Row],[cod1]],2)</f>
        <v>00</v>
      </c>
      <c r="L62" t="s">
        <v>121</v>
      </c>
    </row>
    <row r="63" spans="1:12" x14ac:dyDescent="0.25">
      <c r="A63" s="2" t="s">
        <v>122</v>
      </c>
      <c r="B63" s="1" t="str">
        <f>LEFT(A63,8)</f>
        <v>05620406</v>
      </c>
      <c r="C63" s="1" t="str">
        <f>MID(Таблица1[[#This Row],[cod1]],1,2)</f>
        <v>05</v>
      </c>
      <c r="D63" s="1" t="str">
        <f>MID(Таблица1[[#This Row],[cod1]],3,1)</f>
        <v>6</v>
      </c>
      <c r="E63" s="1" t="str">
        <f>MID(Таблица1[[#This Row],[cod1]],4,2)</f>
        <v>20</v>
      </c>
      <c r="F63" s="1" t="str">
        <f>MID(Таблица1[[#This Row],[cod1]],6,3)</f>
        <v>406</v>
      </c>
      <c r="G63" s="1" t="str">
        <f>MID(Таблица1[[#This Row],[cod1]],6,1)</f>
        <v>4</v>
      </c>
      <c r="H63" s="1" t="str">
        <f>RIGHT(Таблица1[[#This Row],[cod1]],5)</f>
        <v>20406</v>
      </c>
      <c r="I63" s="1" t="str">
        <f>RIGHT(Таблица1[[#This Row],[cod1]],4)</f>
        <v>0406</v>
      </c>
      <c r="J63" s="1" t="str">
        <f>RIGHT(Таблица1[[#This Row],[cod1]],3)</f>
        <v>406</v>
      </c>
      <c r="K63" s="1" t="str">
        <f>RIGHT(Таблица1[[#This Row],[cod1]],2)</f>
        <v>06</v>
      </c>
      <c r="L63" t="s">
        <v>123</v>
      </c>
    </row>
    <row r="64" spans="1:12" x14ac:dyDescent="0.25">
      <c r="A64" s="2" t="s">
        <v>124</v>
      </c>
      <c r="B64" s="1" t="str">
        <f>LEFT(A64,8)</f>
        <v>05620408</v>
      </c>
      <c r="C64" s="1" t="str">
        <f>MID(Таблица1[[#This Row],[cod1]],1,2)</f>
        <v>05</v>
      </c>
      <c r="D64" s="1" t="str">
        <f>MID(Таблица1[[#This Row],[cod1]],3,1)</f>
        <v>6</v>
      </c>
      <c r="E64" s="1" t="str">
        <f>MID(Таблица1[[#This Row],[cod1]],4,2)</f>
        <v>20</v>
      </c>
      <c r="F64" s="1" t="str">
        <f>MID(Таблица1[[#This Row],[cod1]],6,3)</f>
        <v>408</v>
      </c>
      <c r="G64" s="1" t="str">
        <f>MID(Таблица1[[#This Row],[cod1]],6,1)</f>
        <v>4</v>
      </c>
      <c r="H64" s="1" t="str">
        <f>RIGHT(Таблица1[[#This Row],[cod1]],5)</f>
        <v>20408</v>
      </c>
      <c r="I64" s="1" t="str">
        <f>RIGHT(Таблица1[[#This Row],[cod1]],4)</f>
        <v>0408</v>
      </c>
      <c r="J64" s="1" t="str">
        <f>RIGHT(Таблица1[[#This Row],[cod1]],3)</f>
        <v>408</v>
      </c>
      <c r="K64" s="1" t="str">
        <f>RIGHT(Таблица1[[#This Row],[cod1]],2)</f>
        <v>08</v>
      </c>
      <c r="L64" t="s">
        <v>125</v>
      </c>
    </row>
    <row r="65" spans="1:12" x14ac:dyDescent="0.25">
      <c r="A65" s="2" t="s">
        <v>126</v>
      </c>
      <c r="B65" s="1" t="str">
        <f>LEFT(A65,8)</f>
        <v>05620410</v>
      </c>
      <c r="C65" s="1" t="str">
        <f>MID(Таблица1[[#This Row],[cod1]],1,2)</f>
        <v>05</v>
      </c>
      <c r="D65" s="1" t="str">
        <f>MID(Таблица1[[#This Row],[cod1]],3,1)</f>
        <v>6</v>
      </c>
      <c r="E65" s="1" t="str">
        <f>MID(Таблица1[[#This Row],[cod1]],4,2)</f>
        <v>20</v>
      </c>
      <c r="F65" s="1" t="str">
        <f>MID(Таблица1[[#This Row],[cod1]],6,3)</f>
        <v>410</v>
      </c>
      <c r="G65" s="1" t="str">
        <f>MID(Таблица1[[#This Row],[cod1]],6,1)</f>
        <v>4</v>
      </c>
      <c r="H65" s="1" t="str">
        <f>RIGHT(Таблица1[[#This Row],[cod1]],5)</f>
        <v>20410</v>
      </c>
      <c r="I65" s="1" t="str">
        <f>RIGHT(Таблица1[[#This Row],[cod1]],4)</f>
        <v>0410</v>
      </c>
      <c r="J65" s="1" t="str">
        <f>RIGHT(Таблица1[[#This Row],[cod1]],3)</f>
        <v>410</v>
      </c>
      <c r="K65" s="1" t="str">
        <f>RIGHT(Таблица1[[#This Row],[cod1]],2)</f>
        <v>10</v>
      </c>
      <c r="L65" t="s">
        <v>127</v>
      </c>
    </row>
    <row r="66" spans="1:12" x14ac:dyDescent="0.25">
      <c r="A66" s="2" t="s">
        <v>128</v>
      </c>
      <c r="B66" s="1" t="str">
        <f>LEFT(A66,8)</f>
        <v>05620419</v>
      </c>
      <c r="C66" s="1" t="str">
        <f>MID(Таблица1[[#This Row],[cod1]],1,2)</f>
        <v>05</v>
      </c>
      <c r="D66" s="1" t="str">
        <f>MID(Таблица1[[#This Row],[cod1]],3,1)</f>
        <v>6</v>
      </c>
      <c r="E66" s="1" t="str">
        <f>MID(Таблица1[[#This Row],[cod1]],4,2)</f>
        <v>20</v>
      </c>
      <c r="F66" s="1" t="str">
        <f>MID(Таблица1[[#This Row],[cod1]],6,3)</f>
        <v>419</v>
      </c>
      <c r="G66" s="1" t="str">
        <f>MID(Таблица1[[#This Row],[cod1]],6,1)</f>
        <v>4</v>
      </c>
      <c r="H66" s="1" t="str">
        <f>RIGHT(Таблица1[[#This Row],[cod1]],5)</f>
        <v>20419</v>
      </c>
      <c r="I66" s="1" t="str">
        <f>RIGHT(Таблица1[[#This Row],[cod1]],4)</f>
        <v>0419</v>
      </c>
      <c r="J66" s="1" t="str">
        <f>RIGHT(Таблица1[[#This Row],[cod1]],3)</f>
        <v>419</v>
      </c>
      <c r="K66" s="1" t="str">
        <f>RIGHT(Таблица1[[#This Row],[cod1]],2)</f>
        <v>19</v>
      </c>
      <c r="L66" t="s">
        <v>129</v>
      </c>
    </row>
    <row r="67" spans="1:12" x14ac:dyDescent="0.25">
      <c r="A67" s="2" t="s">
        <v>130</v>
      </c>
      <c r="B67" s="1" t="str">
        <f>LEFT(A67,8)</f>
        <v>05620425</v>
      </c>
      <c r="C67" s="1" t="str">
        <f>MID(Таблица1[[#This Row],[cod1]],1,2)</f>
        <v>05</v>
      </c>
      <c r="D67" s="1" t="str">
        <f>MID(Таблица1[[#This Row],[cod1]],3,1)</f>
        <v>6</v>
      </c>
      <c r="E67" s="1" t="str">
        <f>MID(Таблица1[[#This Row],[cod1]],4,2)</f>
        <v>20</v>
      </c>
      <c r="F67" s="1" t="str">
        <f>MID(Таблица1[[#This Row],[cod1]],6,3)</f>
        <v>425</v>
      </c>
      <c r="G67" s="1" t="str">
        <f>MID(Таблица1[[#This Row],[cod1]],6,1)</f>
        <v>4</v>
      </c>
      <c r="H67" s="1" t="str">
        <f>RIGHT(Таблица1[[#This Row],[cod1]],5)</f>
        <v>20425</v>
      </c>
      <c r="I67" s="1" t="str">
        <f>RIGHT(Таблица1[[#This Row],[cod1]],4)</f>
        <v>0425</v>
      </c>
      <c r="J67" s="1" t="str">
        <f>RIGHT(Таблица1[[#This Row],[cod1]],3)</f>
        <v>425</v>
      </c>
      <c r="K67" s="1" t="str">
        <f>RIGHT(Таблица1[[#This Row],[cod1]],2)</f>
        <v>25</v>
      </c>
      <c r="L67" t="s">
        <v>131</v>
      </c>
    </row>
    <row r="68" spans="1:12" x14ac:dyDescent="0.25">
      <c r="A68" s="2" t="s">
        <v>132</v>
      </c>
      <c r="B68" s="1" t="str">
        <f>LEFT(A68,8)</f>
        <v>05620428</v>
      </c>
      <c r="C68" s="1" t="str">
        <f>MID(Таблица1[[#This Row],[cod1]],1,2)</f>
        <v>05</v>
      </c>
      <c r="D68" s="1" t="str">
        <f>MID(Таблица1[[#This Row],[cod1]],3,1)</f>
        <v>6</v>
      </c>
      <c r="E68" s="1" t="str">
        <f>MID(Таблица1[[#This Row],[cod1]],4,2)</f>
        <v>20</v>
      </c>
      <c r="F68" s="1" t="str">
        <f>MID(Таблица1[[#This Row],[cod1]],6,3)</f>
        <v>428</v>
      </c>
      <c r="G68" s="1" t="str">
        <f>MID(Таблица1[[#This Row],[cod1]],6,1)</f>
        <v>4</v>
      </c>
      <c r="H68" s="1" t="str">
        <f>RIGHT(Таблица1[[#This Row],[cod1]],5)</f>
        <v>20428</v>
      </c>
      <c r="I68" s="1" t="str">
        <f>RIGHT(Таблица1[[#This Row],[cod1]],4)</f>
        <v>0428</v>
      </c>
      <c r="J68" s="1" t="str">
        <f>RIGHT(Таблица1[[#This Row],[cod1]],3)</f>
        <v>428</v>
      </c>
      <c r="K68" s="1" t="str">
        <f>RIGHT(Таблица1[[#This Row],[cod1]],2)</f>
        <v>28</v>
      </c>
      <c r="L68" t="s">
        <v>133</v>
      </c>
    </row>
    <row r="69" spans="1:12" x14ac:dyDescent="0.25">
      <c r="A69" s="2" t="s">
        <v>134</v>
      </c>
      <c r="B69" s="1" t="str">
        <f>LEFT(A69,8)</f>
        <v>05623000</v>
      </c>
      <c r="C69" s="1" t="str">
        <f>MID(Таблица1[[#This Row],[cod1]],1,2)</f>
        <v>05</v>
      </c>
      <c r="D69" s="1" t="str">
        <f>MID(Таблица1[[#This Row],[cod1]],3,1)</f>
        <v>6</v>
      </c>
      <c r="E69" s="1" t="str">
        <f>MID(Таблица1[[#This Row],[cod1]],4,2)</f>
        <v>23</v>
      </c>
      <c r="F69" s="1" t="str">
        <f>MID(Таблица1[[#This Row],[cod1]],6,3)</f>
        <v>000</v>
      </c>
      <c r="G69" s="1" t="str">
        <f>MID(Таблица1[[#This Row],[cod1]],6,1)</f>
        <v>0</v>
      </c>
      <c r="H69" s="1" t="str">
        <f>RIGHT(Таблица1[[#This Row],[cod1]],5)</f>
        <v>23000</v>
      </c>
      <c r="I69" s="1" t="str">
        <f>RIGHT(Таблица1[[#This Row],[cod1]],4)</f>
        <v>3000</v>
      </c>
      <c r="J69" s="1" t="str">
        <f>RIGHT(Таблица1[[#This Row],[cod1]],3)</f>
        <v>000</v>
      </c>
      <c r="K69" s="1" t="str">
        <f>RIGHT(Таблица1[[#This Row],[cod1]],2)</f>
        <v>00</v>
      </c>
      <c r="L69" t="s">
        <v>135</v>
      </c>
    </row>
    <row r="70" spans="1:12" x14ac:dyDescent="0.25">
      <c r="A70" s="2" t="s">
        <v>136</v>
      </c>
      <c r="B70" s="1" t="str">
        <f>LEFT(A70,8)</f>
        <v>05623400</v>
      </c>
      <c r="C70" s="1" t="str">
        <f>MID(Таблица1[[#This Row],[cod1]],1,2)</f>
        <v>05</v>
      </c>
      <c r="D70" s="1" t="str">
        <f>MID(Таблица1[[#This Row],[cod1]],3,1)</f>
        <v>6</v>
      </c>
      <c r="E70" s="1" t="str">
        <f>MID(Таблица1[[#This Row],[cod1]],4,2)</f>
        <v>23</v>
      </c>
      <c r="F70" s="1" t="str">
        <f>MID(Таблица1[[#This Row],[cod1]],6,3)</f>
        <v>400</v>
      </c>
      <c r="G70" s="1" t="str">
        <f>MID(Таблица1[[#This Row],[cod1]],6,1)</f>
        <v>4</v>
      </c>
      <c r="H70" s="1" t="str">
        <f>RIGHT(Таблица1[[#This Row],[cod1]],5)</f>
        <v>23400</v>
      </c>
      <c r="I70" s="1" t="str">
        <f>RIGHT(Таблица1[[#This Row],[cod1]],4)</f>
        <v>3400</v>
      </c>
      <c r="J70" s="1" t="str">
        <f>RIGHT(Таблица1[[#This Row],[cod1]],3)</f>
        <v>400</v>
      </c>
      <c r="K70" s="1" t="str">
        <f>RIGHT(Таблица1[[#This Row],[cod1]],2)</f>
        <v>00</v>
      </c>
      <c r="L70" t="s">
        <v>137</v>
      </c>
    </row>
    <row r="71" spans="1:12" x14ac:dyDescent="0.25">
      <c r="A71" s="2" t="s">
        <v>138</v>
      </c>
      <c r="B71" s="1" t="str">
        <f>LEFT(A71,8)</f>
        <v>05623402</v>
      </c>
      <c r="C71" s="1" t="str">
        <f>MID(Таблица1[[#This Row],[cod1]],1,2)</f>
        <v>05</v>
      </c>
      <c r="D71" s="1" t="str">
        <f>MID(Таблица1[[#This Row],[cod1]],3,1)</f>
        <v>6</v>
      </c>
      <c r="E71" s="1" t="str">
        <f>MID(Таблица1[[#This Row],[cod1]],4,2)</f>
        <v>23</v>
      </c>
      <c r="F71" s="1" t="str">
        <f>MID(Таблица1[[#This Row],[cod1]],6,3)</f>
        <v>402</v>
      </c>
      <c r="G71" s="1" t="str">
        <f>MID(Таблица1[[#This Row],[cod1]],6,1)</f>
        <v>4</v>
      </c>
      <c r="H71" s="1" t="str">
        <f>RIGHT(Таблица1[[#This Row],[cod1]],5)</f>
        <v>23402</v>
      </c>
      <c r="I71" s="1" t="str">
        <f>RIGHT(Таблица1[[#This Row],[cod1]],4)</f>
        <v>3402</v>
      </c>
      <c r="J71" s="1" t="str">
        <f>RIGHT(Таблица1[[#This Row],[cod1]],3)</f>
        <v>402</v>
      </c>
      <c r="K71" s="1" t="str">
        <f>RIGHT(Таблица1[[#This Row],[cod1]],2)</f>
        <v>02</v>
      </c>
      <c r="L71" t="s">
        <v>139</v>
      </c>
    </row>
    <row r="72" spans="1:12" x14ac:dyDescent="0.25">
      <c r="A72" s="2" t="s">
        <v>140</v>
      </c>
      <c r="B72" s="1" t="str">
        <f>LEFT(A72,8)</f>
        <v>05623404</v>
      </c>
      <c r="C72" s="1" t="str">
        <f>MID(Таблица1[[#This Row],[cod1]],1,2)</f>
        <v>05</v>
      </c>
      <c r="D72" s="1" t="str">
        <f>MID(Таблица1[[#This Row],[cod1]],3,1)</f>
        <v>6</v>
      </c>
      <c r="E72" s="1" t="str">
        <f>MID(Таблица1[[#This Row],[cod1]],4,2)</f>
        <v>23</v>
      </c>
      <c r="F72" s="1" t="str">
        <f>MID(Таблица1[[#This Row],[cod1]],6,3)</f>
        <v>404</v>
      </c>
      <c r="G72" s="1" t="str">
        <f>MID(Таблица1[[#This Row],[cod1]],6,1)</f>
        <v>4</v>
      </c>
      <c r="H72" s="1" t="str">
        <f>RIGHT(Таблица1[[#This Row],[cod1]],5)</f>
        <v>23404</v>
      </c>
      <c r="I72" s="1" t="str">
        <f>RIGHT(Таблица1[[#This Row],[cod1]],4)</f>
        <v>3404</v>
      </c>
      <c r="J72" s="1" t="str">
        <f>RIGHT(Таблица1[[#This Row],[cod1]],3)</f>
        <v>404</v>
      </c>
      <c r="K72" s="1" t="str">
        <f>RIGHT(Таблица1[[#This Row],[cod1]],2)</f>
        <v>04</v>
      </c>
      <c r="L72" t="s">
        <v>141</v>
      </c>
    </row>
    <row r="73" spans="1:12" x14ac:dyDescent="0.25">
      <c r="A73" s="2" t="s">
        <v>142</v>
      </c>
      <c r="B73" s="1" t="str">
        <f>LEFT(A73,8)</f>
        <v>05623407</v>
      </c>
      <c r="C73" s="1" t="str">
        <f>MID(Таблица1[[#This Row],[cod1]],1,2)</f>
        <v>05</v>
      </c>
      <c r="D73" s="1" t="str">
        <f>MID(Таблица1[[#This Row],[cod1]],3,1)</f>
        <v>6</v>
      </c>
      <c r="E73" s="1" t="str">
        <f>MID(Таблица1[[#This Row],[cod1]],4,2)</f>
        <v>23</v>
      </c>
      <c r="F73" s="1" t="str">
        <f>MID(Таблица1[[#This Row],[cod1]],6,3)</f>
        <v>407</v>
      </c>
      <c r="G73" s="1" t="str">
        <f>MID(Таблица1[[#This Row],[cod1]],6,1)</f>
        <v>4</v>
      </c>
      <c r="H73" s="1" t="str">
        <f>RIGHT(Таблица1[[#This Row],[cod1]],5)</f>
        <v>23407</v>
      </c>
      <c r="I73" s="1" t="str">
        <f>RIGHT(Таблица1[[#This Row],[cod1]],4)</f>
        <v>3407</v>
      </c>
      <c r="J73" s="1" t="str">
        <f>RIGHT(Таблица1[[#This Row],[cod1]],3)</f>
        <v>407</v>
      </c>
      <c r="K73" s="1" t="str">
        <f>RIGHT(Таблица1[[#This Row],[cod1]],2)</f>
        <v>07</v>
      </c>
      <c r="L73" t="s">
        <v>143</v>
      </c>
    </row>
    <row r="74" spans="1:12" x14ac:dyDescent="0.25">
      <c r="A74" s="2" t="s">
        <v>144</v>
      </c>
      <c r="B74" s="1" t="str">
        <f>LEFT(A74,8)</f>
        <v>05626000</v>
      </c>
      <c r="C74" s="1" t="str">
        <f>MID(Таблица1[[#This Row],[cod1]],1,2)</f>
        <v>05</v>
      </c>
      <c r="D74" s="1" t="str">
        <f>MID(Таблица1[[#This Row],[cod1]],3,1)</f>
        <v>6</v>
      </c>
      <c r="E74" s="1" t="str">
        <f>MID(Таблица1[[#This Row],[cod1]],4,2)</f>
        <v>26</v>
      </c>
      <c r="F74" s="1" t="str">
        <f>MID(Таблица1[[#This Row],[cod1]],6,3)</f>
        <v>000</v>
      </c>
      <c r="G74" s="1" t="str">
        <f>MID(Таблица1[[#This Row],[cod1]],6,1)</f>
        <v>0</v>
      </c>
      <c r="H74" s="1" t="str">
        <f>RIGHT(Таблица1[[#This Row],[cod1]],5)</f>
        <v>26000</v>
      </c>
      <c r="I74" s="1" t="str">
        <f>RIGHT(Таблица1[[#This Row],[cod1]],4)</f>
        <v>6000</v>
      </c>
      <c r="J74" s="1" t="str">
        <f>RIGHT(Таблица1[[#This Row],[cod1]],3)</f>
        <v>000</v>
      </c>
      <c r="K74" s="1" t="str">
        <f>RIGHT(Таблица1[[#This Row],[cod1]],2)</f>
        <v>00</v>
      </c>
      <c r="L74" t="s">
        <v>145</v>
      </c>
    </row>
    <row r="75" spans="1:12" x14ac:dyDescent="0.25">
      <c r="A75" s="2" t="s">
        <v>146</v>
      </c>
      <c r="B75" s="1" t="str">
        <f>LEFT(A75,8)</f>
        <v>05626100</v>
      </c>
      <c r="C75" s="1" t="str">
        <f>MID(Таблица1[[#This Row],[cod1]],1,2)</f>
        <v>05</v>
      </c>
      <c r="D75" s="1" t="str">
        <f>MID(Таблица1[[#This Row],[cod1]],3,1)</f>
        <v>6</v>
      </c>
      <c r="E75" s="1" t="str">
        <f>MID(Таблица1[[#This Row],[cod1]],4,2)</f>
        <v>26</v>
      </c>
      <c r="F75" s="1" t="str">
        <f>MID(Таблица1[[#This Row],[cod1]],6,3)</f>
        <v>100</v>
      </c>
      <c r="G75" s="1" t="str">
        <f>MID(Таблица1[[#This Row],[cod1]],6,1)</f>
        <v>1</v>
      </c>
      <c r="H75" s="1" t="str">
        <f>RIGHT(Таблица1[[#This Row],[cod1]],5)</f>
        <v>26100</v>
      </c>
      <c r="I75" s="1" t="str">
        <f>RIGHT(Таблица1[[#This Row],[cod1]],4)</f>
        <v>6100</v>
      </c>
      <c r="J75" s="1" t="str">
        <f>RIGHT(Таблица1[[#This Row],[cod1]],3)</f>
        <v>100</v>
      </c>
      <c r="K75" s="1" t="str">
        <f>RIGHT(Таблица1[[#This Row],[cod1]],2)</f>
        <v>00</v>
      </c>
      <c r="L75" t="s">
        <v>147</v>
      </c>
    </row>
    <row r="76" spans="1:12" x14ac:dyDescent="0.25">
      <c r="A76" s="2" t="s">
        <v>148</v>
      </c>
      <c r="B76" s="1" t="str">
        <f>LEFT(A76,8)</f>
        <v>05626154</v>
      </c>
      <c r="C76" s="1" t="str">
        <f>MID(Таблица1[[#This Row],[cod1]],1,2)</f>
        <v>05</v>
      </c>
      <c r="D76" s="1" t="str">
        <f>MID(Таблица1[[#This Row],[cod1]],3,1)</f>
        <v>6</v>
      </c>
      <c r="E76" s="1" t="str">
        <f>MID(Таблица1[[#This Row],[cod1]],4,2)</f>
        <v>26</v>
      </c>
      <c r="F76" s="1" t="str">
        <f>MID(Таблица1[[#This Row],[cod1]],6,3)</f>
        <v>154</v>
      </c>
      <c r="G76" s="1" t="str">
        <f>MID(Таблица1[[#This Row],[cod1]],6,1)</f>
        <v>1</v>
      </c>
      <c r="H76" s="1" t="str">
        <f>RIGHT(Таблица1[[#This Row],[cod1]],5)</f>
        <v>26154</v>
      </c>
      <c r="I76" s="1" t="str">
        <f>RIGHT(Таблица1[[#This Row],[cod1]],4)</f>
        <v>6154</v>
      </c>
      <c r="J76" s="1" t="str">
        <f>RIGHT(Таблица1[[#This Row],[cod1]],3)</f>
        <v>154</v>
      </c>
      <c r="K76" s="1" t="str">
        <f>RIGHT(Таблица1[[#This Row],[cod1]],2)</f>
        <v>54</v>
      </c>
      <c r="L76" t="s">
        <v>149</v>
      </c>
    </row>
    <row r="77" spans="1:12" x14ac:dyDescent="0.25">
      <c r="A77" s="2" t="s">
        <v>150</v>
      </c>
      <c r="B77" s="1" t="str">
        <f>LEFT(A77,8)</f>
        <v>05626400</v>
      </c>
      <c r="C77" s="1" t="str">
        <f>MID(Таблица1[[#This Row],[cod1]],1,2)</f>
        <v>05</v>
      </c>
      <c r="D77" s="1" t="str">
        <f>MID(Таблица1[[#This Row],[cod1]],3,1)</f>
        <v>6</v>
      </c>
      <c r="E77" s="1" t="str">
        <f>MID(Таблица1[[#This Row],[cod1]],4,2)</f>
        <v>26</v>
      </c>
      <c r="F77" s="1" t="str">
        <f>MID(Таблица1[[#This Row],[cod1]],6,3)</f>
        <v>400</v>
      </c>
      <c r="G77" s="1" t="str">
        <f>MID(Таблица1[[#This Row],[cod1]],6,1)</f>
        <v>4</v>
      </c>
      <c r="H77" s="1" t="str">
        <f>RIGHT(Таблица1[[#This Row],[cod1]],5)</f>
        <v>26400</v>
      </c>
      <c r="I77" s="1" t="str">
        <f>RIGHT(Таблица1[[#This Row],[cod1]],4)</f>
        <v>6400</v>
      </c>
      <c r="J77" s="1" t="str">
        <f>RIGHT(Таблица1[[#This Row],[cod1]],3)</f>
        <v>400</v>
      </c>
      <c r="K77" s="1" t="str">
        <f>RIGHT(Таблица1[[#This Row],[cod1]],2)</f>
        <v>00</v>
      </c>
      <c r="L77" t="s">
        <v>151</v>
      </c>
    </row>
    <row r="78" spans="1:12" x14ac:dyDescent="0.25">
      <c r="A78" s="2" t="s">
        <v>152</v>
      </c>
      <c r="B78" s="1" t="str">
        <f>LEFT(A78,8)</f>
        <v>05626407</v>
      </c>
      <c r="C78" s="1" t="str">
        <f>MID(Таблица1[[#This Row],[cod1]],1,2)</f>
        <v>05</v>
      </c>
      <c r="D78" s="1" t="str">
        <f>MID(Таблица1[[#This Row],[cod1]],3,1)</f>
        <v>6</v>
      </c>
      <c r="E78" s="1" t="str">
        <f>MID(Таблица1[[#This Row],[cod1]],4,2)</f>
        <v>26</v>
      </c>
      <c r="F78" s="1" t="str">
        <f>MID(Таблица1[[#This Row],[cod1]],6,3)</f>
        <v>407</v>
      </c>
      <c r="G78" s="1" t="str">
        <f>MID(Таблица1[[#This Row],[cod1]],6,1)</f>
        <v>4</v>
      </c>
      <c r="H78" s="1" t="str">
        <f>RIGHT(Таблица1[[#This Row],[cod1]],5)</f>
        <v>26407</v>
      </c>
      <c r="I78" s="1" t="str">
        <f>RIGHT(Таблица1[[#This Row],[cod1]],4)</f>
        <v>6407</v>
      </c>
      <c r="J78" s="1" t="str">
        <f>RIGHT(Таблица1[[#This Row],[cod1]],3)</f>
        <v>407</v>
      </c>
      <c r="K78" s="1" t="str">
        <f>RIGHT(Таблица1[[#This Row],[cod1]],2)</f>
        <v>07</v>
      </c>
      <c r="L78" t="s">
        <v>153</v>
      </c>
    </row>
    <row r="79" spans="1:12" x14ac:dyDescent="0.25">
      <c r="A79" s="2" t="s">
        <v>154</v>
      </c>
      <c r="B79" s="1" t="str">
        <f>LEFT(A79,8)</f>
        <v>05626410</v>
      </c>
      <c r="C79" s="1" t="str">
        <f>MID(Таблица1[[#This Row],[cod1]],1,2)</f>
        <v>05</v>
      </c>
      <c r="D79" s="1" t="str">
        <f>MID(Таблица1[[#This Row],[cod1]],3,1)</f>
        <v>6</v>
      </c>
      <c r="E79" s="1" t="str">
        <f>MID(Таблица1[[#This Row],[cod1]],4,2)</f>
        <v>26</v>
      </c>
      <c r="F79" s="1" t="str">
        <f>MID(Таблица1[[#This Row],[cod1]],6,3)</f>
        <v>410</v>
      </c>
      <c r="G79" s="1" t="str">
        <f>MID(Таблица1[[#This Row],[cod1]],6,1)</f>
        <v>4</v>
      </c>
      <c r="H79" s="1" t="str">
        <f>RIGHT(Таблица1[[#This Row],[cod1]],5)</f>
        <v>26410</v>
      </c>
      <c r="I79" s="1" t="str">
        <f>RIGHT(Таблица1[[#This Row],[cod1]],4)</f>
        <v>6410</v>
      </c>
      <c r="J79" s="1" t="str">
        <f>RIGHT(Таблица1[[#This Row],[cod1]],3)</f>
        <v>410</v>
      </c>
      <c r="K79" s="1" t="str">
        <f>RIGHT(Таблица1[[#This Row],[cod1]],2)</f>
        <v>10</v>
      </c>
      <c r="L79" t="s">
        <v>155</v>
      </c>
    </row>
    <row r="80" spans="1:12" x14ac:dyDescent="0.25">
      <c r="A80" s="2" t="s">
        <v>156</v>
      </c>
      <c r="B80" s="1" t="str">
        <f>LEFT(A80,8)</f>
        <v>05626700</v>
      </c>
      <c r="C80" s="1" t="str">
        <f>MID(Таблица1[[#This Row],[cod1]],1,2)</f>
        <v>05</v>
      </c>
      <c r="D80" s="1" t="str">
        <f>MID(Таблица1[[#This Row],[cod1]],3,1)</f>
        <v>6</v>
      </c>
      <c r="E80" s="1" t="str">
        <f>MID(Таблица1[[#This Row],[cod1]],4,2)</f>
        <v>26</v>
      </c>
      <c r="F80" s="1" t="str">
        <f>MID(Таблица1[[#This Row],[cod1]],6,3)</f>
        <v>700</v>
      </c>
      <c r="G80" s="1" t="str">
        <f>MID(Таблица1[[#This Row],[cod1]],6,1)</f>
        <v>7</v>
      </c>
      <c r="H80" s="1" t="str">
        <f>RIGHT(Таблица1[[#This Row],[cod1]],5)</f>
        <v>26700</v>
      </c>
      <c r="I80" s="1" t="str">
        <f>RIGHT(Таблица1[[#This Row],[cod1]],4)</f>
        <v>6700</v>
      </c>
      <c r="J80" s="1" t="str">
        <f>RIGHT(Таблица1[[#This Row],[cod1]],3)</f>
        <v>700</v>
      </c>
      <c r="K80" s="1" t="str">
        <f>RIGHT(Таблица1[[#This Row],[cod1]],2)</f>
        <v>00</v>
      </c>
      <c r="L80" t="s">
        <v>157</v>
      </c>
    </row>
    <row r="81" spans="1:12" x14ac:dyDescent="0.25">
      <c r="A81" s="2" t="s">
        <v>158</v>
      </c>
      <c r="B81" s="1" t="str">
        <f>LEFT(A81,8)</f>
        <v>05626701</v>
      </c>
      <c r="C81" s="1" t="str">
        <f>MID(Таблица1[[#This Row],[cod1]],1,2)</f>
        <v>05</v>
      </c>
      <c r="D81" s="1" t="str">
        <f>MID(Таблица1[[#This Row],[cod1]],3,1)</f>
        <v>6</v>
      </c>
      <c r="E81" s="1" t="str">
        <f>MID(Таблица1[[#This Row],[cod1]],4,2)</f>
        <v>26</v>
      </c>
      <c r="F81" s="1" t="str">
        <f>MID(Таблица1[[#This Row],[cod1]],6,3)</f>
        <v>701</v>
      </c>
      <c r="G81" s="1" t="str">
        <f>MID(Таблица1[[#This Row],[cod1]],6,1)</f>
        <v>7</v>
      </c>
      <c r="H81" s="1" t="str">
        <f>RIGHT(Таблица1[[#This Row],[cod1]],5)</f>
        <v>26701</v>
      </c>
      <c r="I81" s="1" t="str">
        <f>RIGHT(Таблица1[[#This Row],[cod1]],4)</f>
        <v>6701</v>
      </c>
      <c r="J81" s="1" t="str">
        <f>RIGHT(Таблица1[[#This Row],[cod1]],3)</f>
        <v>701</v>
      </c>
      <c r="K81" s="1" t="str">
        <f>RIGHT(Таблица1[[#This Row],[cod1]],2)</f>
        <v>01</v>
      </c>
      <c r="L81" t="s">
        <v>159</v>
      </c>
    </row>
    <row r="82" spans="1:12" x14ac:dyDescent="0.25">
      <c r="A82" s="2" t="s">
        <v>160</v>
      </c>
      <c r="B82" s="1" t="str">
        <f>LEFT(A82,8)</f>
        <v>05628000</v>
      </c>
      <c r="C82" s="1" t="str">
        <f>MID(Таблица1[[#This Row],[cod1]],1,2)</f>
        <v>05</v>
      </c>
      <c r="D82" s="1" t="str">
        <f>MID(Таблица1[[#This Row],[cod1]],3,1)</f>
        <v>6</v>
      </c>
      <c r="E82" s="1" t="str">
        <f>MID(Таблица1[[#This Row],[cod1]],4,2)</f>
        <v>28</v>
      </c>
      <c r="F82" s="1" t="str">
        <f>MID(Таблица1[[#This Row],[cod1]],6,3)</f>
        <v>000</v>
      </c>
      <c r="G82" s="1" t="str">
        <f>MID(Таблица1[[#This Row],[cod1]],6,1)</f>
        <v>0</v>
      </c>
      <c r="H82" s="1" t="str">
        <f>RIGHT(Таблица1[[#This Row],[cod1]],5)</f>
        <v>28000</v>
      </c>
      <c r="I82" s="1" t="str">
        <f>RIGHT(Таблица1[[#This Row],[cod1]],4)</f>
        <v>8000</v>
      </c>
      <c r="J82" s="1" t="str">
        <f>RIGHT(Таблица1[[#This Row],[cod1]],3)</f>
        <v>000</v>
      </c>
      <c r="K82" s="1" t="str">
        <f>RIGHT(Таблица1[[#This Row],[cod1]],2)</f>
        <v>00</v>
      </c>
      <c r="L82" t="s">
        <v>161</v>
      </c>
    </row>
    <row r="83" spans="1:12" x14ac:dyDescent="0.25">
      <c r="A83" s="2" t="s">
        <v>162</v>
      </c>
      <c r="B83" s="1" t="str">
        <f>LEFT(A83,8)</f>
        <v>05628100</v>
      </c>
      <c r="C83" s="1" t="str">
        <f>MID(Таблица1[[#This Row],[cod1]],1,2)</f>
        <v>05</v>
      </c>
      <c r="D83" s="1" t="str">
        <f>MID(Таблица1[[#This Row],[cod1]],3,1)</f>
        <v>6</v>
      </c>
      <c r="E83" s="1" t="str">
        <f>MID(Таблица1[[#This Row],[cod1]],4,2)</f>
        <v>28</v>
      </c>
      <c r="F83" s="1" t="str">
        <f>MID(Таблица1[[#This Row],[cod1]],6,3)</f>
        <v>100</v>
      </c>
      <c r="G83" s="1" t="str">
        <f>MID(Таблица1[[#This Row],[cod1]],6,1)</f>
        <v>1</v>
      </c>
      <c r="H83" s="1" t="str">
        <f>RIGHT(Таблица1[[#This Row],[cod1]],5)</f>
        <v>28100</v>
      </c>
      <c r="I83" s="1" t="str">
        <f>RIGHT(Таблица1[[#This Row],[cod1]],4)</f>
        <v>8100</v>
      </c>
      <c r="J83" s="1" t="str">
        <f>RIGHT(Таблица1[[#This Row],[cod1]],3)</f>
        <v>100</v>
      </c>
      <c r="K83" s="1" t="str">
        <f>RIGHT(Таблица1[[#This Row],[cod1]],2)</f>
        <v>00</v>
      </c>
      <c r="L83" t="s">
        <v>163</v>
      </c>
    </row>
    <row r="84" spans="1:12" x14ac:dyDescent="0.25">
      <c r="A84" s="2" t="s">
        <v>164</v>
      </c>
      <c r="B84" s="1" t="str">
        <f>LEFT(A84,8)</f>
        <v>05628151</v>
      </c>
      <c r="C84" s="1" t="str">
        <f>MID(Таблица1[[#This Row],[cod1]],1,2)</f>
        <v>05</v>
      </c>
      <c r="D84" s="1" t="str">
        <f>MID(Таблица1[[#This Row],[cod1]],3,1)</f>
        <v>6</v>
      </c>
      <c r="E84" s="1" t="str">
        <f>MID(Таблица1[[#This Row],[cod1]],4,2)</f>
        <v>28</v>
      </c>
      <c r="F84" s="1" t="str">
        <f>MID(Таблица1[[#This Row],[cod1]],6,3)</f>
        <v>151</v>
      </c>
      <c r="G84" s="1" t="str">
        <f>MID(Таблица1[[#This Row],[cod1]],6,1)</f>
        <v>1</v>
      </c>
      <c r="H84" s="1" t="str">
        <f>RIGHT(Таблица1[[#This Row],[cod1]],5)</f>
        <v>28151</v>
      </c>
      <c r="I84" s="1" t="str">
        <f>RIGHT(Таблица1[[#This Row],[cod1]],4)</f>
        <v>8151</v>
      </c>
      <c r="J84" s="1" t="str">
        <f>RIGHT(Таблица1[[#This Row],[cod1]],3)</f>
        <v>151</v>
      </c>
      <c r="K84" s="1" t="str">
        <f>RIGHT(Таблица1[[#This Row],[cod1]],2)</f>
        <v>51</v>
      </c>
      <c r="L84" t="s">
        <v>165</v>
      </c>
    </row>
    <row r="85" spans="1:12" x14ac:dyDescent="0.25">
      <c r="A85" s="2" t="s">
        <v>166</v>
      </c>
      <c r="B85" s="1" t="str">
        <f>LEFT(A85,8)</f>
        <v>05628400</v>
      </c>
      <c r="C85" s="1" t="str">
        <f>MID(Таблица1[[#This Row],[cod1]],1,2)</f>
        <v>05</v>
      </c>
      <c r="D85" s="1" t="str">
        <f>MID(Таблица1[[#This Row],[cod1]],3,1)</f>
        <v>6</v>
      </c>
      <c r="E85" s="1" t="str">
        <f>MID(Таблица1[[#This Row],[cod1]],4,2)</f>
        <v>28</v>
      </c>
      <c r="F85" s="1" t="str">
        <f>MID(Таблица1[[#This Row],[cod1]],6,3)</f>
        <v>400</v>
      </c>
      <c r="G85" s="1" t="str">
        <f>MID(Таблица1[[#This Row],[cod1]],6,1)</f>
        <v>4</v>
      </c>
      <c r="H85" s="1" t="str">
        <f>RIGHT(Таблица1[[#This Row],[cod1]],5)</f>
        <v>28400</v>
      </c>
      <c r="I85" s="1" t="str">
        <f>RIGHT(Таблица1[[#This Row],[cod1]],4)</f>
        <v>8400</v>
      </c>
      <c r="J85" s="1" t="str">
        <f>RIGHT(Таблица1[[#This Row],[cod1]],3)</f>
        <v>400</v>
      </c>
      <c r="K85" s="1" t="str">
        <f>RIGHT(Таблица1[[#This Row],[cod1]],2)</f>
        <v>00</v>
      </c>
      <c r="L85" t="s">
        <v>167</v>
      </c>
    </row>
    <row r="86" spans="1:12" x14ac:dyDescent="0.25">
      <c r="A86" s="2" t="s">
        <v>168</v>
      </c>
      <c r="B86" s="1" t="str">
        <f>LEFT(A86,8)</f>
        <v>05628402</v>
      </c>
      <c r="C86" s="1" t="str">
        <f>MID(Таблица1[[#This Row],[cod1]],1,2)</f>
        <v>05</v>
      </c>
      <c r="D86" s="1" t="str">
        <f>MID(Таблица1[[#This Row],[cod1]],3,1)</f>
        <v>6</v>
      </c>
      <c r="E86" s="1" t="str">
        <f>MID(Таблица1[[#This Row],[cod1]],4,2)</f>
        <v>28</v>
      </c>
      <c r="F86" s="1" t="str">
        <f>MID(Таблица1[[#This Row],[cod1]],6,3)</f>
        <v>402</v>
      </c>
      <c r="G86" s="1" t="str">
        <f>MID(Таблица1[[#This Row],[cod1]],6,1)</f>
        <v>4</v>
      </c>
      <c r="H86" s="1" t="str">
        <f>RIGHT(Таблица1[[#This Row],[cod1]],5)</f>
        <v>28402</v>
      </c>
      <c r="I86" s="1" t="str">
        <f>RIGHT(Таблица1[[#This Row],[cod1]],4)</f>
        <v>8402</v>
      </c>
      <c r="J86" s="1" t="str">
        <f>RIGHT(Таблица1[[#This Row],[cod1]],3)</f>
        <v>402</v>
      </c>
      <c r="K86" s="1" t="str">
        <f>RIGHT(Таблица1[[#This Row],[cod1]],2)</f>
        <v>02</v>
      </c>
      <c r="L86" t="s">
        <v>169</v>
      </c>
    </row>
    <row r="87" spans="1:12" x14ac:dyDescent="0.25">
      <c r="A87" s="2" t="s">
        <v>170</v>
      </c>
      <c r="B87" s="1" t="str">
        <f>LEFT(A87,8)</f>
        <v>05628404</v>
      </c>
      <c r="C87" s="1" t="str">
        <f>MID(Таблица1[[#This Row],[cod1]],1,2)</f>
        <v>05</v>
      </c>
      <c r="D87" s="1" t="str">
        <f>MID(Таблица1[[#This Row],[cod1]],3,1)</f>
        <v>6</v>
      </c>
      <c r="E87" s="1" t="str">
        <f>MID(Таблица1[[#This Row],[cod1]],4,2)</f>
        <v>28</v>
      </c>
      <c r="F87" s="1" t="str">
        <f>MID(Таблица1[[#This Row],[cod1]],6,3)</f>
        <v>404</v>
      </c>
      <c r="G87" s="1" t="str">
        <f>MID(Таблица1[[#This Row],[cod1]],6,1)</f>
        <v>4</v>
      </c>
      <c r="H87" s="1" t="str">
        <f>RIGHT(Таблица1[[#This Row],[cod1]],5)</f>
        <v>28404</v>
      </c>
      <c r="I87" s="1" t="str">
        <f>RIGHT(Таблица1[[#This Row],[cod1]],4)</f>
        <v>8404</v>
      </c>
      <c r="J87" s="1" t="str">
        <f>RIGHT(Таблица1[[#This Row],[cod1]],3)</f>
        <v>404</v>
      </c>
      <c r="K87" s="1" t="str">
        <f>RIGHT(Таблица1[[#This Row],[cod1]],2)</f>
        <v>04</v>
      </c>
      <c r="L87" t="s">
        <v>171</v>
      </c>
    </row>
    <row r="88" spans="1:12" x14ac:dyDescent="0.25">
      <c r="A88" s="2" t="s">
        <v>172</v>
      </c>
      <c r="B88" s="1" t="str">
        <f>LEFT(A88,8)</f>
        <v>05628407</v>
      </c>
      <c r="C88" s="1" t="str">
        <f>MID(Таблица1[[#This Row],[cod1]],1,2)</f>
        <v>05</v>
      </c>
      <c r="D88" s="1" t="str">
        <f>MID(Таблица1[[#This Row],[cod1]],3,1)</f>
        <v>6</v>
      </c>
      <c r="E88" s="1" t="str">
        <f>MID(Таблица1[[#This Row],[cod1]],4,2)</f>
        <v>28</v>
      </c>
      <c r="F88" s="1" t="str">
        <f>MID(Таблица1[[#This Row],[cod1]],6,3)</f>
        <v>407</v>
      </c>
      <c r="G88" s="1" t="str">
        <f>MID(Таблица1[[#This Row],[cod1]],6,1)</f>
        <v>4</v>
      </c>
      <c r="H88" s="1" t="str">
        <f>RIGHT(Таблица1[[#This Row],[cod1]],5)</f>
        <v>28407</v>
      </c>
      <c r="I88" s="1" t="str">
        <f>RIGHT(Таблица1[[#This Row],[cod1]],4)</f>
        <v>8407</v>
      </c>
      <c r="J88" s="1" t="str">
        <f>RIGHT(Таблица1[[#This Row],[cod1]],3)</f>
        <v>407</v>
      </c>
      <c r="K88" s="1" t="str">
        <f>RIGHT(Таблица1[[#This Row],[cod1]],2)</f>
        <v>07</v>
      </c>
      <c r="L88" t="s">
        <v>173</v>
      </c>
    </row>
    <row r="89" spans="1:12" x14ac:dyDescent="0.25">
      <c r="A89" s="2" t="s">
        <v>174</v>
      </c>
      <c r="B89" s="1" t="str">
        <f>LEFT(A89,8)</f>
        <v>05628410</v>
      </c>
      <c r="C89" s="1" t="str">
        <f>MID(Таблица1[[#This Row],[cod1]],1,2)</f>
        <v>05</v>
      </c>
      <c r="D89" s="1" t="str">
        <f>MID(Таблица1[[#This Row],[cod1]],3,1)</f>
        <v>6</v>
      </c>
      <c r="E89" s="1" t="str">
        <f>MID(Таблица1[[#This Row],[cod1]],4,2)</f>
        <v>28</v>
      </c>
      <c r="F89" s="1" t="str">
        <f>MID(Таблица1[[#This Row],[cod1]],6,3)</f>
        <v>410</v>
      </c>
      <c r="G89" s="1" t="str">
        <f>MID(Таблица1[[#This Row],[cod1]],6,1)</f>
        <v>4</v>
      </c>
      <c r="H89" s="1" t="str">
        <f>RIGHT(Таблица1[[#This Row],[cod1]],5)</f>
        <v>28410</v>
      </c>
      <c r="I89" s="1" t="str">
        <f>RIGHT(Таблица1[[#This Row],[cod1]],4)</f>
        <v>8410</v>
      </c>
      <c r="J89" s="1" t="str">
        <f>RIGHT(Таблица1[[#This Row],[cod1]],3)</f>
        <v>410</v>
      </c>
      <c r="K89" s="1" t="str">
        <f>RIGHT(Таблица1[[#This Row],[cod1]],2)</f>
        <v>10</v>
      </c>
      <c r="L89" t="s">
        <v>175</v>
      </c>
    </row>
    <row r="90" spans="1:12" x14ac:dyDescent="0.25">
      <c r="A90" s="2" t="s">
        <v>176</v>
      </c>
      <c r="B90" s="1" t="str">
        <f>LEFT(A90,8)</f>
        <v>05628413</v>
      </c>
      <c r="C90" s="1" t="str">
        <f>MID(Таблица1[[#This Row],[cod1]],1,2)</f>
        <v>05</v>
      </c>
      <c r="D90" s="1" t="str">
        <f>MID(Таблица1[[#This Row],[cod1]],3,1)</f>
        <v>6</v>
      </c>
      <c r="E90" s="1" t="str">
        <f>MID(Таблица1[[#This Row],[cod1]],4,2)</f>
        <v>28</v>
      </c>
      <c r="F90" s="1" t="str">
        <f>MID(Таблица1[[#This Row],[cod1]],6,3)</f>
        <v>413</v>
      </c>
      <c r="G90" s="1" t="str">
        <f>MID(Таблица1[[#This Row],[cod1]],6,1)</f>
        <v>4</v>
      </c>
      <c r="H90" s="1" t="str">
        <f>RIGHT(Таблица1[[#This Row],[cod1]],5)</f>
        <v>28413</v>
      </c>
      <c r="I90" s="1" t="str">
        <f>RIGHT(Таблица1[[#This Row],[cod1]],4)</f>
        <v>8413</v>
      </c>
      <c r="J90" s="1" t="str">
        <f>RIGHT(Таблица1[[#This Row],[cod1]],3)</f>
        <v>413</v>
      </c>
      <c r="K90" s="1" t="str">
        <f>RIGHT(Таблица1[[#This Row],[cod1]],2)</f>
        <v>13</v>
      </c>
      <c r="L90" t="s">
        <v>177</v>
      </c>
    </row>
    <row r="91" spans="1:12" x14ac:dyDescent="0.25">
      <c r="A91" s="2" t="s">
        <v>178</v>
      </c>
      <c r="B91" s="1" t="str">
        <f>LEFT(A91,8)</f>
        <v>05628416</v>
      </c>
      <c r="C91" s="1" t="str">
        <f>MID(Таблица1[[#This Row],[cod1]],1,2)</f>
        <v>05</v>
      </c>
      <c r="D91" s="1" t="str">
        <f>MID(Таблица1[[#This Row],[cod1]],3,1)</f>
        <v>6</v>
      </c>
      <c r="E91" s="1" t="str">
        <f>MID(Таблица1[[#This Row],[cod1]],4,2)</f>
        <v>28</v>
      </c>
      <c r="F91" s="1" t="str">
        <f>MID(Таблица1[[#This Row],[cod1]],6,3)</f>
        <v>416</v>
      </c>
      <c r="G91" s="1" t="str">
        <f>MID(Таблица1[[#This Row],[cod1]],6,1)</f>
        <v>4</v>
      </c>
      <c r="H91" s="1" t="str">
        <f>RIGHT(Таблица1[[#This Row],[cod1]],5)</f>
        <v>28416</v>
      </c>
      <c r="I91" s="1" t="str">
        <f>RIGHT(Таблица1[[#This Row],[cod1]],4)</f>
        <v>8416</v>
      </c>
      <c r="J91" s="1" t="str">
        <f>RIGHT(Таблица1[[#This Row],[cod1]],3)</f>
        <v>416</v>
      </c>
      <c r="K91" s="1" t="str">
        <f>RIGHT(Таблица1[[#This Row],[cod1]],2)</f>
        <v>16</v>
      </c>
      <c r="L91" t="s">
        <v>179</v>
      </c>
    </row>
    <row r="92" spans="1:12" x14ac:dyDescent="0.25">
      <c r="A92" s="2" t="s">
        <v>180</v>
      </c>
      <c r="B92" s="1" t="str">
        <f>LEFT(A92,8)</f>
        <v>05628700</v>
      </c>
      <c r="C92" s="1" t="str">
        <f>MID(Таблица1[[#This Row],[cod1]],1,2)</f>
        <v>05</v>
      </c>
      <c r="D92" s="1" t="str">
        <f>MID(Таблица1[[#This Row],[cod1]],3,1)</f>
        <v>6</v>
      </c>
      <c r="E92" s="1" t="str">
        <f>MID(Таблица1[[#This Row],[cod1]],4,2)</f>
        <v>28</v>
      </c>
      <c r="F92" s="1" t="str">
        <f>MID(Таблица1[[#This Row],[cod1]],6,3)</f>
        <v>700</v>
      </c>
      <c r="G92" s="1" t="str">
        <f>MID(Таблица1[[#This Row],[cod1]],6,1)</f>
        <v>7</v>
      </c>
      <c r="H92" s="1" t="str">
        <f>RIGHT(Таблица1[[#This Row],[cod1]],5)</f>
        <v>28700</v>
      </c>
      <c r="I92" s="1" t="str">
        <f>RIGHT(Таблица1[[#This Row],[cod1]],4)</f>
        <v>8700</v>
      </c>
      <c r="J92" s="1" t="str">
        <f>RIGHT(Таблица1[[#This Row],[cod1]],3)</f>
        <v>700</v>
      </c>
      <c r="K92" s="1" t="str">
        <f>RIGHT(Таблица1[[#This Row],[cod1]],2)</f>
        <v>00</v>
      </c>
      <c r="L92" t="s">
        <v>181</v>
      </c>
    </row>
    <row r="93" spans="1:12" x14ac:dyDescent="0.25">
      <c r="A93" s="2" t="s">
        <v>182</v>
      </c>
      <c r="B93" s="1" t="str">
        <f>LEFT(A93,8)</f>
        <v>05628701</v>
      </c>
      <c r="C93" s="1" t="str">
        <f>MID(Таблица1[[#This Row],[cod1]],1,2)</f>
        <v>05</v>
      </c>
      <c r="D93" s="1" t="str">
        <f>MID(Таблица1[[#This Row],[cod1]],3,1)</f>
        <v>6</v>
      </c>
      <c r="E93" s="1" t="str">
        <f>MID(Таблица1[[#This Row],[cod1]],4,2)</f>
        <v>28</v>
      </c>
      <c r="F93" s="1" t="str">
        <f>MID(Таблица1[[#This Row],[cod1]],6,3)</f>
        <v>701</v>
      </c>
      <c r="G93" s="1" t="str">
        <f>MID(Таблица1[[#This Row],[cod1]],6,1)</f>
        <v>7</v>
      </c>
      <c r="H93" s="1" t="str">
        <f>RIGHT(Таблица1[[#This Row],[cod1]],5)</f>
        <v>28701</v>
      </c>
      <c r="I93" s="1" t="str">
        <f>RIGHT(Таблица1[[#This Row],[cod1]],4)</f>
        <v>8701</v>
      </c>
      <c r="J93" s="1" t="str">
        <f>RIGHT(Таблица1[[#This Row],[cod1]],3)</f>
        <v>701</v>
      </c>
      <c r="K93" s="1" t="str">
        <f>RIGHT(Таблица1[[#This Row],[cod1]],2)</f>
        <v>01</v>
      </c>
      <c r="L93" t="s">
        <v>183</v>
      </c>
    </row>
    <row r="94" spans="1:12" x14ac:dyDescent="0.25">
      <c r="A94" s="2" t="s">
        <v>184</v>
      </c>
      <c r="B94" s="1" t="str">
        <f>LEFT(A94,8)</f>
        <v>05630000</v>
      </c>
      <c r="C94" s="1" t="str">
        <f>MID(Таблица1[[#This Row],[cod1]],1,2)</f>
        <v>05</v>
      </c>
      <c r="D94" s="1" t="str">
        <f>MID(Таблица1[[#This Row],[cod1]],3,1)</f>
        <v>6</v>
      </c>
      <c r="E94" s="1" t="str">
        <f>MID(Таблица1[[#This Row],[cod1]],4,2)</f>
        <v>30</v>
      </c>
      <c r="F94" s="1" t="str">
        <f>MID(Таблица1[[#This Row],[cod1]],6,3)</f>
        <v>000</v>
      </c>
      <c r="G94" s="1" t="str">
        <f>MID(Таблица1[[#This Row],[cod1]],6,1)</f>
        <v>0</v>
      </c>
      <c r="H94" s="1" t="str">
        <f>RIGHT(Таблица1[[#This Row],[cod1]],5)</f>
        <v>30000</v>
      </c>
      <c r="I94" s="1" t="str">
        <f>RIGHT(Таблица1[[#This Row],[cod1]],4)</f>
        <v>0000</v>
      </c>
      <c r="J94" s="1" t="str">
        <f>RIGHT(Таблица1[[#This Row],[cod1]],3)</f>
        <v>000</v>
      </c>
      <c r="K94" s="1" t="str">
        <f>RIGHT(Таблица1[[#This Row],[cod1]],2)</f>
        <v>00</v>
      </c>
      <c r="L94" t="s">
        <v>185</v>
      </c>
    </row>
    <row r="95" spans="1:12" x14ac:dyDescent="0.25">
      <c r="A95" s="2" t="s">
        <v>186</v>
      </c>
      <c r="B95" s="1" t="str">
        <f>LEFT(A95,8)</f>
        <v>05630400</v>
      </c>
      <c r="C95" s="1" t="str">
        <f>MID(Таблица1[[#This Row],[cod1]],1,2)</f>
        <v>05</v>
      </c>
      <c r="D95" s="1" t="str">
        <f>MID(Таблица1[[#This Row],[cod1]],3,1)</f>
        <v>6</v>
      </c>
      <c r="E95" s="1" t="str">
        <f>MID(Таблица1[[#This Row],[cod1]],4,2)</f>
        <v>30</v>
      </c>
      <c r="F95" s="1" t="str">
        <f>MID(Таблица1[[#This Row],[cod1]],6,3)</f>
        <v>400</v>
      </c>
      <c r="G95" s="1" t="str">
        <f>MID(Таблица1[[#This Row],[cod1]],6,1)</f>
        <v>4</v>
      </c>
      <c r="H95" s="1" t="str">
        <f>RIGHT(Таблица1[[#This Row],[cod1]],5)</f>
        <v>30400</v>
      </c>
      <c r="I95" s="1" t="str">
        <f>RIGHT(Таблица1[[#This Row],[cod1]],4)</f>
        <v>0400</v>
      </c>
      <c r="J95" s="1" t="str">
        <f>RIGHT(Таблица1[[#This Row],[cod1]],3)</f>
        <v>400</v>
      </c>
      <c r="K95" s="1" t="str">
        <f>RIGHT(Таблица1[[#This Row],[cod1]],2)</f>
        <v>00</v>
      </c>
      <c r="L95" t="s">
        <v>187</v>
      </c>
    </row>
    <row r="96" spans="1:12" x14ac:dyDescent="0.25">
      <c r="A96" s="2" t="s">
        <v>188</v>
      </c>
      <c r="B96" s="1" t="str">
        <f>LEFT(A96,8)</f>
        <v>05630402</v>
      </c>
      <c r="C96" s="1" t="str">
        <f>MID(Таблица1[[#This Row],[cod1]],1,2)</f>
        <v>05</v>
      </c>
      <c r="D96" s="1" t="str">
        <f>MID(Таблица1[[#This Row],[cod1]],3,1)</f>
        <v>6</v>
      </c>
      <c r="E96" s="1" t="str">
        <f>MID(Таблица1[[#This Row],[cod1]],4,2)</f>
        <v>30</v>
      </c>
      <c r="F96" s="1" t="str">
        <f>MID(Таблица1[[#This Row],[cod1]],6,3)</f>
        <v>402</v>
      </c>
      <c r="G96" s="1" t="str">
        <f>MID(Таблица1[[#This Row],[cod1]],6,1)</f>
        <v>4</v>
      </c>
      <c r="H96" s="1" t="str">
        <f>RIGHT(Таблица1[[#This Row],[cod1]],5)</f>
        <v>30402</v>
      </c>
      <c r="I96" s="1" t="str">
        <f>RIGHT(Таблица1[[#This Row],[cod1]],4)</f>
        <v>0402</v>
      </c>
      <c r="J96" s="1" t="str">
        <f>RIGHT(Таблица1[[#This Row],[cod1]],3)</f>
        <v>402</v>
      </c>
      <c r="K96" s="1" t="str">
        <f>RIGHT(Таблица1[[#This Row],[cod1]],2)</f>
        <v>02</v>
      </c>
      <c r="L96" t="s">
        <v>189</v>
      </c>
    </row>
    <row r="97" spans="1:12" x14ac:dyDescent="0.25">
      <c r="A97" s="2" t="s">
        <v>190</v>
      </c>
      <c r="B97" s="1" t="str">
        <f>LEFT(A97,8)</f>
        <v>05630404</v>
      </c>
      <c r="C97" s="1" t="str">
        <f>MID(Таблица1[[#This Row],[cod1]],1,2)</f>
        <v>05</v>
      </c>
      <c r="D97" s="1" t="str">
        <f>MID(Таблица1[[#This Row],[cod1]],3,1)</f>
        <v>6</v>
      </c>
      <c r="E97" s="1" t="str">
        <f>MID(Таблица1[[#This Row],[cod1]],4,2)</f>
        <v>30</v>
      </c>
      <c r="F97" s="1" t="str">
        <f>MID(Таблица1[[#This Row],[cod1]],6,3)</f>
        <v>404</v>
      </c>
      <c r="G97" s="1" t="str">
        <f>MID(Таблица1[[#This Row],[cod1]],6,1)</f>
        <v>4</v>
      </c>
      <c r="H97" s="1" t="str">
        <f>RIGHT(Таблица1[[#This Row],[cod1]],5)</f>
        <v>30404</v>
      </c>
      <c r="I97" s="1" t="str">
        <f>RIGHT(Таблица1[[#This Row],[cod1]],4)</f>
        <v>0404</v>
      </c>
      <c r="J97" s="1" t="str">
        <f>RIGHT(Таблица1[[#This Row],[cod1]],3)</f>
        <v>404</v>
      </c>
      <c r="K97" s="1" t="str">
        <f>RIGHT(Таблица1[[#This Row],[cod1]],2)</f>
        <v>04</v>
      </c>
      <c r="L97" t="s">
        <v>191</v>
      </c>
    </row>
    <row r="98" spans="1:12" x14ac:dyDescent="0.25">
      <c r="A98" s="2" t="s">
        <v>192</v>
      </c>
      <c r="B98" s="1" t="str">
        <f>LEFT(A98,8)</f>
        <v>05630406</v>
      </c>
      <c r="C98" s="1" t="str">
        <f>MID(Таблица1[[#This Row],[cod1]],1,2)</f>
        <v>05</v>
      </c>
      <c r="D98" s="1" t="str">
        <f>MID(Таблица1[[#This Row],[cod1]],3,1)</f>
        <v>6</v>
      </c>
      <c r="E98" s="1" t="str">
        <f>MID(Таблица1[[#This Row],[cod1]],4,2)</f>
        <v>30</v>
      </c>
      <c r="F98" s="1" t="str">
        <f>MID(Таблица1[[#This Row],[cod1]],6,3)</f>
        <v>406</v>
      </c>
      <c r="G98" s="1" t="str">
        <f>MID(Таблица1[[#This Row],[cod1]],6,1)</f>
        <v>4</v>
      </c>
      <c r="H98" s="1" t="str">
        <f>RIGHT(Таблица1[[#This Row],[cod1]],5)</f>
        <v>30406</v>
      </c>
      <c r="I98" s="1" t="str">
        <f>RIGHT(Таблица1[[#This Row],[cod1]],4)</f>
        <v>0406</v>
      </c>
      <c r="J98" s="1" t="str">
        <f>RIGHT(Таблица1[[#This Row],[cod1]],3)</f>
        <v>406</v>
      </c>
      <c r="K98" s="1" t="str">
        <f>RIGHT(Таблица1[[#This Row],[cod1]],2)</f>
        <v>06</v>
      </c>
      <c r="L98" t="s">
        <v>193</v>
      </c>
    </row>
    <row r="99" spans="1:12" x14ac:dyDescent="0.25">
      <c r="A99" s="2" t="s">
        <v>194</v>
      </c>
      <c r="B99" s="1" t="str">
        <f>LEFT(A99,8)</f>
        <v>05630410</v>
      </c>
      <c r="C99" s="1" t="str">
        <f>MID(Таблица1[[#This Row],[cod1]],1,2)</f>
        <v>05</v>
      </c>
      <c r="D99" s="1" t="str">
        <f>MID(Таблица1[[#This Row],[cod1]],3,1)</f>
        <v>6</v>
      </c>
      <c r="E99" s="1" t="str">
        <f>MID(Таблица1[[#This Row],[cod1]],4,2)</f>
        <v>30</v>
      </c>
      <c r="F99" s="1" t="str">
        <f>MID(Таблица1[[#This Row],[cod1]],6,3)</f>
        <v>410</v>
      </c>
      <c r="G99" s="1" t="str">
        <f>MID(Таблица1[[#This Row],[cod1]],6,1)</f>
        <v>4</v>
      </c>
      <c r="H99" s="1" t="str">
        <f>RIGHT(Таблица1[[#This Row],[cod1]],5)</f>
        <v>30410</v>
      </c>
      <c r="I99" s="1" t="str">
        <f>RIGHT(Таблица1[[#This Row],[cod1]],4)</f>
        <v>0410</v>
      </c>
      <c r="J99" s="1" t="str">
        <f>RIGHT(Таблица1[[#This Row],[cod1]],3)</f>
        <v>410</v>
      </c>
      <c r="K99" s="1" t="str">
        <f>RIGHT(Таблица1[[#This Row],[cod1]],2)</f>
        <v>10</v>
      </c>
      <c r="L99" t="s">
        <v>195</v>
      </c>
    </row>
    <row r="100" spans="1:12" x14ac:dyDescent="0.25">
      <c r="A100" s="2" t="s">
        <v>196</v>
      </c>
      <c r="B100" s="1" t="str">
        <f>LEFT(A100,8)</f>
        <v>05630413</v>
      </c>
      <c r="C100" s="1" t="str">
        <f>MID(Таблица1[[#This Row],[cod1]],1,2)</f>
        <v>05</v>
      </c>
      <c r="D100" s="1" t="str">
        <f>MID(Таблица1[[#This Row],[cod1]],3,1)</f>
        <v>6</v>
      </c>
      <c r="E100" s="1" t="str">
        <f>MID(Таблица1[[#This Row],[cod1]],4,2)</f>
        <v>30</v>
      </c>
      <c r="F100" s="1" t="str">
        <f>MID(Таблица1[[#This Row],[cod1]],6,3)</f>
        <v>413</v>
      </c>
      <c r="G100" s="1" t="str">
        <f>MID(Таблица1[[#This Row],[cod1]],6,1)</f>
        <v>4</v>
      </c>
      <c r="H100" s="1" t="str">
        <f>RIGHT(Таблица1[[#This Row],[cod1]],5)</f>
        <v>30413</v>
      </c>
      <c r="I100" s="1" t="str">
        <f>RIGHT(Таблица1[[#This Row],[cod1]],4)</f>
        <v>0413</v>
      </c>
      <c r="J100" s="1" t="str">
        <f>RIGHT(Таблица1[[#This Row],[cod1]],3)</f>
        <v>413</v>
      </c>
      <c r="K100" s="1" t="str">
        <f>RIGHT(Таблица1[[#This Row],[cod1]],2)</f>
        <v>13</v>
      </c>
      <c r="L100" t="s">
        <v>197</v>
      </c>
    </row>
    <row r="101" spans="1:12" x14ac:dyDescent="0.25">
      <c r="A101" s="2" t="s">
        <v>198</v>
      </c>
      <c r="B101" s="1" t="str">
        <f>LEFT(A101,8)</f>
        <v>05630419</v>
      </c>
      <c r="C101" s="1" t="str">
        <f>MID(Таблица1[[#This Row],[cod1]],1,2)</f>
        <v>05</v>
      </c>
      <c r="D101" s="1" t="str">
        <f>MID(Таблица1[[#This Row],[cod1]],3,1)</f>
        <v>6</v>
      </c>
      <c r="E101" s="1" t="str">
        <f>MID(Таблица1[[#This Row],[cod1]],4,2)</f>
        <v>30</v>
      </c>
      <c r="F101" s="1" t="str">
        <f>MID(Таблица1[[#This Row],[cod1]],6,3)</f>
        <v>419</v>
      </c>
      <c r="G101" s="1" t="str">
        <f>MID(Таблица1[[#This Row],[cod1]],6,1)</f>
        <v>4</v>
      </c>
      <c r="H101" s="1" t="str">
        <f>RIGHT(Таблица1[[#This Row],[cod1]],5)</f>
        <v>30419</v>
      </c>
      <c r="I101" s="1" t="str">
        <f>RIGHT(Таблица1[[#This Row],[cod1]],4)</f>
        <v>0419</v>
      </c>
      <c r="J101" s="1" t="str">
        <f>RIGHT(Таблица1[[#This Row],[cod1]],3)</f>
        <v>419</v>
      </c>
      <c r="K101" s="1" t="str">
        <f>RIGHT(Таблица1[[#This Row],[cod1]],2)</f>
        <v>19</v>
      </c>
      <c r="L101" t="s">
        <v>199</v>
      </c>
    </row>
    <row r="102" spans="1:12" x14ac:dyDescent="0.25">
      <c r="A102" s="2" t="s">
        <v>200</v>
      </c>
      <c r="B102" s="1" t="str">
        <f>LEFT(A102,8)</f>
        <v>05630700</v>
      </c>
      <c r="C102" s="1" t="str">
        <f>MID(Таблица1[[#This Row],[cod1]],1,2)</f>
        <v>05</v>
      </c>
      <c r="D102" s="1" t="str">
        <f>MID(Таблица1[[#This Row],[cod1]],3,1)</f>
        <v>6</v>
      </c>
      <c r="E102" s="1" t="str">
        <f>MID(Таблица1[[#This Row],[cod1]],4,2)</f>
        <v>30</v>
      </c>
      <c r="F102" s="1" t="str">
        <f>MID(Таблица1[[#This Row],[cod1]],6,3)</f>
        <v>700</v>
      </c>
      <c r="G102" s="1" t="str">
        <f>MID(Таблица1[[#This Row],[cod1]],6,1)</f>
        <v>7</v>
      </c>
      <c r="H102" s="1" t="str">
        <f>RIGHT(Таблица1[[#This Row],[cod1]],5)</f>
        <v>30700</v>
      </c>
      <c r="I102" s="1" t="str">
        <f>RIGHT(Таблица1[[#This Row],[cod1]],4)</f>
        <v>0700</v>
      </c>
      <c r="J102" s="1" t="str">
        <f>RIGHT(Таблица1[[#This Row],[cod1]],3)</f>
        <v>700</v>
      </c>
      <c r="K102" s="1" t="str">
        <f>RIGHT(Таблица1[[#This Row],[cod1]],2)</f>
        <v>00</v>
      </c>
      <c r="L102" t="s">
        <v>201</v>
      </c>
    </row>
    <row r="103" spans="1:12" x14ac:dyDescent="0.25">
      <c r="A103" s="2" t="s">
        <v>202</v>
      </c>
      <c r="B103" s="1" t="str">
        <f>LEFT(A103,8)</f>
        <v>05630701</v>
      </c>
      <c r="C103" s="1" t="str">
        <f>MID(Таблица1[[#This Row],[cod1]],1,2)</f>
        <v>05</v>
      </c>
      <c r="D103" s="1" t="str">
        <f>MID(Таблица1[[#This Row],[cod1]],3,1)</f>
        <v>6</v>
      </c>
      <c r="E103" s="1" t="str">
        <f>MID(Таблица1[[#This Row],[cod1]],4,2)</f>
        <v>30</v>
      </c>
      <c r="F103" s="1" t="str">
        <f>MID(Таблица1[[#This Row],[cod1]],6,3)</f>
        <v>701</v>
      </c>
      <c r="G103" s="1" t="str">
        <f>MID(Таблица1[[#This Row],[cod1]],6,1)</f>
        <v>7</v>
      </c>
      <c r="H103" s="1" t="str">
        <f>RIGHT(Таблица1[[#This Row],[cod1]],5)</f>
        <v>30701</v>
      </c>
      <c r="I103" s="1" t="str">
        <f>RIGHT(Таблица1[[#This Row],[cod1]],4)</f>
        <v>0701</v>
      </c>
      <c r="J103" s="1" t="str">
        <f>RIGHT(Таблица1[[#This Row],[cod1]],3)</f>
        <v>701</v>
      </c>
      <c r="K103" s="1" t="str">
        <f>RIGHT(Таблица1[[#This Row],[cod1]],2)</f>
        <v>01</v>
      </c>
      <c r="L103" t="s">
        <v>203</v>
      </c>
    </row>
    <row r="104" spans="1:12" x14ac:dyDescent="0.25">
      <c r="A104" s="2" t="s">
        <v>204</v>
      </c>
      <c r="B104" s="1" t="str">
        <f>LEFT(A104,8)</f>
        <v>05632000</v>
      </c>
      <c r="C104" s="1" t="str">
        <f>MID(Таблица1[[#This Row],[cod1]],1,2)</f>
        <v>05</v>
      </c>
      <c r="D104" s="1" t="str">
        <f>MID(Таблица1[[#This Row],[cod1]],3,1)</f>
        <v>6</v>
      </c>
      <c r="E104" s="1" t="str">
        <f>MID(Таблица1[[#This Row],[cod1]],4,2)</f>
        <v>32</v>
      </c>
      <c r="F104" s="1" t="str">
        <f>MID(Таблица1[[#This Row],[cod1]],6,3)</f>
        <v>000</v>
      </c>
      <c r="G104" s="1" t="str">
        <f>MID(Таблица1[[#This Row],[cod1]],6,1)</f>
        <v>0</v>
      </c>
      <c r="H104" s="1" t="str">
        <f>RIGHT(Таблица1[[#This Row],[cod1]],5)</f>
        <v>32000</v>
      </c>
      <c r="I104" s="1" t="str">
        <f>RIGHT(Таблица1[[#This Row],[cod1]],4)</f>
        <v>2000</v>
      </c>
      <c r="J104" s="1" t="str">
        <f>RIGHT(Таблица1[[#This Row],[cod1]],3)</f>
        <v>000</v>
      </c>
      <c r="K104" s="1" t="str">
        <f>RIGHT(Таблица1[[#This Row],[cod1]],2)</f>
        <v>00</v>
      </c>
      <c r="L104" t="s">
        <v>205</v>
      </c>
    </row>
    <row r="105" spans="1:12" x14ac:dyDescent="0.25">
      <c r="A105" s="2" t="s">
        <v>206</v>
      </c>
      <c r="B105" s="1" t="str">
        <f>LEFT(A105,8)</f>
        <v>05632100</v>
      </c>
      <c r="C105" s="1" t="str">
        <f>MID(Таблица1[[#This Row],[cod1]],1,2)</f>
        <v>05</v>
      </c>
      <c r="D105" s="1" t="str">
        <f>MID(Таблица1[[#This Row],[cod1]],3,1)</f>
        <v>6</v>
      </c>
      <c r="E105" s="1" t="str">
        <f>MID(Таблица1[[#This Row],[cod1]],4,2)</f>
        <v>32</v>
      </c>
      <c r="F105" s="1" t="str">
        <f>MID(Таблица1[[#This Row],[cod1]],6,3)</f>
        <v>100</v>
      </c>
      <c r="G105" s="1" t="str">
        <f>MID(Таблица1[[#This Row],[cod1]],6,1)</f>
        <v>1</v>
      </c>
      <c r="H105" s="1" t="str">
        <f>RIGHT(Таблица1[[#This Row],[cod1]],5)</f>
        <v>32100</v>
      </c>
      <c r="I105" s="1" t="str">
        <f>RIGHT(Таблица1[[#This Row],[cod1]],4)</f>
        <v>2100</v>
      </c>
      <c r="J105" s="1" t="str">
        <f>RIGHT(Таблица1[[#This Row],[cod1]],3)</f>
        <v>100</v>
      </c>
      <c r="K105" s="1" t="str">
        <f>RIGHT(Таблица1[[#This Row],[cod1]],2)</f>
        <v>00</v>
      </c>
      <c r="L105" t="s">
        <v>207</v>
      </c>
    </row>
    <row r="106" spans="1:12" x14ac:dyDescent="0.25">
      <c r="A106" s="2" t="s">
        <v>208</v>
      </c>
      <c r="B106" s="1" t="str">
        <f>LEFT(A106,8)</f>
        <v>05632151</v>
      </c>
      <c r="C106" s="1" t="str">
        <f>MID(Таблица1[[#This Row],[cod1]],1,2)</f>
        <v>05</v>
      </c>
      <c r="D106" s="1" t="str">
        <f>MID(Таблица1[[#This Row],[cod1]],3,1)</f>
        <v>6</v>
      </c>
      <c r="E106" s="1" t="str">
        <f>MID(Таблица1[[#This Row],[cod1]],4,2)</f>
        <v>32</v>
      </c>
      <c r="F106" s="1" t="str">
        <f>MID(Таблица1[[#This Row],[cod1]],6,3)</f>
        <v>151</v>
      </c>
      <c r="G106" s="1" t="str">
        <f>MID(Таблица1[[#This Row],[cod1]],6,1)</f>
        <v>1</v>
      </c>
      <c r="H106" s="1" t="str">
        <f>RIGHT(Таблица1[[#This Row],[cod1]],5)</f>
        <v>32151</v>
      </c>
      <c r="I106" s="1" t="str">
        <f>RIGHT(Таблица1[[#This Row],[cod1]],4)</f>
        <v>2151</v>
      </c>
      <c r="J106" s="1" t="str">
        <f>RIGHT(Таблица1[[#This Row],[cod1]],3)</f>
        <v>151</v>
      </c>
      <c r="K106" s="1" t="str">
        <f>RIGHT(Таблица1[[#This Row],[cod1]],2)</f>
        <v>51</v>
      </c>
      <c r="L106" t="s">
        <v>209</v>
      </c>
    </row>
    <row r="107" spans="1:12" x14ac:dyDescent="0.25">
      <c r="A107" s="2" t="s">
        <v>210</v>
      </c>
      <c r="B107" s="1" t="str">
        <f>LEFT(A107,8)</f>
        <v>05632400</v>
      </c>
      <c r="C107" s="1" t="str">
        <f>MID(Таблица1[[#This Row],[cod1]],1,2)</f>
        <v>05</v>
      </c>
      <c r="D107" s="1" t="str">
        <f>MID(Таблица1[[#This Row],[cod1]],3,1)</f>
        <v>6</v>
      </c>
      <c r="E107" s="1" t="str">
        <f>MID(Таблица1[[#This Row],[cod1]],4,2)</f>
        <v>32</v>
      </c>
      <c r="F107" s="1" t="str">
        <f>MID(Таблица1[[#This Row],[cod1]],6,3)</f>
        <v>400</v>
      </c>
      <c r="G107" s="1" t="str">
        <f>MID(Таблица1[[#This Row],[cod1]],6,1)</f>
        <v>4</v>
      </c>
      <c r="H107" s="1" t="str">
        <f>RIGHT(Таблица1[[#This Row],[cod1]],5)</f>
        <v>32400</v>
      </c>
      <c r="I107" s="1" t="str">
        <f>RIGHT(Таблица1[[#This Row],[cod1]],4)</f>
        <v>2400</v>
      </c>
      <c r="J107" s="1" t="str">
        <f>RIGHT(Таблица1[[#This Row],[cod1]],3)</f>
        <v>400</v>
      </c>
      <c r="K107" s="1" t="str">
        <f>RIGHT(Таблица1[[#This Row],[cod1]],2)</f>
        <v>00</v>
      </c>
      <c r="L107" t="s">
        <v>211</v>
      </c>
    </row>
    <row r="108" spans="1:12" x14ac:dyDescent="0.25">
      <c r="A108" s="2" t="s">
        <v>212</v>
      </c>
      <c r="B108" s="1" t="str">
        <f>LEFT(A108,8)</f>
        <v>05632402</v>
      </c>
      <c r="C108" s="1" t="str">
        <f>MID(Таблица1[[#This Row],[cod1]],1,2)</f>
        <v>05</v>
      </c>
      <c r="D108" s="1" t="str">
        <f>MID(Таблица1[[#This Row],[cod1]],3,1)</f>
        <v>6</v>
      </c>
      <c r="E108" s="1" t="str">
        <f>MID(Таблица1[[#This Row],[cod1]],4,2)</f>
        <v>32</v>
      </c>
      <c r="F108" s="1" t="str">
        <f>MID(Таблица1[[#This Row],[cod1]],6,3)</f>
        <v>402</v>
      </c>
      <c r="G108" s="1" t="str">
        <f>MID(Таблица1[[#This Row],[cod1]],6,1)</f>
        <v>4</v>
      </c>
      <c r="H108" s="1" t="str">
        <f>RIGHT(Таблица1[[#This Row],[cod1]],5)</f>
        <v>32402</v>
      </c>
      <c r="I108" s="1" t="str">
        <f>RIGHT(Таблица1[[#This Row],[cod1]],4)</f>
        <v>2402</v>
      </c>
      <c r="J108" s="1" t="str">
        <f>RIGHT(Таблица1[[#This Row],[cod1]],3)</f>
        <v>402</v>
      </c>
      <c r="K108" s="1" t="str">
        <f>RIGHT(Таблица1[[#This Row],[cod1]],2)</f>
        <v>02</v>
      </c>
      <c r="L108" t="s">
        <v>213</v>
      </c>
    </row>
    <row r="109" spans="1:12" x14ac:dyDescent="0.25">
      <c r="A109" s="2" t="s">
        <v>214</v>
      </c>
      <c r="B109" s="1" t="str">
        <f>LEFT(A109,8)</f>
        <v>05632410</v>
      </c>
      <c r="C109" s="1" t="str">
        <f>MID(Таблица1[[#This Row],[cod1]],1,2)</f>
        <v>05</v>
      </c>
      <c r="D109" s="1" t="str">
        <f>MID(Таблица1[[#This Row],[cod1]],3,1)</f>
        <v>6</v>
      </c>
      <c r="E109" s="1" t="str">
        <f>MID(Таблица1[[#This Row],[cod1]],4,2)</f>
        <v>32</v>
      </c>
      <c r="F109" s="1" t="str">
        <f>MID(Таблица1[[#This Row],[cod1]],6,3)</f>
        <v>410</v>
      </c>
      <c r="G109" s="1" t="str">
        <f>MID(Таблица1[[#This Row],[cod1]],6,1)</f>
        <v>4</v>
      </c>
      <c r="H109" s="1" t="str">
        <f>RIGHT(Таблица1[[#This Row],[cod1]],5)</f>
        <v>32410</v>
      </c>
      <c r="I109" s="1" t="str">
        <f>RIGHT(Таблица1[[#This Row],[cod1]],4)</f>
        <v>2410</v>
      </c>
      <c r="J109" s="1" t="str">
        <f>RIGHT(Таблица1[[#This Row],[cod1]],3)</f>
        <v>410</v>
      </c>
      <c r="K109" s="1" t="str">
        <f>RIGHT(Таблица1[[#This Row],[cod1]],2)</f>
        <v>10</v>
      </c>
      <c r="L109" t="s">
        <v>215</v>
      </c>
    </row>
    <row r="110" spans="1:12" x14ac:dyDescent="0.25">
      <c r="A110" s="2" t="s">
        <v>216</v>
      </c>
      <c r="B110" s="1" t="str">
        <f>LEFT(A110,8)</f>
        <v>05632416</v>
      </c>
      <c r="C110" s="1" t="str">
        <f>MID(Таблица1[[#This Row],[cod1]],1,2)</f>
        <v>05</v>
      </c>
      <c r="D110" s="1" t="str">
        <f>MID(Таблица1[[#This Row],[cod1]],3,1)</f>
        <v>6</v>
      </c>
      <c r="E110" s="1" t="str">
        <f>MID(Таблица1[[#This Row],[cod1]],4,2)</f>
        <v>32</v>
      </c>
      <c r="F110" s="1" t="str">
        <f>MID(Таблица1[[#This Row],[cod1]],6,3)</f>
        <v>416</v>
      </c>
      <c r="G110" s="1" t="str">
        <f>MID(Таблица1[[#This Row],[cod1]],6,1)</f>
        <v>4</v>
      </c>
      <c r="H110" s="1" t="str">
        <f>RIGHT(Таблица1[[#This Row],[cod1]],5)</f>
        <v>32416</v>
      </c>
      <c r="I110" s="1" t="str">
        <f>RIGHT(Таблица1[[#This Row],[cod1]],4)</f>
        <v>2416</v>
      </c>
      <c r="J110" s="1" t="str">
        <f>RIGHT(Таблица1[[#This Row],[cod1]],3)</f>
        <v>416</v>
      </c>
      <c r="K110" s="1" t="str">
        <f>RIGHT(Таблица1[[#This Row],[cod1]],2)</f>
        <v>16</v>
      </c>
      <c r="L110" t="s">
        <v>199</v>
      </c>
    </row>
    <row r="111" spans="1:12" x14ac:dyDescent="0.25">
      <c r="A111" s="2" t="s">
        <v>217</v>
      </c>
      <c r="B111" s="1" t="str">
        <f>LEFT(A111,8)</f>
        <v>05634000</v>
      </c>
      <c r="C111" s="1" t="str">
        <f>MID(Таблица1[[#This Row],[cod1]],1,2)</f>
        <v>05</v>
      </c>
      <c r="D111" s="1" t="str">
        <f>MID(Таблица1[[#This Row],[cod1]],3,1)</f>
        <v>6</v>
      </c>
      <c r="E111" s="1" t="str">
        <f>MID(Таблица1[[#This Row],[cod1]],4,2)</f>
        <v>34</v>
      </c>
      <c r="F111" s="1" t="str">
        <f>MID(Таблица1[[#This Row],[cod1]],6,3)</f>
        <v>000</v>
      </c>
      <c r="G111" s="1" t="str">
        <f>MID(Таблица1[[#This Row],[cod1]],6,1)</f>
        <v>0</v>
      </c>
      <c r="H111" s="1" t="str">
        <f>RIGHT(Таблица1[[#This Row],[cod1]],5)</f>
        <v>34000</v>
      </c>
      <c r="I111" s="1" t="str">
        <f>RIGHT(Таблица1[[#This Row],[cod1]],4)</f>
        <v>4000</v>
      </c>
      <c r="J111" s="1" t="str">
        <f>RIGHT(Таблица1[[#This Row],[cod1]],3)</f>
        <v>000</v>
      </c>
      <c r="K111" s="1" t="str">
        <f>RIGHT(Таблица1[[#This Row],[cod1]],2)</f>
        <v>00</v>
      </c>
      <c r="L111" t="s">
        <v>218</v>
      </c>
    </row>
    <row r="112" spans="1:12" x14ac:dyDescent="0.25">
      <c r="A112" s="2" t="s">
        <v>219</v>
      </c>
      <c r="B112" s="1" t="str">
        <f>LEFT(A112,8)</f>
        <v>05634100</v>
      </c>
      <c r="C112" s="1" t="str">
        <f>MID(Таблица1[[#This Row],[cod1]],1,2)</f>
        <v>05</v>
      </c>
      <c r="D112" s="1" t="str">
        <f>MID(Таблица1[[#This Row],[cod1]],3,1)</f>
        <v>6</v>
      </c>
      <c r="E112" s="1" t="str">
        <f>MID(Таблица1[[#This Row],[cod1]],4,2)</f>
        <v>34</v>
      </c>
      <c r="F112" s="1" t="str">
        <f>MID(Таблица1[[#This Row],[cod1]],6,3)</f>
        <v>100</v>
      </c>
      <c r="G112" s="1" t="str">
        <f>MID(Таблица1[[#This Row],[cod1]],6,1)</f>
        <v>1</v>
      </c>
      <c r="H112" s="1" t="str">
        <f>RIGHT(Таблица1[[#This Row],[cod1]],5)</f>
        <v>34100</v>
      </c>
      <c r="I112" s="1" t="str">
        <f>RIGHT(Таблица1[[#This Row],[cod1]],4)</f>
        <v>4100</v>
      </c>
      <c r="J112" s="1" t="str">
        <f>RIGHT(Таблица1[[#This Row],[cod1]],3)</f>
        <v>100</v>
      </c>
      <c r="K112" s="1" t="str">
        <f>RIGHT(Таблица1[[#This Row],[cod1]],2)</f>
        <v>00</v>
      </c>
      <c r="L112" t="s">
        <v>220</v>
      </c>
    </row>
    <row r="113" spans="1:12" x14ac:dyDescent="0.25">
      <c r="A113" s="2" t="s">
        <v>221</v>
      </c>
      <c r="B113" s="1" t="str">
        <f>LEFT(A113,8)</f>
        <v>05634151</v>
      </c>
      <c r="C113" s="1" t="str">
        <f>MID(Таблица1[[#This Row],[cod1]],1,2)</f>
        <v>05</v>
      </c>
      <c r="D113" s="1" t="str">
        <f>MID(Таблица1[[#This Row],[cod1]],3,1)</f>
        <v>6</v>
      </c>
      <c r="E113" s="1" t="str">
        <f>MID(Таблица1[[#This Row],[cod1]],4,2)</f>
        <v>34</v>
      </c>
      <c r="F113" s="1" t="str">
        <f>MID(Таблица1[[#This Row],[cod1]],6,3)</f>
        <v>151</v>
      </c>
      <c r="G113" s="1" t="str">
        <f>MID(Таблица1[[#This Row],[cod1]],6,1)</f>
        <v>1</v>
      </c>
      <c r="H113" s="1" t="str">
        <f>RIGHT(Таблица1[[#This Row],[cod1]],5)</f>
        <v>34151</v>
      </c>
      <c r="I113" s="1" t="str">
        <f>RIGHT(Таблица1[[#This Row],[cod1]],4)</f>
        <v>4151</v>
      </c>
      <c r="J113" s="1" t="str">
        <f>RIGHT(Таблица1[[#This Row],[cod1]],3)</f>
        <v>151</v>
      </c>
      <c r="K113" s="1" t="str">
        <f>RIGHT(Таблица1[[#This Row],[cod1]],2)</f>
        <v>51</v>
      </c>
      <c r="L113" t="s">
        <v>222</v>
      </c>
    </row>
    <row r="114" spans="1:12" x14ac:dyDescent="0.25">
      <c r="A114" s="2" t="s">
        <v>223</v>
      </c>
      <c r="B114" s="1" t="str">
        <f>LEFT(A114,8)</f>
        <v>05634400</v>
      </c>
      <c r="C114" s="1" t="str">
        <f>MID(Таблица1[[#This Row],[cod1]],1,2)</f>
        <v>05</v>
      </c>
      <c r="D114" s="1" t="str">
        <f>MID(Таблица1[[#This Row],[cod1]],3,1)</f>
        <v>6</v>
      </c>
      <c r="E114" s="1" t="str">
        <f>MID(Таблица1[[#This Row],[cod1]],4,2)</f>
        <v>34</v>
      </c>
      <c r="F114" s="1" t="str">
        <f>MID(Таблица1[[#This Row],[cod1]],6,3)</f>
        <v>400</v>
      </c>
      <c r="G114" s="1" t="str">
        <f>MID(Таблица1[[#This Row],[cod1]],6,1)</f>
        <v>4</v>
      </c>
      <c r="H114" s="1" t="str">
        <f>RIGHT(Таблица1[[#This Row],[cod1]],5)</f>
        <v>34400</v>
      </c>
      <c r="I114" s="1" t="str">
        <f>RIGHT(Таблица1[[#This Row],[cod1]],4)</f>
        <v>4400</v>
      </c>
      <c r="J114" s="1" t="str">
        <f>RIGHT(Таблица1[[#This Row],[cod1]],3)</f>
        <v>400</v>
      </c>
      <c r="K114" s="1" t="str">
        <f>RIGHT(Таблица1[[#This Row],[cod1]],2)</f>
        <v>00</v>
      </c>
      <c r="L114" t="s">
        <v>224</v>
      </c>
    </row>
    <row r="115" spans="1:12" x14ac:dyDescent="0.25">
      <c r="A115" s="2" t="s">
        <v>225</v>
      </c>
      <c r="B115" s="1" t="str">
        <f>LEFT(A115,8)</f>
        <v>05634404</v>
      </c>
      <c r="C115" s="1" t="str">
        <f>MID(Таблица1[[#This Row],[cod1]],1,2)</f>
        <v>05</v>
      </c>
      <c r="D115" s="1" t="str">
        <f>MID(Таблица1[[#This Row],[cod1]],3,1)</f>
        <v>6</v>
      </c>
      <c r="E115" s="1" t="str">
        <f>MID(Таблица1[[#This Row],[cod1]],4,2)</f>
        <v>34</v>
      </c>
      <c r="F115" s="1" t="str">
        <f>MID(Таблица1[[#This Row],[cod1]],6,3)</f>
        <v>404</v>
      </c>
      <c r="G115" s="1" t="str">
        <f>MID(Таблица1[[#This Row],[cod1]],6,1)</f>
        <v>4</v>
      </c>
      <c r="H115" s="1" t="str">
        <f>RIGHT(Таблица1[[#This Row],[cod1]],5)</f>
        <v>34404</v>
      </c>
      <c r="I115" s="1" t="str">
        <f>RIGHT(Таблица1[[#This Row],[cod1]],4)</f>
        <v>4404</v>
      </c>
      <c r="J115" s="1" t="str">
        <f>RIGHT(Таблица1[[#This Row],[cod1]],3)</f>
        <v>404</v>
      </c>
      <c r="K115" s="1" t="str">
        <f>RIGHT(Таблица1[[#This Row],[cod1]],2)</f>
        <v>04</v>
      </c>
      <c r="L115" t="s">
        <v>226</v>
      </c>
    </row>
    <row r="116" spans="1:12" x14ac:dyDescent="0.25">
      <c r="A116" s="2" t="s">
        <v>227</v>
      </c>
      <c r="B116" s="1" t="str">
        <f>LEFT(A116,8)</f>
        <v>05634407</v>
      </c>
      <c r="C116" s="1" t="str">
        <f>MID(Таблица1[[#This Row],[cod1]],1,2)</f>
        <v>05</v>
      </c>
      <c r="D116" s="1" t="str">
        <f>MID(Таблица1[[#This Row],[cod1]],3,1)</f>
        <v>6</v>
      </c>
      <c r="E116" s="1" t="str">
        <f>MID(Таблица1[[#This Row],[cod1]],4,2)</f>
        <v>34</v>
      </c>
      <c r="F116" s="1" t="str">
        <f>MID(Таблица1[[#This Row],[cod1]],6,3)</f>
        <v>407</v>
      </c>
      <c r="G116" s="1" t="str">
        <f>MID(Таблица1[[#This Row],[cod1]],6,1)</f>
        <v>4</v>
      </c>
      <c r="H116" s="1" t="str">
        <f>RIGHT(Таблица1[[#This Row],[cod1]],5)</f>
        <v>34407</v>
      </c>
      <c r="I116" s="1" t="str">
        <f>RIGHT(Таблица1[[#This Row],[cod1]],4)</f>
        <v>4407</v>
      </c>
      <c r="J116" s="1" t="str">
        <f>RIGHT(Таблица1[[#This Row],[cod1]],3)</f>
        <v>407</v>
      </c>
      <c r="K116" s="1" t="str">
        <f>RIGHT(Таблица1[[#This Row],[cod1]],2)</f>
        <v>07</v>
      </c>
      <c r="L116" t="s">
        <v>228</v>
      </c>
    </row>
    <row r="117" spans="1:12" x14ac:dyDescent="0.25">
      <c r="A117" s="2" t="s">
        <v>229</v>
      </c>
      <c r="B117" s="1" t="str">
        <f>LEFT(A117,8)</f>
        <v>05634413</v>
      </c>
      <c r="C117" s="1" t="str">
        <f>MID(Таблица1[[#This Row],[cod1]],1,2)</f>
        <v>05</v>
      </c>
      <c r="D117" s="1" t="str">
        <f>MID(Таблица1[[#This Row],[cod1]],3,1)</f>
        <v>6</v>
      </c>
      <c r="E117" s="1" t="str">
        <f>MID(Таблица1[[#This Row],[cod1]],4,2)</f>
        <v>34</v>
      </c>
      <c r="F117" s="1" t="str">
        <f>MID(Таблица1[[#This Row],[cod1]],6,3)</f>
        <v>413</v>
      </c>
      <c r="G117" s="1" t="str">
        <f>MID(Таблица1[[#This Row],[cod1]],6,1)</f>
        <v>4</v>
      </c>
      <c r="H117" s="1" t="str">
        <f>RIGHT(Таблица1[[#This Row],[cod1]],5)</f>
        <v>34413</v>
      </c>
      <c r="I117" s="1" t="str">
        <f>RIGHT(Таблица1[[#This Row],[cod1]],4)</f>
        <v>4413</v>
      </c>
      <c r="J117" s="1" t="str">
        <f>RIGHT(Таблица1[[#This Row],[cod1]],3)</f>
        <v>413</v>
      </c>
      <c r="K117" s="1" t="str">
        <f>RIGHT(Таблица1[[#This Row],[cod1]],2)</f>
        <v>13</v>
      </c>
      <c r="L117" t="s">
        <v>230</v>
      </c>
    </row>
    <row r="118" spans="1:12" x14ac:dyDescent="0.25">
      <c r="A118" s="2" t="s">
        <v>231</v>
      </c>
      <c r="B118" s="1" t="str">
        <f>LEFT(A118,8)</f>
        <v>05634416</v>
      </c>
      <c r="C118" s="1" t="str">
        <f>MID(Таблица1[[#This Row],[cod1]],1,2)</f>
        <v>05</v>
      </c>
      <c r="D118" s="1" t="str">
        <f>MID(Таблица1[[#This Row],[cod1]],3,1)</f>
        <v>6</v>
      </c>
      <c r="E118" s="1" t="str">
        <f>MID(Таблица1[[#This Row],[cod1]],4,2)</f>
        <v>34</v>
      </c>
      <c r="F118" s="1" t="str">
        <f>MID(Таблица1[[#This Row],[cod1]],6,3)</f>
        <v>416</v>
      </c>
      <c r="G118" s="1" t="str">
        <f>MID(Таблица1[[#This Row],[cod1]],6,1)</f>
        <v>4</v>
      </c>
      <c r="H118" s="1" t="str">
        <f>RIGHT(Таблица1[[#This Row],[cod1]],5)</f>
        <v>34416</v>
      </c>
      <c r="I118" s="1" t="str">
        <f>RIGHT(Таблица1[[#This Row],[cod1]],4)</f>
        <v>4416</v>
      </c>
      <c r="J118" s="1" t="str">
        <f>RIGHT(Таблица1[[#This Row],[cod1]],3)</f>
        <v>416</v>
      </c>
      <c r="K118" s="1" t="str">
        <f>RIGHT(Таблица1[[#This Row],[cod1]],2)</f>
        <v>16</v>
      </c>
      <c r="L118" t="s">
        <v>232</v>
      </c>
    </row>
    <row r="119" spans="1:12" x14ac:dyDescent="0.25">
      <c r="A119" s="2" t="s">
        <v>233</v>
      </c>
      <c r="B119" s="1" t="str">
        <f>LEFT(A119,8)</f>
        <v>05634418</v>
      </c>
      <c r="C119" s="1" t="str">
        <f>MID(Таблица1[[#This Row],[cod1]],1,2)</f>
        <v>05</v>
      </c>
      <c r="D119" s="1" t="str">
        <f>MID(Таблица1[[#This Row],[cod1]],3,1)</f>
        <v>6</v>
      </c>
      <c r="E119" s="1" t="str">
        <f>MID(Таблица1[[#This Row],[cod1]],4,2)</f>
        <v>34</v>
      </c>
      <c r="F119" s="1" t="str">
        <f>MID(Таблица1[[#This Row],[cod1]],6,3)</f>
        <v>418</v>
      </c>
      <c r="G119" s="1" t="str">
        <f>MID(Таблица1[[#This Row],[cod1]],6,1)</f>
        <v>4</v>
      </c>
      <c r="H119" s="1" t="str">
        <f>RIGHT(Таблица1[[#This Row],[cod1]],5)</f>
        <v>34418</v>
      </c>
      <c r="I119" s="1" t="str">
        <f>RIGHT(Таблица1[[#This Row],[cod1]],4)</f>
        <v>4418</v>
      </c>
      <c r="J119" s="1" t="str">
        <f>RIGHT(Таблица1[[#This Row],[cod1]],3)</f>
        <v>418</v>
      </c>
      <c r="K119" s="1" t="str">
        <f>RIGHT(Таблица1[[#This Row],[cod1]],2)</f>
        <v>18</v>
      </c>
      <c r="L119" t="s">
        <v>234</v>
      </c>
    </row>
    <row r="120" spans="1:12" x14ac:dyDescent="0.25">
      <c r="A120" s="2" t="s">
        <v>235</v>
      </c>
      <c r="B120" s="1" t="str">
        <f>LEFT(A120,8)</f>
        <v>05634420</v>
      </c>
      <c r="C120" s="1" t="str">
        <f>MID(Таблица1[[#This Row],[cod1]],1,2)</f>
        <v>05</v>
      </c>
      <c r="D120" s="1" t="str">
        <f>MID(Таблица1[[#This Row],[cod1]],3,1)</f>
        <v>6</v>
      </c>
      <c r="E120" s="1" t="str">
        <f>MID(Таблица1[[#This Row],[cod1]],4,2)</f>
        <v>34</v>
      </c>
      <c r="F120" s="1" t="str">
        <f>MID(Таблица1[[#This Row],[cod1]],6,3)</f>
        <v>420</v>
      </c>
      <c r="G120" s="1" t="str">
        <f>MID(Таблица1[[#This Row],[cod1]],6,1)</f>
        <v>4</v>
      </c>
      <c r="H120" s="1" t="str">
        <f>RIGHT(Таблица1[[#This Row],[cod1]],5)</f>
        <v>34420</v>
      </c>
      <c r="I120" s="1" t="str">
        <f>RIGHT(Таблица1[[#This Row],[cod1]],4)</f>
        <v>4420</v>
      </c>
      <c r="J120" s="1" t="str">
        <f>RIGHT(Таблица1[[#This Row],[cod1]],3)</f>
        <v>420</v>
      </c>
      <c r="K120" s="1" t="str">
        <f>RIGHT(Таблица1[[#This Row],[cod1]],2)</f>
        <v>20</v>
      </c>
      <c r="L120" t="s">
        <v>236</v>
      </c>
    </row>
    <row r="121" spans="1:12" x14ac:dyDescent="0.25">
      <c r="A121" s="2" t="s">
        <v>237</v>
      </c>
      <c r="B121" s="1" t="str">
        <f>LEFT(A121,8)</f>
        <v>05634421</v>
      </c>
      <c r="C121" s="1" t="str">
        <f>MID(Таблица1[[#This Row],[cod1]],1,2)</f>
        <v>05</v>
      </c>
      <c r="D121" s="1" t="str">
        <f>MID(Таблица1[[#This Row],[cod1]],3,1)</f>
        <v>6</v>
      </c>
      <c r="E121" s="1" t="str">
        <f>MID(Таблица1[[#This Row],[cod1]],4,2)</f>
        <v>34</v>
      </c>
      <c r="F121" s="1" t="str">
        <f>MID(Таблица1[[#This Row],[cod1]],6,3)</f>
        <v>421</v>
      </c>
      <c r="G121" s="1" t="str">
        <f>MID(Таблица1[[#This Row],[cod1]],6,1)</f>
        <v>4</v>
      </c>
      <c r="H121" s="1" t="str">
        <f>RIGHT(Таблица1[[#This Row],[cod1]],5)</f>
        <v>34421</v>
      </c>
      <c r="I121" s="1" t="str">
        <f>RIGHT(Таблица1[[#This Row],[cod1]],4)</f>
        <v>4421</v>
      </c>
      <c r="J121" s="1" t="str">
        <f>RIGHT(Таблица1[[#This Row],[cod1]],3)</f>
        <v>421</v>
      </c>
      <c r="K121" s="1" t="str">
        <f>RIGHT(Таблица1[[#This Row],[cod1]],2)</f>
        <v>21</v>
      </c>
      <c r="L121" t="s">
        <v>238</v>
      </c>
    </row>
    <row r="122" spans="1:12" x14ac:dyDescent="0.25">
      <c r="A122" s="2" t="s">
        <v>239</v>
      </c>
      <c r="B122" s="1" t="str">
        <f>LEFT(A122,8)</f>
        <v>05634422</v>
      </c>
      <c r="C122" s="1" t="str">
        <f>MID(Таблица1[[#This Row],[cod1]],1,2)</f>
        <v>05</v>
      </c>
      <c r="D122" s="1" t="str">
        <f>MID(Таблица1[[#This Row],[cod1]],3,1)</f>
        <v>6</v>
      </c>
      <c r="E122" s="1" t="str">
        <f>MID(Таблица1[[#This Row],[cod1]],4,2)</f>
        <v>34</v>
      </c>
      <c r="F122" s="1" t="str">
        <f>MID(Таблица1[[#This Row],[cod1]],6,3)</f>
        <v>422</v>
      </c>
      <c r="G122" s="1" t="str">
        <f>MID(Таблица1[[#This Row],[cod1]],6,1)</f>
        <v>4</v>
      </c>
      <c r="H122" s="1" t="str">
        <f>RIGHT(Таблица1[[#This Row],[cod1]],5)</f>
        <v>34422</v>
      </c>
      <c r="I122" s="1" t="str">
        <f>RIGHT(Таблица1[[#This Row],[cod1]],4)</f>
        <v>4422</v>
      </c>
      <c r="J122" s="1" t="str">
        <f>RIGHT(Таблица1[[#This Row],[cod1]],3)</f>
        <v>422</v>
      </c>
      <c r="K122" s="1" t="str">
        <f>RIGHT(Таблица1[[#This Row],[cod1]],2)</f>
        <v>22</v>
      </c>
      <c r="L122" t="s">
        <v>240</v>
      </c>
    </row>
    <row r="123" spans="1:12" x14ac:dyDescent="0.25">
      <c r="A123" s="2" t="s">
        <v>241</v>
      </c>
      <c r="B123" s="1" t="str">
        <f>LEFT(A123,8)</f>
        <v>05634424</v>
      </c>
      <c r="C123" s="1" t="str">
        <f>MID(Таблица1[[#This Row],[cod1]],1,2)</f>
        <v>05</v>
      </c>
      <c r="D123" s="1" t="str">
        <f>MID(Таблица1[[#This Row],[cod1]],3,1)</f>
        <v>6</v>
      </c>
      <c r="E123" s="1" t="str">
        <f>MID(Таблица1[[#This Row],[cod1]],4,2)</f>
        <v>34</v>
      </c>
      <c r="F123" s="1" t="str">
        <f>MID(Таблица1[[#This Row],[cod1]],6,3)</f>
        <v>424</v>
      </c>
      <c r="G123" s="1" t="str">
        <f>MID(Таблица1[[#This Row],[cod1]],6,1)</f>
        <v>4</v>
      </c>
      <c r="H123" s="1" t="str">
        <f>RIGHT(Таблица1[[#This Row],[cod1]],5)</f>
        <v>34424</v>
      </c>
      <c r="I123" s="1" t="str">
        <f>RIGHT(Таблица1[[#This Row],[cod1]],4)</f>
        <v>4424</v>
      </c>
      <c r="J123" s="1" t="str">
        <f>RIGHT(Таблица1[[#This Row],[cod1]],3)</f>
        <v>424</v>
      </c>
      <c r="K123" s="1" t="str">
        <f>RIGHT(Таблица1[[#This Row],[cod1]],2)</f>
        <v>24</v>
      </c>
      <c r="L123" t="s">
        <v>242</v>
      </c>
    </row>
    <row r="124" spans="1:12" x14ac:dyDescent="0.25">
      <c r="A124" s="2" t="s">
        <v>243</v>
      </c>
      <c r="B124" s="1" t="str">
        <f>LEFT(A124,8)</f>
        <v>05634700</v>
      </c>
      <c r="C124" s="1" t="str">
        <f>MID(Таблица1[[#This Row],[cod1]],1,2)</f>
        <v>05</v>
      </c>
      <c r="D124" s="1" t="str">
        <f>MID(Таблица1[[#This Row],[cod1]],3,1)</f>
        <v>6</v>
      </c>
      <c r="E124" s="1" t="str">
        <f>MID(Таблица1[[#This Row],[cod1]],4,2)</f>
        <v>34</v>
      </c>
      <c r="F124" s="1" t="str">
        <f>MID(Таблица1[[#This Row],[cod1]],6,3)</f>
        <v>700</v>
      </c>
      <c r="G124" s="1" t="str">
        <f>MID(Таблица1[[#This Row],[cod1]],6,1)</f>
        <v>7</v>
      </c>
      <c r="H124" s="1" t="str">
        <f>RIGHT(Таблица1[[#This Row],[cod1]],5)</f>
        <v>34700</v>
      </c>
      <c r="I124" s="1" t="str">
        <f>RIGHT(Таблица1[[#This Row],[cod1]],4)</f>
        <v>4700</v>
      </c>
      <c r="J124" s="1" t="str">
        <f>RIGHT(Таблица1[[#This Row],[cod1]],3)</f>
        <v>700</v>
      </c>
      <c r="K124" s="1" t="str">
        <f>RIGHT(Таблица1[[#This Row],[cod1]],2)</f>
        <v>00</v>
      </c>
      <c r="L124" t="s">
        <v>244</v>
      </c>
    </row>
    <row r="125" spans="1:12" x14ac:dyDescent="0.25">
      <c r="A125" s="2" t="s">
        <v>245</v>
      </c>
      <c r="B125" s="1" t="str">
        <f>LEFT(A125,8)</f>
        <v>05634701</v>
      </c>
      <c r="C125" s="1" t="str">
        <f>MID(Таблица1[[#This Row],[cod1]],1,2)</f>
        <v>05</v>
      </c>
      <c r="D125" s="1" t="str">
        <f>MID(Таблица1[[#This Row],[cod1]],3,1)</f>
        <v>6</v>
      </c>
      <c r="E125" s="1" t="str">
        <f>MID(Таблица1[[#This Row],[cod1]],4,2)</f>
        <v>34</v>
      </c>
      <c r="F125" s="1" t="str">
        <f>MID(Таблица1[[#This Row],[cod1]],6,3)</f>
        <v>701</v>
      </c>
      <c r="G125" s="1" t="str">
        <f>MID(Таблица1[[#This Row],[cod1]],6,1)</f>
        <v>7</v>
      </c>
      <c r="H125" s="1" t="str">
        <f>RIGHT(Таблица1[[#This Row],[cod1]],5)</f>
        <v>34701</v>
      </c>
      <c r="I125" s="1" t="str">
        <f>RIGHT(Таблица1[[#This Row],[cod1]],4)</f>
        <v>4701</v>
      </c>
      <c r="J125" s="1" t="str">
        <f>RIGHT(Таблица1[[#This Row],[cod1]],3)</f>
        <v>701</v>
      </c>
      <c r="K125" s="1" t="str">
        <f>RIGHT(Таблица1[[#This Row],[cod1]],2)</f>
        <v>01</v>
      </c>
      <c r="L125" t="s">
        <v>246</v>
      </c>
    </row>
    <row r="126" spans="1:12" x14ac:dyDescent="0.25">
      <c r="A126" s="2" t="s">
        <v>247</v>
      </c>
      <c r="B126" s="1" t="str">
        <f>LEFT(A126,8)</f>
        <v>05637000</v>
      </c>
      <c r="C126" s="1" t="str">
        <f>MID(Таблица1[[#This Row],[cod1]],1,2)</f>
        <v>05</v>
      </c>
      <c r="D126" s="1" t="str">
        <f>MID(Таблица1[[#This Row],[cod1]],3,1)</f>
        <v>6</v>
      </c>
      <c r="E126" s="1" t="str">
        <f>MID(Таблица1[[#This Row],[cod1]],4,2)</f>
        <v>37</v>
      </c>
      <c r="F126" s="1" t="str">
        <f>MID(Таблица1[[#This Row],[cod1]],6,3)</f>
        <v>000</v>
      </c>
      <c r="G126" s="1" t="str">
        <f>MID(Таблица1[[#This Row],[cod1]],6,1)</f>
        <v>0</v>
      </c>
      <c r="H126" s="1" t="str">
        <f>RIGHT(Таблица1[[#This Row],[cod1]],5)</f>
        <v>37000</v>
      </c>
      <c r="I126" s="1" t="str">
        <f>RIGHT(Таблица1[[#This Row],[cod1]],4)</f>
        <v>7000</v>
      </c>
      <c r="J126" s="1" t="str">
        <f>RIGHT(Таблица1[[#This Row],[cod1]],3)</f>
        <v>000</v>
      </c>
      <c r="K126" s="1" t="str">
        <f>RIGHT(Таблица1[[#This Row],[cod1]],2)</f>
        <v>00</v>
      </c>
      <c r="L126" t="s">
        <v>248</v>
      </c>
    </row>
    <row r="127" spans="1:12" x14ac:dyDescent="0.25">
      <c r="A127" s="2" t="s">
        <v>249</v>
      </c>
      <c r="B127" s="1" t="str">
        <f>LEFT(A127,8)</f>
        <v>05637400</v>
      </c>
      <c r="C127" s="1" t="str">
        <f>MID(Таблица1[[#This Row],[cod1]],1,2)</f>
        <v>05</v>
      </c>
      <c r="D127" s="1" t="str">
        <f>MID(Таблица1[[#This Row],[cod1]],3,1)</f>
        <v>6</v>
      </c>
      <c r="E127" s="1" t="str">
        <f>MID(Таблица1[[#This Row],[cod1]],4,2)</f>
        <v>37</v>
      </c>
      <c r="F127" s="1" t="str">
        <f>MID(Таблица1[[#This Row],[cod1]],6,3)</f>
        <v>400</v>
      </c>
      <c r="G127" s="1" t="str">
        <f>MID(Таблица1[[#This Row],[cod1]],6,1)</f>
        <v>4</v>
      </c>
      <c r="H127" s="1" t="str">
        <f>RIGHT(Таблица1[[#This Row],[cod1]],5)</f>
        <v>37400</v>
      </c>
      <c r="I127" s="1" t="str">
        <f>RIGHT(Таблица1[[#This Row],[cod1]],4)</f>
        <v>7400</v>
      </c>
      <c r="J127" s="1" t="str">
        <f>RIGHT(Таблица1[[#This Row],[cod1]],3)</f>
        <v>400</v>
      </c>
      <c r="K127" s="1" t="str">
        <f>RIGHT(Таблица1[[#This Row],[cod1]],2)</f>
        <v>00</v>
      </c>
      <c r="L127" t="s">
        <v>250</v>
      </c>
    </row>
    <row r="128" spans="1:12" x14ac:dyDescent="0.25">
      <c r="A128" s="2" t="s">
        <v>251</v>
      </c>
      <c r="B128" s="1" t="str">
        <f>LEFT(A128,8)</f>
        <v>05637402</v>
      </c>
      <c r="C128" s="1" t="str">
        <f>MID(Таблица1[[#This Row],[cod1]],1,2)</f>
        <v>05</v>
      </c>
      <c r="D128" s="1" t="str">
        <f>MID(Таблица1[[#This Row],[cod1]],3,1)</f>
        <v>6</v>
      </c>
      <c r="E128" s="1" t="str">
        <f>MID(Таблица1[[#This Row],[cod1]],4,2)</f>
        <v>37</v>
      </c>
      <c r="F128" s="1" t="str">
        <f>MID(Таблица1[[#This Row],[cod1]],6,3)</f>
        <v>402</v>
      </c>
      <c r="G128" s="1" t="str">
        <f>MID(Таблица1[[#This Row],[cod1]],6,1)</f>
        <v>4</v>
      </c>
      <c r="H128" s="1" t="str">
        <f>RIGHT(Таблица1[[#This Row],[cod1]],5)</f>
        <v>37402</v>
      </c>
      <c r="I128" s="1" t="str">
        <f>RIGHT(Таблица1[[#This Row],[cod1]],4)</f>
        <v>7402</v>
      </c>
      <c r="J128" s="1" t="str">
        <f>RIGHT(Таблица1[[#This Row],[cod1]],3)</f>
        <v>402</v>
      </c>
      <c r="K128" s="1" t="str">
        <f>RIGHT(Таблица1[[#This Row],[cod1]],2)</f>
        <v>02</v>
      </c>
      <c r="L128" t="s">
        <v>252</v>
      </c>
    </row>
    <row r="129" spans="1:12" x14ac:dyDescent="0.25">
      <c r="A129" s="2" t="s">
        <v>253</v>
      </c>
      <c r="B129" s="1" t="str">
        <f>LEFT(A129,8)</f>
        <v>05637419</v>
      </c>
      <c r="C129" s="1" t="str">
        <f>MID(Таблица1[[#This Row],[cod1]],1,2)</f>
        <v>05</v>
      </c>
      <c r="D129" s="1" t="str">
        <f>MID(Таблица1[[#This Row],[cod1]],3,1)</f>
        <v>6</v>
      </c>
      <c r="E129" s="1" t="str">
        <f>MID(Таблица1[[#This Row],[cod1]],4,2)</f>
        <v>37</v>
      </c>
      <c r="F129" s="1" t="str">
        <f>MID(Таблица1[[#This Row],[cod1]],6,3)</f>
        <v>419</v>
      </c>
      <c r="G129" s="1" t="str">
        <f>MID(Таблица1[[#This Row],[cod1]],6,1)</f>
        <v>4</v>
      </c>
      <c r="H129" s="1" t="str">
        <f>RIGHT(Таблица1[[#This Row],[cod1]],5)</f>
        <v>37419</v>
      </c>
      <c r="I129" s="1" t="str">
        <f>RIGHT(Таблица1[[#This Row],[cod1]],4)</f>
        <v>7419</v>
      </c>
      <c r="J129" s="1" t="str">
        <f>RIGHT(Таблица1[[#This Row],[cod1]],3)</f>
        <v>419</v>
      </c>
      <c r="K129" s="1" t="str">
        <f>RIGHT(Таблица1[[#This Row],[cod1]],2)</f>
        <v>19</v>
      </c>
      <c r="L129" t="s">
        <v>254</v>
      </c>
    </row>
    <row r="130" spans="1:12" x14ac:dyDescent="0.25">
      <c r="A130" s="2" t="s">
        <v>255</v>
      </c>
      <c r="B130" s="1" t="str">
        <f>LEFT(A130,8)</f>
        <v>05637422</v>
      </c>
      <c r="C130" s="1" t="str">
        <f>MID(Таблица1[[#This Row],[cod1]],1,2)</f>
        <v>05</v>
      </c>
      <c r="D130" s="1" t="str">
        <f>MID(Таблица1[[#This Row],[cod1]],3,1)</f>
        <v>6</v>
      </c>
      <c r="E130" s="1" t="str">
        <f>MID(Таблица1[[#This Row],[cod1]],4,2)</f>
        <v>37</v>
      </c>
      <c r="F130" s="1" t="str">
        <f>MID(Таблица1[[#This Row],[cod1]],6,3)</f>
        <v>422</v>
      </c>
      <c r="G130" s="1" t="str">
        <f>MID(Таблица1[[#This Row],[cod1]],6,1)</f>
        <v>4</v>
      </c>
      <c r="H130" s="1" t="str">
        <f>RIGHT(Таблица1[[#This Row],[cod1]],5)</f>
        <v>37422</v>
      </c>
      <c r="I130" s="1" t="str">
        <f>RIGHT(Таблица1[[#This Row],[cod1]],4)</f>
        <v>7422</v>
      </c>
      <c r="J130" s="1" t="str">
        <f>RIGHT(Таблица1[[#This Row],[cod1]],3)</f>
        <v>422</v>
      </c>
      <c r="K130" s="1" t="str">
        <f>RIGHT(Таблица1[[#This Row],[cod1]],2)</f>
        <v>22</v>
      </c>
      <c r="L130" t="s">
        <v>256</v>
      </c>
    </row>
    <row r="131" spans="1:12" x14ac:dyDescent="0.25">
      <c r="A131" s="2" t="s">
        <v>257</v>
      </c>
      <c r="B131" s="1" t="str">
        <f>LEFT(A131,8)</f>
        <v>05637424</v>
      </c>
      <c r="C131" s="1" t="str">
        <f>MID(Таблица1[[#This Row],[cod1]],1,2)</f>
        <v>05</v>
      </c>
      <c r="D131" s="1" t="str">
        <f>MID(Таблица1[[#This Row],[cod1]],3,1)</f>
        <v>6</v>
      </c>
      <c r="E131" s="1" t="str">
        <f>MID(Таблица1[[#This Row],[cod1]],4,2)</f>
        <v>37</v>
      </c>
      <c r="F131" s="1" t="str">
        <f>MID(Таблица1[[#This Row],[cod1]],6,3)</f>
        <v>424</v>
      </c>
      <c r="G131" s="1" t="str">
        <f>MID(Таблица1[[#This Row],[cod1]],6,1)</f>
        <v>4</v>
      </c>
      <c r="H131" s="1" t="str">
        <f>RIGHT(Таблица1[[#This Row],[cod1]],5)</f>
        <v>37424</v>
      </c>
      <c r="I131" s="1" t="str">
        <f>RIGHT(Таблица1[[#This Row],[cod1]],4)</f>
        <v>7424</v>
      </c>
      <c r="J131" s="1" t="str">
        <f>RIGHT(Таблица1[[#This Row],[cod1]],3)</f>
        <v>424</v>
      </c>
      <c r="K131" s="1" t="str">
        <f>RIGHT(Таблица1[[#This Row],[cod1]],2)</f>
        <v>24</v>
      </c>
      <c r="L131" t="s">
        <v>258</v>
      </c>
    </row>
    <row r="132" spans="1:12" x14ac:dyDescent="0.25">
      <c r="A132" s="2" t="s">
        <v>259</v>
      </c>
      <c r="B132" s="1" t="str">
        <f>LEFT(A132,8)</f>
        <v>05637434</v>
      </c>
      <c r="C132" s="1" t="str">
        <f>MID(Таблица1[[#This Row],[cod1]],1,2)</f>
        <v>05</v>
      </c>
      <c r="D132" s="1" t="str">
        <f>MID(Таблица1[[#This Row],[cod1]],3,1)</f>
        <v>6</v>
      </c>
      <c r="E132" s="1" t="str">
        <f>MID(Таблица1[[#This Row],[cod1]],4,2)</f>
        <v>37</v>
      </c>
      <c r="F132" s="1" t="str">
        <f>MID(Таблица1[[#This Row],[cod1]],6,3)</f>
        <v>434</v>
      </c>
      <c r="G132" s="1" t="str">
        <f>MID(Таблица1[[#This Row],[cod1]],6,1)</f>
        <v>4</v>
      </c>
      <c r="H132" s="1" t="str">
        <f>RIGHT(Таблица1[[#This Row],[cod1]],5)</f>
        <v>37434</v>
      </c>
      <c r="I132" s="1" t="str">
        <f>RIGHT(Таблица1[[#This Row],[cod1]],4)</f>
        <v>7434</v>
      </c>
      <c r="J132" s="1" t="str">
        <f>RIGHT(Таблица1[[#This Row],[cod1]],3)</f>
        <v>434</v>
      </c>
      <c r="K132" s="1" t="str">
        <f>RIGHT(Таблица1[[#This Row],[cod1]],2)</f>
        <v>34</v>
      </c>
      <c r="L132" t="s">
        <v>260</v>
      </c>
    </row>
    <row r="133" spans="1:12" x14ac:dyDescent="0.25">
      <c r="A133" s="2" t="s">
        <v>261</v>
      </c>
      <c r="B133" s="1" t="str">
        <f>LEFT(A133,8)</f>
        <v>05637440</v>
      </c>
      <c r="C133" s="1" t="str">
        <f>MID(Таблица1[[#This Row],[cod1]],1,2)</f>
        <v>05</v>
      </c>
      <c r="D133" s="1" t="str">
        <f>MID(Таблица1[[#This Row],[cod1]],3,1)</f>
        <v>6</v>
      </c>
      <c r="E133" s="1" t="str">
        <f>MID(Таблица1[[#This Row],[cod1]],4,2)</f>
        <v>37</v>
      </c>
      <c r="F133" s="1" t="str">
        <f>MID(Таблица1[[#This Row],[cod1]],6,3)</f>
        <v>440</v>
      </c>
      <c r="G133" s="1" t="str">
        <f>MID(Таблица1[[#This Row],[cod1]],6,1)</f>
        <v>4</v>
      </c>
      <c r="H133" s="1" t="str">
        <f>RIGHT(Таблица1[[#This Row],[cod1]],5)</f>
        <v>37440</v>
      </c>
      <c r="I133" s="1" t="str">
        <f>RIGHT(Таблица1[[#This Row],[cod1]],4)</f>
        <v>7440</v>
      </c>
      <c r="J133" s="1" t="str">
        <f>RIGHT(Таблица1[[#This Row],[cod1]],3)</f>
        <v>440</v>
      </c>
      <c r="K133" s="1" t="str">
        <f>RIGHT(Таблица1[[#This Row],[cod1]],2)</f>
        <v>40</v>
      </c>
      <c r="L133" t="s">
        <v>262</v>
      </c>
    </row>
    <row r="134" spans="1:12" x14ac:dyDescent="0.25">
      <c r="A134" s="2" t="s">
        <v>263</v>
      </c>
      <c r="B134" s="1" t="str">
        <f>LEFT(A134,8)</f>
        <v>05637443</v>
      </c>
      <c r="C134" s="1" t="str">
        <f>MID(Таблица1[[#This Row],[cod1]],1,2)</f>
        <v>05</v>
      </c>
      <c r="D134" s="1" t="str">
        <f>MID(Таблица1[[#This Row],[cod1]],3,1)</f>
        <v>6</v>
      </c>
      <c r="E134" s="1" t="str">
        <f>MID(Таблица1[[#This Row],[cod1]],4,2)</f>
        <v>37</v>
      </c>
      <c r="F134" s="1" t="str">
        <f>MID(Таблица1[[#This Row],[cod1]],6,3)</f>
        <v>443</v>
      </c>
      <c r="G134" s="1" t="str">
        <f>MID(Таблица1[[#This Row],[cod1]],6,1)</f>
        <v>4</v>
      </c>
      <c r="H134" s="1" t="str">
        <f>RIGHT(Таблица1[[#This Row],[cod1]],5)</f>
        <v>37443</v>
      </c>
      <c r="I134" s="1" t="str">
        <f>RIGHT(Таблица1[[#This Row],[cod1]],4)</f>
        <v>7443</v>
      </c>
      <c r="J134" s="1" t="str">
        <f>RIGHT(Таблица1[[#This Row],[cod1]],3)</f>
        <v>443</v>
      </c>
      <c r="K134" s="1" t="str">
        <f>RIGHT(Таблица1[[#This Row],[cod1]],2)</f>
        <v>43</v>
      </c>
      <c r="L134" t="s">
        <v>264</v>
      </c>
    </row>
    <row r="135" spans="1:12" x14ac:dyDescent="0.25">
      <c r="A135" s="2" t="s">
        <v>265</v>
      </c>
      <c r="B135" s="1" t="str">
        <f>LEFT(A135,8)</f>
        <v>05637446</v>
      </c>
      <c r="C135" s="1" t="str">
        <f>MID(Таблица1[[#This Row],[cod1]],1,2)</f>
        <v>05</v>
      </c>
      <c r="D135" s="1" t="str">
        <f>MID(Таблица1[[#This Row],[cod1]],3,1)</f>
        <v>6</v>
      </c>
      <c r="E135" s="1" t="str">
        <f>MID(Таблица1[[#This Row],[cod1]],4,2)</f>
        <v>37</v>
      </c>
      <c r="F135" s="1" t="str">
        <f>MID(Таблица1[[#This Row],[cod1]],6,3)</f>
        <v>446</v>
      </c>
      <c r="G135" s="1" t="str">
        <f>MID(Таблица1[[#This Row],[cod1]],6,1)</f>
        <v>4</v>
      </c>
      <c r="H135" s="1" t="str">
        <f>RIGHT(Таблица1[[#This Row],[cod1]],5)</f>
        <v>37446</v>
      </c>
      <c r="I135" s="1" t="str">
        <f>RIGHT(Таблица1[[#This Row],[cod1]],4)</f>
        <v>7446</v>
      </c>
      <c r="J135" s="1" t="str">
        <f>RIGHT(Таблица1[[#This Row],[cod1]],3)</f>
        <v>446</v>
      </c>
      <c r="K135" s="1" t="str">
        <f>RIGHT(Таблица1[[#This Row],[cod1]],2)</f>
        <v>46</v>
      </c>
      <c r="L135" t="s">
        <v>266</v>
      </c>
    </row>
    <row r="136" spans="1:12" x14ac:dyDescent="0.25">
      <c r="A136" s="2" t="s">
        <v>267</v>
      </c>
      <c r="B136" s="1" t="str">
        <f>LEFT(A136,8)</f>
        <v>05640000</v>
      </c>
      <c r="C136" s="1" t="str">
        <f>MID(Таблица1[[#This Row],[cod1]],1,2)</f>
        <v>05</v>
      </c>
      <c r="D136" s="1" t="str">
        <f>MID(Таблица1[[#This Row],[cod1]],3,1)</f>
        <v>6</v>
      </c>
      <c r="E136" s="1" t="str">
        <f>MID(Таблица1[[#This Row],[cod1]],4,2)</f>
        <v>40</v>
      </c>
      <c r="F136" s="1" t="str">
        <f>MID(Таблица1[[#This Row],[cod1]],6,3)</f>
        <v>000</v>
      </c>
      <c r="G136" s="1" t="str">
        <f>MID(Таблица1[[#This Row],[cod1]],6,1)</f>
        <v>0</v>
      </c>
      <c r="H136" s="1" t="str">
        <f>RIGHT(Таблица1[[#This Row],[cod1]],5)</f>
        <v>40000</v>
      </c>
      <c r="I136" s="1" t="str">
        <f>RIGHT(Таблица1[[#This Row],[cod1]],4)</f>
        <v>0000</v>
      </c>
      <c r="J136" s="1" t="str">
        <f>RIGHT(Таблица1[[#This Row],[cod1]],3)</f>
        <v>000</v>
      </c>
      <c r="K136" s="1" t="str">
        <f>RIGHT(Таблица1[[#This Row],[cod1]],2)</f>
        <v>00</v>
      </c>
      <c r="L136" t="s">
        <v>268</v>
      </c>
    </row>
    <row r="137" spans="1:12" x14ac:dyDescent="0.25">
      <c r="A137" s="2" t="s">
        <v>269</v>
      </c>
      <c r="B137" s="1" t="str">
        <f>LEFT(A137,8)</f>
        <v>05640100</v>
      </c>
      <c r="C137" s="1" t="str">
        <f>MID(Таблица1[[#This Row],[cod1]],1,2)</f>
        <v>05</v>
      </c>
      <c r="D137" s="1" t="str">
        <f>MID(Таблица1[[#This Row],[cod1]],3,1)</f>
        <v>6</v>
      </c>
      <c r="E137" s="1" t="str">
        <f>MID(Таблица1[[#This Row],[cod1]],4,2)</f>
        <v>40</v>
      </c>
      <c r="F137" s="1" t="str">
        <f>MID(Таблица1[[#This Row],[cod1]],6,3)</f>
        <v>100</v>
      </c>
      <c r="G137" s="1" t="str">
        <f>MID(Таблица1[[#This Row],[cod1]],6,1)</f>
        <v>1</v>
      </c>
      <c r="H137" s="1" t="str">
        <f>RIGHT(Таблица1[[#This Row],[cod1]],5)</f>
        <v>40100</v>
      </c>
      <c r="I137" s="1" t="str">
        <f>RIGHT(Таблица1[[#This Row],[cod1]],4)</f>
        <v>0100</v>
      </c>
      <c r="J137" s="1" t="str">
        <f>RIGHT(Таблица1[[#This Row],[cod1]],3)</f>
        <v>100</v>
      </c>
      <c r="K137" s="1" t="str">
        <f>RIGHT(Таблица1[[#This Row],[cod1]],2)</f>
        <v>00</v>
      </c>
      <c r="L137" t="s">
        <v>270</v>
      </c>
    </row>
    <row r="138" spans="1:12" x14ac:dyDescent="0.25">
      <c r="A138" s="2" t="s">
        <v>271</v>
      </c>
      <c r="B138" s="1" t="str">
        <f>LEFT(A138,8)</f>
        <v>05640151</v>
      </c>
      <c r="C138" s="1" t="str">
        <f>MID(Таблица1[[#This Row],[cod1]],1,2)</f>
        <v>05</v>
      </c>
      <c r="D138" s="1" t="str">
        <f>MID(Таблица1[[#This Row],[cod1]],3,1)</f>
        <v>6</v>
      </c>
      <c r="E138" s="1" t="str">
        <f>MID(Таблица1[[#This Row],[cod1]],4,2)</f>
        <v>40</v>
      </c>
      <c r="F138" s="1" t="str">
        <f>MID(Таблица1[[#This Row],[cod1]],6,3)</f>
        <v>151</v>
      </c>
      <c r="G138" s="1" t="str">
        <f>MID(Таблица1[[#This Row],[cod1]],6,1)</f>
        <v>1</v>
      </c>
      <c r="H138" s="1" t="str">
        <f>RIGHT(Таблица1[[#This Row],[cod1]],5)</f>
        <v>40151</v>
      </c>
      <c r="I138" s="1" t="str">
        <f>RIGHT(Таблица1[[#This Row],[cod1]],4)</f>
        <v>0151</v>
      </c>
      <c r="J138" s="1" t="str">
        <f>RIGHT(Таблица1[[#This Row],[cod1]],3)</f>
        <v>151</v>
      </c>
      <c r="K138" s="1" t="str">
        <f>RIGHT(Таблица1[[#This Row],[cod1]],2)</f>
        <v>51</v>
      </c>
      <c r="L138" t="s">
        <v>272</v>
      </c>
    </row>
    <row r="139" spans="1:12" x14ac:dyDescent="0.25">
      <c r="A139" s="2" t="s">
        <v>273</v>
      </c>
      <c r="B139" s="1" t="str">
        <f>LEFT(A139,8)</f>
        <v>05640155</v>
      </c>
      <c r="C139" s="1" t="str">
        <f>MID(Таблица1[[#This Row],[cod1]],1,2)</f>
        <v>05</v>
      </c>
      <c r="D139" s="1" t="str">
        <f>MID(Таблица1[[#This Row],[cod1]],3,1)</f>
        <v>6</v>
      </c>
      <c r="E139" s="1" t="str">
        <f>MID(Таблица1[[#This Row],[cod1]],4,2)</f>
        <v>40</v>
      </c>
      <c r="F139" s="1" t="str">
        <f>MID(Таблица1[[#This Row],[cod1]],6,3)</f>
        <v>155</v>
      </c>
      <c r="G139" s="1" t="str">
        <f>MID(Таблица1[[#This Row],[cod1]],6,1)</f>
        <v>1</v>
      </c>
      <c r="H139" s="1" t="str">
        <f>RIGHT(Таблица1[[#This Row],[cod1]],5)</f>
        <v>40155</v>
      </c>
      <c r="I139" s="1" t="str">
        <f>RIGHT(Таблица1[[#This Row],[cod1]],4)</f>
        <v>0155</v>
      </c>
      <c r="J139" s="1" t="str">
        <f>RIGHT(Таблица1[[#This Row],[cod1]],3)</f>
        <v>155</v>
      </c>
      <c r="K139" s="1" t="str">
        <f>RIGHT(Таблица1[[#This Row],[cod1]],2)</f>
        <v>55</v>
      </c>
      <c r="L139" t="s">
        <v>274</v>
      </c>
    </row>
    <row r="140" spans="1:12" x14ac:dyDescent="0.25">
      <c r="A140" s="2" t="s">
        <v>275</v>
      </c>
      <c r="B140" s="1" t="str">
        <f>LEFT(A140,8)</f>
        <v>05640158</v>
      </c>
      <c r="C140" s="1" t="str">
        <f>MID(Таблица1[[#This Row],[cod1]],1,2)</f>
        <v>05</v>
      </c>
      <c r="D140" s="1" t="str">
        <f>MID(Таблица1[[#This Row],[cod1]],3,1)</f>
        <v>6</v>
      </c>
      <c r="E140" s="1" t="str">
        <f>MID(Таблица1[[#This Row],[cod1]],4,2)</f>
        <v>40</v>
      </c>
      <c r="F140" s="1" t="str">
        <f>MID(Таблица1[[#This Row],[cod1]],6,3)</f>
        <v>158</v>
      </c>
      <c r="G140" s="1" t="str">
        <f>MID(Таблица1[[#This Row],[cod1]],6,1)</f>
        <v>1</v>
      </c>
      <c r="H140" s="1" t="str">
        <f>RIGHT(Таблица1[[#This Row],[cod1]],5)</f>
        <v>40158</v>
      </c>
      <c r="I140" s="1" t="str">
        <f>RIGHT(Таблица1[[#This Row],[cod1]],4)</f>
        <v>0158</v>
      </c>
      <c r="J140" s="1" t="str">
        <f>RIGHT(Таблица1[[#This Row],[cod1]],3)</f>
        <v>158</v>
      </c>
      <c r="K140" s="1" t="str">
        <f>RIGHT(Таблица1[[#This Row],[cod1]],2)</f>
        <v>58</v>
      </c>
      <c r="L140" t="s">
        <v>276</v>
      </c>
    </row>
    <row r="141" spans="1:12" x14ac:dyDescent="0.25">
      <c r="A141" s="2" t="s">
        <v>277</v>
      </c>
      <c r="B141" s="1" t="str">
        <f>LEFT(A141,8)</f>
        <v>05640400</v>
      </c>
      <c r="C141" s="1" t="str">
        <f>MID(Таблица1[[#This Row],[cod1]],1,2)</f>
        <v>05</v>
      </c>
      <c r="D141" s="1" t="str">
        <f>MID(Таблица1[[#This Row],[cod1]],3,1)</f>
        <v>6</v>
      </c>
      <c r="E141" s="1" t="str">
        <f>MID(Таблица1[[#This Row],[cod1]],4,2)</f>
        <v>40</v>
      </c>
      <c r="F141" s="1" t="str">
        <f>MID(Таблица1[[#This Row],[cod1]],6,3)</f>
        <v>400</v>
      </c>
      <c r="G141" s="1" t="str">
        <f>MID(Таблица1[[#This Row],[cod1]],6,1)</f>
        <v>4</v>
      </c>
      <c r="H141" s="1" t="str">
        <f>RIGHT(Таблица1[[#This Row],[cod1]],5)</f>
        <v>40400</v>
      </c>
      <c r="I141" s="1" t="str">
        <f>RIGHT(Таблица1[[#This Row],[cod1]],4)</f>
        <v>0400</v>
      </c>
      <c r="J141" s="1" t="str">
        <f>RIGHT(Таблица1[[#This Row],[cod1]],3)</f>
        <v>400</v>
      </c>
      <c r="K141" s="1" t="str">
        <f>RIGHT(Таблица1[[#This Row],[cod1]],2)</f>
        <v>00</v>
      </c>
      <c r="L141" t="s">
        <v>278</v>
      </c>
    </row>
    <row r="142" spans="1:12" x14ac:dyDescent="0.25">
      <c r="A142" s="2" t="s">
        <v>279</v>
      </c>
      <c r="B142" s="1" t="str">
        <f>LEFT(A142,8)</f>
        <v>05640402</v>
      </c>
      <c r="C142" s="1" t="str">
        <f>MID(Таблица1[[#This Row],[cod1]],1,2)</f>
        <v>05</v>
      </c>
      <c r="D142" s="1" t="str">
        <f>MID(Таблица1[[#This Row],[cod1]],3,1)</f>
        <v>6</v>
      </c>
      <c r="E142" s="1" t="str">
        <f>MID(Таблица1[[#This Row],[cod1]],4,2)</f>
        <v>40</v>
      </c>
      <c r="F142" s="1" t="str">
        <f>MID(Таблица1[[#This Row],[cod1]],6,3)</f>
        <v>402</v>
      </c>
      <c r="G142" s="1" t="str">
        <f>MID(Таблица1[[#This Row],[cod1]],6,1)</f>
        <v>4</v>
      </c>
      <c r="H142" s="1" t="str">
        <f>RIGHT(Таблица1[[#This Row],[cod1]],5)</f>
        <v>40402</v>
      </c>
      <c r="I142" s="1" t="str">
        <f>RIGHT(Таблица1[[#This Row],[cod1]],4)</f>
        <v>0402</v>
      </c>
      <c r="J142" s="1" t="str">
        <f>RIGHT(Таблица1[[#This Row],[cod1]],3)</f>
        <v>402</v>
      </c>
      <c r="K142" s="1" t="str">
        <f>RIGHT(Таблица1[[#This Row],[cod1]],2)</f>
        <v>02</v>
      </c>
      <c r="L142" t="s">
        <v>280</v>
      </c>
    </row>
    <row r="143" spans="1:12" x14ac:dyDescent="0.25">
      <c r="A143" s="2" t="s">
        <v>281</v>
      </c>
      <c r="B143" s="1" t="str">
        <f>LEFT(A143,8)</f>
        <v>05640404</v>
      </c>
      <c r="C143" s="1" t="str">
        <f>MID(Таблица1[[#This Row],[cod1]],1,2)</f>
        <v>05</v>
      </c>
      <c r="D143" s="1" t="str">
        <f>MID(Таблица1[[#This Row],[cod1]],3,1)</f>
        <v>6</v>
      </c>
      <c r="E143" s="1" t="str">
        <f>MID(Таблица1[[#This Row],[cod1]],4,2)</f>
        <v>40</v>
      </c>
      <c r="F143" s="1" t="str">
        <f>MID(Таблица1[[#This Row],[cod1]],6,3)</f>
        <v>404</v>
      </c>
      <c r="G143" s="1" t="str">
        <f>MID(Таблица1[[#This Row],[cod1]],6,1)</f>
        <v>4</v>
      </c>
      <c r="H143" s="1" t="str">
        <f>RIGHT(Таблица1[[#This Row],[cod1]],5)</f>
        <v>40404</v>
      </c>
      <c r="I143" s="1" t="str">
        <f>RIGHT(Таблица1[[#This Row],[cod1]],4)</f>
        <v>0404</v>
      </c>
      <c r="J143" s="1" t="str">
        <f>RIGHT(Таблица1[[#This Row],[cod1]],3)</f>
        <v>404</v>
      </c>
      <c r="K143" s="1" t="str">
        <f>RIGHT(Таблица1[[#This Row],[cod1]],2)</f>
        <v>04</v>
      </c>
      <c r="L143" t="s">
        <v>282</v>
      </c>
    </row>
    <row r="144" spans="1:12" x14ac:dyDescent="0.25">
      <c r="A144" s="2" t="s">
        <v>283</v>
      </c>
      <c r="B144" s="1" t="str">
        <f>LEFT(A144,8)</f>
        <v>05640407</v>
      </c>
      <c r="C144" s="1" t="str">
        <f>MID(Таблица1[[#This Row],[cod1]],1,2)</f>
        <v>05</v>
      </c>
      <c r="D144" s="1" t="str">
        <f>MID(Таблица1[[#This Row],[cod1]],3,1)</f>
        <v>6</v>
      </c>
      <c r="E144" s="1" t="str">
        <f>MID(Таблица1[[#This Row],[cod1]],4,2)</f>
        <v>40</v>
      </c>
      <c r="F144" s="1" t="str">
        <f>MID(Таблица1[[#This Row],[cod1]],6,3)</f>
        <v>407</v>
      </c>
      <c r="G144" s="1" t="str">
        <f>MID(Таблица1[[#This Row],[cod1]],6,1)</f>
        <v>4</v>
      </c>
      <c r="H144" s="1" t="str">
        <f>RIGHT(Таблица1[[#This Row],[cod1]],5)</f>
        <v>40407</v>
      </c>
      <c r="I144" s="1" t="str">
        <f>RIGHT(Таблица1[[#This Row],[cod1]],4)</f>
        <v>0407</v>
      </c>
      <c r="J144" s="1" t="str">
        <f>RIGHT(Таблица1[[#This Row],[cod1]],3)</f>
        <v>407</v>
      </c>
      <c r="K144" s="1" t="str">
        <f>RIGHT(Таблица1[[#This Row],[cod1]],2)</f>
        <v>07</v>
      </c>
      <c r="L144" t="s">
        <v>284</v>
      </c>
    </row>
    <row r="145" spans="1:12" x14ac:dyDescent="0.25">
      <c r="A145" s="2" t="s">
        <v>285</v>
      </c>
      <c r="B145" s="1" t="str">
        <f>LEFT(A145,8)</f>
        <v>05640413</v>
      </c>
      <c r="C145" s="1" t="str">
        <f>MID(Таблица1[[#This Row],[cod1]],1,2)</f>
        <v>05</v>
      </c>
      <c r="D145" s="1" t="str">
        <f>MID(Таблица1[[#This Row],[cod1]],3,1)</f>
        <v>6</v>
      </c>
      <c r="E145" s="1" t="str">
        <f>MID(Таблица1[[#This Row],[cod1]],4,2)</f>
        <v>40</v>
      </c>
      <c r="F145" s="1" t="str">
        <f>MID(Таблица1[[#This Row],[cod1]],6,3)</f>
        <v>413</v>
      </c>
      <c r="G145" s="1" t="str">
        <f>MID(Таблица1[[#This Row],[cod1]],6,1)</f>
        <v>4</v>
      </c>
      <c r="H145" s="1" t="str">
        <f>RIGHT(Таблица1[[#This Row],[cod1]],5)</f>
        <v>40413</v>
      </c>
      <c r="I145" s="1" t="str">
        <f>RIGHT(Таблица1[[#This Row],[cod1]],4)</f>
        <v>0413</v>
      </c>
      <c r="J145" s="1" t="str">
        <f>RIGHT(Таблица1[[#This Row],[cod1]],3)</f>
        <v>413</v>
      </c>
      <c r="K145" s="1" t="str">
        <f>RIGHT(Таблица1[[#This Row],[cod1]],2)</f>
        <v>13</v>
      </c>
      <c r="L145" t="s">
        <v>286</v>
      </c>
    </row>
    <row r="146" spans="1:12" x14ac:dyDescent="0.25">
      <c r="A146" s="2" t="s">
        <v>287</v>
      </c>
      <c r="B146" s="1" t="str">
        <f>LEFT(A146,8)</f>
        <v>05640416</v>
      </c>
      <c r="C146" s="1" t="str">
        <f>MID(Таблица1[[#This Row],[cod1]],1,2)</f>
        <v>05</v>
      </c>
      <c r="D146" s="1" t="str">
        <f>MID(Таблица1[[#This Row],[cod1]],3,1)</f>
        <v>6</v>
      </c>
      <c r="E146" s="1" t="str">
        <f>MID(Таблица1[[#This Row],[cod1]],4,2)</f>
        <v>40</v>
      </c>
      <c r="F146" s="1" t="str">
        <f>MID(Таблица1[[#This Row],[cod1]],6,3)</f>
        <v>416</v>
      </c>
      <c r="G146" s="1" t="str">
        <f>MID(Таблица1[[#This Row],[cod1]],6,1)</f>
        <v>4</v>
      </c>
      <c r="H146" s="1" t="str">
        <f>RIGHT(Таблица1[[#This Row],[cod1]],5)</f>
        <v>40416</v>
      </c>
      <c r="I146" s="1" t="str">
        <f>RIGHT(Таблица1[[#This Row],[cod1]],4)</f>
        <v>0416</v>
      </c>
      <c r="J146" s="1" t="str">
        <f>RIGHT(Таблица1[[#This Row],[cod1]],3)</f>
        <v>416</v>
      </c>
      <c r="K146" s="1" t="str">
        <f>RIGHT(Таблица1[[#This Row],[cod1]],2)</f>
        <v>16</v>
      </c>
      <c r="L146" t="s">
        <v>288</v>
      </c>
    </row>
    <row r="147" spans="1:12" x14ac:dyDescent="0.25">
      <c r="A147" s="2" t="s">
        <v>289</v>
      </c>
      <c r="B147" s="1" t="str">
        <f>LEFT(A147,8)</f>
        <v>05640419</v>
      </c>
      <c r="C147" s="1" t="str">
        <f>MID(Таблица1[[#This Row],[cod1]],1,2)</f>
        <v>05</v>
      </c>
      <c r="D147" s="1" t="str">
        <f>MID(Таблица1[[#This Row],[cod1]],3,1)</f>
        <v>6</v>
      </c>
      <c r="E147" s="1" t="str">
        <f>MID(Таблица1[[#This Row],[cod1]],4,2)</f>
        <v>40</v>
      </c>
      <c r="F147" s="1" t="str">
        <f>MID(Таблица1[[#This Row],[cod1]],6,3)</f>
        <v>419</v>
      </c>
      <c r="G147" s="1" t="str">
        <f>MID(Таблица1[[#This Row],[cod1]],6,1)</f>
        <v>4</v>
      </c>
      <c r="H147" s="1" t="str">
        <f>RIGHT(Таблица1[[#This Row],[cod1]],5)</f>
        <v>40419</v>
      </c>
      <c r="I147" s="1" t="str">
        <f>RIGHT(Таблица1[[#This Row],[cod1]],4)</f>
        <v>0419</v>
      </c>
      <c r="J147" s="1" t="str">
        <f>RIGHT(Таблица1[[#This Row],[cod1]],3)</f>
        <v>419</v>
      </c>
      <c r="K147" s="1" t="str">
        <f>RIGHT(Таблица1[[#This Row],[cod1]],2)</f>
        <v>19</v>
      </c>
      <c r="L147" t="s">
        <v>290</v>
      </c>
    </row>
    <row r="148" spans="1:12" x14ac:dyDescent="0.25">
      <c r="A148" s="2" t="s">
        <v>291</v>
      </c>
      <c r="B148" s="1" t="str">
        <f>LEFT(A148,8)</f>
        <v>05640422</v>
      </c>
      <c r="C148" s="1" t="str">
        <f>MID(Таблица1[[#This Row],[cod1]],1,2)</f>
        <v>05</v>
      </c>
      <c r="D148" s="1" t="str">
        <f>MID(Таблица1[[#This Row],[cod1]],3,1)</f>
        <v>6</v>
      </c>
      <c r="E148" s="1" t="str">
        <f>MID(Таблица1[[#This Row],[cod1]],4,2)</f>
        <v>40</v>
      </c>
      <c r="F148" s="1" t="str">
        <f>MID(Таблица1[[#This Row],[cod1]],6,3)</f>
        <v>422</v>
      </c>
      <c r="G148" s="1" t="str">
        <f>MID(Таблица1[[#This Row],[cod1]],6,1)</f>
        <v>4</v>
      </c>
      <c r="H148" s="1" t="str">
        <f>RIGHT(Таблица1[[#This Row],[cod1]],5)</f>
        <v>40422</v>
      </c>
      <c r="I148" s="1" t="str">
        <f>RIGHT(Таблица1[[#This Row],[cod1]],4)</f>
        <v>0422</v>
      </c>
      <c r="J148" s="1" t="str">
        <f>RIGHT(Таблица1[[#This Row],[cod1]],3)</f>
        <v>422</v>
      </c>
      <c r="K148" s="1" t="str">
        <f>RIGHT(Таблица1[[#This Row],[cod1]],2)</f>
        <v>22</v>
      </c>
      <c r="L148" t="s">
        <v>292</v>
      </c>
    </row>
    <row r="149" spans="1:12" x14ac:dyDescent="0.25">
      <c r="A149" s="2" t="s">
        <v>293</v>
      </c>
      <c r="B149" s="1" t="str">
        <f>LEFT(A149,8)</f>
        <v>05640700</v>
      </c>
      <c r="C149" s="1" t="str">
        <f>MID(Таблица1[[#This Row],[cod1]],1,2)</f>
        <v>05</v>
      </c>
      <c r="D149" s="1" t="str">
        <f>MID(Таблица1[[#This Row],[cod1]],3,1)</f>
        <v>6</v>
      </c>
      <c r="E149" s="1" t="str">
        <f>MID(Таблица1[[#This Row],[cod1]],4,2)</f>
        <v>40</v>
      </c>
      <c r="F149" s="1" t="str">
        <f>MID(Таблица1[[#This Row],[cod1]],6,3)</f>
        <v>700</v>
      </c>
      <c r="G149" s="1" t="str">
        <f>MID(Таблица1[[#This Row],[cod1]],6,1)</f>
        <v>7</v>
      </c>
      <c r="H149" s="1" t="str">
        <f>RIGHT(Таблица1[[#This Row],[cod1]],5)</f>
        <v>40700</v>
      </c>
      <c r="I149" s="1" t="str">
        <f>RIGHT(Таблица1[[#This Row],[cod1]],4)</f>
        <v>0700</v>
      </c>
      <c r="J149" s="1" t="str">
        <f>RIGHT(Таблица1[[#This Row],[cod1]],3)</f>
        <v>700</v>
      </c>
      <c r="K149" s="1" t="str">
        <f>RIGHT(Таблица1[[#This Row],[cod1]],2)</f>
        <v>00</v>
      </c>
      <c r="L149" t="s">
        <v>294</v>
      </c>
    </row>
    <row r="150" spans="1:12" x14ac:dyDescent="0.25">
      <c r="A150" s="2" t="s">
        <v>295</v>
      </c>
      <c r="B150" s="1" t="str">
        <f>LEFT(A150,8)</f>
        <v>05640701</v>
      </c>
      <c r="C150" s="1" t="str">
        <f>MID(Таблица1[[#This Row],[cod1]],1,2)</f>
        <v>05</v>
      </c>
      <c r="D150" s="1" t="str">
        <f>MID(Таблица1[[#This Row],[cod1]],3,1)</f>
        <v>6</v>
      </c>
      <c r="E150" s="1" t="str">
        <f>MID(Таблица1[[#This Row],[cod1]],4,2)</f>
        <v>40</v>
      </c>
      <c r="F150" s="1" t="str">
        <f>MID(Таблица1[[#This Row],[cod1]],6,3)</f>
        <v>701</v>
      </c>
      <c r="G150" s="1" t="str">
        <f>MID(Таблица1[[#This Row],[cod1]],6,1)</f>
        <v>7</v>
      </c>
      <c r="H150" s="1" t="str">
        <f>RIGHT(Таблица1[[#This Row],[cod1]],5)</f>
        <v>40701</v>
      </c>
      <c r="I150" s="1" t="str">
        <f>RIGHT(Таблица1[[#This Row],[cod1]],4)</f>
        <v>0701</v>
      </c>
      <c r="J150" s="1" t="str">
        <f>RIGHT(Таблица1[[#This Row],[cod1]],3)</f>
        <v>701</v>
      </c>
      <c r="K150" s="1" t="str">
        <f>RIGHT(Таблица1[[#This Row],[cod1]],2)</f>
        <v>01</v>
      </c>
      <c r="L150" t="s">
        <v>296</v>
      </c>
    </row>
    <row r="151" spans="1:12" x14ac:dyDescent="0.25">
      <c r="A151" s="2" t="s">
        <v>297</v>
      </c>
      <c r="B151" s="1" t="str">
        <f>LEFT(A151,8)</f>
        <v>05646000</v>
      </c>
      <c r="C151" s="1" t="str">
        <f>MID(Таблица1[[#This Row],[cod1]],1,2)</f>
        <v>05</v>
      </c>
      <c r="D151" s="1" t="str">
        <f>MID(Таблица1[[#This Row],[cod1]],3,1)</f>
        <v>6</v>
      </c>
      <c r="E151" s="1" t="str">
        <f>MID(Таблица1[[#This Row],[cod1]],4,2)</f>
        <v>46</v>
      </c>
      <c r="F151" s="1" t="str">
        <f>MID(Таблица1[[#This Row],[cod1]],6,3)</f>
        <v>000</v>
      </c>
      <c r="G151" s="1" t="str">
        <f>MID(Таблица1[[#This Row],[cod1]],6,1)</f>
        <v>0</v>
      </c>
      <c r="H151" s="1" t="str">
        <f>RIGHT(Таблица1[[#This Row],[cod1]],5)</f>
        <v>46000</v>
      </c>
      <c r="I151" s="1" t="str">
        <f>RIGHT(Таблица1[[#This Row],[cod1]],4)</f>
        <v>6000</v>
      </c>
      <c r="J151" s="1" t="str">
        <f>RIGHT(Таблица1[[#This Row],[cod1]],3)</f>
        <v>000</v>
      </c>
      <c r="K151" s="1" t="str">
        <f>RIGHT(Таблица1[[#This Row],[cod1]],2)</f>
        <v>00</v>
      </c>
      <c r="L151" t="s">
        <v>298</v>
      </c>
    </row>
    <row r="152" spans="1:12" x14ac:dyDescent="0.25">
      <c r="A152" s="2" t="s">
        <v>299</v>
      </c>
      <c r="B152" s="1" t="str">
        <f>LEFT(A152,8)</f>
        <v>05646400</v>
      </c>
      <c r="C152" s="1" t="str">
        <f>MID(Таблица1[[#This Row],[cod1]],1,2)</f>
        <v>05</v>
      </c>
      <c r="D152" s="1" t="str">
        <f>MID(Таблица1[[#This Row],[cod1]],3,1)</f>
        <v>6</v>
      </c>
      <c r="E152" s="1" t="str">
        <f>MID(Таблица1[[#This Row],[cod1]],4,2)</f>
        <v>46</v>
      </c>
      <c r="F152" s="1" t="str">
        <f>MID(Таблица1[[#This Row],[cod1]],6,3)</f>
        <v>400</v>
      </c>
      <c r="G152" s="1" t="str">
        <f>MID(Таблица1[[#This Row],[cod1]],6,1)</f>
        <v>4</v>
      </c>
      <c r="H152" s="1" t="str">
        <f>RIGHT(Таблица1[[#This Row],[cod1]],5)</f>
        <v>46400</v>
      </c>
      <c r="I152" s="1" t="str">
        <f>RIGHT(Таблица1[[#This Row],[cod1]],4)</f>
        <v>6400</v>
      </c>
      <c r="J152" s="1" t="str">
        <f>RIGHT(Таблица1[[#This Row],[cod1]],3)</f>
        <v>400</v>
      </c>
      <c r="K152" s="1" t="str">
        <f>RIGHT(Таблица1[[#This Row],[cod1]],2)</f>
        <v>00</v>
      </c>
      <c r="L152" t="s">
        <v>300</v>
      </c>
    </row>
    <row r="153" spans="1:12" x14ac:dyDescent="0.25">
      <c r="A153" s="2" t="s">
        <v>301</v>
      </c>
      <c r="B153" s="1" t="str">
        <f>LEFT(A153,8)</f>
        <v>05646402</v>
      </c>
      <c r="C153" s="1" t="str">
        <f>MID(Таблица1[[#This Row],[cod1]],1,2)</f>
        <v>05</v>
      </c>
      <c r="D153" s="1" t="str">
        <f>MID(Таблица1[[#This Row],[cod1]],3,1)</f>
        <v>6</v>
      </c>
      <c r="E153" s="1" t="str">
        <f>MID(Таблица1[[#This Row],[cod1]],4,2)</f>
        <v>46</v>
      </c>
      <c r="F153" s="1" t="str">
        <f>MID(Таблица1[[#This Row],[cod1]],6,3)</f>
        <v>402</v>
      </c>
      <c r="G153" s="1" t="str">
        <f>MID(Таблица1[[#This Row],[cod1]],6,1)</f>
        <v>4</v>
      </c>
      <c r="H153" s="1" t="str">
        <f>RIGHT(Таблица1[[#This Row],[cod1]],5)</f>
        <v>46402</v>
      </c>
      <c r="I153" s="1" t="str">
        <f>RIGHT(Таблица1[[#This Row],[cod1]],4)</f>
        <v>6402</v>
      </c>
      <c r="J153" s="1" t="str">
        <f>RIGHT(Таблица1[[#This Row],[cod1]],3)</f>
        <v>402</v>
      </c>
      <c r="K153" s="1" t="str">
        <f>RIGHT(Таблица1[[#This Row],[cod1]],2)</f>
        <v>02</v>
      </c>
      <c r="L153" t="s">
        <v>302</v>
      </c>
    </row>
    <row r="154" spans="1:12" x14ac:dyDescent="0.25">
      <c r="A154" s="2" t="s">
        <v>303</v>
      </c>
      <c r="B154" s="1" t="str">
        <f>LEFT(A154,8)</f>
        <v>05646404</v>
      </c>
      <c r="C154" s="1" t="str">
        <f>MID(Таблица1[[#This Row],[cod1]],1,2)</f>
        <v>05</v>
      </c>
      <c r="D154" s="1" t="str">
        <f>MID(Таблица1[[#This Row],[cod1]],3,1)</f>
        <v>6</v>
      </c>
      <c r="E154" s="1" t="str">
        <f>MID(Таблица1[[#This Row],[cod1]],4,2)</f>
        <v>46</v>
      </c>
      <c r="F154" s="1" t="str">
        <f>MID(Таблица1[[#This Row],[cod1]],6,3)</f>
        <v>404</v>
      </c>
      <c r="G154" s="1" t="str">
        <f>MID(Таблица1[[#This Row],[cod1]],6,1)</f>
        <v>4</v>
      </c>
      <c r="H154" s="1" t="str">
        <f>RIGHT(Таблица1[[#This Row],[cod1]],5)</f>
        <v>46404</v>
      </c>
      <c r="I154" s="1" t="str">
        <f>RIGHT(Таблица1[[#This Row],[cod1]],4)</f>
        <v>6404</v>
      </c>
      <c r="J154" s="1" t="str">
        <f>RIGHT(Таблица1[[#This Row],[cod1]],3)</f>
        <v>404</v>
      </c>
      <c r="K154" s="1" t="str">
        <f>RIGHT(Таблица1[[#This Row],[cod1]],2)</f>
        <v>04</v>
      </c>
      <c r="L154" t="s">
        <v>304</v>
      </c>
    </row>
    <row r="155" spans="1:12" x14ac:dyDescent="0.25">
      <c r="A155" s="2" t="s">
        <v>305</v>
      </c>
      <c r="B155" s="1" t="str">
        <f>LEFT(A155,8)</f>
        <v>05646410</v>
      </c>
      <c r="C155" s="1" t="str">
        <f>MID(Таблица1[[#This Row],[cod1]],1,2)</f>
        <v>05</v>
      </c>
      <c r="D155" s="1" t="str">
        <f>MID(Таблица1[[#This Row],[cod1]],3,1)</f>
        <v>6</v>
      </c>
      <c r="E155" s="1" t="str">
        <f>MID(Таблица1[[#This Row],[cod1]],4,2)</f>
        <v>46</v>
      </c>
      <c r="F155" s="1" t="str">
        <f>MID(Таблица1[[#This Row],[cod1]],6,3)</f>
        <v>410</v>
      </c>
      <c r="G155" s="1" t="str">
        <f>MID(Таблица1[[#This Row],[cod1]],6,1)</f>
        <v>4</v>
      </c>
      <c r="H155" s="1" t="str">
        <f>RIGHT(Таблица1[[#This Row],[cod1]],5)</f>
        <v>46410</v>
      </c>
      <c r="I155" s="1" t="str">
        <f>RIGHT(Таблица1[[#This Row],[cod1]],4)</f>
        <v>6410</v>
      </c>
      <c r="J155" s="1" t="str">
        <f>RIGHT(Таблица1[[#This Row],[cod1]],3)</f>
        <v>410</v>
      </c>
      <c r="K155" s="1" t="str">
        <f>RIGHT(Таблица1[[#This Row],[cod1]],2)</f>
        <v>10</v>
      </c>
      <c r="L155" t="s">
        <v>306</v>
      </c>
    </row>
    <row r="156" spans="1:12" x14ac:dyDescent="0.25">
      <c r="A156" s="2" t="s">
        <v>307</v>
      </c>
      <c r="B156" s="1" t="str">
        <f>LEFT(A156,8)</f>
        <v>05646700</v>
      </c>
      <c r="C156" s="1" t="str">
        <f>MID(Таблица1[[#This Row],[cod1]],1,2)</f>
        <v>05</v>
      </c>
      <c r="D156" s="1" t="str">
        <f>MID(Таблица1[[#This Row],[cod1]],3,1)</f>
        <v>6</v>
      </c>
      <c r="E156" s="1" t="str">
        <f>MID(Таблица1[[#This Row],[cod1]],4,2)</f>
        <v>46</v>
      </c>
      <c r="F156" s="1" t="str">
        <f>MID(Таблица1[[#This Row],[cod1]],6,3)</f>
        <v>700</v>
      </c>
      <c r="G156" s="1" t="str">
        <f>MID(Таблица1[[#This Row],[cod1]],6,1)</f>
        <v>7</v>
      </c>
      <c r="H156" s="1" t="str">
        <f>RIGHT(Таблица1[[#This Row],[cod1]],5)</f>
        <v>46700</v>
      </c>
      <c r="I156" s="1" t="str">
        <f>RIGHT(Таблица1[[#This Row],[cod1]],4)</f>
        <v>6700</v>
      </c>
      <c r="J156" s="1" t="str">
        <f>RIGHT(Таблица1[[#This Row],[cod1]],3)</f>
        <v>700</v>
      </c>
      <c r="K156" s="1" t="str">
        <f>RIGHT(Таблица1[[#This Row],[cod1]],2)</f>
        <v>00</v>
      </c>
      <c r="L156" t="s">
        <v>308</v>
      </c>
    </row>
    <row r="157" spans="1:12" x14ac:dyDescent="0.25">
      <c r="A157" s="2" t="s">
        <v>309</v>
      </c>
      <c r="B157" s="1" t="str">
        <f>LEFT(A157,8)</f>
        <v>05646701</v>
      </c>
      <c r="C157" s="1" t="str">
        <f>MID(Таблица1[[#This Row],[cod1]],1,2)</f>
        <v>05</v>
      </c>
      <c r="D157" s="1" t="str">
        <f>MID(Таблица1[[#This Row],[cod1]],3,1)</f>
        <v>6</v>
      </c>
      <c r="E157" s="1" t="str">
        <f>MID(Таблица1[[#This Row],[cod1]],4,2)</f>
        <v>46</v>
      </c>
      <c r="F157" s="1" t="str">
        <f>MID(Таблица1[[#This Row],[cod1]],6,3)</f>
        <v>701</v>
      </c>
      <c r="G157" s="1" t="str">
        <f>MID(Таблица1[[#This Row],[cod1]],6,1)</f>
        <v>7</v>
      </c>
      <c r="H157" s="1" t="str">
        <f>RIGHT(Таблица1[[#This Row],[cod1]],5)</f>
        <v>46701</v>
      </c>
      <c r="I157" s="1" t="str">
        <f>RIGHT(Таблица1[[#This Row],[cod1]],4)</f>
        <v>6701</v>
      </c>
      <c r="J157" s="1" t="str">
        <f>RIGHT(Таблица1[[#This Row],[cod1]],3)</f>
        <v>701</v>
      </c>
      <c r="K157" s="1" t="str">
        <f>RIGHT(Таблица1[[#This Row],[cod1]],2)</f>
        <v>01</v>
      </c>
      <c r="L157" t="s">
        <v>310</v>
      </c>
    </row>
    <row r="158" spans="1:12" x14ac:dyDescent="0.25">
      <c r="A158" s="2" t="s">
        <v>311</v>
      </c>
      <c r="B158" s="1" t="str">
        <f>LEFT(A158,8)</f>
        <v>05648000</v>
      </c>
      <c r="C158" s="1" t="str">
        <f>MID(Таблица1[[#This Row],[cod1]],1,2)</f>
        <v>05</v>
      </c>
      <c r="D158" s="1" t="str">
        <f>MID(Таблица1[[#This Row],[cod1]],3,1)</f>
        <v>6</v>
      </c>
      <c r="E158" s="1" t="str">
        <f>MID(Таблица1[[#This Row],[cod1]],4,2)</f>
        <v>48</v>
      </c>
      <c r="F158" s="1" t="str">
        <f>MID(Таблица1[[#This Row],[cod1]],6,3)</f>
        <v>000</v>
      </c>
      <c r="G158" s="1" t="str">
        <f>MID(Таблица1[[#This Row],[cod1]],6,1)</f>
        <v>0</v>
      </c>
      <c r="H158" s="1" t="str">
        <f>RIGHT(Таблица1[[#This Row],[cod1]],5)</f>
        <v>48000</v>
      </c>
      <c r="I158" s="1" t="str">
        <f>RIGHT(Таблица1[[#This Row],[cod1]],4)</f>
        <v>8000</v>
      </c>
      <c r="J158" s="1" t="str">
        <f>RIGHT(Таблица1[[#This Row],[cod1]],3)</f>
        <v>000</v>
      </c>
      <c r="K158" s="1" t="str">
        <f>RIGHT(Таблица1[[#This Row],[cod1]],2)</f>
        <v>00</v>
      </c>
      <c r="L158" t="s">
        <v>312</v>
      </c>
    </row>
    <row r="159" spans="1:12" x14ac:dyDescent="0.25">
      <c r="A159" s="2" t="s">
        <v>313</v>
      </c>
      <c r="B159" s="1" t="str">
        <f>LEFT(A159,8)</f>
        <v>05648100</v>
      </c>
      <c r="C159" s="1" t="str">
        <f>MID(Таблица1[[#This Row],[cod1]],1,2)</f>
        <v>05</v>
      </c>
      <c r="D159" s="1" t="str">
        <f>MID(Таблица1[[#This Row],[cod1]],3,1)</f>
        <v>6</v>
      </c>
      <c r="E159" s="1" t="str">
        <f>MID(Таблица1[[#This Row],[cod1]],4,2)</f>
        <v>48</v>
      </c>
      <c r="F159" s="1" t="str">
        <f>MID(Таблица1[[#This Row],[cod1]],6,3)</f>
        <v>100</v>
      </c>
      <c r="G159" s="1" t="str">
        <f>MID(Таблица1[[#This Row],[cod1]],6,1)</f>
        <v>1</v>
      </c>
      <c r="H159" s="1" t="str">
        <f>RIGHT(Таблица1[[#This Row],[cod1]],5)</f>
        <v>48100</v>
      </c>
      <c r="I159" s="1" t="str">
        <f>RIGHT(Таблица1[[#This Row],[cod1]],4)</f>
        <v>8100</v>
      </c>
      <c r="J159" s="1" t="str">
        <f>RIGHT(Таблица1[[#This Row],[cod1]],3)</f>
        <v>100</v>
      </c>
      <c r="K159" s="1" t="str">
        <f>RIGHT(Таблица1[[#This Row],[cod1]],2)</f>
        <v>00</v>
      </c>
      <c r="L159" t="s">
        <v>314</v>
      </c>
    </row>
    <row r="160" spans="1:12" x14ac:dyDescent="0.25">
      <c r="A160" s="2" t="s">
        <v>315</v>
      </c>
      <c r="B160" s="1" t="str">
        <f>LEFT(A160,8)</f>
        <v>05648151</v>
      </c>
      <c r="C160" s="1" t="str">
        <f>MID(Таблица1[[#This Row],[cod1]],1,2)</f>
        <v>05</v>
      </c>
      <c r="D160" s="1" t="str">
        <f>MID(Таблица1[[#This Row],[cod1]],3,1)</f>
        <v>6</v>
      </c>
      <c r="E160" s="1" t="str">
        <f>MID(Таблица1[[#This Row],[cod1]],4,2)</f>
        <v>48</v>
      </c>
      <c r="F160" s="1" t="str">
        <f>MID(Таблица1[[#This Row],[cod1]],6,3)</f>
        <v>151</v>
      </c>
      <c r="G160" s="1" t="str">
        <f>MID(Таблица1[[#This Row],[cod1]],6,1)</f>
        <v>1</v>
      </c>
      <c r="H160" s="1" t="str">
        <f>RIGHT(Таблица1[[#This Row],[cod1]],5)</f>
        <v>48151</v>
      </c>
      <c r="I160" s="1" t="str">
        <f>RIGHT(Таблица1[[#This Row],[cod1]],4)</f>
        <v>8151</v>
      </c>
      <c r="J160" s="1" t="str">
        <f>RIGHT(Таблица1[[#This Row],[cod1]],3)</f>
        <v>151</v>
      </c>
      <c r="K160" s="1" t="str">
        <f>RIGHT(Таблица1[[#This Row],[cod1]],2)</f>
        <v>51</v>
      </c>
      <c r="L160" t="s">
        <v>316</v>
      </c>
    </row>
    <row r="161" spans="1:12" x14ac:dyDescent="0.25">
      <c r="A161" s="2" t="s">
        <v>317</v>
      </c>
      <c r="B161" s="1" t="str">
        <f>LEFT(A161,8)</f>
        <v>05648153</v>
      </c>
      <c r="C161" s="1" t="str">
        <f>MID(Таблица1[[#This Row],[cod1]],1,2)</f>
        <v>05</v>
      </c>
      <c r="D161" s="1" t="str">
        <f>MID(Таблица1[[#This Row],[cod1]],3,1)</f>
        <v>6</v>
      </c>
      <c r="E161" s="1" t="str">
        <f>MID(Таблица1[[#This Row],[cod1]],4,2)</f>
        <v>48</v>
      </c>
      <c r="F161" s="1" t="str">
        <f>MID(Таблица1[[#This Row],[cod1]],6,3)</f>
        <v>153</v>
      </c>
      <c r="G161" s="1" t="str">
        <f>MID(Таблица1[[#This Row],[cod1]],6,1)</f>
        <v>1</v>
      </c>
      <c r="H161" s="1" t="str">
        <f>RIGHT(Таблица1[[#This Row],[cod1]],5)</f>
        <v>48153</v>
      </c>
      <c r="I161" s="1" t="str">
        <f>RIGHT(Таблица1[[#This Row],[cod1]],4)</f>
        <v>8153</v>
      </c>
      <c r="J161" s="1" t="str">
        <f>RIGHT(Таблица1[[#This Row],[cod1]],3)</f>
        <v>153</v>
      </c>
      <c r="K161" s="1" t="str">
        <f>RIGHT(Таблица1[[#This Row],[cod1]],2)</f>
        <v>53</v>
      </c>
      <c r="L161" t="s">
        <v>318</v>
      </c>
    </row>
    <row r="162" spans="1:12" x14ac:dyDescent="0.25">
      <c r="A162" s="2" t="s">
        <v>319</v>
      </c>
      <c r="B162" s="1" t="str">
        <f>LEFT(A162,8)</f>
        <v>05648155</v>
      </c>
      <c r="C162" s="1" t="str">
        <f>MID(Таблица1[[#This Row],[cod1]],1,2)</f>
        <v>05</v>
      </c>
      <c r="D162" s="1" t="str">
        <f>MID(Таблица1[[#This Row],[cod1]],3,1)</f>
        <v>6</v>
      </c>
      <c r="E162" s="1" t="str">
        <f>MID(Таблица1[[#This Row],[cod1]],4,2)</f>
        <v>48</v>
      </c>
      <c r="F162" s="1" t="str">
        <f>MID(Таблица1[[#This Row],[cod1]],6,3)</f>
        <v>155</v>
      </c>
      <c r="G162" s="1" t="str">
        <f>MID(Таблица1[[#This Row],[cod1]],6,1)</f>
        <v>1</v>
      </c>
      <c r="H162" s="1" t="str">
        <f>RIGHT(Таблица1[[#This Row],[cod1]],5)</f>
        <v>48155</v>
      </c>
      <c r="I162" s="1" t="str">
        <f>RIGHT(Таблица1[[#This Row],[cod1]],4)</f>
        <v>8155</v>
      </c>
      <c r="J162" s="1" t="str">
        <f>RIGHT(Таблица1[[#This Row],[cod1]],3)</f>
        <v>155</v>
      </c>
      <c r="K162" s="1" t="str">
        <f>RIGHT(Таблица1[[#This Row],[cod1]],2)</f>
        <v>55</v>
      </c>
      <c r="L162" t="s">
        <v>320</v>
      </c>
    </row>
    <row r="163" spans="1:12" x14ac:dyDescent="0.25">
      <c r="A163" s="2" t="s">
        <v>321</v>
      </c>
      <c r="B163" s="1" t="str">
        <f>LEFT(A163,8)</f>
        <v>05648158</v>
      </c>
      <c r="C163" s="1" t="str">
        <f>MID(Таблица1[[#This Row],[cod1]],1,2)</f>
        <v>05</v>
      </c>
      <c r="D163" s="1" t="str">
        <f>MID(Таблица1[[#This Row],[cod1]],3,1)</f>
        <v>6</v>
      </c>
      <c r="E163" s="1" t="str">
        <f>MID(Таблица1[[#This Row],[cod1]],4,2)</f>
        <v>48</v>
      </c>
      <c r="F163" s="1" t="str">
        <f>MID(Таблица1[[#This Row],[cod1]],6,3)</f>
        <v>158</v>
      </c>
      <c r="G163" s="1" t="str">
        <f>MID(Таблица1[[#This Row],[cod1]],6,1)</f>
        <v>1</v>
      </c>
      <c r="H163" s="1" t="str">
        <f>RIGHT(Таблица1[[#This Row],[cod1]],5)</f>
        <v>48158</v>
      </c>
      <c r="I163" s="1" t="str">
        <f>RIGHT(Таблица1[[#This Row],[cod1]],4)</f>
        <v>8158</v>
      </c>
      <c r="J163" s="1" t="str">
        <f>RIGHT(Таблица1[[#This Row],[cod1]],3)</f>
        <v>158</v>
      </c>
      <c r="K163" s="1" t="str">
        <f>RIGHT(Таблица1[[#This Row],[cod1]],2)</f>
        <v>58</v>
      </c>
      <c r="L163" t="s">
        <v>322</v>
      </c>
    </row>
    <row r="164" spans="1:12" x14ac:dyDescent="0.25">
      <c r="A164" s="2" t="s">
        <v>323</v>
      </c>
      <c r="B164" s="1" t="str">
        <f>LEFT(A164,8)</f>
        <v>05648161</v>
      </c>
      <c r="C164" s="1" t="str">
        <f>MID(Таблица1[[#This Row],[cod1]],1,2)</f>
        <v>05</v>
      </c>
      <c r="D164" s="1" t="str">
        <f>MID(Таблица1[[#This Row],[cod1]],3,1)</f>
        <v>6</v>
      </c>
      <c r="E164" s="1" t="str">
        <f>MID(Таблица1[[#This Row],[cod1]],4,2)</f>
        <v>48</v>
      </c>
      <c r="F164" s="1" t="str">
        <f>MID(Таблица1[[#This Row],[cod1]],6,3)</f>
        <v>161</v>
      </c>
      <c r="G164" s="1" t="str">
        <f>MID(Таблица1[[#This Row],[cod1]],6,1)</f>
        <v>1</v>
      </c>
      <c r="H164" s="1" t="str">
        <f>RIGHT(Таблица1[[#This Row],[cod1]],5)</f>
        <v>48161</v>
      </c>
      <c r="I164" s="1" t="str">
        <f>RIGHT(Таблица1[[#This Row],[cod1]],4)</f>
        <v>8161</v>
      </c>
      <c r="J164" s="1" t="str">
        <f>RIGHT(Таблица1[[#This Row],[cod1]],3)</f>
        <v>161</v>
      </c>
      <c r="K164" s="1" t="str">
        <f>RIGHT(Таблица1[[#This Row],[cod1]],2)</f>
        <v>61</v>
      </c>
      <c r="L164" t="s">
        <v>324</v>
      </c>
    </row>
    <row r="165" spans="1:12" x14ac:dyDescent="0.25">
      <c r="A165" s="2" t="s">
        <v>325</v>
      </c>
      <c r="B165" s="1" t="str">
        <f>LEFT(A165,8)</f>
        <v>05648170</v>
      </c>
      <c r="C165" s="1" t="str">
        <f>MID(Таблица1[[#This Row],[cod1]],1,2)</f>
        <v>05</v>
      </c>
      <c r="D165" s="1" t="str">
        <f>MID(Таблица1[[#This Row],[cod1]],3,1)</f>
        <v>6</v>
      </c>
      <c r="E165" s="1" t="str">
        <f>MID(Таблица1[[#This Row],[cod1]],4,2)</f>
        <v>48</v>
      </c>
      <c r="F165" s="1" t="str">
        <f>MID(Таблица1[[#This Row],[cod1]],6,3)</f>
        <v>170</v>
      </c>
      <c r="G165" s="1" t="str">
        <f>MID(Таблица1[[#This Row],[cod1]],6,1)</f>
        <v>1</v>
      </c>
      <c r="H165" s="1" t="str">
        <f>RIGHT(Таблица1[[#This Row],[cod1]],5)</f>
        <v>48170</v>
      </c>
      <c r="I165" s="1" t="str">
        <f>RIGHT(Таблица1[[#This Row],[cod1]],4)</f>
        <v>8170</v>
      </c>
      <c r="J165" s="1" t="str">
        <f>RIGHT(Таблица1[[#This Row],[cod1]],3)</f>
        <v>170</v>
      </c>
      <c r="K165" s="1" t="str">
        <f>RIGHT(Таблица1[[#This Row],[cod1]],2)</f>
        <v>70</v>
      </c>
      <c r="L165" t="s">
        <v>326</v>
      </c>
    </row>
    <row r="166" spans="1:12" x14ac:dyDescent="0.25">
      <c r="A166" s="2" t="s">
        <v>327</v>
      </c>
      <c r="B166" s="1" t="str">
        <f>LEFT(A166,8)</f>
        <v>05648400</v>
      </c>
      <c r="C166" s="1" t="str">
        <f>MID(Таблица1[[#This Row],[cod1]],1,2)</f>
        <v>05</v>
      </c>
      <c r="D166" s="1" t="str">
        <f>MID(Таблица1[[#This Row],[cod1]],3,1)</f>
        <v>6</v>
      </c>
      <c r="E166" s="1" t="str">
        <f>MID(Таблица1[[#This Row],[cod1]],4,2)</f>
        <v>48</v>
      </c>
      <c r="F166" s="1" t="str">
        <f>MID(Таблица1[[#This Row],[cod1]],6,3)</f>
        <v>400</v>
      </c>
      <c r="G166" s="1" t="str">
        <f>MID(Таблица1[[#This Row],[cod1]],6,1)</f>
        <v>4</v>
      </c>
      <c r="H166" s="1" t="str">
        <f>RIGHT(Таблица1[[#This Row],[cod1]],5)</f>
        <v>48400</v>
      </c>
      <c r="I166" s="1" t="str">
        <f>RIGHT(Таблица1[[#This Row],[cod1]],4)</f>
        <v>8400</v>
      </c>
      <c r="J166" s="1" t="str">
        <f>RIGHT(Таблица1[[#This Row],[cod1]],3)</f>
        <v>400</v>
      </c>
      <c r="K166" s="1" t="str">
        <f>RIGHT(Таблица1[[#This Row],[cod1]],2)</f>
        <v>00</v>
      </c>
      <c r="L166" t="s">
        <v>328</v>
      </c>
    </row>
    <row r="167" spans="1:12" x14ac:dyDescent="0.25">
      <c r="A167" s="2" t="s">
        <v>329</v>
      </c>
      <c r="B167" s="1" t="str">
        <f>LEFT(A167,8)</f>
        <v>05648402</v>
      </c>
      <c r="C167" s="1" t="str">
        <f>MID(Таблица1[[#This Row],[cod1]],1,2)</f>
        <v>05</v>
      </c>
      <c r="D167" s="1" t="str">
        <f>MID(Таблица1[[#This Row],[cod1]],3,1)</f>
        <v>6</v>
      </c>
      <c r="E167" s="1" t="str">
        <f>MID(Таблица1[[#This Row],[cod1]],4,2)</f>
        <v>48</v>
      </c>
      <c r="F167" s="1" t="str">
        <f>MID(Таблица1[[#This Row],[cod1]],6,3)</f>
        <v>402</v>
      </c>
      <c r="G167" s="1" t="str">
        <f>MID(Таблица1[[#This Row],[cod1]],6,1)</f>
        <v>4</v>
      </c>
      <c r="H167" s="1" t="str">
        <f>RIGHT(Таблица1[[#This Row],[cod1]],5)</f>
        <v>48402</v>
      </c>
      <c r="I167" s="1" t="str">
        <f>RIGHT(Таблица1[[#This Row],[cod1]],4)</f>
        <v>8402</v>
      </c>
      <c r="J167" s="1" t="str">
        <f>RIGHT(Таблица1[[#This Row],[cod1]],3)</f>
        <v>402</v>
      </c>
      <c r="K167" s="1" t="str">
        <f>RIGHT(Таблица1[[#This Row],[cod1]],2)</f>
        <v>02</v>
      </c>
      <c r="L167" t="s">
        <v>330</v>
      </c>
    </row>
    <row r="168" spans="1:12" x14ac:dyDescent="0.25">
      <c r="A168" s="2" t="s">
        <v>331</v>
      </c>
      <c r="B168" s="1" t="str">
        <f>LEFT(A168,8)</f>
        <v>05648404</v>
      </c>
      <c r="C168" s="1" t="str">
        <f>MID(Таблица1[[#This Row],[cod1]],1,2)</f>
        <v>05</v>
      </c>
      <c r="D168" s="1" t="str">
        <f>MID(Таблица1[[#This Row],[cod1]],3,1)</f>
        <v>6</v>
      </c>
      <c r="E168" s="1" t="str">
        <f>MID(Таблица1[[#This Row],[cod1]],4,2)</f>
        <v>48</v>
      </c>
      <c r="F168" s="1" t="str">
        <f>MID(Таблица1[[#This Row],[cod1]],6,3)</f>
        <v>404</v>
      </c>
      <c r="G168" s="1" t="str">
        <f>MID(Таблица1[[#This Row],[cod1]],6,1)</f>
        <v>4</v>
      </c>
      <c r="H168" s="1" t="str">
        <f>RIGHT(Таблица1[[#This Row],[cod1]],5)</f>
        <v>48404</v>
      </c>
      <c r="I168" s="1" t="str">
        <f>RIGHT(Таблица1[[#This Row],[cod1]],4)</f>
        <v>8404</v>
      </c>
      <c r="J168" s="1" t="str">
        <f>RIGHT(Таблица1[[#This Row],[cod1]],3)</f>
        <v>404</v>
      </c>
      <c r="K168" s="1" t="str">
        <f>RIGHT(Таблица1[[#This Row],[cod1]],2)</f>
        <v>04</v>
      </c>
      <c r="L168" t="s">
        <v>332</v>
      </c>
    </row>
    <row r="169" spans="1:12" x14ac:dyDescent="0.25">
      <c r="A169" s="2" t="s">
        <v>333</v>
      </c>
      <c r="B169" s="1" t="str">
        <f>LEFT(A169,8)</f>
        <v>05650000</v>
      </c>
      <c r="C169" s="1" t="str">
        <f>MID(Таблица1[[#This Row],[cod1]],1,2)</f>
        <v>05</v>
      </c>
      <c r="D169" s="1" t="str">
        <f>MID(Таблица1[[#This Row],[cod1]],3,1)</f>
        <v>6</v>
      </c>
      <c r="E169" s="1" t="str">
        <f>MID(Таблица1[[#This Row],[cod1]],4,2)</f>
        <v>50</v>
      </c>
      <c r="F169" s="1" t="str">
        <f>MID(Таблица1[[#This Row],[cod1]],6,3)</f>
        <v>000</v>
      </c>
      <c r="G169" s="1" t="str">
        <f>MID(Таблица1[[#This Row],[cod1]],6,1)</f>
        <v>0</v>
      </c>
      <c r="H169" s="1" t="str">
        <f>RIGHT(Таблица1[[#This Row],[cod1]],5)</f>
        <v>50000</v>
      </c>
      <c r="I169" s="1" t="str">
        <f>RIGHT(Таблица1[[#This Row],[cod1]],4)</f>
        <v>0000</v>
      </c>
      <c r="J169" s="1" t="str">
        <f>RIGHT(Таблица1[[#This Row],[cod1]],3)</f>
        <v>000</v>
      </c>
      <c r="K169" s="1" t="str">
        <f>RIGHT(Таблица1[[#This Row],[cod1]],2)</f>
        <v>00</v>
      </c>
      <c r="L169" t="s">
        <v>334</v>
      </c>
    </row>
    <row r="170" spans="1:12" x14ac:dyDescent="0.25">
      <c r="A170" s="2" t="s">
        <v>335</v>
      </c>
      <c r="B170" s="1" t="str">
        <f>LEFT(A170,8)</f>
        <v>05650100</v>
      </c>
      <c r="C170" s="1" t="str">
        <f>MID(Таблица1[[#This Row],[cod1]],1,2)</f>
        <v>05</v>
      </c>
      <c r="D170" s="1" t="str">
        <f>MID(Таблица1[[#This Row],[cod1]],3,1)</f>
        <v>6</v>
      </c>
      <c r="E170" s="1" t="str">
        <f>MID(Таблица1[[#This Row],[cod1]],4,2)</f>
        <v>50</v>
      </c>
      <c r="F170" s="1" t="str">
        <f>MID(Таблица1[[#This Row],[cod1]],6,3)</f>
        <v>100</v>
      </c>
      <c r="G170" s="1" t="str">
        <f>MID(Таблица1[[#This Row],[cod1]],6,1)</f>
        <v>1</v>
      </c>
      <c r="H170" s="1" t="str">
        <f>RIGHT(Таблица1[[#This Row],[cod1]],5)</f>
        <v>50100</v>
      </c>
      <c r="I170" s="1" t="str">
        <f>RIGHT(Таблица1[[#This Row],[cod1]],4)</f>
        <v>0100</v>
      </c>
      <c r="J170" s="1" t="str">
        <f>RIGHT(Таблица1[[#This Row],[cod1]],3)</f>
        <v>100</v>
      </c>
      <c r="K170" s="1" t="str">
        <f>RIGHT(Таблица1[[#This Row],[cod1]],2)</f>
        <v>00</v>
      </c>
      <c r="L170" t="s">
        <v>336</v>
      </c>
    </row>
    <row r="171" spans="1:12" x14ac:dyDescent="0.25">
      <c r="A171" s="2" t="s">
        <v>337</v>
      </c>
      <c r="B171" s="1" t="str">
        <f>LEFT(A171,8)</f>
        <v>05650156</v>
      </c>
      <c r="C171" s="1" t="str">
        <f>MID(Таблица1[[#This Row],[cod1]],1,2)</f>
        <v>05</v>
      </c>
      <c r="D171" s="1" t="str">
        <f>MID(Таблица1[[#This Row],[cod1]],3,1)</f>
        <v>6</v>
      </c>
      <c r="E171" s="1" t="str">
        <f>MID(Таблица1[[#This Row],[cod1]],4,2)</f>
        <v>50</v>
      </c>
      <c r="F171" s="1" t="str">
        <f>MID(Таблица1[[#This Row],[cod1]],6,3)</f>
        <v>156</v>
      </c>
      <c r="G171" s="1" t="str">
        <f>MID(Таблица1[[#This Row],[cod1]],6,1)</f>
        <v>1</v>
      </c>
      <c r="H171" s="1" t="str">
        <f>RIGHT(Таблица1[[#This Row],[cod1]],5)</f>
        <v>50156</v>
      </c>
      <c r="I171" s="1" t="str">
        <f>RIGHT(Таблица1[[#This Row],[cod1]],4)</f>
        <v>0156</v>
      </c>
      <c r="J171" s="1" t="str">
        <f>RIGHT(Таблица1[[#This Row],[cod1]],3)</f>
        <v>156</v>
      </c>
      <c r="K171" s="1" t="str">
        <f>RIGHT(Таблица1[[#This Row],[cod1]],2)</f>
        <v>56</v>
      </c>
      <c r="L171" t="s">
        <v>338</v>
      </c>
    </row>
    <row r="172" spans="1:12" x14ac:dyDescent="0.25">
      <c r="A172" s="2" t="s">
        <v>339</v>
      </c>
      <c r="B172" s="1" t="str">
        <f>LEFT(A172,8)</f>
        <v>05650400</v>
      </c>
      <c r="C172" s="1" t="str">
        <f>MID(Таблица1[[#This Row],[cod1]],1,2)</f>
        <v>05</v>
      </c>
      <c r="D172" s="1" t="str">
        <f>MID(Таблица1[[#This Row],[cod1]],3,1)</f>
        <v>6</v>
      </c>
      <c r="E172" s="1" t="str">
        <f>MID(Таблица1[[#This Row],[cod1]],4,2)</f>
        <v>50</v>
      </c>
      <c r="F172" s="1" t="str">
        <f>MID(Таблица1[[#This Row],[cod1]],6,3)</f>
        <v>400</v>
      </c>
      <c r="G172" s="1" t="str">
        <f>MID(Таблица1[[#This Row],[cod1]],6,1)</f>
        <v>4</v>
      </c>
      <c r="H172" s="1" t="str">
        <f>RIGHT(Таблица1[[#This Row],[cod1]],5)</f>
        <v>50400</v>
      </c>
      <c r="I172" s="1" t="str">
        <f>RIGHT(Таблица1[[#This Row],[cod1]],4)</f>
        <v>0400</v>
      </c>
      <c r="J172" s="1" t="str">
        <f>RIGHT(Таблица1[[#This Row],[cod1]],3)</f>
        <v>400</v>
      </c>
      <c r="K172" s="1" t="str">
        <f>RIGHT(Таблица1[[#This Row],[cod1]],2)</f>
        <v>00</v>
      </c>
      <c r="L172" t="s">
        <v>340</v>
      </c>
    </row>
    <row r="173" spans="1:12" x14ac:dyDescent="0.25">
      <c r="A173" s="2" t="s">
        <v>341</v>
      </c>
      <c r="B173" s="1" t="str">
        <f>LEFT(A173,8)</f>
        <v>05650402</v>
      </c>
      <c r="C173" s="1" t="str">
        <f>MID(Таблица1[[#This Row],[cod1]],1,2)</f>
        <v>05</v>
      </c>
      <c r="D173" s="1" t="str">
        <f>MID(Таблица1[[#This Row],[cod1]],3,1)</f>
        <v>6</v>
      </c>
      <c r="E173" s="1" t="str">
        <f>MID(Таблица1[[#This Row],[cod1]],4,2)</f>
        <v>50</v>
      </c>
      <c r="F173" s="1" t="str">
        <f>MID(Таблица1[[#This Row],[cod1]],6,3)</f>
        <v>402</v>
      </c>
      <c r="G173" s="1" t="str">
        <f>MID(Таблица1[[#This Row],[cod1]],6,1)</f>
        <v>4</v>
      </c>
      <c r="H173" s="1" t="str">
        <f>RIGHT(Таблица1[[#This Row],[cod1]],5)</f>
        <v>50402</v>
      </c>
      <c r="I173" s="1" t="str">
        <f>RIGHT(Таблица1[[#This Row],[cod1]],4)</f>
        <v>0402</v>
      </c>
      <c r="J173" s="1" t="str">
        <f>RIGHT(Таблица1[[#This Row],[cod1]],3)</f>
        <v>402</v>
      </c>
      <c r="K173" s="1" t="str">
        <f>RIGHT(Таблица1[[#This Row],[cod1]],2)</f>
        <v>02</v>
      </c>
      <c r="L173" t="s">
        <v>342</v>
      </c>
    </row>
    <row r="174" spans="1:12" x14ac:dyDescent="0.25">
      <c r="A174" s="2" t="s">
        <v>343</v>
      </c>
      <c r="B174" s="1" t="str">
        <f>LEFT(A174,8)</f>
        <v>05650407</v>
      </c>
      <c r="C174" s="1" t="str">
        <f>MID(Таблица1[[#This Row],[cod1]],1,2)</f>
        <v>05</v>
      </c>
      <c r="D174" s="1" t="str">
        <f>MID(Таблица1[[#This Row],[cod1]],3,1)</f>
        <v>6</v>
      </c>
      <c r="E174" s="1" t="str">
        <f>MID(Таблица1[[#This Row],[cod1]],4,2)</f>
        <v>50</v>
      </c>
      <c r="F174" s="1" t="str">
        <f>MID(Таблица1[[#This Row],[cod1]],6,3)</f>
        <v>407</v>
      </c>
      <c r="G174" s="1" t="str">
        <f>MID(Таблица1[[#This Row],[cod1]],6,1)</f>
        <v>4</v>
      </c>
      <c r="H174" s="1" t="str">
        <f>RIGHT(Таблица1[[#This Row],[cod1]],5)</f>
        <v>50407</v>
      </c>
      <c r="I174" s="1" t="str">
        <f>RIGHT(Таблица1[[#This Row],[cod1]],4)</f>
        <v>0407</v>
      </c>
      <c r="J174" s="1" t="str">
        <f>RIGHT(Таблица1[[#This Row],[cod1]],3)</f>
        <v>407</v>
      </c>
      <c r="K174" s="1" t="str">
        <f>RIGHT(Таблица1[[#This Row],[cod1]],2)</f>
        <v>07</v>
      </c>
      <c r="L174" t="s">
        <v>344</v>
      </c>
    </row>
    <row r="175" spans="1:12" x14ac:dyDescent="0.25">
      <c r="A175" s="2" t="s">
        <v>345</v>
      </c>
      <c r="B175" s="1" t="str">
        <f>LEFT(A175,8)</f>
        <v>05650422</v>
      </c>
      <c r="C175" s="1" t="str">
        <f>MID(Таблица1[[#This Row],[cod1]],1,2)</f>
        <v>05</v>
      </c>
      <c r="D175" s="1" t="str">
        <f>MID(Таблица1[[#This Row],[cod1]],3,1)</f>
        <v>6</v>
      </c>
      <c r="E175" s="1" t="str">
        <f>MID(Таблица1[[#This Row],[cod1]],4,2)</f>
        <v>50</v>
      </c>
      <c r="F175" s="1" t="str">
        <f>MID(Таблица1[[#This Row],[cod1]],6,3)</f>
        <v>422</v>
      </c>
      <c r="G175" s="1" t="str">
        <f>MID(Таблица1[[#This Row],[cod1]],6,1)</f>
        <v>4</v>
      </c>
      <c r="H175" s="1" t="str">
        <f>RIGHT(Таблица1[[#This Row],[cod1]],5)</f>
        <v>50422</v>
      </c>
      <c r="I175" s="1" t="str">
        <f>RIGHT(Таблица1[[#This Row],[cod1]],4)</f>
        <v>0422</v>
      </c>
      <c r="J175" s="1" t="str">
        <f>RIGHT(Таблица1[[#This Row],[cod1]],3)</f>
        <v>422</v>
      </c>
      <c r="K175" s="1" t="str">
        <f>RIGHT(Таблица1[[#This Row],[cod1]],2)</f>
        <v>22</v>
      </c>
      <c r="L175" t="s">
        <v>346</v>
      </c>
    </row>
    <row r="176" spans="1:12" x14ac:dyDescent="0.25">
      <c r="A176" s="2" t="s">
        <v>347</v>
      </c>
      <c r="B176" s="1" t="str">
        <f>LEFT(A176,8)</f>
        <v>05650425</v>
      </c>
      <c r="C176" s="1" t="str">
        <f>MID(Таблица1[[#This Row],[cod1]],1,2)</f>
        <v>05</v>
      </c>
      <c r="D176" s="1" t="str">
        <f>MID(Таблица1[[#This Row],[cod1]],3,1)</f>
        <v>6</v>
      </c>
      <c r="E176" s="1" t="str">
        <f>MID(Таблица1[[#This Row],[cod1]],4,2)</f>
        <v>50</v>
      </c>
      <c r="F176" s="1" t="str">
        <f>MID(Таблица1[[#This Row],[cod1]],6,3)</f>
        <v>425</v>
      </c>
      <c r="G176" s="1" t="str">
        <f>MID(Таблица1[[#This Row],[cod1]],6,1)</f>
        <v>4</v>
      </c>
      <c r="H176" s="1" t="str">
        <f>RIGHT(Таблица1[[#This Row],[cod1]],5)</f>
        <v>50425</v>
      </c>
      <c r="I176" s="1" t="str">
        <f>RIGHT(Таблица1[[#This Row],[cod1]],4)</f>
        <v>0425</v>
      </c>
      <c r="J176" s="1" t="str">
        <f>RIGHT(Таблица1[[#This Row],[cod1]],3)</f>
        <v>425</v>
      </c>
      <c r="K176" s="1" t="str">
        <f>RIGHT(Таблица1[[#This Row],[cod1]],2)</f>
        <v>25</v>
      </c>
      <c r="L176" t="s">
        <v>348</v>
      </c>
    </row>
    <row r="177" spans="1:12" x14ac:dyDescent="0.25">
      <c r="A177" s="2" t="s">
        <v>349</v>
      </c>
      <c r="B177" s="1" t="str">
        <f>LEFT(A177,8)</f>
        <v>05653000</v>
      </c>
      <c r="C177" s="1" t="str">
        <f>MID(Таблица1[[#This Row],[cod1]],1,2)</f>
        <v>05</v>
      </c>
      <c r="D177" s="1" t="str">
        <f>MID(Таблица1[[#This Row],[cod1]],3,1)</f>
        <v>6</v>
      </c>
      <c r="E177" s="1" t="str">
        <f>MID(Таблица1[[#This Row],[cod1]],4,2)</f>
        <v>53</v>
      </c>
      <c r="F177" s="1" t="str">
        <f>MID(Таблица1[[#This Row],[cod1]],6,3)</f>
        <v>000</v>
      </c>
      <c r="G177" s="1" t="str">
        <f>MID(Таблица1[[#This Row],[cod1]],6,1)</f>
        <v>0</v>
      </c>
      <c r="H177" s="1" t="str">
        <f>RIGHT(Таблица1[[#This Row],[cod1]],5)</f>
        <v>53000</v>
      </c>
      <c r="I177" s="1" t="str">
        <f>RIGHT(Таблица1[[#This Row],[cod1]],4)</f>
        <v>3000</v>
      </c>
      <c r="J177" s="1" t="str">
        <f>RIGHT(Таблица1[[#This Row],[cod1]],3)</f>
        <v>000</v>
      </c>
      <c r="K177" s="1" t="str">
        <f>RIGHT(Таблица1[[#This Row],[cod1]],2)</f>
        <v>00</v>
      </c>
      <c r="L177" t="s">
        <v>350</v>
      </c>
    </row>
    <row r="178" spans="1:12" x14ac:dyDescent="0.25">
      <c r="A178" s="2" t="s">
        <v>351</v>
      </c>
      <c r="B178" s="1" t="str">
        <f>LEFT(A178,8)</f>
        <v>05653100</v>
      </c>
      <c r="C178" s="1" t="str">
        <f>MID(Таблица1[[#This Row],[cod1]],1,2)</f>
        <v>05</v>
      </c>
      <c r="D178" s="1" t="str">
        <f>MID(Таблица1[[#This Row],[cod1]],3,1)</f>
        <v>6</v>
      </c>
      <c r="E178" s="1" t="str">
        <f>MID(Таблица1[[#This Row],[cod1]],4,2)</f>
        <v>53</v>
      </c>
      <c r="F178" s="1" t="str">
        <f>MID(Таблица1[[#This Row],[cod1]],6,3)</f>
        <v>100</v>
      </c>
      <c r="G178" s="1" t="str">
        <f>MID(Таблица1[[#This Row],[cod1]],6,1)</f>
        <v>1</v>
      </c>
      <c r="H178" s="1" t="str">
        <f>RIGHT(Таблица1[[#This Row],[cod1]],5)</f>
        <v>53100</v>
      </c>
      <c r="I178" s="1" t="str">
        <f>RIGHT(Таблица1[[#This Row],[cod1]],4)</f>
        <v>3100</v>
      </c>
      <c r="J178" s="1" t="str">
        <f>RIGHT(Таблица1[[#This Row],[cod1]],3)</f>
        <v>100</v>
      </c>
      <c r="K178" s="1" t="str">
        <f>RIGHT(Таблица1[[#This Row],[cod1]],2)</f>
        <v>00</v>
      </c>
      <c r="L178" t="s">
        <v>352</v>
      </c>
    </row>
    <row r="179" spans="1:12" x14ac:dyDescent="0.25">
      <c r="A179" s="2" t="s">
        <v>353</v>
      </c>
      <c r="B179" s="1" t="str">
        <f>LEFT(A179,8)</f>
        <v>05653158</v>
      </c>
      <c r="C179" s="1" t="str">
        <f>MID(Таблица1[[#This Row],[cod1]],1,2)</f>
        <v>05</v>
      </c>
      <c r="D179" s="1" t="str">
        <f>MID(Таблица1[[#This Row],[cod1]],3,1)</f>
        <v>6</v>
      </c>
      <c r="E179" s="1" t="str">
        <f>MID(Таблица1[[#This Row],[cod1]],4,2)</f>
        <v>53</v>
      </c>
      <c r="F179" s="1" t="str">
        <f>MID(Таблица1[[#This Row],[cod1]],6,3)</f>
        <v>158</v>
      </c>
      <c r="G179" s="1" t="str">
        <f>MID(Таблица1[[#This Row],[cod1]],6,1)</f>
        <v>1</v>
      </c>
      <c r="H179" s="1" t="str">
        <f>RIGHT(Таблица1[[#This Row],[cod1]],5)</f>
        <v>53158</v>
      </c>
      <c r="I179" s="1" t="str">
        <f>RIGHT(Таблица1[[#This Row],[cod1]],4)</f>
        <v>3158</v>
      </c>
      <c r="J179" s="1" t="str">
        <f>RIGHT(Таблица1[[#This Row],[cod1]],3)</f>
        <v>158</v>
      </c>
      <c r="K179" s="1" t="str">
        <f>RIGHT(Таблица1[[#This Row],[cod1]],2)</f>
        <v>58</v>
      </c>
      <c r="L179" t="s">
        <v>354</v>
      </c>
    </row>
    <row r="180" spans="1:12" x14ac:dyDescent="0.25">
      <c r="A180" s="2" t="s">
        <v>355</v>
      </c>
      <c r="B180" s="1" t="str">
        <f>LEFT(A180,8)</f>
        <v>05653400</v>
      </c>
      <c r="C180" s="1" t="str">
        <f>MID(Таблица1[[#This Row],[cod1]],1,2)</f>
        <v>05</v>
      </c>
      <c r="D180" s="1" t="str">
        <f>MID(Таблица1[[#This Row],[cod1]],3,1)</f>
        <v>6</v>
      </c>
      <c r="E180" s="1" t="str">
        <f>MID(Таблица1[[#This Row],[cod1]],4,2)</f>
        <v>53</v>
      </c>
      <c r="F180" s="1" t="str">
        <f>MID(Таблица1[[#This Row],[cod1]],6,3)</f>
        <v>400</v>
      </c>
      <c r="G180" s="1" t="str">
        <f>MID(Таблица1[[#This Row],[cod1]],6,1)</f>
        <v>4</v>
      </c>
      <c r="H180" s="1" t="str">
        <f>RIGHT(Таблица1[[#This Row],[cod1]],5)</f>
        <v>53400</v>
      </c>
      <c r="I180" s="1" t="str">
        <f>RIGHT(Таблица1[[#This Row],[cod1]],4)</f>
        <v>3400</v>
      </c>
      <c r="J180" s="1" t="str">
        <f>RIGHT(Таблица1[[#This Row],[cod1]],3)</f>
        <v>400</v>
      </c>
      <c r="K180" s="1" t="str">
        <f>RIGHT(Таблица1[[#This Row],[cod1]],2)</f>
        <v>00</v>
      </c>
      <c r="L180" t="s">
        <v>356</v>
      </c>
    </row>
    <row r="181" spans="1:12" x14ac:dyDescent="0.25">
      <c r="A181" s="2" t="s">
        <v>357</v>
      </c>
      <c r="B181" s="1" t="str">
        <f>LEFT(A181,8)</f>
        <v>05653410</v>
      </c>
      <c r="C181" s="1" t="str">
        <f>MID(Таблица1[[#This Row],[cod1]],1,2)</f>
        <v>05</v>
      </c>
      <c r="D181" s="1" t="str">
        <f>MID(Таблица1[[#This Row],[cod1]],3,1)</f>
        <v>6</v>
      </c>
      <c r="E181" s="1" t="str">
        <f>MID(Таблица1[[#This Row],[cod1]],4,2)</f>
        <v>53</v>
      </c>
      <c r="F181" s="1" t="str">
        <f>MID(Таблица1[[#This Row],[cod1]],6,3)</f>
        <v>410</v>
      </c>
      <c r="G181" s="1" t="str">
        <f>MID(Таблица1[[#This Row],[cod1]],6,1)</f>
        <v>4</v>
      </c>
      <c r="H181" s="1" t="str">
        <f>RIGHT(Таблица1[[#This Row],[cod1]],5)</f>
        <v>53410</v>
      </c>
      <c r="I181" s="1" t="str">
        <f>RIGHT(Таблица1[[#This Row],[cod1]],4)</f>
        <v>3410</v>
      </c>
      <c r="J181" s="1" t="str">
        <f>RIGHT(Таблица1[[#This Row],[cod1]],3)</f>
        <v>410</v>
      </c>
      <c r="K181" s="1" t="str">
        <f>RIGHT(Таблица1[[#This Row],[cod1]],2)</f>
        <v>10</v>
      </c>
      <c r="L181" t="s">
        <v>358</v>
      </c>
    </row>
    <row r="182" spans="1:12" x14ac:dyDescent="0.25">
      <c r="A182" s="2" t="s">
        <v>359</v>
      </c>
      <c r="B182" s="1" t="str">
        <f>LEFT(A182,8)</f>
        <v>05653419</v>
      </c>
      <c r="C182" s="1" t="str">
        <f>MID(Таблица1[[#This Row],[cod1]],1,2)</f>
        <v>05</v>
      </c>
      <c r="D182" s="1" t="str">
        <f>MID(Таблица1[[#This Row],[cod1]],3,1)</f>
        <v>6</v>
      </c>
      <c r="E182" s="1" t="str">
        <f>MID(Таблица1[[#This Row],[cod1]],4,2)</f>
        <v>53</v>
      </c>
      <c r="F182" s="1" t="str">
        <f>MID(Таблица1[[#This Row],[cod1]],6,3)</f>
        <v>419</v>
      </c>
      <c r="G182" s="1" t="str">
        <f>MID(Таблица1[[#This Row],[cod1]],6,1)</f>
        <v>4</v>
      </c>
      <c r="H182" s="1" t="str">
        <f>RIGHT(Таблица1[[#This Row],[cod1]],5)</f>
        <v>53419</v>
      </c>
      <c r="I182" s="1" t="str">
        <f>RIGHT(Таблица1[[#This Row],[cod1]],4)</f>
        <v>3419</v>
      </c>
      <c r="J182" s="1" t="str">
        <f>RIGHT(Таблица1[[#This Row],[cod1]],3)</f>
        <v>419</v>
      </c>
      <c r="K182" s="1" t="str">
        <f>RIGHT(Таблица1[[#This Row],[cod1]],2)</f>
        <v>19</v>
      </c>
      <c r="L182" t="s">
        <v>360</v>
      </c>
    </row>
    <row r="183" spans="1:12" x14ac:dyDescent="0.25">
      <c r="A183" s="2" t="s">
        <v>361</v>
      </c>
      <c r="B183" s="1" t="str">
        <f>LEFT(A183,8)</f>
        <v>05653422</v>
      </c>
      <c r="C183" s="1" t="str">
        <f>MID(Таблица1[[#This Row],[cod1]],1,2)</f>
        <v>05</v>
      </c>
      <c r="D183" s="1" t="str">
        <f>MID(Таблица1[[#This Row],[cod1]],3,1)</f>
        <v>6</v>
      </c>
      <c r="E183" s="1" t="str">
        <f>MID(Таблица1[[#This Row],[cod1]],4,2)</f>
        <v>53</v>
      </c>
      <c r="F183" s="1" t="str">
        <f>MID(Таблица1[[#This Row],[cod1]],6,3)</f>
        <v>422</v>
      </c>
      <c r="G183" s="1" t="str">
        <f>MID(Таблица1[[#This Row],[cod1]],6,1)</f>
        <v>4</v>
      </c>
      <c r="H183" s="1" t="str">
        <f>RIGHT(Таблица1[[#This Row],[cod1]],5)</f>
        <v>53422</v>
      </c>
      <c r="I183" s="1" t="str">
        <f>RIGHT(Таблица1[[#This Row],[cod1]],4)</f>
        <v>3422</v>
      </c>
      <c r="J183" s="1" t="str">
        <f>RIGHT(Таблица1[[#This Row],[cod1]],3)</f>
        <v>422</v>
      </c>
      <c r="K183" s="1" t="str">
        <f>RIGHT(Таблица1[[#This Row],[cod1]],2)</f>
        <v>22</v>
      </c>
      <c r="L183" t="s">
        <v>362</v>
      </c>
    </row>
    <row r="184" spans="1:12" x14ac:dyDescent="0.25">
      <c r="A184" s="2" t="s">
        <v>363</v>
      </c>
      <c r="B184" s="1" t="str">
        <f>LEFT(A184,8)</f>
        <v>05653425</v>
      </c>
      <c r="C184" s="1" t="str">
        <f>MID(Таблица1[[#This Row],[cod1]],1,2)</f>
        <v>05</v>
      </c>
      <c r="D184" s="1" t="str">
        <f>MID(Таблица1[[#This Row],[cod1]],3,1)</f>
        <v>6</v>
      </c>
      <c r="E184" s="1" t="str">
        <f>MID(Таблица1[[#This Row],[cod1]],4,2)</f>
        <v>53</v>
      </c>
      <c r="F184" s="1" t="str">
        <f>MID(Таблица1[[#This Row],[cod1]],6,3)</f>
        <v>425</v>
      </c>
      <c r="G184" s="1" t="str">
        <f>MID(Таблица1[[#This Row],[cod1]],6,1)</f>
        <v>4</v>
      </c>
      <c r="H184" s="1" t="str">
        <f>RIGHT(Таблица1[[#This Row],[cod1]],5)</f>
        <v>53425</v>
      </c>
      <c r="I184" s="1" t="str">
        <f>RIGHT(Таблица1[[#This Row],[cod1]],4)</f>
        <v>3425</v>
      </c>
      <c r="J184" s="1" t="str">
        <f>RIGHT(Таблица1[[#This Row],[cod1]],3)</f>
        <v>425</v>
      </c>
      <c r="K184" s="1" t="str">
        <f>RIGHT(Таблица1[[#This Row],[cod1]],2)</f>
        <v>25</v>
      </c>
      <c r="L184" t="s">
        <v>364</v>
      </c>
    </row>
    <row r="185" spans="1:12" x14ac:dyDescent="0.25">
      <c r="A185" s="2" t="s">
        <v>365</v>
      </c>
      <c r="B185" s="1" t="str">
        <f>LEFT(A185,8)</f>
        <v>05653700</v>
      </c>
      <c r="C185" s="1" t="str">
        <f>MID(Таблица1[[#This Row],[cod1]],1,2)</f>
        <v>05</v>
      </c>
      <c r="D185" s="1" t="str">
        <f>MID(Таблица1[[#This Row],[cod1]],3,1)</f>
        <v>6</v>
      </c>
      <c r="E185" s="1" t="str">
        <f>MID(Таблица1[[#This Row],[cod1]],4,2)</f>
        <v>53</v>
      </c>
      <c r="F185" s="1" t="str">
        <f>MID(Таблица1[[#This Row],[cod1]],6,3)</f>
        <v>700</v>
      </c>
      <c r="G185" s="1" t="str">
        <f>MID(Таблица1[[#This Row],[cod1]],6,1)</f>
        <v>7</v>
      </c>
      <c r="H185" s="1" t="str">
        <f>RIGHT(Таблица1[[#This Row],[cod1]],5)</f>
        <v>53700</v>
      </c>
      <c r="I185" s="1" t="str">
        <f>RIGHT(Таблица1[[#This Row],[cod1]],4)</f>
        <v>3700</v>
      </c>
      <c r="J185" s="1" t="str">
        <f>RIGHT(Таблица1[[#This Row],[cod1]],3)</f>
        <v>700</v>
      </c>
      <c r="K185" s="1" t="str">
        <f>RIGHT(Таблица1[[#This Row],[cod1]],2)</f>
        <v>00</v>
      </c>
      <c r="L185" t="s">
        <v>366</v>
      </c>
    </row>
    <row r="186" spans="1:12" x14ac:dyDescent="0.25">
      <c r="A186" s="2" t="s">
        <v>367</v>
      </c>
      <c r="B186" s="1" t="str">
        <f>LEFT(A186,8)</f>
        <v>05653701</v>
      </c>
      <c r="C186" s="1" t="str">
        <f>MID(Таблица1[[#This Row],[cod1]],1,2)</f>
        <v>05</v>
      </c>
      <c r="D186" s="1" t="str">
        <f>MID(Таблица1[[#This Row],[cod1]],3,1)</f>
        <v>6</v>
      </c>
      <c r="E186" s="1" t="str">
        <f>MID(Таблица1[[#This Row],[cod1]],4,2)</f>
        <v>53</v>
      </c>
      <c r="F186" s="1" t="str">
        <f>MID(Таблица1[[#This Row],[cod1]],6,3)</f>
        <v>701</v>
      </c>
      <c r="G186" s="1" t="str">
        <f>MID(Таблица1[[#This Row],[cod1]],6,1)</f>
        <v>7</v>
      </c>
      <c r="H186" s="1" t="str">
        <f>RIGHT(Таблица1[[#This Row],[cod1]],5)</f>
        <v>53701</v>
      </c>
      <c r="I186" s="1" t="str">
        <f>RIGHT(Таблица1[[#This Row],[cod1]],4)</f>
        <v>3701</v>
      </c>
      <c r="J186" s="1" t="str">
        <f>RIGHT(Таблица1[[#This Row],[cod1]],3)</f>
        <v>701</v>
      </c>
      <c r="K186" s="1" t="str">
        <f>RIGHT(Таблица1[[#This Row],[cod1]],2)</f>
        <v>01</v>
      </c>
      <c r="L186" t="s">
        <v>368</v>
      </c>
    </row>
    <row r="187" spans="1:12" x14ac:dyDescent="0.25">
      <c r="A187" s="2" t="s">
        <v>369</v>
      </c>
      <c r="B187" s="1" t="str">
        <f>LEFT(A187,8)</f>
        <v>05655000</v>
      </c>
      <c r="C187" s="1" t="str">
        <f>MID(Таблица1[[#This Row],[cod1]],1,2)</f>
        <v>05</v>
      </c>
      <c r="D187" s="1" t="str">
        <f>MID(Таблица1[[#This Row],[cod1]],3,1)</f>
        <v>6</v>
      </c>
      <c r="E187" s="1" t="str">
        <f>MID(Таблица1[[#This Row],[cod1]],4,2)</f>
        <v>55</v>
      </c>
      <c r="F187" s="1" t="str">
        <f>MID(Таблица1[[#This Row],[cod1]],6,3)</f>
        <v>000</v>
      </c>
      <c r="G187" s="1" t="str">
        <f>MID(Таблица1[[#This Row],[cod1]],6,1)</f>
        <v>0</v>
      </c>
      <c r="H187" s="1" t="str">
        <f>RIGHT(Таблица1[[#This Row],[cod1]],5)</f>
        <v>55000</v>
      </c>
      <c r="I187" s="1" t="str">
        <f>RIGHT(Таблица1[[#This Row],[cod1]],4)</f>
        <v>5000</v>
      </c>
      <c r="J187" s="1" t="str">
        <f>RIGHT(Таблица1[[#This Row],[cod1]],3)</f>
        <v>000</v>
      </c>
      <c r="K187" s="1" t="str">
        <f>RIGHT(Таблица1[[#This Row],[cod1]],2)</f>
        <v>00</v>
      </c>
      <c r="L187" t="s">
        <v>370</v>
      </c>
    </row>
    <row r="188" spans="1:12" x14ac:dyDescent="0.25">
      <c r="A188" s="2" t="s">
        <v>371</v>
      </c>
      <c r="B188" s="1" t="str">
        <f>LEFT(A188,8)</f>
        <v>05655400</v>
      </c>
      <c r="C188" s="1" t="str">
        <f>MID(Таблица1[[#This Row],[cod1]],1,2)</f>
        <v>05</v>
      </c>
      <c r="D188" s="1" t="str">
        <f>MID(Таблица1[[#This Row],[cod1]],3,1)</f>
        <v>6</v>
      </c>
      <c r="E188" s="1" t="str">
        <f>MID(Таблица1[[#This Row],[cod1]],4,2)</f>
        <v>55</v>
      </c>
      <c r="F188" s="1" t="str">
        <f>MID(Таблица1[[#This Row],[cod1]],6,3)</f>
        <v>400</v>
      </c>
      <c r="G188" s="1" t="str">
        <f>MID(Таблица1[[#This Row],[cod1]],6,1)</f>
        <v>4</v>
      </c>
      <c r="H188" s="1" t="str">
        <f>RIGHT(Таблица1[[#This Row],[cod1]],5)</f>
        <v>55400</v>
      </c>
      <c r="I188" s="1" t="str">
        <f>RIGHT(Таблица1[[#This Row],[cod1]],4)</f>
        <v>5400</v>
      </c>
      <c r="J188" s="1" t="str">
        <f>RIGHT(Таблица1[[#This Row],[cod1]],3)</f>
        <v>400</v>
      </c>
      <c r="K188" s="1" t="str">
        <f>RIGHT(Таблица1[[#This Row],[cod1]],2)</f>
        <v>00</v>
      </c>
      <c r="L188" t="s">
        <v>372</v>
      </c>
    </row>
    <row r="189" spans="1:12" x14ac:dyDescent="0.25">
      <c r="A189" s="2" t="s">
        <v>373</v>
      </c>
      <c r="B189" s="1" t="str">
        <f>LEFT(A189,8)</f>
        <v>05655416</v>
      </c>
      <c r="C189" s="1" t="str">
        <f>MID(Таблица1[[#This Row],[cod1]],1,2)</f>
        <v>05</v>
      </c>
      <c r="D189" s="1" t="str">
        <f>MID(Таблица1[[#This Row],[cod1]],3,1)</f>
        <v>6</v>
      </c>
      <c r="E189" s="1" t="str">
        <f>MID(Таблица1[[#This Row],[cod1]],4,2)</f>
        <v>55</v>
      </c>
      <c r="F189" s="1" t="str">
        <f>MID(Таблица1[[#This Row],[cod1]],6,3)</f>
        <v>416</v>
      </c>
      <c r="G189" s="1" t="str">
        <f>MID(Таблица1[[#This Row],[cod1]],6,1)</f>
        <v>4</v>
      </c>
      <c r="H189" s="1" t="str">
        <f>RIGHT(Таблица1[[#This Row],[cod1]],5)</f>
        <v>55416</v>
      </c>
      <c r="I189" s="1" t="str">
        <f>RIGHT(Таблица1[[#This Row],[cod1]],4)</f>
        <v>5416</v>
      </c>
      <c r="J189" s="1" t="str">
        <f>RIGHT(Таблица1[[#This Row],[cod1]],3)</f>
        <v>416</v>
      </c>
      <c r="K189" s="1" t="str">
        <f>RIGHT(Таблица1[[#This Row],[cod1]],2)</f>
        <v>16</v>
      </c>
      <c r="L189" t="s">
        <v>374</v>
      </c>
    </row>
    <row r="190" spans="1:12" x14ac:dyDescent="0.25">
      <c r="A190" s="2" t="s">
        <v>375</v>
      </c>
      <c r="B190" s="1" t="str">
        <f>LEFT(A190,8)</f>
        <v>05655437</v>
      </c>
      <c r="C190" s="1" t="str">
        <f>MID(Таблица1[[#This Row],[cod1]],1,2)</f>
        <v>05</v>
      </c>
      <c r="D190" s="1" t="str">
        <f>MID(Таблица1[[#This Row],[cod1]],3,1)</f>
        <v>6</v>
      </c>
      <c r="E190" s="1" t="str">
        <f>MID(Таблица1[[#This Row],[cod1]],4,2)</f>
        <v>55</v>
      </c>
      <c r="F190" s="1" t="str">
        <f>MID(Таблица1[[#This Row],[cod1]],6,3)</f>
        <v>437</v>
      </c>
      <c r="G190" s="1" t="str">
        <f>MID(Таблица1[[#This Row],[cod1]],6,1)</f>
        <v>4</v>
      </c>
      <c r="H190" s="1" t="str">
        <f>RIGHT(Таблица1[[#This Row],[cod1]],5)</f>
        <v>55437</v>
      </c>
      <c r="I190" s="1" t="str">
        <f>RIGHT(Таблица1[[#This Row],[cod1]],4)</f>
        <v>5437</v>
      </c>
      <c r="J190" s="1" t="str">
        <f>RIGHT(Таблица1[[#This Row],[cod1]],3)</f>
        <v>437</v>
      </c>
      <c r="K190" s="1" t="str">
        <f>RIGHT(Таблица1[[#This Row],[cod1]],2)</f>
        <v>37</v>
      </c>
      <c r="L190" t="s">
        <v>376</v>
      </c>
    </row>
    <row r="191" spans="1:12" x14ac:dyDescent="0.25">
      <c r="A191" s="2" t="s">
        <v>377</v>
      </c>
      <c r="B191" s="1" t="str">
        <f>LEFT(A191,8)</f>
        <v>05655440</v>
      </c>
      <c r="C191" s="1" t="str">
        <f>MID(Таблица1[[#This Row],[cod1]],1,2)</f>
        <v>05</v>
      </c>
      <c r="D191" s="1" t="str">
        <f>MID(Таблица1[[#This Row],[cod1]],3,1)</f>
        <v>6</v>
      </c>
      <c r="E191" s="1" t="str">
        <f>MID(Таблица1[[#This Row],[cod1]],4,2)</f>
        <v>55</v>
      </c>
      <c r="F191" s="1" t="str">
        <f>MID(Таблица1[[#This Row],[cod1]],6,3)</f>
        <v>440</v>
      </c>
      <c r="G191" s="1" t="str">
        <f>MID(Таблица1[[#This Row],[cod1]],6,1)</f>
        <v>4</v>
      </c>
      <c r="H191" s="1" t="str">
        <f>RIGHT(Таблица1[[#This Row],[cod1]],5)</f>
        <v>55440</v>
      </c>
      <c r="I191" s="1" t="str">
        <f>RIGHT(Таблица1[[#This Row],[cod1]],4)</f>
        <v>5440</v>
      </c>
      <c r="J191" s="1" t="str">
        <f>RIGHT(Таблица1[[#This Row],[cod1]],3)</f>
        <v>440</v>
      </c>
      <c r="K191" s="1" t="str">
        <f>RIGHT(Таблица1[[#This Row],[cod1]],2)</f>
        <v>40</v>
      </c>
      <c r="L191" t="s">
        <v>378</v>
      </c>
    </row>
    <row r="192" spans="1:12" x14ac:dyDescent="0.25">
      <c r="A192" s="2" t="s">
        <v>379</v>
      </c>
      <c r="B192" s="1" t="str">
        <f>LEFT(A192,8)</f>
        <v>05657000</v>
      </c>
      <c r="C192" s="1" t="str">
        <f>MID(Таблица1[[#This Row],[cod1]],1,2)</f>
        <v>05</v>
      </c>
      <c r="D192" s="1" t="str">
        <f>MID(Таблица1[[#This Row],[cod1]],3,1)</f>
        <v>6</v>
      </c>
      <c r="E192" s="1" t="str">
        <f>MID(Таблица1[[#This Row],[cod1]],4,2)</f>
        <v>57</v>
      </c>
      <c r="F192" s="1" t="str">
        <f>MID(Таблица1[[#This Row],[cod1]],6,3)</f>
        <v>000</v>
      </c>
      <c r="G192" s="1" t="str">
        <f>MID(Таблица1[[#This Row],[cod1]],6,1)</f>
        <v>0</v>
      </c>
      <c r="H192" s="1" t="str">
        <f>RIGHT(Таблица1[[#This Row],[cod1]],5)</f>
        <v>57000</v>
      </c>
      <c r="I192" s="1" t="str">
        <f>RIGHT(Таблица1[[#This Row],[cod1]],4)</f>
        <v>7000</v>
      </c>
      <c r="J192" s="1" t="str">
        <f>RIGHT(Таблица1[[#This Row],[cod1]],3)</f>
        <v>000</v>
      </c>
      <c r="K192" s="1" t="str">
        <f>RIGHT(Таблица1[[#This Row],[cod1]],2)</f>
        <v>00</v>
      </c>
      <c r="L192" t="s">
        <v>380</v>
      </c>
    </row>
    <row r="193" spans="1:12" x14ac:dyDescent="0.25">
      <c r="A193" s="2" t="s">
        <v>381</v>
      </c>
      <c r="B193" s="1" t="str">
        <f>LEFT(A193,8)</f>
        <v>05657100</v>
      </c>
      <c r="C193" s="1" t="str">
        <f>MID(Таблица1[[#This Row],[cod1]],1,2)</f>
        <v>05</v>
      </c>
      <c r="D193" s="1" t="str">
        <f>MID(Таблица1[[#This Row],[cod1]],3,1)</f>
        <v>6</v>
      </c>
      <c r="E193" s="1" t="str">
        <f>MID(Таблица1[[#This Row],[cod1]],4,2)</f>
        <v>57</v>
      </c>
      <c r="F193" s="1" t="str">
        <f>MID(Таблица1[[#This Row],[cod1]],6,3)</f>
        <v>100</v>
      </c>
      <c r="G193" s="1" t="str">
        <f>MID(Таблица1[[#This Row],[cod1]],6,1)</f>
        <v>1</v>
      </c>
      <c r="H193" s="1" t="str">
        <f>RIGHT(Таблица1[[#This Row],[cod1]],5)</f>
        <v>57100</v>
      </c>
      <c r="I193" s="1" t="str">
        <f>RIGHT(Таблица1[[#This Row],[cod1]],4)</f>
        <v>7100</v>
      </c>
      <c r="J193" s="1" t="str">
        <f>RIGHT(Таблица1[[#This Row],[cod1]],3)</f>
        <v>100</v>
      </c>
      <c r="K193" s="1" t="str">
        <f>RIGHT(Таблица1[[#This Row],[cod1]],2)</f>
        <v>00</v>
      </c>
      <c r="L193" t="s">
        <v>382</v>
      </c>
    </row>
    <row r="194" spans="1:12" x14ac:dyDescent="0.25">
      <c r="A194" s="2" t="s">
        <v>383</v>
      </c>
      <c r="B194" s="1" t="str">
        <f>LEFT(A194,8)</f>
        <v>05657158</v>
      </c>
      <c r="C194" s="1" t="str">
        <f>MID(Таблица1[[#This Row],[cod1]],1,2)</f>
        <v>05</v>
      </c>
      <c r="D194" s="1" t="str">
        <f>MID(Таблица1[[#This Row],[cod1]],3,1)</f>
        <v>6</v>
      </c>
      <c r="E194" s="1" t="str">
        <f>MID(Таблица1[[#This Row],[cod1]],4,2)</f>
        <v>57</v>
      </c>
      <c r="F194" s="1" t="str">
        <f>MID(Таблица1[[#This Row],[cod1]],6,3)</f>
        <v>158</v>
      </c>
      <c r="G194" s="1" t="str">
        <f>MID(Таблица1[[#This Row],[cod1]],6,1)</f>
        <v>1</v>
      </c>
      <c r="H194" s="1" t="str">
        <f>RIGHT(Таблица1[[#This Row],[cod1]],5)</f>
        <v>57158</v>
      </c>
      <c r="I194" s="1" t="str">
        <f>RIGHT(Таблица1[[#This Row],[cod1]],4)</f>
        <v>7158</v>
      </c>
      <c r="J194" s="1" t="str">
        <f>RIGHT(Таблица1[[#This Row],[cod1]],3)</f>
        <v>158</v>
      </c>
      <c r="K194" s="1" t="str">
        <f>RIGHT(Таблица1[[#This Row],[cod1]],2)</f>
        <v>58</v>
      </c>
      <c r="L194" t="s">
        <v>384</v>
      </c>
    </row>
    <row r="195" spans="1:12" x14ac:dyDescent="0.25">
      <c r="A195" s="2" t="s">
        <v>385</v>
      </c>
      <c r="B195" s="1" t="str">
        <f>LEFT(A195,8)</f>
        <v>05657165</v>
      </c>
      <c r="C195" s="1" t="str">
        <f>MID(Таблица1[[#This Row],[cod1]],1,2)</f>
        <v>05</v>
      </c>
      <c r="D195" s="1" t="str">
        <f>MID(Таблица1[[#This Row],[cod1]],3,1)</f>
        <v>6</v>
      </c>
      <c r="E195" s="1" t="str">
        <f>MID(Таблица1[[#This Row],[cod1]],4,2)</f>
        <v>57</v>
      </c>
      <c r="F195" s="1" t="str">
        <f>MID(Таблица1[[#This Row],[cod1]],6,3)</f>
        <v>165</v>
      </c>
      <c r="G195" s="1" t="str">
        <f>MID(Таблица1[[#This Row],[cod1]],6,1)</f>
        <v>1</v>
      </c>
      <c r="H195" s="1" t="str">
        <f>RIGHT(Таблица1[[#This Row],[cod1]],5)</f>
        <v>57165</v>
      </c>
      <c r="I195" s="1" t="str">
        <f>RIGHT(Таблица1[[#This Row],[cod1]],4)</f>
        <v>7165</v>
      </c>
      <c r="J195" s="1" t="str">
        <f>RIGHT(Таблица1[[#This Row],[cod1]],3)</f>
        <v>165</v>
      </c>
      <c r="K195" s="1" t="str">
        <f>RIGHT(Таблица1[[#This Row],[cod1]],2)</f>
        <v>65</v>
      </c>
      <c r="L195" t="s">
        <v>386</v>
      </c>
    </row>
    <row r="196" spans="1:12" x14ac:dyDescent="0.25">
      <c r="A196" s="2" t="s">
        <v>387</v>
      </c>
      <c r="B196" s="1" t="str">
        <f>LEFT(A196,8)</f>
        <v>05657400</v>
      </c>
      <c r="C196" s="1" t="str">
        <f>MID(Таблица1[[#This Row],[cod1]],1,2)</f>
        <v>05</v>
      </c>
      <c r="D196" s="1" t="str">
        <f>MID(Таблица1[[#This Row],[cod1]],3,1)</f>
        <v>6</v>
      </c>
      <c r="E196" s="1" t="str">
        <f>MID(Таблица1[[#This Row],[cod1]],4,2)</f>
        <v>57</v>
      </c>
      <c r="F196" s="1" t="str">
        <f>MID(Таблица1[[#This Row],[cod1]],6,3)</f>
        <v>400</v>
      </c>
      <c r="G196" s="1" t="str">
        <f>MID(Таблица1[[#This Row],[cod1]],6,1)</f>
        <v>4</v>
      </c>
      <c r="H196" s="1" t="str">
        <f>RIGHT(Таблица1[[#This Row],[cod1]],5)</f>
        <v>57400</v>
      </c>
      <c r="I196" s="1" t="str">
        <f>RIGHT(Таблица1[[#This Row],[cod1]],4)</f>
        <v>7400</v>
      </c>
      <c r="J196" s="1" t="str">
        <f>RIGHT(Таблица1[[#This Row],[cod1]],3)</f>
        <v>400</v>
      </c>
      <c r="K196" s="1" t="str">
        <f>RIGHT(Таблица1[[#This Row],[cod1]],2)</f>
        <v>00</v>
      </c>
      <c r="L196" t="s">
        <v>388</v>
      </c>
    </row>
    <row r="197" spans="1:12" x14ac:dyDescent="0.25">
      <c r="A197" s="2" t="s">
        <v>389</v>
      </c>
      <c r="B197" s="1" t="str">
        <f>LEFT(A197,8)</f>
        <v>05657413</v>
      </c>
      <c r="C197" s="1" t="str">
        <f>MID(Таблица1[[#This Row],[cod1]],1,2)</f>
        <v>05</v>
      </c>
      <c r="D197" s="1" t="str">
        <f>MID(Таблица1[[#This Row],[cod1]],3,1)</f>
        <v>6</v>
      </c>
      <c r="E197" s="1" t="str">
        <f>MID(Таблица1[[#This Row],[cod1]],4,2)</f>
        <v>57</v>
      </c>
      <c r="F197" s="1" t="str">
        <f>MID(Таблица1[[#This Row],[cod1]],6,3)</f>
        <v>413</v>
      </c>
      <c r="G197" s="1" t="str">
        <f>MID(Таблица1[[#This Row],[cod1]],6,1)</f>
        <v>4</v>
      </c>
      <c r="H197" s="1" t="str">
        <f>RIGHT(Таблица1[[#This Row],[cod1]],5)</f>
        <v>57413</v>
      </c>
      <c r="I197" s="1" t="str">
        <f>RIGHT(Таблица1[[#This Row],[cod1]],4)</f>
        <v>7413</v>
      </c>
      <c r="J197" s="1" t="str">
        <f>RIGHT(Таблица1[[#This Row],[cod1]],3)</f>
        <v>413</v>
      </c>
      <c r="K197" s="1" t="str">
        <f>RIGHT(Таблица1[[#This Row],[cod1]],2)</f>
        <v>13</v>
      </c>
      <c r="L197" t="s">
        <v>390</v>
      </c>
    </row>
    <row r="198" spans="1:12" x14ac:dyDescent="0.25">
      <c r="A198" s="2" t="s">
        <v>391</v>
      </c>
      <c r="B198" s="1" t="str">
        <f>LEFT(A198,8)</f>
        <v>05657422</v>
      </c>
      <c r="C198" s="1" t="str">
        <f>MID(Таблица1[[#This Row],[cod1]],1,2)</f>
        <v>05</v>
      </c>
      <c r="D198" s="1" t="str">
        <f>MID(Таблица1[[#This Row],[cod1]],3,1)</f>
        <v>6</v>
      </c>
      <c r="E198" s="1" t="str">
        <f>MID(Таблица1[[#This Row],[cod1]],4,2)</f>
        <v>57</v>
      </c>
      <c r="F198" s="1" t="str">
        <f>MID(Таблица1[[#This Row],[cod1]],6,3)</f>
        <v>422</v>
      </c>
      <c r="G198" s="1" t="str">
        <f>MID(Таблица1[[#This Row],[cod1]],6,1)</f>
        <v>4</v>
      </c>
      <c r="H198" s="1" t="str">
        <f>RIGHT(Таблица1[[#This Row],[cod1]],5)</f>
        <v>57422</v>
      </c>
      <c r="I198" s="1" t="str">
        <f>RIGHT(Таблица1[[#This Row],[cod1]],4)</f>
        <v>7422</v>
      </c>
      <c r="J198" s="1" t="str">
        <f>RIGHT(Таблица1[[#This Row],[cod1]],3)</f>
        <v>422</v>
      </c>
      <c r="K198" s="1" t="str">
        <f>RIGHT(Таблица1[[#This Row],[cod1]],2)</f>
        <v>22</v>
      </c>
      <c r="L198" t="s">
        <v>392</v>
      </c>
    </row>
    <row r="199" spans="1:12" x14ac:dyDescent="0.25">
      <c r="A199" s="2" t="s">
        <v>393</v>
      </c>
      <c r="B199" s="1" t="str">
        <f>LEFT(A199,8)</f>
        <v>05657425</v>
      </c>
      <c r="C199" s="1" t="str">
        <f>MID(Таблица1[[#This Row],[cod1]],1,2)</f>
        <v>05</v>
      </c>
      <c r="D199" s="1" t="str">
        <f>MID(Таблица1[[#This Row],[cod1]],3,1)</f>
        <v>6</v>
      </c>
      <c r="E199" s="1" t="str">
        <f>MID(Таблица1[[#This Row],[cod1]],4,2)</f>
        <v>57</v>
      </c>
      <c r="F199" s="1" t="str">
        <f>MID(Таблица1[[#This Row],[cod1]],6,3)</f>
        <v>425</v>
      </c>
      <c r="G199" s="1" t="str">
        <f>MID(Таблица1[[#This Row],[cod1]],6,1)</f>
        <v>4</v>
      </c>
      <c r="H199" s="1" t="str">
        <f>RIGHT(Таблица1[[#This Row],[cod1]],5)</f>
        <v>57425</v>
      </c>
      <c r="I199" s="1" t="str">
        <f>RIGHT(Таблица1[[#This Row],[cod1]],4)</f>
        <v>7425</v>
      </c>
      <c r="J199" s="1" t="str">
        <f>RIGHT(Таблица1[[#This Row],[cod1]],3)</f>
        <v>425</v>
      </c>
      <c r="K199" s="1" t="str">
        <f>RIGHT(Таблица1[[#This Row],[cod1]],2)</f>
        <v>25</v>
      </c>
      <c r="L199" t="s">
        <v>394</v>
      </c>
    </row>
    <row r="200" spans="1:12" x14ac:dyDescent="0.25">
      <c r="A200" s="2" t="s">
        <v>395</v>
      </c>
      <c r="B200" s="1" t="str">
        <f>LEFT(A200,8)</f>
        <v>05657428</v>
      </c>
      <c r="C200" s="1" t="str">
        <f>MID(Таблица1[[#This Row],[cod1]],1,2)</f>
        <v>05</v>
      </c>
      <c r="D200" s="1" t="str">
        <f>MID(Таблица1[[#This Row],[cod1]],3,1)</f>
        <v>6</v>
      </c>
      <c r="E200" s="1" t="str">
        <f>MID(Таблица1[[#This Row],[cod1]],4,2)</f>
        <v>57</v>
      </c>
      <c r="F200" s="1" t="str">
        <f>MID(Таблица1[[#This Row],[cod1]],6,3)</f>
        <v>428</v>
      </c>
      <c r="G200" s="1" t="str">
        <f>MID(Таблица1[[#This Row],[cod1]],6,1)</f>
        <v>4</v>
      </c>
      <c r="H200" s="1" t="str">
        <f>RIGHT(Таблица1[[#This Row],[cod1]],5)</f>
        <v>57428</v>
      </c>
      <c r="I200" s="1" t="str">
        <f>RIGHT(Таблица1[[#This Row],[cod1]],4)</f>
        <v>7428</v>
      </c>
      <c r="J200" s="1" t="str">
        <f>RIGHT(Таблица1[[#This Row],[cod1]],3)</f>
        <v>428</v>
      </c>
      <c r="K200" s="1" t="str">
        <f>RIGHT(Таблица1[[#This Row],[cod1]],2)</f>
        <v>28</v>
      </c>
      <c r="L200" t="s">
        <v>396</v>
      </c>
    </row>
    <row r="201" spans="1:12" x14ac:dyDescent="0.25">
      <c r="A201" s="2" t="s">
        <v>397</v>
      </c>
      <c r="B201" s="1" t="str">
        <f>LEFT(A201,8)</f>
        <v>05657432</v>
      </c>
      <c r="C201" s="1" t="str">
        <f>MID(Таблица1[[#This Row],[cod1]],1,2)</f>
        <v>05</v>
      </c>
      <c r="D201" s="1" t="str">
        <f>MID(Таблица1[[#This Row],[cod1]],3,1)</f>
        <v>6</v>
      </c>
      <c r="E201" s="1" t="str">
        <f>MID(Таблица1[[#This Row],[cod1]],4,2)</f>
        <v>57</v>
      </c>
      <c r="F201" s="1" t="str">
        <f>MID(Таблица1[[#This Row],[cod1]],6,3)</f>
        <v>432</v>
      </c>
      <c r="G201" s="1" t="str">
        <f>MID(Таблица1[[#This Row],[cod1]],6,1)</f>
        <v>4</v>
      </c>
      <c r="H201" s="1" t="str">
        <f>RIGHT(Таблица1[[#This Row],[cod1]],5)</f>
        <v>57432</v>
      </c>
      <c r="I201" s="1" t="str">
        <f>RIGHT(Таблица1[[#This Row],[cod1]],4)</f>
        <v>7432</v>
      </c>
      <c r="J201" s="1" t="str">
        <f>RIGHT(Таблица1[[#This Row],[cod1]],3)</f>
        <v>432</v>
      </c>
      <c r="K201" s="1" t="str">
        <f>RIGHT(Таблица1[[#This Row],[cod1]],2)</f>
        <v>32</v>
      </c>
      <c r="L201" t="s">
        <v>398</v>
      </c>
    </row>
    <row r="202" spans="1:12" x14ac:dyDescent="0.25">
      <c r="A202" s="2" t="s">
        <v>399</v>
      </c>
      <c r="B202" s="1" t="str">
        <f>LEFT(A202,8)</f>
        <v>05659000</v>
      </c>
      <c r="C202" s="1" t="str">
        <f>MID(Таблица1[[#This Row],[cod1]],1,2)</f>
        <v>05</v>
      </c>
      <c r="D202" s="1" t="str">
        <f>MID(Таблица1[[#This Row],[cod1]],3,1)</f>
        <v>6</v>
      </c>
      <c r="E202" s="1" t="str">
        <f>MID(Таблица1[[#This Row],[cod1]],4,2)</f>
        <v>59</v>
      </c>
      <c r="F202" s="1" t="str">
        <f>MID(Таблица1[[#This Row],[cod1]],6,3)</f>
        <v>000</v>
      </c>
      <c r="G202" s="1" t="str">
        <f>MID(Таблица1[[#This Row],[cod1]],6,1)</f>
        <v>0</v>
      </c>
      <c r="H202" s="1" t="str">
        <f>RIGHT(Таблица1[[#This Row],[cod1]],5)</f>
        <v>59000</v>
      </c>
      <c r="I202" s="1" t="str">
        <f>RIGHT(Таблица1[[#This Row],[cod1]],4)</f>
        <v>9000</v>
      </c>
      <c r="J202" s="1" t="str">
        <f>RIGHT(Таблица1[[#This Row],[cod1]],3)</f>
        <v>000</v>
      </c>
      <c r="K202" s="1" t="str">
        <f>RIGHT(Таблица1[[#This Row],[cod1]],2)</f>
        <v>00</v>
      </c>
      <c r="L202" t="s">
        <v>400</v>
      </c>
    </row>
    <row r="203" spans="1:12" x14ac:dyDescent="0.25">
      <c r="A203" s="2" t="s">
        <v>401</v>
      </c>
      <c r="B203" s="1" t="str">
        <f>LEFT(A203,8)</f>
        <v>05659400</v>
      </c>
      <c r="C203" s="1" t="str">
        <f>MID(Таблица1[[#This Row],[cod1]],1,2)</f>
        <v>05</v>
      </c>
      <c r="D203" s="1" t="str">
        <f>MID(Таблица1[[#This Row],[cod1]],3,1)</f>
        <v>6</v>
      </c>
      <c r="E203" s="1" t="str">
        <f>MID(Таблица1[[#This Row],[cod1]],4,2)</f>
        <v>59</v>
      </c>
      <c r="F203" s="1" t="str">
        <f>MID(Таблица1[[#This Row],[cod1]],6,3)</f>
        <v>400</v>
      </c>
      <c r="G203" s="1" t="str">
        <f>MID(Таблица1[[#This Row],[cod1]],6,1)</f>
        <v>4</v>
      </c>
      <c r="H203" s="1" t="str">
        <f>RIGHT(Таблица1[[#This Row],[cod1]],5)</f>
        <v>59400</v>
      </c>
      <c r="I203" s="1" t="str">
        <f>RIGHT(Таблица1[[#This Row],[cod1]],4)</f>
        <v>9400</v>
      </c>
      <c r="J203" s="1" t="str">
        <f>RIGHT(Таблица1[[#This Row],[cod1]],3)</f>
        <v>400</v>
      </c>
      <c r="K203" s="1" t="str">
        <f>RIGHT(Таблица1[[#This Row],[cod1]],2)</f>
        <v>00</v>
      </c>
      <c r="L203" t="s">
        <v>402</v>
      </c>
    </row>
    <row r="204" spans="1:12" x14ac:dyDescent="0.25">
      <c r="A204" s="2" t="s">
        <v>403</v>
      </c>
      <c r="B204" s="1" t="str">
        <f>LEFT(A204,8)</f>
        <v>05659407</v>
      </c>
      <c r="C204" s="1" t="str">
        <f>MID(Таблица1[[#This Row],[cod1]],1,2)</f>
        <v>05</v>
      </c>
      <c r="D204" s="1" t="str">
        <f>MID(Таблица1[[#This Row],[cod1]],3,1)</f>
        <v>6</v>
      </c>
      <c r="E204" s="1" t="str">
        <f>MID(Таблица1[[#This Row],[cod1]],4,2)</f>
        <v>59</v>
      </c>
      <c r="F204" s="1" t="str">
        <f>MID(Таблица1[[#This Row],[cod1]],6,3)</f>
        <v>407</v>
      </c>
      <c r="G204" s="1" t="str">
        <f>MID(Таблица1[[#This Row],[cod1]],6,1)</f>
        <v>4</v>
      </c>
      <c r="H204" s="1" t="str">
        <f>RIGHT(Таблица1[[#This Row],[cod1]],5)</f>
        <v>59407</v>
      </c>
      <c r="I204" s="1" t="str">
        <f>RIGHT(Таблица1[[#This Row],[cod1]],4)</f>
        <v>9407</v>
      </c>
      <c r="J204" s="1" t="str">
        <f>RIGHT(Таблица1[[#This Row],[cod1]],3)</f>
        <v>407</v>
      </c>
      <c r="K204" s="1" t="str">
        <f>RIGHT(Таблица1[[#This Row],[cod1]],2)</f>
        <v>07</v>
      </c>
      <c r="L204" t="s">
        <v>404</v>
      </c>
    </row>
    <row r="205" spans="1:12" x14ac:dyDescent="0.25">
      <c r="A205" s="2" t="s">
        <v>405</v>
      </c>
      <c r="B205" s="1" t="str">
        <f>LEFT(A205,8)</f>
        <v>05659413</v>
      </c>
      <c r="C205" s="1" t="str">
        <f>MID(Таблица1[[#This Row],[cod1]],1,2)</f>
        <v>05</v>
      </c>
      <c r="D205" s="1" t="str">
        <f>MID(Таблица1[[#This Row],[cod1]],3,1)</f>
        <v>6</v>
      </c>
      <c r="E205" s="1" t="str">
        <f>MID(Таблица1[[#This Row],[cod1]],4,2)</f>
        <v>59</v>
      </c>
      <c r="F205" s="1" t="str">
        <f>MID(Таблица1[[#This Row],[cod1]],6,3)</f>
        <v>413</v>
      </c>
      <c r="G205" s="1" t="str">
        <f>MID(Таблица1[[#This Row],[cod1]],6,1)</f>
        <v>4</v>
      </c>
      <c r="H205" s="1" t="str">
        <f>RIGHT(Таблица1[[#This Row],[cod1]],5)</f>
        <v>59413</v>
      </c>
      <c r="I205" s="1" t="str">
        <f>RIGHT(Таблица1[[#This Row],[cod1]],4)</f>
        <v>9413</v>
      </c>
      <c r="J205" s="1" t="str">
        <f>RIGHT(Таблица1[[#This Row],[cod1]],3)</f>
        <v>413</v>
      </c>
      <c r="K205" s="1" t="str">
        <f>RIGHT(Таблица1[[#This Row],[cod1]],2)</f>
        <v>13</v>
      </c>
      <c r="L205" t="s">
        <v>406</v>
      </c>
    </row>
    <row r="206" spans="1:12" x14ac:dyDescent="0.25">
      <c r="A206" s="2" t="s">
        <v>407</v>
      </c>
      <c r="B206" s="1" t="str">
        <f>LEFT(A206,8)</f>
        <v>05659416</v>
      </c>
      <c r="C206" s="1" t="str">
        <f>MID(Таблица1[[#This Row],[cod1]],1,2)</f>
        <v>05</v>
      </c>
      <c r="D206" s="1" t="str">
        <f>MID(Таблица1[[#This Row],[cod1]],3,1)</f>
        <v>6</v>
      </c>
      <c r="E206" s="1" t="str">
        <f>MID(Таблица1[[#This Row],[cod1]],4,2)</f>
        <v>59</v>
      </c>
      <c r="F206" s="1" t="str">
        <f>MID(Таблица1[[#This Row],[cod1]],6,3)</f>
        <v>416</v>
      </c>
      <c r="G206" s="1" t="str">
        <f>MID(Таблица1[[#This Row],[cod1]],6,1)</f>
        <v>4</v>
      </c>
      <c r="H206" s="1" t="str">
        <f>RIGHT(Таблица1[[#This Row],[cod1]],5)</f>
        <v>59416</v>
      </c>
      <c r="I206" s="1" t="str">
        <f>RIGHT(Таблица1[[#This Row],[cod1]],4)</f>
        <v>9416</v>
      </c>
      <c r="J206" s="1" t="str">
        <f>RIGHT(Таблица1[[#This Row],[cod1]],3)</f>
        <v>416</v>
      </c>
      <c r="K206" s="1" t="str">
        <f>RIGHT(Таблица1[[#This Row],[cod1]],2)</f>
        <v>16</v>
      </c>
      <c r="L206" t="s">
        <v>155</v>
      </c>
    </row>
    <row r="207" spans="1:12" x14ac:dyDescent="0.25">
      <c r="A207" s="2" t="s">
        <v>408</v>
      </c>
      <c r="B207" s="1" t="str">
        <f>LEFT(A207,8)</f>
        <v>05659419</v>
      </c>
      <c r="C207" s="1" t="str">
        <f>MID(Таблица1[[#This Row],[cod1]],1,2)</f>
        <v>05</v>
      </c>
      <c r="D207" s="1" t="str">
        <f>MID(Таблица1[[#This Row],[cod1]],3,1)</f>
        <v>6</v>
      </c>
      <c r="E207" s="1" t="str">
        <f>MID(Таблица1[[#This Row],[cod1]],4,2)</f>
        <v>59</v>
      </c>
      <c r="F207" s="1" t="str">
        <f>MID(Таблица1[[#This Row],[cod1]],6,3)</f>
        <v>419</v>
      </c>
      <c r="G207" s="1" t="str">
        <f>MID(Таблица1[[#This Row],[cod1]],6,1)</f>
        <v>4</v>
      </c>
      <c r="H207" s="1" t="str">
        <f>RIGHT(Таблица1[[#This Row],[cod1]],5)</f>
        <v>59419</v>
      </c>
      <c r="I207" s="1" t="str">
        <f>RIGHT(Таблица1[[#This Row],[cod1]],4)</f>
        <v>9419</v>
      </c>
      <c r="J207" s="1" t="str">
        <f>RIGHT(Таблица1[[#This Row],[cod1]],3)</f>
        <v>419</v>
      </c>
      <c r="K207" s="1" t="str">
        <f>RIGHT(Таблица1[[#This Row],[cod1]],2)</f>
        <v>19</v>
      </c>
      <c r="L207" t="s">
        <v>409</v>
      </c>
    </row>
    <row r="208" spans="1:12" x14ac:dyDescent="0.25">
      <c r="A208" s="2" t="s">
        <v>410</v>
      </c>
      <c r="B208" s="1" t="str">
        <f>LEFT(A208,8)</f>
        <v>05659422</v>
      </c>
      <c r="C208" s="1" t="str">
        <f>MID(Таблица1[[#This Row],[cod1]],1,2)</f>
        <v>05</v>
      </c>
      <c r="D208" s="1" t="str">
        <f>MID(Таблица1[[#This Row],[cod1]],3,1)</f>
        <v>6</v>
      </c>
      <c r="E208" s="1" t="str">
        <f>MID(Таблица1[[#This Row],[cod1]],4,2)</f>
        <v>59</v>
      </c>
      <c r="F208" s="1" t="str">
        <f>MID(Таблица1[[#This Row],[cod1]],6,3)</f>
        <v>422</v>
      </c>
      <c r="G208" s="1" t="str">
        <f>MID(Таблица1[[#This Row],[cod1]],6,1)</f>
        <v>4</v>
      </c>
      <c r="H208" s="1" t="str">
        <f>RIGHT(Таблица1[[#This Row],[cod1]],5)</f>
        <v>59422</v>
      </c>
      <c r="I208" s="1" t="str">
        <f>RIGHT(Таблица1[[#This Row],[cod1]],4)</f>
        <v>9422</v>
      </c>
      <c r="J208" s="1" t="str">
        <f>RIGHT(Таблица1[[#This Row],[cod1]],3)</f>
        <v>422</v>
      </c>
      <c r="K208" s="1" t="str">
        <f>RIGHT(Таблица1[[#This Row],[cod1]],2)</f>
        <v>22</v>
      </c>
      <c r="L208" t="s">
        <v>411</v>
      </c>
    </row>
    <row r="209" spans="1:12" x14ac:dyDescent="0.25">
      <c r="A209" s="2" t="s">
        <v>412</v>
      </c>
      <c r="B209" s="1" t="str">
        <f>LEFT(A209,8)</f>
        <v>05700000</v>
      </c>
      <c r="C209" s="1" t="str">
        <f>MID(Таблица1[[#This Row],[cod1]],1,2)</f>
        <v>05</v>
      </c>
      <c r="D209" s="1" t="str">
        <f>MID(Таблица1[[#This Row],[cod1]],3,1)</f>
        <v>7</v>
      </c>
      <c r="E209" s="1" t="str">
        <f>MID(Таблица1[[#This Row],[cod1]],4,2)</f>
        <v>00</v>
      </c>
      <c r="F209" s="1" t="str">
        <f>MID(Таблица1[[#This Row],[cod1]],6,3)</f>
        <v>000</v>
      </c>
      <c r="G209" s="1" t="str">
        <f>MID(Таблица1[[#This Row],[cod1]],6,1)</f>
        <v>0</v>
      </c>
      <c r="H209" s="1" t="str">
        <f>RIGHT(Таблица1[[#This Row],[cod1]],5)</f>
        <v>00000</v>
      </c>
      <c r="I209" s="1" t="str">
        <f>RIGHT(Таблица1[[#This Row],[cod1]],4)</f>
        <v>0000</v>
      </c>
      <c r="J209" s="1" t="str">
        <f>RIGHT(Таблица1[[#This Row],[cod1]],3)</f>
        <v>000</v>
      </c>
      <c r="K209" s="1" t="str">
        <f>RIGHT(Таблица1[[#This Row],[cod1]],2)</f>
        <v>00</v>
      </c>
      <c r="L209" t="s">
        <v>413</v>
      </c>
    </row>
    <row r="210" spans="1:12" x14ac:dyDescent="0.25">
      <c r="A210" s="2" t="s">
        <v>414</v>
      </c>
      <c r="B210" s="1" t="str">
        <f>LEFT(A210,8)</f>
        <v>05701000</v>
      </c>
      <c r="C210" s="1" t="str">
        <f>MID(Таблица1[[#This Row],[cod1]],1,2)</f>
        <v>05</v>
      </c>
      <c r="D210" s="1" t="str">
        <f>MID(Таблица1[[#This Row],[cod1]],3,1)</f>
        <v>7</v>
      </c>
      <c r="E210" s="1" t="str">
        <f>MID(Таблица1[[#This Row],[cod1]],4,2)</f>
        <v>01</v>
      </c>
      <c r="F210" s="1" t="str">
        <f>MID(Таблица1[[#This Row],[cod1]],6,3)</f>
        <v>000</v>
      </c>
      <c r="G210" s="1" t="str">
        <f>MID(Таблица1[[#This Row],[cod1]],6,1)</f>
        <v>0</v>
      </c>
      <c r="H210" s="1" t="str">
        <f>RIGHT(Таблица1[[#This Row],[cod1]],5)</f>
        <v>01000</v>
      </c>
      <c r="I210" s="1" t="str">
        <f>RIGHT(Таблица1[[#This Row],[cod1]],4)</f>
        <v>1000</v>
      </c>
      <c r="J210" s="1" t="str">
        <f>RIGHT(Таблица1[[#This Row],[cod1]],3)</f>
        <v>000</v>
      </c>
      <c r="K210" s="1" t="str">
        <f>RIGHT(Таблица1[[#This Row],[cod1]],2)</f>
        <v>00</v>
      </c>
      <c r="L210" t="s">
        <v>415</v>
      </c>
    </row>
    <row r="211" spans="1:12" x14ac:dyDescent="0.25">
      <c r="A211" s="2" t="s">
        <v>416</v>
      </c>
      <c r="B211" s="1" t="str">
        <f>LEFT(A211,8)</f>
        <v>05703000</v>
      </c>
      <c r="C211" s="1" t="str">
        <f>MID(Таблица1[[#This Row],[cod1]],1,2)</f>
        <v>05</v>
      </c>
      <c r="D211" s="1" t="str">
        <f>MID(Таблица1[[#This Row],[cod1]],3,1)</f>
        <v>7</v>
      </c>
      <c r="E211" s="1" t="str">
        <f>MID(Таблица1[[#This Row],[cod1]],4,2)</f>
        <v>03</v>
      </c>
      <c r="F211" s="1" t="str">
        <f>MID(Таблица1[[#This Row],[cod1]],6,3)</f>
        <v>000</v>
      </c>
      <c r="G211" s="1" t="str">
        <f>MID(Таблица1[[#This Row],[cod1]],6,1)</f>
        <v>0</v>
      </c>
      <c r="H211" s="1" t="str">
        <f>RIGHT(Таблица1[[#This Row],[cod1]],5)</f>
        <v>03000</v>
      </c>
      <c r="I211" s="1" t="str">
        <f>RIGHT(Таблица1[[#This Row],[cod1]],4)</f>
        <v>3000</v>
      </c>
      <c r="J211" s="1" t="str">
        <f>RIGHT(Таблица1[[#This Row],[cod1]],3)</f>
        <v>000</v>
      </c>
      <c r="K211" s="1" t="str">
        <f>RIGHT(Таблица1[[#This Row],[cod1]],2)</f>
        <v>00</v>
      </c>
      <c r="L211" t="s">
        <v>417</v>
      </c>
    </row>
    <row r="212" spans="1:12" x14ac:dyDescent="0.25">
      <c r="A212" s="2" t="s">
        <v>418</v>
      </c>
      <c r="B212" s="1" t="str">
        <f>LEFT(A212,8)</f>
        <v>05705000</v>
      </c>
      <c r="C212" s="1" t="str">
        <f>MID(Таблица1[[#This Row],[cod1]],1,2)</f>
        <v>05</v>
      </c>
      <c r="D212" s="1" t="str">
        <f>MID(Таблица1[[#This Row],[cod1]],3,1)</f>
        <v>7</v>
      </c>
      <c r="E212" s="1" t="str">
        <f>MID(Таблица1[[#This Row],[cod1]],4,2)</f>
        <v>05</v>
      </c>
      <c r="F212" s="1" t="str">
        <f>MID(Таблица1[[#This Row],[cod1]],6,3)</f>
        <v>000</v>
      </c>
      <c r="G212" s="1" t="str">
        <f>MID(Таблица1[[#This Row],[cod1]],6,1)</f>
        <v>0</v>
      </c>
      <c r="H212" s="1" t="str">
        <f>RIGHT(Таблица1[[#This Row],[cod1]],5)</f>
        <v>05000</v>
      </c>
      <c r="I212" s="1" t="str">
        <f>RIGHT(Таблица1[[#This Row],[cod1]],4)</f>
        <v>5000</v>
      </c>
      <c r="J212" s="1" t="str">
        <f>RIGHT(Таблица1[[#This Row],[cod1]],3)</f>
        <v>000</v>
      </c>
      <c r="K212" s="1" t="str">
        <f>RIGHT(Таблица1[[#This Row],[cod1]],2)</f>
        <v>00</v>
      </c>
      <c r="L212" t="s">
        <v>419</v>
      </c>
    </row>
    <row r="213" spans="1:12" x14ac:dyDescent="0.25">
      <c r="A213" s="2" t="s">
        <v>420</v>
      </c>
      <c r="B213" s="1" t="str">
        <f>LEFT(A213,8)</f>
        <v>05706000</v>
      </c>
      <c r="C213" s="1" t="str">
        <f>MID(Таблица1[[#This Row],[cod1]],1,2)</f>
        <v>05</v>
      </c>
      <c r="D213" s="1" t="str">
        <f>MID(Таблица1[[#This Row],[cod1]],3,1)</f>
        <v>7</v>
      </c>
      <c r="E213" s="1" t="str">
        <f>MID(Таблица1[[#This Row],[cod1]],4,2)</f>
        <v>06</v>
      </c>
      <c r="F213" s="1" t="str">
        <f>MID(Таблица1[[#This Row],[cod1]],6,3)</f>
        <v>000</v>
      </c>
      <c r="G213" s="1" t="str">
        <f>MID(Таблица1[[#This Row],[cod1]],6,1)</f>
        <v>0</v>
      </c>
      <c r="H213" s="1" t="str">
        <f>RIGHT(Таблица1[[#This Row],[cod1]],5)</f>
        <v>06000</v>
      </c>
      <c r="I213" s="1" t="str">
        <f>RIGHT(Таблица1[[#This Row],[cod1]],4)</f>
        <v>6000</v>
      </c>
      <c r="J213" s="1" t="str">
        <f>RIGHT(Таблица1[[#This Row],[cod1]],3)</f>
        <v>000</v>
      </c>
      <c r="K213" s="1" t="str">
        <f>RIGHT(Таблица1[[#This Row],[cod1]],2)</f>
        <v>00</v>
      </c>
      <c r="L213" t="s">
        <v>421</v>
      </c>
    </row>
    <row r="214" spans="1:12" x14ac:dyDescent="0.25">
      <c r="A214" s="2" t="s">
        <v>422</v>
      </c>
      <c r="B214" s="1" t="str">
        <f>LEFT(A214,8)</f>
        <v>05707000</v>
      </c>
      <c r="C214" s="1" t="str">
        <f>MID(Таблица1[[#This Row],[cod1]],1,2)</f>
        <v>05</v>
      </c>
      <c r="D214" s="1" t="str">
        <f>MID(Таблица1[[#This Row],[cod1]],3,1)</f>
        <v>7</v>
      </c>
      <c r="E214" s="1" t="str">
        <f>MID(Таблица1[[#This Row],[cod1]],4,2)</f>
        <v>07</v>
      </c>
      <c r="F214" s="1" t="str">
        <f>MID(Таблица1[[#This Row],[cod1]],6,3)</f>
        <v>000</v>
      </c>
      <c r="G214" s="1" t="str">
        <f>MID(Таблица1[[#This Row],[cod1]],6,1)</f>
        <v>0</v>
      </c>
      <c r="H214" s="1" t="str">
        <f>RIGHT(Таблица1[[#This Row],[cod1]],5)</f>
        <v>07000</v>
      </c>
      <c r="I214" s="1" t="str">
        <f>RIGHT(Таблица1[[#This Row],[cod1]],4)</f>
        <v>7000</v>
      </c>
      <c r="J214" s="1" t="str">
        <f>RIGHT(Таблица1[[#This Row],[cod1]],3)</f>
        <v>000</v>
      </c>
      <c r="K214" s="1" t="str">
        <f>RIGHT(Таблица1[[#This Row],[cod1]],2)</f>
        <v>00</v>
      </c>
      <c r="L214" t="s">
        <v>423</v>
      </c>
    </row>
    <row r="215" spans="1:12" x14ac:dyDescent="0.25">
      <c r="A215" s="2" t="s">
        <v>424</v>
      </c>
      <c r="B215" s="1" t="str">
        <f>LEFT(A215,8)</f>
        <v>05708000</v>
      </c>
      <c r="C215" s="1" t="str">
        <f>MID(Таблица1[[#This Row],[cod1]],1,2)</f>
        <v>05</v>
      </c>
      <c r="D215" s="1" t="str">
        <f>MID(Таблица1[[#This Row],[cod1]],3,1)</f>
        <v>7</v>
      </c>
      <c r="E215" s="1" t="str">
        <f>MID(Таблица1[[#This Row],[cod1]],4,2)</f>
        <v>08</v>
      </c>
      <c r="F215" s="1" t="str">
        <f>MID(Таблица1[[#This Row],[cod1]],6,3)</f>
        <v>000</v>
      </c>
      <c r="G215" s="1" t="str">
        <f>MID(Таблица1[[#This Row],[cod1]],6,1)</f>
        <v>0</v>
      </c>
      <c r="H215" s="1" t="str">
        <f>RIGHT(Таблица1[[#This Row],[cod1]],5)</f>
        <v>08000</v>
      </c>
      <c r="I215" s="1" t="str">
        <f>RIGHT(Таблица1[[#This Row],[cod1]],4)</f>
        <v>8000</v>
      </c>
      <c r="J215" s="1" t="str">
        <f>RIGHT(Таблица1[[#This Row],[cod1]],3)</f>
        <v>000</v>
      </c>
      <c r="K215" s="1" t="str">
        <f>RIGHT(Таблица1[[#This Row],[cod1]],2)</f>
        <v>00</v>
      </c>
      <c r="L215" t="s">
        <v>425</v>
      </c>
    </row>
    <row r="216" spans="1:12" x14ac:dyDescent="0.25">
      <c r="A216" s="2" t="s">
        <v>426</v>
      </c>
      <c r="B216" s="1" t="str">
        <f>LEFT(A216,8)</f>
        <v>05711000</v>
      </c>
      <c r="C216" s="1" t="str">
        <f>MID(Таблица1[[#This Row],[cod1]],1,2)</f>
        <v>05</v>
      </c>
      <c r="D216" s="1" t="str">
        <f>MID(Таблица1[[#This Row],[cod1]],3,1)</f>
        <v>7</v>
      </c>
      <c r="E216" s="1" t="str">
        <f>MID(Таблица1[[#This Row],[cod1]],4,2)</f>
        <v>11</v>
      </c>
      <c r="F216" s="1" t="str">
        <f>MID(Таблица1[[#This Row],[cod1]],6,3)</f>
        <v>000</v>
      </c>
      <c r="G216" s="1" t="str">
        <f>MID(Таблица1[[#This Row],[cod1]],6,1)</f>
        <v>0</v>
      </c>
      <c r="H216" s="1" t="str">
        <f>RIGHT(Таблица1[[#This Row],[cod1]],5)</f>
        <v>11000</v>
      </c>
      <c r="I216" s="1" t="str">
        <f>RIGHT(Таблица1[[#This Row],[cod1]],4)</f>
        <v>1000</v>
      </c>
      <c r="J216" s="1" t="str">
        <f>RIGHT(Таблица1[[#This Row],[cod1]],3)</f>
        <v>000</v>
      </c>
      <c r="K216" s="1" t="str">
        <f>RIGHT(Таблица1[[#This Row],[cod1]],2)</f>
        <v>00</v>
      </c>
      <c r="L216" t="s">
        <v>427</v>
      </c>
    </row>
    <row r="217" spans="1:12" x14ac:dyDescent="0.25">
      <c r="A217" s="2" t="s">
        <v>428</v>
      </c>
      <c r="B217" s="1" t="str">
        <f>LEFT(A217,8)</f>
        <v>05714000</v>
      </c>
      <c r="C217" s="1" t="str">
        <f>MID(Таблица1[[#This Row],[cod1]],1,2)</f>
        <v>05</v>
      </c>
      <c r="D217" s="1" t="str">
        <f>MID(Таблица1[[#This Row],[cod1]],3,1)</f>
        <v>7</v>
      </c>
      <c r="E217" s="1" t="str">
        <f>MID(Таблица1[[#This Row],[cod1]],4,2)</f>
        <v>14</v>
      </c>
      <c r="F217" s="1" t="str">
        <f>MID(Таблица1[[#This Row],[cod1]],6,3)</f>
        <v>000</v>
      </c>
      <c r="G217" s="1" t="str">
        <f>MID(Таблица1[[#This Row],[cod1]],6,1)</f>
        <v>0</v>
      </c>
      <c r="H217" s="1" t="str">
        <f>RIGHT(Таблица1[[#This Row],[cod1]],5)</f>
        <v>14000</v>
      </c>
      <c r="I217" s="1" t="str">
        <f>RIGHT(Таблица1[[#This Row],[cod1]],4)</f>
        <v>4000</v>
      </c>
      <c r="J217" s="1" t="str">
        <f>RIGHT(Таблица1[[#This Row],[cod1]],3)</f>
        <v>000</v>
      </c>
      <c r="K217" s="1" t="str">
        <f>RIGHT(Таблица1[[#This Row],[cod1]],2)</f>
        <v>00</v>
      </c>
      <c r="L217" t="s">
        <v>429</v>
      </c>
    </row>
    <row r="218" spans="1:12" x14ac:dyDescent="0.25">
      <c r="A218" s="2" t="s">
        <v>430</v>
      </c>
      <c r="B218" s="1" t="str">
        <f>LEFT(A218,8)</f>
        <v>05717000</v>
      </c>
      <c r="C218" s="1" t="str">
        <f>MID(Таблица1[[#This Row],[cod1]],1,2)</f>
        <v>05</v>
      </c>
      <c r="D218" s="1" t="str">
        <f>MID(Таблица1[[#This Row],[cod1]],3,1)</f>
        <v>7</v>
      </c>
      <c r="E218" s="1" t="str">
        <f>MID(Таблица1[[#This Row],[cod1]],4,2)</f>
        <v>17</v>
      </c>
      <c r="F218" s="1" t="str">
        <f>MID(Таблица1[[#This Row],[cod1]],6,3)</f>
        <v>000</v>
      </c>
      <c r="G218" s="1" t="str">
        <f>MID(Таблица1[[#This Row],[cod1]],6,1)</f>
        <v>0</v>
      </c>
      <c r="H218" s="1" t="str">
        <f>RIGHT(Таблица1[[#This Row],[cod1]],5)</f>
        <v>17000</v>
      </c>
      <c r="I218" s="1" t="str">
        <f>RIGHT(Таблица1[[#This Row],[cod1]],4)</f>
        <v>7000</v>
      </c>
      <c r="J218" s="1" t="str">
        <f>RIGHT(Таблица1[[#This Row],[cod1]],3)</f>
        <v>000</v>
      </c>
      <c r="K218" s="1" t="str">
        <f>RIGHT(Таблица1[[#This Row],[cod1]],2)</f>
        <v>00</v>
      </c>
      <c r="L218" t="s">
        <v>431</v>
      </c>
    </row>
    <row r="219" spans="1:12" x14ac:dyDescent="0.25">
      <c r="A219" s="2" t="s">
        <v>432</v>
      </c>
      <c r="B219" s="1" t="str">
        <f>LEFT(A219,8)</f>
        <v>05720000</v>
      </c>
      <c r="C219" s="1" t="str">
        <f>MID(Таблица1[[#This Row],[cod1]],1,2)</f>
        <v>05</v>
      </c>
      <c r="D219" s="1" t="str">
        <f>MID(Таблица1[[#This Row],[cod1]],3,1)</f>
        <v>7</v>
      </c>
      <c r="E219" s="1" t="str">
        <f>MID(Таблица1[[#This Row],[cod1]],4,2)</f>
        <v>20</v>
      </c>
      <c r="F219" s="1" t="str">
        <f>MID(Таблица1[[#This Row],[cod1]],6,3)</f>
        <v>000</v>
      </c>
      <c r="G219" s="1" t="str">
        <f>MID(Таблица1[[#This Row],[cod1]],6,1)</f>
        <v>0</v>
      </c>
      <c r="H219" s="1" t="str">
        <f>RIGHT(Таблица1[[#This Row],[cod1]],5)</f>
        <v>20000</v>
      </c>
      <c r="I219" s="1" t="str">
        <f>RIGHT(Таблица1[[#This Row],[cod1]],4)</f>
        <v>0000</v>
      </c>
      <c r="J219" s="1" t="str">
        <f>RIGHT(Таблица1[[#This Row],[cod1]],3)</f>
        <v>000</v>
      </c>
      <c r="K219" s="1" t="str">
        <f>RIGHT(Таблица1[[#This Row],[cod1]],2)</f>
        <v>00</v>
      </c>
      <c r="L219" t="s">
        <v>433</v>
      </c>
    </row>
    <row r="220" spans="1:12" x14ac:dyDescent="0.25">
      <c r="A220" s="2" t="s">
        <v>434</v>
      </c>
      <c r="B220" s="1" t="str">
        <f>LEFT(A220,8)</f>
        <v>05723000</v>
      </c>
      <c r="C220" s="1" t="str">
        <f>MID(Таблица1[[#This Row],[cod1]],1,2)</f>
        <v>05</v>
      </c>
      <c r="D220" s="1" t="str">
        <f>MID(Таблица1[[#This Row],[cod1]],3,1)</f>
        <v>7</v>
      </c>
      <c r="E220" s="1" t="str">
        <f>MID(Таблица1[[#This Row],[cod1]],4,2)</f>
        <v>23</v>
      </c>
      <c r="F220" s="1" t="str">
        <f>MID(Таблица1[[#This Row],[cod1]],6,3)</f>
        <v>000</v>
      </c>
      <c r="G220" s="1" t="str">
        <f>MID(Таблица1[[#This Row],[cod1]],6,1)</f>
        <v>0</v>
      </c>
      <c r="H220" s="1" t="str">
        <f>RIGHT(Таблица1[[#This Row],[cod1]],5)</f>
        <v>23000</v>
      </c>
      <c r="I220" s="1" t="str">
        <f>RIGHT(Таблица1[[#This Row],[cod1]],4)</f>
        <v>3000</v>
      </c>
      <c r="J220" s="1" t="str">
        <f>RIGHT(Таблица1[[#This Row],[cod1]],3)</f>
        <v>000</v>
      </c>
      <c r="K220" s="1" t="str">
        <f>RIGHT(Таблица1[[#This Row],[cod1]],2)</f>
        <v>00</v>
      </c>
      <c r="L220" t="s">
        <v>435</v>
      </c>
    </row>
    <row r="221" spans="1:12" x14ac:dyDescent="0.25">
      <c r="A221" s="2" t="s">
        <v>436</v>
      </c>
      <c r="B221" s="1" t="str">
        <f>LEFT(A221,8)</f>
        <v>05747000</v>
      </c>
      <c r="C221" s="1" t="str">
        <f>MID(Таблица1[[#This Row],[cod1]],1,2)</f>
        <v>05</v>
      </c>
      <c r="D221" s="1" t="str">
        <f>MID(Таблица1[[#This Row],[cod1]],3,1)</f>
        <v>7</v>
      </c>
      <c r="E221" s="1" t="str">
        <f>MID(Таблица1[[#This Row],[cod1]],4,2)</f>
        <v>47</v>
      </c>
      <c r="F221" s="1" t="str">
        <f>MID(Таблица1[[#This Row],[cod1]],6,3)</f>
        <v>000</v>
      </c>
      <c r="G221" s="1" t="str">
        <f>MID(Таблица1[[#This Row],[cod1]],6,1)</f>
        <v>0</v>
      </c>
      <c r="H221" s="1" t="str">
        <f>RIGHT(Таблица1[[#This Row],[cod1]],5)</f>
        <v>47000</v>
      </c>
      <c r="I221" s="1" t="str">
        <f>RIGHT(Таблица1[[#This Row],[cod1]],4)</f>
        <v>7000</v>
      </c>
      <c r="J221" s="1" t="str">
        <f>RIGHT(Таблица1[[#This Row],[cod1]],3)</f>
        <v>000</v>
      </c>
      <c r="K221" s="1" t="str">
        <f>RIGHT(Таблица1[[#This Row],[cod1]],2)</f>
        <v>00</v>
      </c>
      <c r="L221" t="s">
        <v>437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Андрей Владимирович</dc:creator>
  <cp:lastModifiedBy>Филатов Андрей Владимирович</cp:lastModifiedBy>
  <dcterms:created xsi:type="dcterms:W3CDTF">2018-06-07T02:02:15Z</dcterms:created>
  <dcterms:modified xsi:type="dcterms:W3CDTF">2018-06-07T23:25:40Z</dcterms:modified>
</cp:coreProperties>
</file>