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7096" windowHeight="16296" tabRatio="838" firstSheet="0" activeTab="0" autoFilterDateGrouping="1"/>
  </bookViews>
  <sheets>
    <sheet name="电除尘器系统分项表" sheetId="1" state="visible" r:id="rId1"/>
  </sheets>
  <definedNames>
    <definedName name="_xlnm.Print_Titles" localSheetId="0">'电除尘器系统分项表'!$1:$1</definedName>
  </definedNames>
  <calcPr calcId="191029" fullCalcOnLoad="1" iterate="1"/>
</workbook>
</file>

<file path=xl/styles.xml><?xml version="1.0" encoding="utf-8"?>
<styleSheet xmlns="http://schemas.openxmlformats.org/spreadsheetml/2006/main">
  <numFmts count="6">
    <numFmt numFmtId="164" formatCode="0.0000_ "/>
    <numFmt numFmtId="165" formatCode="0.00_ "/>
    <numFmt numFmtId="166" formatCode="0_ "/>
    <numFmt numFmtId="167" formatCode="0.0_ "/>
    <numFmt numFmtId="168" formatCode="0_);[Red]\(0\)"/>
    <numFmt numFmtId="169" formatCode="0.000_ "/>
  </numFmts>
  <fonts count="8">
    <font>
      <name val="宋体"/>
      <charset val="134"/>
      <sz val="12"/>
    </font>
    <font>
      <name val="宋体"/>
      <charset val="134"/>
      <sz val="10"/>
    </font>
    <font>
      <name val="宋体"/>
      <charset val="134"/>
      <b val="1"/>
      <sz val="14"/>
    </font>
    <font>
      <name val="宋体"/>
      <charset val="134"/>
      <b val="1"/>
      <sz val="10"/>
    </font>
    <font>
      <name val="宋体"/>
      <charset val="134"/>
      <sz val="10"/>
      <scheme val="minor"/>
    </font>
    <font>
      <name val="宋体"/>
      <charset val="134"/>
      <sz val="12"/>
    </font>
    <font>
      <name val="宋体"/>
      <charset val="134"/>
      <family val="3"/>
      <sz val="9"/>
    </font>
    <font>
      <name val="宋体"/>
      <charset val="134"/>
      <family val="3"/>
      <sz val="10"/>
    </font>
  </fonts>
  <fills count="2">
    <fill>
      <patternFill/>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3">
    <xf numFmtId="0" fontId="5" fillId="0" borderId="0" applyAlignment="1">
      <alignment vertical="center"/>
    </xf>
    <xf numFmtId="0" fontId="5" fillId="0" borderId="0" applyAlignment="1">
      <alignment vertical="center"/>
    </xf>
    <xf numFmtId="0" fontId="5" fillId="0" borderId="0" applyAlignment="1">
      <alignment vertical="center"/>
    </xf>
  </cellStyleXfs>
  <cellXfs count="71">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164" fontId="1" fillId="0" borderId="0" applyAlignment="1" pivotButton="0" quotePrefix="0" xfId="0">
      <alignment vertical="center" wrapText="1"/>
    </xf>
    <xf numFmtId="0"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164" fontId="1" fillId="0" borderId="1" applyAlignment="1" pivotButton="0" quotePrefix="0" xfId="0">
      <alignment horizontal="center" vertical="center" wrapText="1"/>
    </xf>
    <xf numFmtId="165" fontId="1" fillId="0" borderId="1" applyAlignment="1" pivotButton="0" quotePrefix="0" xfId="0">
      <alignment horizontal="center" vertical="center" wrapText="1"/>
    </xf>
    <xf numFmtId="0" fontId="1" fillId="0" borderId="1" applyAlignment="1" pivotButton="0" quotePrefix="0" xfId="0">
      <alignment horizontal="center" vertical="center"/>
    </xf>
    <xf numFmtId="166" fontId="1" fillId="0" borderId="1" applyAlignment="1" pivotButton="0" quotePrefix="0" xfId="0">
      <alignment horizontal="center" vertical="center" wrapText="1"/>
    </xf>
    <xf numFmtId="0" fontId="4" fillId="0" borderId="1" applyAlignment="1" pivotButton="0" quotePrefix="0" xfId="0">
      <alignment horizontal="left"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167" fontId="1" fillId="0" borderId="1" applyAlignment="1" pivotButton="0" quotePrefix="0" xfId="0">
      <alignment horizontal="center" vertical="center" wrapText="1"/>
    </xf>
    <xf numFmtId="0" fontId="1" fillId="0" borderId="1" applyAlignment="1" pivotButton="0" quotePrefix="0" xfId="0">
      <alignment vertical="center" wrapText="1"/>
    </xf>
    <xf numFmtId="166" fontId="1" fillId="0" borderId="1" applyAlignment="1" pivotButton="0" quotePrefix="0" xfId="0">
      <alignment vertical="center" wrapText="1"/>
    </xf>
    <xf numFmtId="164" fontId="1" fillId="0" borderId="1" applyAlignment="1" pivotButton="0" quotePrefix="0" xfId="0">
      <alignment vertical="center" wrapText="1"/>
    </xf>
    <xf numFmtId="166" fontId="1" fillId="0" borderId="1" applyAlignment="1" applyProtection="1" pivotButton="0" quotePrefix="0" xfId="0">
      <alignment horizontal="center" vertical="center" wrapText="1"/>
      <protection locked="0" hidden="0"/>
    </xf>
    <xf numFmtId="168" fontId="1" fillId="0" borderId="1" applyAlignment="1" applyProtection="1" pivotButton="0" quotePrefix="0" xfId="0">
      <alignment horizontal="center" vertical="center" wrapText="1"/>
      <protection locked="0" hidden="0"/>
    </xf>
    <xf numFmtId="164" fontId="1" fillId="0" borderId="1" applyAlignment="1" applyProtection="1" pivotButton="0" quotePrefix="0" xfId="0">
      <alignment horizontal="center" vertical="center" wrapText="1"/>
      <protection locked="0" hidden="0"/>
    </xf>
    <xf numFmtId="0" fontId="1" fillId="0" borderId="0" applyAlignment="1" pivotButton="0" quotePrefix="0" xfId="0">
      <alignment wrapText="1"/>
    </xf>
    <xf numFmtId="164" fontId="3" fillId="0" borderId="1" applyAlignment="1" pivotButton="0" quotePrefix="0" xfId="0">
      <alignment horizontal="center" vertical="center" wrapText="1"/>
    </xf>
    <xf numFmtId="0" fontId="1" fillId="0" borderId="2" applyAlignment="1" pivotButton="0" quotePrefix="0" xfId="0">
      <alignment horizontal="left" vertical="center" wrapText="1"/>
    </xf>
    <xf numFmtId="164" fontId="4" fillId="0" borderId="1" applyAlignment="1" applyProtection="1" pivotButton="0" quotePrefix="0" xfId="0">
      <alignment horizontal="center" vertical="center" wrapText="1"/>
      <protection locked="0" hidden="0"/>
    </xf>
    <xf numFmtId="0" fontId="4" fillId="0" borderId="2" applyAlignment="1" pivotButton="0" quotePrefix="0" xfId="0">
      <alignment horizontal="left" vertical="center" wrapText="1"/>
    </xf>
    <xf numFmtId="164" fontId="1" fillId="0" borderId="5" applyAlignment="1" pivotButton="0" quotePrefix="0" xfId="0">
      <alignment vertical="center" wrapText="1"/>
    </xf>
    <xf numFmtId="0" fontId="1" fillId="0" borderId="0" applyAlignment="1" pivotButton="0" quotePrefix="0" xfId="0">
      <alignment vertical="center"/>
    </xf>
    <xf numFmtId="164" fontId="1" fillId="0" borderId="1" applyAlignment="1" pivotButton="0" quotePrefix="0" xfId="0">
      <alignment horizontal="left" vertical="center" wrapText="1"/>
    </xf>
    <xf numFmtId="169" fontId="1" fillId="0" borderId="1" applyAlignment="1" pivotButton="0" quotePrefix="0" xfId="0">
      <alignment horizontal="center" vertical="center" wrapText="1"/>
    </xf>
    <xf numFmtId="0" fontId="1" fillId="0" borderId="3" applyAlignment="1" pivotButton="0" quotePrefix="0" xfId="0">
      <alignment horizontal="left" vertical="center" wrapText="1"/>
    </xf>
    <xf numFmtId="0" fontId="1" fillId="0" borderId="0" applyAlignment="1" pivotButton="0" quotePrefix="0" xfId="0">
      <alignment horizontal="left" vertical="center" wrapText="1"/>
    </xf>
    <xf numFmtId="0" fontId="1" fillId="0" borderId="3" applyAlignment="1" pivotButton="0" quotePrefix="0" xfId="0">
      <alignment horizontal="left" vertical="top" wrapText="1"/>
    </xf>
    <xf numFmtId="0" fontId="1" fillId="0" borderId="4" applyAlignment="1" pivotButton="0" quotePrefix="0" xfId="0">
      <alignment horizontal="left" vertical="top" wrapText="1"/>
    </xf>
    <xf numFmtId="0" fontId="1" fillId="0" borderId="5" applyAlignment="1" pivotButton="0" quotePrefix="0" xfId="0">
      <alignment horizontal="left" vertical="top" wrapText="1"/>
    </xf>
    <xf numFmtId="0" fontId="1" fillId="0" borderId="3" applyAlignment="1" pivotButton="0" quotePrefix="0" xfId="0">
      <alignment horizontal="center" vertical="center" wrapText="1"/>
    </xf>
    <xf numFmtId="0" fontId="1" fillId="0" borderId="5" applyAlignment="1" pivotButton="0" quotePrefix="0" xfId="0">
      <alignment horizontal="center" vertical="center" wrapText="1"/>
    </xf>
    <xf numFmtId="164" fontId="1" fillId="0" borderId="3" applyAlignment="1" pivotButton="0" quotePrefix="0" xfId="0">
      <alignment horizontal="center" vertical="center" wrapText="1"/>
    </xf>
    <xf numFmtId="164" fontId="1" fillId="0" borderId="4" applyAlignment="1" pivotButton="0" quotePrefix="0" xfId="0">
      <alignment horizontal="center" vertical="center" wrapText="1"/>
    </xf>
    <xf numFmtId="164" fontId="1" fillId="0" borderId="5" applyAlignment="1" pivotButton="0" quotePrefix="0" xfId="0">
      <alignment horizontal="center" vertical="center" wrapText="1"/>
    </xf>
    <xf numFmtId="0" fontId="1" fillId="0" borderId="1" applyAlignment="1" pivotButton="0" quotePrefix="0" xfId="0">
      <alignment horizontal="center" vertical="center" wrapText="1"/>
    </xf>
    <xf numFmtId="0" fontId="2" fillId="0" borderId="1" applyAlignment="1" pivotButton="0" quotePrefix="0" xfId="0">
      <alignment horizontal="center" vertical="center" wrapText="1"/>
    </xf>
    <xf numFmtId="165"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1" fillId="0" borderId="1" applyAlignment="1" pivotButton="0" quotePrefix="0" xfId="0">
      <alignment horizontal="left" vertical="center" wrapText="1"/>
    </xf>
    <xf numFmtId="164" fontId="1" fillId="0" borderId="1" applyAlignment="1" pivotButton="0" quotePrefix="0" xfId="0">
      <alignment horizontal="center" vertical="center" wrapText="1"/>
    </xf>
    <xf numFmtId="164" fontId="7" fillId="0" borderId="1" applyAlignment="1" pivotButton="0" quotePrefix="0" xfId="0">
      <alignment horizontal="center" vertical="center" wrapText="1"/>
    </xf>
    <xf numFmtId="164" fontId="1" fillId="0" borderId="0" applyAlignment="1" pivotButton="0" quotePrefix="0" xfId="0">
      <alignment vertical="center" wrapText="1"/>
    </xf>
    <xf numFmtId="0" fontId="0" fillId="0" borderId="0" pivotButton="0" quotePrefix="0" xfId="0"/>
    <xf numFmtId="0" fontId="0" fillId="0" borderId="9" pivotButton="0" quotePrefix="0" xfId="0"/>
    <xf numFmtId="0" fontId="0" fillId="0" borderId="8" pivotButton="0" quotePrefix="0" xfId="0"/>
    <xf numFmtId="164" fontId="1" fillId="0" borderId="1" applyAlignment="1" pivotButton="0" quotePrefix="0" xfId="0">
      <alignment horizontal="center" vertical="center" wrapText="1"/>
    </xf>
    <xf numFmtId="164" fontId="3" fillId="0" borderId="1" applyAlignment="1" pivotButton="0" quotePrefix="0" xfId="0">
      <alignment horizontal="center" vertical="center" wrapText="1"/>
    </xf>
    <xf numFmtId="165"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164" fontId="7" fillId="0" borderId="1" applyAlignment="1" pivotButton="0" quotePrefix="0" xfId="0">
      <alignment horizontal="center" vertical="center" wrapText="1"/>
    </xf>
    <xf numFmtId="164" fontId="1" fillId="0" borderId="1" applyAlignment="1" applyProtection="1" pivotButton="0" quotePrefix="0" xfId="0">
      <alignment horizontal="center" vertical="center" wrapText="1"/>
      <protection locked="0" hidden="0"/>
    </xf>
    <xf numFmtId="0" fontId="0" fillId="0" borderId="4" pivotButton="0" quotePrefix="0" xfId="0"/>
    <xf numFmtId="166"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164" fontId="4" fillId="0" borderId="1" applyAlignment="1" applyProtection="1" pivotButton="0" quotePrefix="0" xfId="0">
      <alignment horizontal="center" vertical="center" wrapText="1"/>
      <protection locked="0" hidden="0"/>
    </xf>
    <xf numFmtId="0" fontId="0" fillId="0" borderId="5" pivotButton="0" quotePrefix="0" xfId="0"/>
    <xf numFmtId="164" fontId="1" fillId="0" borderId="5" applyAlignment="1" pivotButton="0" quotePrefix="0" xfId="0">
      <alignment vertical="center" wrapText="1"/>
    </xf>
    <xf numFmtId="0" fontId="1" fillId="0" borderId="1" applyAlignment="1" pivotButton="0" quotePrefix="0" xfId="0">
      <alignment horizontal="left" vertical="top" wrapText="1"/>
    </xf>
    <xf numFmtId="164" fontId="1" fillId="0" borderId="1" applyAlignment="1" pivotButton="0" quotePrefix="0" xfId="0">
      <alignment horizontal="left" vertical="center" wrapText="1"/>
    </xf>
    <xf numFmtId="167" fontId="1" fillId="0" borderId="1" applyAlignment="1" pivotButton="0" quotePrefix="0" xfId="0">
      <alignment horizontal="center" vertical="center" wrapText="1"/>
    </xf>
    <xf numFmtId="166" fontId="1" fillId="0" borderId="1" applyAlignment="1" pivotButton="0" quotePrefix="0" xfId="0">
      <alignment vertical="center" wrapText="1"/>
    </xf>
    <xf numFmtId="164" fontId="1" fillId="0" borderId="1" applyAlignment="1" pivotButton="0" quotePrefix="0" xfId="0">
      <alignment vertical="center" wrapText="1"/>
    </xf>
    <xf numFmtId="169" fontId="1" fillId="0" borderId="1" applyAlignment="1" pivotButton="0" quotePrefix="0" xfId="0">
      <alignment horizontal="center" vertical="center" wrapText="1"/>
    </xf>
    <xf numFmtId="166" fontId="1" fillId="0" borderId="1" applyAlignment="1" applyProtection="1" pivotButton="0" quotePrefix="0" xfId="0">
      <alignment horizontal="center" vertical="center" wrapText="1"/>
      <protection locked="0" hidden="0"/>
    </xf>
    <xf numFmtId="168" fontId="1" fillId="0" borderId="1" applyAlignment="1" applyProtection="1" pivotButton="0" quotePrefix="0" xfId="0">
      <alignment horizontal="center" vertical="center" wrapText="1"/>
      <protection locked="0" hidden="0"/>
    </xf>
  </cellXfs>
  <cellStyles count="3">
    <cellStyle name="常规" xfId="0" builtinId="0"/>
    <cellStyle name="_x005f_x005f_x005f_x0007__x005f_x005f_x005f_x000b_" xfId="1"/>
    <cellStyle name="常规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rotWithShape="0">
          <a:gsLst>
            <a:gs pos="0">
              <a:srgbClr val="BBD5F0"/>
            </a:gs>
            <a:gs pos="100000">
              <a:srgbClr val="9CBEE0"/>
            </a:gs>
          </a:gsLst>
          <a:lin ang="5400000"/>
          <a:tileRect/>
        </a:gradFill>
        <a:ln w="15875" cap="flat" cmpd="sng">
          <a:solidFill>
            <a:srgbClr val="739CC3"/>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sheetPr>
    <outlinePr summaryBelow="1" summaryRight="1"/>
    <pageSetUpPr autoPageBreaks="0"/>
  </sheetPr>
  <dimension ref="A1:R44"/>
  <sheetViews>
    <sheetView showZeros="0" tabSelected="1" zoomScaleSheetLayoutView="100" workbookViewId="0">
      <selection activeCell="H5" sqref="H5"/>
    </sheetView>
  </sheetViews>
  <sheetFormatPr baseColWidth="8" defaultColWidth="9" defaultRowHeight="15.6"/>
  <cols>
    <col width="4.5" customWidth="1" style="2" min="1" max="1"/>
    <col width="6.59765625" customWidth="1" style="1" min="2" max="2"/>
    <col width="16.5" customWidth="1" style="1" min="3" max="3"/>
    <col width="29.5" customWidth="1" style="1" min="4" max="4"/>
    <col width="8.3984375" customWidth="1" style="2" min="5" max="5"/>
    <col width="7.5" customWidth="1" style="1" min="6" max="6"/>
    <col width="5.5" customWidth="1" style="47" min="7" max="7"/>
    <col width="7.8984375" customWidth="1" style="47" min="8" max="8"/>
    <col width="7.19921875" customWidth="1" style="47" min="9" max="9"/>
    <col width="8.3984375" customWidth="1" style="47" min="10" max="10"/>
    <col width="5.8984375" customWidth="1" style="47" min="11" max="11"/>
    <col width="7.3984375" customWidth="1" style="47" min="12" max="13"/>
    <col width="34.8984375" customWidth="1" style="1" min="14" max="14"/>
    <col width="16.3984375" customWidth="1" style="1" min="15" max="15"/>
    <col width="3.3984375" customWidth="1" style="1" min="16" max="16"/>
    <col width="39.69921875" customWidth="1" style="1" min="17" max="17"/>
    <col width="9" customWidth="1" style="1" min="18" max="18"/>
    <col width="7.8984375" customWidth="1" style="1" min="19" max="19"/>
    <col width="7.69921875" customWidth="1" style="1" min="20" max="20"/>
    <col width="7.8984375" customWidth="1" style="1" min="21" max="21"/>
    <col width="8.59765625" customWidth="1" style="1" min="22" max="22"/>
    <col width="21.8984375" customWidth="1" style="1" min="23" max="254"/>
    <col width="21.8984375" bestFit="1" customWidth="1" style="1" min="255" max="255"/>
    <col width="9" customWidth="1" style="1" min="256" max="256"/>
  </cols>
  <sheetData>
    <row r="1" ht="28.95" customHeight="1" s="48">
      <c r="A1" s="41" t="inlineStr">
        <is>
          <t>Tender Cost Budget Breakdown - Single Dry ESP</t>
        </is>
      </c>
      <c r="B1" s="49" t="n"/>
      <c r="C1" s="49" t="n"/>
      <c r="D1" s="49" t="n"/>
      <c r="E1" s="49" t="n"/>
      <c r="F1" s="49" t="n"/>
      <c r="G1" s="49" t="n"/>
      <c r="H1" s="49" t="n"/>
      <c r="I1" s="49" t="n"/>
      <c r="J1" s="49" t="n"/>
      <c r="K1" s="49" t="n"/>
      <c r="L1" s="49" t="n"/>
      <c r="M1" s="49" t="n"/>
      <c r="N1" s="50" t="n"/>
      <c r="O1" s="21" t="n"/>
      <c r="P1" s="21" t="n"/>
      <c r="Q1" s="21" t="n"/>
      <c r="R1" s="21" t="n"/>
    </row>
    <row r="2" ht="22.05" customHeight="1" s="48">
      <c r="A2" s="40" t="inlineStr">
        <is>
          <t>Project Name</t>
        </is>
      </c>
      <c r="B2" s="50" t="n"/>
      <c r="C2" s="44" t="inlineStr">
        <is>
          <t>RIPPL &amp; SSPL Steel Plant Self-provided Power Plant (25MW)</t>
        </is>
      </c>
      <c r="D2" s="49" t="n"/>
      <c r="E2" s="49" t="n"/>
      <c r="F2" s="50" t="n"/>
      <c r="G2" s="51" t="inlineStr">
        <is>
          <t>Unit Price (Ten thousand RMB)</t>
        </is>
      </c>
      <c r="H2" s="49" t="n"/>
      <c r="I2" s="50" t="n"/>
      <c r="J2" s="51" t="inlineStr">
        <is>
          <t>Total Price (Ten thousand RMB)</t>
        </is>
      </c>
      <c r="K2" s="49" t="n"/>
      <c r="L2" s="50" t="n"/>
      <c r="M2" s="52" t="inlineStr">
        <is>
          <t>Total</t>
        </is>
      </c>
      <c r="N2" s="40" t="n"/>
      <c r="O2" s="21" t="n"/>
      <c r="P2" s="21" t="n"/>
      <c r="Q2" s="21" t="n"/>
      <c r="R2" s="21" t="n"/>
    </row>
    <row r="3">
      <c r="A3" s="40" t="inlineStr">
        <is>
          <t>Category</t>
        </is>
      </c>
      <c r="B3" s="50" t="n"/>
      <c r="C3" s="44" t="inlineStr">
        <is>
          <t>Name</t>
        </is>
      </c>
      <c r="D3" s="44" t="inlineStr">
        <is>
          <t>Specification</t>
        </is>
      </c>
      <c r="E3" s="53" t="inlineStr">
        <is>
          <t>Quantity</t>
        </is>
      </c>
      <c r="F3" s="40" t="inlineStr">
        <is>
          <t>Unit</t>
        </is>
      </c>
      <c r="G3" s="51" t="n"/>
      <c r="H3" s="51" t="n"/>
      <c r="I3" s="51" t="n"/>
      <c r="J3" s="51" t="n"/>
      <c r="K3" s="51" t="n"/>
      <c r="L3" s="51" t="n"/>
      <c r="M3" s="52" t="n"/>
      <c r="N3" s="40" t="inlineStr">
        <is>
          <t>Technical Requirements and Brand</t>
        </is>
      </c>
      <c r="O3" s="21" t="n"/>
      <c r="P3" s="21" t="n"/>
      <c r="Q3" s="21" t="n"/>
      <c r="R3" s="21" t="n"/>
    </row>
    <row r="4" ht="48" customHeight="1" s="48">
      <c r="A4" s="40" t="n">
        <v>1</v>
      </c>
      <c r="B4" s="40" t="inlineStr">
        <is>
          <t>Electrical System</t>
        </is>
      </c>
      <c r="C4" s="44" t="inlineStr">
        <is>
          <t>Power Frequency Power Supply</t>
        </is>
      </c>
      <c r="D4" s="8" t="inlineStr">
        <is>
          <t>0.2A/72kV</t>
        </is>
      </c>
      <c r="E4" s="54" t="n">
        <v>9</v>
      </c>
      <c r="F4" s="40" t="inlineStr">
        <is>
          <t>nos</t>
        </is>
      </c>
      <c r="G4" s="55" t="inlineStr">
        <is>
          <t>Set</t>
        </is>
      </c>
      <c r="H4" s="51" t="n"/>
      <c r="I4" s="56" t="n"/>
      <c r="J4" s="51" t="n"/>
      <c r="K4" s="51" t="n"/>
      <c r="L4" s="51" t="n"/>
      <c r="M4" s="51" t="n"/>
      <c r="N4" s="23" t="inlineStr">
        <is>
          <t>Cold-rolled steel plate, protection grade IP54, including transformer components and all installation auxiliary materials. The transformer needs to be equipped with arc suppression device, undervoltage protection, preventing transformer winding oil temperature from being too high and internal short circuit, and overload protection.</t>
        </is>
      </c>
      <c r="O4" s="51" t="inlineStr">
        <is>
          <t>Brand: ADOR / BHEL / HIND RECTIFIERS</t>
        </is>
      </c>
    </row>
    <row r="5" ht="24" customFormat="1" customHeight="1" s="1">
      <c r="A5" s="57" t="n"/>
      <c r="B5" s="57" t="n"/>
      <c r="C5" s="44" t="inlineStr">
        <is>
          <t>High Voltage Disconnecting Switchgear</t>
        </is>
      </c>
      <c r="D5" s="8" t="n"/>
      <c r="E5" s="54" t="n">
        <v>9</v>
      </c>
      <c r="F5" s="40" t="inlineStr">
        <is>
          <t>Bay</t>
        </is>
      </c>
      <c r="G5" s="51" t="n"/>
      <c r="H5" s="51" t="n"/>
      <c r="I5" s="56" t="n"/>
      <c r="J5" s="51" t="n"/>
      <c r="K5" s="51" t="n"/>
      <c r="L5" s="51" t="n"/>
      <c r="M5" s="51" t="n"/>
      <c r="N5" s="23" t="inlineStr">
        <is>
          <t>Including three-point switch, damping resistor, wall bushing, using 304 stainless steel</t>
        </is>
      </c>
      <c r="O5" s="57" t="n"/>
    </row>
    <row r="6" ht="60" customHeight="1" s="48">
      <c r="A6" s="57" t="n"/>
      <c r="B6" s="57" t="n"/>
      <c r="C6" s="44" t="inlineStr">
        <is>
          <t>Power Frequency Power Supply Control Cabinet</t>
        </is>
      </c>
      <c r="D6" s="8" t="n"/>
      <c r="E6" s="54" t="n">
        <v>9</v>
      </c>
      <c r="F6" s="40" t="inlineStr">
        <is>
          <t>Bay</t>
        </is>
      </c>
      <c r="G6" s="51" t="n"/>
      <c r="H6" s="51" t="n"/>
      <c r="I6" s="56" t="n"/>
      <c r="J6" s="51" t="n"/>
      <c r="K6" s="51" t="n"/>
      <c r="L6" s="51" t="n"/>
      <c r="M6" s="51" t="n"/>
      <c r="N6" s="23" t="inlineStr">
        <is>
          <t>Complete set of power frequency power supply, including touch screen, controller, etc., built-in voltmeter for measuring primary and calibrated secondary voltage. Ammeter for measuring primary and precipitator current on the high-voltage side; spark rate. Total time meter. Protection grade IP42. Including busbar on the top of the cabinet</t>
        </is>
      </c>
      <c r="O6" s="57" t="n"/>
    </row>
    <row r="7" s="48">
      <c r="A7" s="57" t="n"/>
      <c r="B7" s="57" t="n"/>
      <c r="C7" s="10" t="inlineStr">
        <is>
          <t>Interlock Box</t>
        </is>
      </c>
      <c r="D7" s="11" t="n"/>
      <c r="E7" s="58" t="n">
        <v>1</v>
      </c>
      <c r="F7" s="40" t="inlineStr">
        <is>
          <t>Piece</t>
        </is>
      </c>
      <c r="G7" s="59" t="n"/>
      <c r="H7" s="59" t="n"/>
      <c r="I7" s="60" t="n"/>
      <c r="J7" s="59" t="n"/>
      <c r="K7" s="59" t="n"/>
      <c r="L7" s="59" t="n"/>
      <c r="M7" s="59" t="n"/>
      <c r="N7" s="25" t="inlineStr">
        <is>
          <t>304 stainless steel, protection grade not lower than IP56, factory matched</t>
        </is>
      </c>
      <c r="O7" s="57" t="n"/>
    </row>
    <row r="8" ht="24" customHeight="1" s="48">
      <c r="A8" s="57" t="n"/>
      <c r="B8" s="57" t="n"/>
      <c r="C8" s="10" t="inlineStr">
        <is>
          <t>Communication System</t>
        </is>
      </c>
      <c r="D8" s="11" t="n"/>
      <c r="E8" s="58" t="n">
        <v>1</v>
      </c>
      <c r="F8" s="40" t="inlineStr">
        <is>
          <t>nos</t>
        </is>
      </c>
      <c r="G8" s="59" t="n"/>
      <c r="H8" s="59" t="n"/>
      <c r="I8" s="60" t="n"/>
      <c r="J8" s="59" t="n"/>
      <c r="K8" s="59" t="n"/>
      <c r="L8" s="59" t="n"/>
      <c r="M8" s="59" t="n"/>
      <c r="N8" s="23" t="inlineStr">
        <is>
          <t>Complete set of power frequency power supply. 304 stainless steel material, including switches, communication cables, etc.</t>
        </is>
      </c>
      <c r="O8" s="61" t="n"/>
    </row>
    <row r="9" ht="60" customHeight="1" s="48">
      <c r="A9" s="57" t="n"/>
      <c r="B9" s="57" t="n"/>
      <c r="C9" s="44" t="inlineStr">
        <is>
          <t>Five-Prevention Mechanical Interlock</t>
        </is>
      </c>
      <c r="D9" s="44" t="inlineStr">
        <is>
          <t>9 power frequency power supplies, 9 disconnecting switchgear, 9 manhole doors</t>
        </is>
      </c>
      <c r="E9" s="8" t="n">
        <v>1</v>
      </c>
      <c r="F9" s="40" t="inlineStr">
        <is>
          <t>nos</t>
        </is>
      </c>
      <c r="G9" s="51" t="n"/>
      <c r="H9" s="51" t="n"/>
      <c r="I9" s="56" t="n"/>
      <c r="J9" s="51" t="n"/>
      <c r="K9" s="51" t="n"/>
      <c r="L9" s="51" t="n"/>
      <c r="M9" s="51" t="n"/>
      <c r="N9" s="23" t="inlineStr">
        <is>
          <t>Equipped with a complete set of mechanical five-prevention interlocking equipment, including power locks, door locks, exchange boxes, etc. Locks and keys are made of all stainless steel, with moisture-proof, dust-proof, corrosion-resistant, high-temperature resistant, and anti-aging properties, and the surface is treated with anti-rust coating. It is forbidden to use soft materials such as zinc alloy and aluminum alloy, which are prone to aging and oxidation.</t>
        </is>
      </c>
      <c r="O9" s="62" t="n"/>
    </row>
    <row r="10" ht="108" customHeight="1" s="48">
      <c r="A10" s="57" t="n"/>
      <c r="B10" s="57" t="n"/>
      <c r="C10" s="44" t="inlineStr">
        <is>
          <t>Low Voltage Incoming Cabinet</t>
        </is>
      </c>
      <c r="D10" s="8" t="n"/>
      <c r="E10" s="54" t="n">
        <v>1</v>
      </c>
      <c r="F10" s="40" t="inlineStr">
        <is>
          <t>Bay</t>
        </is>
      </c>
      <c r="G10" s="51" t="n"/>
      <c r="H10" s="51" t="n"/>
      <c r="I10" s="56" t="n"/>
      <c r="J10" s="51" t="n"/>
      <c r="K10" s="51" t="n"/>
      <c r="L10" s="51" t="n"/>
      <c r="M10" s="51" t="n"/>
      <c r="N10" s="44" t="inlineStr">
        <is>
          <t>Low-voltage cabinets are supplied as a complete set by ABB / Siemens / Schneider; incoming air circuit breakers, MCCB, and thermal overload relays are from brands such as Siemens, Schneider, and ABB; current transformers, voltage transformers, and control transformers are from Kappa / Kalpa / Pragati; contactors are from Siemens; control switches are from Siemens / Kaycee. Protection grade IP42. Including 2 sets of frame incoming switches with In=1250A, including busbar on the top of the cabinet, etc., the busbar is made of high-conductivity aluminum. The grounding busbar uses 50 x 10 aluminum.</t>
        </is>
      </c>
    </row>
    <row r="11" ht="132" customFormat="1" customHeight="1" s="1">
      <c r="A11" s="57" t="n"/>
      <c r="B11" s="57" t="n"/>
      <c r="C11" s="44" t="inlineStr">
        <is>
          <t>Low Voltage Distribution Cabinet</t>
        </is>
      </c>
      <c r="D11" s="8" t="n"/>
      <c r="E11" s="54" t="n">
        <v>10</v>
      </c>
      <c r="F11" s="40" t="inlineStr">
        <is>
          <t>Bay</t>
        </is>
      </c>
      <c r="G11" s="51" t="n"/>
      <c r="H11" s="51" t="n"/>
      <c r="I11" s="56" t="n"/>
      <c r="J11" s="51" t="n"/>
      <c r="K11" s="51" t="n"/>
      <c r="L11" s="51">
        <f>I11*E11</f>
        <v/>
      </c>
      <c r="M11" s="51" t="n"/>
      <c r="N11" s="44" t="inlineStr">
        <is>
          <t>Low-voltage cabinets are supplied as a complete set by ABB / Siemens / Schneider; incoming air circuit breakers, MCCB, and thermal overload relays are from brands such as Siemens, Schneider, and ABB; current transformers, voltage transformers, and control transformers are from Kappa / Kalpa / Pragati; contactors are from Siemens; control switches are from Siemens / Kaycee. Protection grade IP42. Including 3 incoming switches with In=250A, 72 heater circuits with Pe=1.5kW, 9 motor circuits with Pe=0.37kW, 37 motor circuits with Pe=7.5kW, 9 motor circuits with Pe=0.25kW, 2 feeder switches with In=100A, and 6 feeder switches with In=32A. Including busbar on the top of the cabinet, etc.</t>
        </is>
      </c>
    </row>
    <row r="12" ht="36" customHeight="1" s="48">
      <c r="A12" s="57" t="n"/>
      <c r="B12" s="57" t="n"/>
      <c r="C12" s="44" t="inlineStr">
        <is>
          <t>Maintenance Box</t>
        </is>
      </c>
      <c r="D12" s="8" t="n"/>
      <c r="E12" s="54" t="n">
        <v>2</v>
      </c>
      <c r="F12" s="40" t="inlineStr">
        <is>
          <t>Piece</t>
        </is>
      </c>
      <c r="G12" s="51" t="n"/>
      <c r="H12" s="51" t="n"/>
      <c r="I12" s="51" t="n"/>
      <c r="J12" s="51" t="n"/>
      <c r="K12" s="51" t="n"/>
      <c r="L12" s="51">
        <f>I12*E12</f>
        <v/>
      </c>
      <c r="M12" s="51" t="n"/>
      <c r="N12" s="15" t="inlineStr">
        <is>
          <t>304 stainless steel, protection grade not lower than IP54. Both primary and secondary components are from brands such as Siemens, Schneider, and ABB. Capacity: 50kVA.</t>
        </is>
      </c>
      <c r="O12" s="27" t="n"/>
    </row>
    <row r="13" ht="36" customFormat="1" customHeight="1" s="1">
      <c r="A13" s="57" t="n"/>
      <c r="B13" s="57" t="n"/>
      <c r="C13" s="44" t="inlineStr">
        <is>
          <t>Lighting Box</t>
        </is>
      </c>
      <c r="D13" s="8" t="n"/>
      <c r="E13" s="54" t="n">
        <v>1</v>
      </c>
      <c r="F13" s="40" t="inlineStr">
        <is>
          <t>Piece</t>
        </is>
      </c>
      <c r="G13" s="51" t="n"/>
      <c r="H13" s="51" t="n"/>
      <c r="I13" s="51" t="n"/>
      <c r="J13" s="51" t="n"/>
      <c r="K13" s="51" t="n"/>
      <c r="L13" s="51">
        <f>I13*E13</f>
        <v/>
      </c>
      <c r="M13" s="51" t="n"/>
      <c r="N13" s="15" t="inlineStr">
        <is>
          <t>304 stainless steel, protection grade not lower than IP54. Both primary and secondary components are from brands such as Siemens, Schneider, and ABB. Time control/light control.</t>
        </is>
      </c>
      <c r="O13" s="27" t="n"/>
    </row>
    <row r="14" ht="24" customFormat="1" customHeight="1" s="1">
      <c r="A14" s="57" t="n"/>
      <c r="B14" s="57" t="n"/>
      <c r="C14" s="44" t="inlineStr">
        <is>
          <t>Insulator Electric Heating Terminal Box</t>
        </is>
      </c>
      <c r="D14" s="8" t="n"/>
      <c r="E14" s="54" t="n">
        <v>3</v>
      </c>
      <c r="F14" s="40" t="inlineStr">
        <is>
          <t>Piece</t>
        </is>
      </c>
      <c r="G14" s="51" t="n"/>
      <c r="H14" s="51" t="n"/>
      <c r="I14" s="51" t="n"/>
      <c r="J14" s="51" t="n"/>
      <c r="K14" s="51" t="n"/>
      <c r="L14" s="51" t="n"/>
      <c r="M14" s="51" t="n"/>
      <c r="N14" s="15" t="inlineStr">
        <is>
          <t>304 stainless steel, protection grade not lower than IP54. Including insulator electric heating terminal block.</t>
        </is>
      </c>
      <c r="O14" s="27" t="n"/>
    </row>
    <row r="15" ht="84" customFormat="1" customHeight="1" s="1">
      <c r="A15" s="57" t="n"/>
      <c r="B15" s="57" t="n"/>
      <c r="C15" s="44" t="inlineStr">
        <is>
          <t>Electromagnetic Vibrator Cabinet</t>
        </is>
      </c>
      <c r="D15" s="8" t="n"/>
      <c r="E15" s="54" t="n">
        <v>1</v>
      </c>
      <c r="F15" s="40" t="inlineStr">
        <is>
          <t>Bay</t>
        </is>
      </c>
      <c r="G15" s="51" t="n"/>
      <c r="H15" s="51" t="n"/>
      <c r="I15" s="51" t="n"/>
      <c r="J15" s="51" t="n"/>
      <c r="K15" s="51" t="n"/>
      <c r="L15" s="51" t="n"/>
      <c r="M15" s="51" t="n"/>
      <c r="N15" s="15" t="inlineStr">
        <is>
          <t>Cold-rolled carbon steel, protection grade IP42. Brand: ADOR / BHEL / Hind Rectifiers; system voltage 415V ± 10%; equipped with foundation channel steel, vibration damping pads (15mm), louvers with metal mesh, washers, eye bolts, etc.; with vibration start failure indicator light. Including electromagnetic vibrator controller, controller HMI, etc.</t>
        </is>
      </c>
      <c r="O15" s="27" t="n"/>
    </row>
    <row r="16" ht="36" customFormat="1" customHeight="1" s="1">
      <c r="A16" s="57" t="n"/>
      <c r="B16" s="57" t="n"/>
      <c r="C16" s="44" t="inlineStr">
        <is>
          <t>Electromagnetic Vibrator Operation Box</t>
        </is>
      </c>
      <c r="D16" s="8" t="n"/>
      <c r="E16" s="54" t="n">
        <v>2</v>
      </c>
      <c r="F16" s="40" t="inlineStr">
        <is>
          <t>Piece</t>
        </is>
      </c>
      <c r="G16" s="51" t="n"/>
      <c r="H16" s="51" t="n"/>
      <c r="I16" s="51" t="n"/>
      <c r="J16" s="51" t="n"/>
      <c r="K16" s="51" t="n"/>
      <c r="L16" s="51" t="n"/>
      <c r="M16" s="51" t="n"/>
      <c r="N16" s="15" t="inlineStr">
        <is>
          <t>304 stainless steel, protection grade not lower than IP54. Both primary and secondary components are from brands such as Siemens, Schneider, and ABB.</t>
        </is>
      </c>
      <c r="O16" s="27" t="n"/>
    </row>
    <row r="17" ht="36" customFormat="1" customHeight="1" s="1">
      <c r="A17" s="57" t="n"/>
      <c r="B17" s="57" t="n"/>
      <c r="C17" s="44" t="inlineStr">
        <is>
          <t>Local Button Box (Bin Wall Vibrator + Ash Discharge Valve + Anode Vibrator)</t>
        </is>
      </c>
      <c r="D17" s="8" t="n"/>
      <c r="E17" s="54" t="n">
        <v>27</v>
      </c>
      <c r="F17" s="40" t="inlineStr">
        <is>
          <t>Piece</t>
        </is>
      </c>
      <c r="G17" s="51" t="n"/>
      <c r="H17" s="51" t="n"/>
      <c r="I17" s="51" t="n"/>
      <c r="J17" s="51" t="n"/>
      <c r="K17" s="51" t="n"/>
      <c r="L17" s="51" t="n"/>
      <c r="M17" s="51" t="n"/>
      <c r="N17" s="15" t="inlineStr">
        <is>
          <t>304 stainless steel, protection grade not lower than IP54. Both primary and secondary components are from brands such as Siemens, Schneider, and ABB.</t>
        </is>
      </c>
      <c r="O17" s="27" t="n"/>
    </row>
    <row r="18" ht="24" customFormat="1" customHeight="1" s="1">
      <c r="A18" s="57" t="n"/>
      <c r="B18" s="57" t="n"/>
      <c r="C18" s="44" t="inlineStr">
        <is>
          <t>Ash Hopper Electric Heating Terminal Box</t>
        </is>
      </c>
      <c r="D18" s="8" t="n"/>
      <c r="E18" s="54" t="n">
        <v>3</v>
      </c>
      <c r="F18" s="40" t="inlineStr">
        <is>
          <t>Piece</t>
        </is>
      </c>
      <c r="G18" s="51" t="n"/>
      <c r="H18" s="51" t="n"/>
      <c r="I18" s="51" t="n"/>
      <c r="J18" s="51" t="n"/>
      <c r="K18" s="51" t="n"/>
      <c r="L18" s="51" t="n"/>
      <c r="M18" s="51" t="n"/>
      <c r="N18" s="15" t="inlineStr">
        <is>
          <t>304 stainless steel, protection grade not lower than IP54. Including ash hopper electric heating terminal block.</t>
        </is>
      </c>
      <c r="O18" s="27" t="n"/>
    </row>
    <row r="19" ht="19.05" customHeight="1" s="48">
      <c r="A19" s="57" t="n"/>
      <c r="B19" s="57" t="n"/>
      <c r="C19" s="44" t="inlineStr">
        <is>
          <t>Power Cable</t>
        </is>
      </c>
      <c r="D19" s="44" t="inlineStr">
        <is>
          <t>2XWY-0.6/1kV-3×16</t>
        </is>
      </c>
      <c r="E19" s="53" t="n">
        <v>1.3</v>
      </c>
      <c r="F19" s="40" t="inlineStr">
        <is>
          <t>km</t>
        </is>
      </c>
      <c r="G19" s="51" t="n"/>
      <c r="H19" s="51" t="n"/>
      <c r="I19" s="51" t="n"/>
      <c r="J19" s="51" t="n"/>
      <c r="K19" s="51" t="n"/>
      <c r="L19" s="51">
        <f>I19*E19</f>
        <v/>
      </c>
      <c r="M19" s="51" t="n"/>
      <c r="N19" s="63" t="inlineStr">
        <is>
          <t>Voltage grade: 1100 Conductor material: Annealed copper - Class 2 (according to IS:8130 / IEC60228) Insulation material: PVC extruded profile - Type Inner sheath material: PVC extruded profile ST‐1 (according to IEC 60502‐1/ IS:5831) Armoring material: Galvanized steel Outer sheath material PVC extruded profile FRLS ST‐1 (according to IEC 60502‐1/ IS:5831) With FRLS characteristics Brand POLYCAB / THERMOPADS</t>
        </is>
      </c>
    </row>
    <row r="20" ht="19.05" customHeight="1" s="48">
      <c r="A20" s="57" t="n"/>
      <c r="B20" s="57" t="n"/>
      <c r="C20" s="44" t="n"/>
      <c r="D20" s="44" t="inlineStr">
        <is>
          <t>2XWY-0.6/1kV-2×1.5</t>
        </is>
      </c>
      <c r="E20" s="53" t="n">
        <v>2.3</v>
      </c>
      <c r="F20" s="40" t="inlineStr">
        <is>
          <t>km</t>
        </is>
      </c>
      <c r="G20" s="51" t="n"/>
      <c r="H20" s="51" t="n"/>
      <c r="I20" s="51" t="n"/>
      <c r="J20" s="51" t="n"/>
      <c r="K20" s="51" t="n"/>
      <c r="L20" s="51" t="n"/>
      <c r="M20" s="51" t="n"/>
      <c r="N20" s="57" t="n"/>
      <c r="Q20" s="31" t="n"/>
    </row>
    <row r="21" ht="19.05" customHeight="1" s="48">
      <c r="A21" s="57" t="n"/>
      <c r="B21" s="57" t="n"/>
      <c r="C21" s="44" t="n"/>
      <c r="D21" s="44" t="inlineStr">
        <is>
          <t>2XWY-0.6/1kV-2×2.5</t>
        </is>
      </c>
      <c r="E21" s="53" t="n">
        <v>2.5</v>
      </c>
      <c r="F21" s="40" t="inlineStr">
        <is>
          <t>km</t>
        </is>
      </c>
      <c r="G21" s="51" t="n"/>
      <c r="H21" s="51" t="n"/>
      <c r="I21" s="51" t="n"/>
      <c r="J21" s="51" t="n"/>
      <c r="K21" s="51" t="n"/>
      <c r="L21" s="51" t="n"/>
      <c r="M21" s="51" t="n"/>
      <c r="N21" s="57" t="n"/>
      <c r="Q21" s="31" t="n"/>
    </row>
    <row r="22" ht="19.05" customHeight="1" s="48">
      <c r="A22" s="57" t="n"/>
      <c r="B22" s="57" t="n"/>
      <c r="C22" s="44" t="n"/>
      <c r="D22" s="44" t="inlineStr">
        <is>
          <t>2XWY-0.6/1kV-3×50+1×25</t>
        </is>
      </c>
      <c r="E22" s="53" t="n">
        <v>0.3</v>
      </c>
      <c r="F22" s="40" t="inlineStr">
        <is>
          <t>km</t>
        </is>
      </c>
      <c r="G22" s="51" t="n"/>
      <c r="H22" s="51" t="n"/>
      <c r="I22" s="51" t="n"/>
      <c r="J22" s="51" t="n"/>
      <c r="K22" s="51" t="n"/>
      <c r="L22" s="51" t="n"/>
      <c r="M22" s="51" t="n"/>
      <c r="N22" s="57" t="n"/>
      <c r="Q22" s="31" t="n"/>
    </row>
    <row r="23" ht="19.05" customHeight="1" s="48">
      <c r="A23" s="57" t="n"/>
      <c r="B23" s="57" t="n"/>
      <c r="C23" s="44" t="n"/>
      <c r="D23" s="44" t="inlineStr">
        <is>
          <t>2XWY-0.6/1kV-4×10</t>
        </is>
      </c>
      <c r="E23" s="53" t="n">
        <v>2.4</v>
      </c>
      <c r="F23" s="40" t="inlineStr">
        <is>
          <t>km</t>
        </is>
      </c>
      <c r="G23" s="51" t="n"/>
      <c r="H23" s="51" t="n"/>
      <c r="I23" s="51" t="n"/>
      <c r="J23" s="51" t="n"/>
      <c r="K23" s="51" t="n"/>
      <c r="L23" s="51" t="n"/>
      <c r="M23" s="51" t="n"/>
      <c r="N23" s="57" t="n"/>
      <c r="Q23" s="31" t="n"/>
    </row>
    <row r="24" ht="19.05" customHeight="1" s="48">
      <c r="A24" s="57" t="n"/>
      <c r="B24" s="57" t="n"/>
      <c r="C24" s="44" t="n"/>
      <c r="D24" s="44" t="inlineStr">
        <is>
          <t>2XWY-0.6/1kV-4×2.5</t>
        </is>
      </c>
      <c r="E24" s="53" t="n">
        <v>3.6</v>
      </c>
      <c r="F24" s="40" t="inlineStr">
        <is>
          <t>km</t>
        </is>
      </c>
      <c r="G24" s="51" t="n"/>
      <c r="H24" s="51" t="n"/>
      <c r="I24" s="51" t="n"/>
      <c r="J24" s="51" t="n"/>
      <c r="K24" s="51" t="n"/>
      <c r="L24" s="51" t="n"/>
      <c r="M24" s="51" t="n"/>
      <c r="N24" s="57" t="n"/>
      <c r="Q24" s="31" t="n"/>
    </row>
    <row r="25" ht="19.05" customHeight="1" s="48">
      <c r="A25" s="57" t="n"/>
      <c r="B25" s="57" t="n"/>
      <c r="C25" s="44" t="n"/>
      <c r="D25" s="44" t="inlineStr">
        <is>
          <t>2XWY-0.6/1kV-4×4</t>
        </is>
      </c>
      <c r="E25" s="53" t="n">
        <v>5.7</v>
      </c>
      <c r="F25" s="40" t="inlineStr">
        <is>
          <t>km</t>
        </is>
      </c>
      <c r="G25" s="51" t="n"/>
      <c r="H25" s="51" t="n"/>
      <c r="I25" s="51" t="n"/>
      <c r="J25" s="51" t="n"/>
      <c r="K25" s="51" t="n"/>
      <c r="L25" s="51" t="n"/>
      <c r="M25" s="51" t="n"/>
      <c r="N25" s="61" t="n"/>
      <c r="Q25" s="31" t="n"/>
    </row>
    <row r="26" ht="30" customHeight="1" s="48">
      <c r="A26" s="57" t="n"/>
      <c r="B26" s="57" t="n"/>
      <c r="C26" s="44" t="inlineStr">
        <is>
          <t>Control Cable</t>
        </is>
      </c>
      <c r="D26" s="44" t="inlineStr">
        <is>
          <t>YWY-0.45/0.75kV-10×1.5</t>
        </is>
      </c>
      <c r="E26" s="53" t="n">
        <v>12.3</v>
      </c>
      <c r="F26" s="40" t="inlineStr">
        <is>
          <t>km</t>
        </is>
      </c>
      <c r="G26" s="51" t="n"/>
      <c r="H26" s="51" t="n"/>
      <c r="I26" s="51" t="n"/>
      <c r="J26" s="51" t="n"/>
      <c r="K26" s="51" t="n"/>
      <c r="L26" s="51" t="n"/>
      <c r="M26" s="51" t="n"/>
      <c r="N26" s="32" t="inlineStr">
        <is>
          <t>Voltage grade: 1100 Conductor material: Annealed copper - Class 2 (according to IS:8130 / IEC60228) Insulation material: PVC extruded profile - Type Inner sheath material: PVC extruded profile ST‐1 (according to IEC 60502‐1/ IS:5831) Armoring material: Galvanized steel Outer sheath material PVC extruded profile FRLS ST‐1 (according to IEC 60502‐1/ IS:5831) With FRLS characteristics 20% spare core Brand POLYCAB / THERMOPADS</t>
        </is>
      </c>
      <c r="Q26" s="31" t="n"/>
    </row>
    <row r="27" ht="30" customHeight="1" s="48">
      <c r="A27" s="57" t="n"/>
      <c r="B27" s="57" t="n"/>
      <c r="C27" s="44" t="n"/>
      <c r="D27" s="44" t="inlineStr">
        <is>
          <t>YWY-0.45/0.75kV-4×1.5</t>
        </is>
      </c>
      <c r="E27" s="53" t="n">
        <v>3.4</v>
      </c>
      <c r="F27" s="40" t="inlineStr">
        <is>
          <t>km</t>
        </is>
      </c>
      <c r="G27" s="51" t="n"/>
      <c r="H27" s="51" t="n"/>
      <c r="I27" s="51" t="n"/>
      <c r="J27" s="51" t="n"/>
      <c r="K27" s="51" t="n"/>
      <c r="L27" s="51" t="n"/>
      <c r="M27" s="51" t="n"/>
      <c r="N27" s="57" t="n"/>
      <c r="Q27" s="31" t="n"/>
    </row>
    <row r="28" ht="30" customHeight="1" s="48">
      <c r="A28" s="57" t="n"/>
      <c r="B28" s="57" t="n"/>
      <c r="C28" s="44" t="n"/>
      <c r="D28" s="44" t="inlineStr">
        <is>
          <t>YWY-0.45/0.75kV-2×1.5</t>
        </is>
      </c>
      <c r="E28" s="53" t="n">
        <v>2.4</v>
      </c>
      <c r="F28" s="40" t="inlineStr">
        <is>
          <t>km</t>
        </is>
      </c>
      <c r="G28" s="51" t="n"/>
      <c r="H28" s="51" t="n"/>
      <c r="I28" s="51" t="n"/>
      <c r="J28" s="51" t="n"/>
      <c r="K28" s="51" t="n"/>
      <c r="L28" s="51" t="n"/>
      <c r="M28" s="51" t="n"/>
      <c r="N28" s="57" t="n"/>
      <c r="Q28" s="31" t="n"/>
    </row>
    <row r="29" ht="30" customHeight="1" s="48">
      <c r="A29" s="57" t="n"/>
      <c r="B29" s="57" t="n"/>
      <c r="C29" s="44" t="inlineStr">
        <is>
          <t>Computer Cable</t>
        </is>
      </c>
      <c r="D29" s="44" t="inlineStr">
        <is>
          <t>YWY22-0.3/0.5kV-1×3×1.5</t>
        </is>
      </c>
      <c r="E29" s="53" t="n">
        <v>4.1</v>
      </c>
      <c r="F29" s="40" t="inlineStr">
        <is>
          <t>km</t>
        </is>
      </c>
      <c r="G29" s="51" t="n"/>
      <c r="H29" s="51" t="n"/>
      <c r="I29" s="51" t="n"/>
      <c r="J29" s="51" t="n"/>
      <c r="K29" s="51" t="n"/>
      <c r="L29" s="51" t="n"/>
      <c r="M29" s="51" t="n"/>
      <c r="N29" s="57" t="n"/>
      <c r="Q29" s="31" t="n"/>
    </row>
    <row r="30" ht="30" customHeight="1" s="48">
      <c r="A30" s="57" t="n"/>
      <c r="B30" s="57" t="n"/>
      <c r="C30" s="44" t="n"/>
      <c r="D30" s="44" t="inlineStr">
        <is>
          <t>YWY22-0.3/0.5kV-3×2×1.5</t>
        </is>
      </c>
      <c r="E30" s="53" t="n">
        <v>1.3</v>
      </c>
      <c r="F30" s="40" t="inlineStr">
        <is>
          <t>km</t>
        </is>
      </c>
      <c r="G30" s="51" t="n"/>
      <c r="H30" s="51" t="n"/>
      <c r="I30" s="51" t="n"/>
      <c r="J30" s="51" t="n"/>
      <c r="K30" s="51" t="n"/>
      <c r="L30" s="51" t="n"/>
      <c r="M30" s="51" t="n"/>
      <c r="N30" s="57" t="n"/>
      <c r="Q30" s="31" t="n"/>
    </row>
    <row r="31">
      <c r="A31" s="57" t="n"/>
      <c r="B31" s="57" t="n"/>
      <c r="C31" s="44" t="n"/>
      <c r="D31" s="44" t="inlineStr">
        <is>
          <t>ZR-RV-1×35</t>
        </is>
      </c>
      <c r="E31" s="53" t="n">
        <v>1.4</v>
      </c>
      <c r="F31" s="40" t="inlineStr">
        <is>
          <t>km</t>
        </is>
      </c>
      <c r="G31" s="51" t="n"/>
      <c r="H31" s="51" t="n"/>
      <c r="I31" s="51" t="n"/>
      <c r="J31" s="51" t="n"/>
      <c r="K31" s="51" t="n"/>
      <c r="L31" s="51" t="n"/>
      <c r="M31" s="51" t="n"/>
      <c r="N31" s="64" t="inlineStr">
        <is>
          <t>Power Frequency Power Supply Grounding Cable</t>
        </is>
      </c>
      <c r="Q31" s="31" t="n"/>
    </row>
    <row r="32" ht="84" customHeight="1" s="48">
      <c r="A32" s="57" t="n"/>
      <c r="B32" s="57" t="n"/>
      <c r="C32" s="44" t="inlineStr">
        <is>
          <t>Cable Tray</t>
        </is>
      </c>
      <c r="D32" s="40" t="inlineStr">
        <is>
          <t>Hot-dip galvanized</t>
        </is>
      </c>
      <c r="E32" s="54" t="n">
        <v>1</v>
      </c>
      <c r="F32" s="40" t="inlineStr">
        <is>
          <t>nos</t>
        </is>
      </c>
      <c r="G32" s="51" t="n"/>
      <c r="H32" s="51" t="n"/>
      <c r="I32" s="51" t="n"/>
      <c r="J32" s="51" t="n"/>
      <c r="K32" s="51" t="n"/>
      <c r="L32" s="51">
        <f>I32*E32</f>
        <v/>
      </c>
      <c r="M32" s="51" t="n"/>
      <c r="N32" s="44" t="inlineStr">
        <is>
          <t>400×150 (ladder type) 150 meters 400×150 (tray type) 300 meters 400×150 (ladder type) 25 meters 400×150 (tray type) 50 meters 200×150 (ladder type) 100 meters 200×150 (tray type) 200 meters (laid in three layers, the thickness of the cable tray is not less than 2.0m)</t>
        </is>
      </c>
      <c r="O32" s="27" t="n"/>
    </row>
    <row r="33">
      <c r="A33" s="57" t="n"/>
      <c r="B33" s="57" t="n"/>
      <c r="C33" s="44" t="inlineStr">
        <is>
          <t>Installation Bracket</t>
        </is>
      </c>
      <c r="D33" s="40" t="inlineStr">
        <is>
          <t>50×5 angle steel, hot-dip galvanized</t>
        </is>
      </c>
      <c r="E33" s="53" t="n">
        <v>1.6</v>
      </c>
      <c r="F33" s="40" t="inlineStr">
        <is>
          <t>km</t>
        </is>
      </c>
      <c r="G33" s="51" t="n"/>
      <c r="H33" s="51" t="n"/>
      <c r="I33" s="51" t="n"/>
      <c r="J33" s="51" t="n"/>
      <c r="K33" s="51" t="n"/>
      <c r="L33" s="51" t="n"/>
      <c r="M33" s="51" t="n"/>
      <c r="N33" s="44" t="n"/>
      <c r="O33" s="27" t="n"/>
    </row>
    <row r="34">
      <c r="A34" s="57" t="n"/>
      <c r="B34" s="57" t="n"/>
      <c r="C34" s="44" t="inlineStr">
        <is>
          <t>Lighting Fixtures</t>
        </is>
      </c>
      <c r="D34" s="40" t="inlineStr">
        <is>
          <t>LED，100W</t>
        </is>
      </c>
      <c r="E34" s="54" t="n">
        <v>40</v>
      </c>
      <c r="F34" s="40" t="inlineStr">
        <is>
          <t>nos</t>
        </is>
      </c>
      <c r="G34" s="51" t="n"/>
      <c r="H34" s="51" t="n"/>
      <c r="I34" s="51" t="n"/>
      <c r="J34" s="51" t="n"/>
      <c r="K34" s="51" t="n"/>
      <c r="L34" s="51">
        <f>I34*E34</f>
        <v/>
      </c>
      <c r="M34" s="51" t="n"/>
      <c r="N34" s="44" t="inlineStr">
        <is>
          <t>Three-proof, with lamp poles and other accessories.</t>
        </is>
      </c>
      <c r="O34" s="27" t="n"/>
    </row>
    <row r="35">
      <c r="A35" s="57" t="n"/>
      <c r="B35" s="57" t="n"/>
      <c r="C35" s="44" t="inlineStr">
        <is>
          <t>Lighting Wire</t>
        </is>
      </c>
      <c r="D35" s="40" t="inlineStr">
        <is>
          <t>ZRC-BV-500</t>
        </is>
      </c>
      <c r="E35" s="65" t="n">
        <v>2</v>
      </c>
      <c r="F35" s="40" t="inlineStr">
        <is>
          <t>km</t>
        </is>
      </c>
      <c r="G35" s="51" t="n"/>
      <c r="H35" s="51" t="n"/>
      <c r="I35" s="51" t="n"/>
      <c r="J35" s="51" t="n"/>
      <c r="K35" s="51" t="n"/>
      <c r="L35" s="51" t="n"/>
      <c r="M35" s="51" t="n"/>
      <c r="N35" s="44" t="n"/>
      <c r="O35" s="27" t="n"/>
    </row>
    <row r="36">
      <c r="A36" s="57" t="n"/>
      <c r="B36" s="57" t="n"/>
      <c r="C36" s="44" t="inlineStr">
        <is>
          <t>Installation Auxiliary Materials</t>
        </is>
      </c>
      <c r="D36" s="40" t="inlineStr">
        <is>
          <t>Hot-dip galvanized</t>
        </is>
      </c>
      <c r="E36" s="54" t="n">
        <v>5</v>
      </c>
      <c r="F36" s="40" t="inlineStr">
        <is>
          <t>Ton</t>
        </is>
      </c>
      <c r="G36" s="51" t="n"/>
      <c r="H36" s="51" t="n"/>
      <c r="I36" s="51" t="n"/>
      <c r="J36" s="51" t="n"/>
      <c r="K36" s="51" t="n"/>
      <c r="L36" s="51">
        <f>I36*E36</f>
        <v/>
      </c>
      <c r="M36" s="51" t="n"/>
      <c r="N36" s="44" t="n"/>
      <c r="O36" s="27" t="n"/>
    </row>
    <row r="37">
      <c r="A37" s="61" t="n"/>
      <c r="B37" s="61" t="n"/>
      <c r="C37" s="44" t="n"/>
      <c r="D37" s="40" t="n"/>
      <c r="E37" s="54" t="n"/>
      <c r="F37" s="40" t="n"/>
      <c r="G37" s="51" t="n"/>
      <c r="H37" s="51" t="n"/>
      <c r="I37" s="51" t="n"/>
      <c r="J37" s="51" t="n"/>
      <c r="K37" s="51" t="n"/>
      <c r="L37" s="51" t="n"/>
      <c r="M37" s="51" t="n"/>
      <c r="N37" s="44" t="n"/>
      <c r="O37" s="27" t="n"/>
    </row>
    <row r="38">
      <c r="A38" s="15" t="inlineStr">
        <is>
          <t>Lot</t>
        </is>
      </c>
      <c r="B38" s="15" t="n"/>
      <c r="C38" s="40" t="inlineStr">
        <is>
          <t>Total for Electrical System</t>
        </is>
      </c>
      <c r="D38" s="50" t="n"/>
      <c r="E38" s="66" t="n"/>
      <c r="F38" s="40" t="n"/>
      <c r="G38" s="67" t="n"/>
      <c r="H38" s="67" t="n"/>
      <c r="I38" s="67" t="n"/>
      <c r="J38" s="67">
        <f>SUM(J12:J37)</f>
        <v/>
      </c>
      <c r="K38" s="67" t="n"/>
      <c r="L38" s="67">
        <f>SUM(L12:L37)</f>
        <v/>
      </c>
      <c r="M38" s="68">
        <f>SUM(J38:L38)</f>
        <v/>
      </c>
      <c r="N38" s="40" t="n"/>
    </row>
    <row r="39" ht="36" customHeight="1" s="48">
      <c r="A39" s="40" t="n">
        <v>2</v>
      </c>
      <c r="B39" s="40" t="inlineStr">
        <is>
          <t>Instrumentation &amp; Control System</t>
        </is>
      </c>
      <c r="C39" s="44" t="inlineStr">
        <is>
          <t>RTD PT100</t>
        </is>
      </c>
      <c r="D39" s="40" t="inlineStr">
        <is>
          <t>Wear-resistant, insertion depth l=1000mm</t>
        </is>
      </c>
      <c r="E39" s="69" t="n">
        <v>9</v>
      </c>
      <c r="F39" s="70" t="inlineStr">
        <is>
          <t>Piece</t>
        </is>
      </c>
      <c r="G39" s="51" t="n"/>
      <c r="H39" s="56" t="n"/>
      <c r="I39" s="56" t="n"/>
      <c r="J39" s="51">
        <f>G39*E39</f>
        <v/>
      </c>
      <c r="K39" s="51" t="n"/>
      <c r="L39" s="51">
        <f>I39*E39</f>
        <v/>
      </c>
      <c r="M39" s="51" t="n"/>
      <c r="N39" s="15" t="inlineStr">
        <is>
          <t>Including positive and negative flanges, bolts, nuts and washers, or including internal threaded base. Each RTD is equipped with an insulation box. Using imported or Indian brand</t>
        </is>
      </c>
    </row>
    <row r="40">
      <c r="A40" s="57" t="n"/>
      <c r="B40" s="57" t="n"/>
      <c r="C40" s="44" t="inlineStr">
        <is>
          <t>RTD PT100</t>
        </is>
      </c>
      <c r="D40" s="40" t="inlineStr">
        <is>
          <t>Insertion depth l=250mm</t>
        </is>
      </c>
      <c r="E40" s="69" t="n">
        <v>2</v>
      </c>
      <c r="F40" s="70" t="inlineStr">
        <is>
          <t>Piece</t>
        </is>
      </c>
      <c r="G40" s="51" t="n"/>
      <c r="H40" s="56" t="n"/>
      <c r="I40" s="56" t="n"/>
      <c r="J40" s="51" t="n"/>
      <c r="K40" s="51" t="n"/>
      <c r="L40" s="51" t="n"/>
      <c r="M40" s="51" t="n"/>
      <c r="N40" s="40" t="inlineStr">
        <is>
          <t>Including positive and negative flanges, bolts, nuts and washers, or including internal threaded base. Using imported or Indian brand</t>
        </is>
      </c>
    </row>
    <row r="41">
      <c r="A41" s="57" t="n"/>
      <c r="B41" s="57" t="n"/>
      <c r="C41" s="44" t="inlineStr">
        <is>
          <t>RTD PT100</t>
        </is>
      </c>
      <c r="D41" s="40" t="inlineStr">
        <is>
          <t>Wear-resistant, insertion depth l=600mm</t>
        </is>
      </c>
      <c r="E41" s="69" t="n">
        <v>9</v>
      </c>
      <c r="F41" s="70" t="inlineStr">
        <is>
          <t>Piece</t>
        </is>
      </c>
      <c r="G41" s="51" t="n"/>
      <c r="H41" s="56" t="n"/>
      <c r="I41" s="56" t="n"/>
      <c r="J41" s="51" t="n"/>
      <c r="K41" s="51" t="n"/>
      <c r="L41" s="51" t="n"/>
      <c r="M41" s="51" t="n"/>
      <c r="N41" s="61" t="n"/>
    </row>
    <row r="42" ht="24" customHeight="1" s="48">
      <c r="A42" s="57" t="n"/>
      <c r="B42" s="57" t="n"/>
      <c r="C42" s="44" t="inlineStr">
        <is>
          <t>Material Level Switch</t>
        </is>
      </c>
      <c r="D42" s="40" t="inlineStr">
        <is>
          <t>RF Admittance, including connection and installation sleeve L=500mm, SPDT</t>
        </is>
      </c>
      <c r="E42" s="69" t="n">
        <v>18</v>
      </c>
      <c r="F42" s="70" t="inlineStr">
        <is>
          <t>Piece</t>
        </is>
      </c>
      <c r="G42" s="51" t="n"/>
      <c r="H42" s="56" t="n"/>
      <c r="I42" s="56" t="n"/>
      <c r="J42" s="51">
        <f>G42*E42</f>
        <v/>
      </c>
      <c r="K42" s="51" t="n"/>
      <c r="L42" s="51">
        <f>I42*E42</f>
        <v/>
      </c>
      <c r="M42" s="51" t="n"/>
      <c r="N42" s="44" t="inlineStr">
        <is>
          <t>Including installation sleeve, positive and negative flanges, bolts, nuts and washers. Brand: EIP / S.B. / ELECTROMECH</t>
        </is>
      </c>
    </row>
    <row r="43" ht="60" customHeight="1" s="48">
      <c r="A43" s="61" t="n"/>
      <c r="B43" s="61" t="n"/>
      <c r="C43" s="44" t="inlineStr">
        <is>
          <t>PLC System</t>
        </is>
      </c>
      <c r="D43" s="40" t="inlineStr">
        <is>
          <t>DI: 165, DO: 110, AI: 0, RTD: 20 (excluding spare points)</t>
        </is>
      </c>
      <c r="E43" s="69" t="n">
        <v>1</v>
      </c>
      <c r="F43" s="70" t="inlineStr">
        <is>
          <t>nos</t>
        </is>
      </c>
      <c r="G43" s="56" t="n"/>
      <c r="H43" s="56" t="n"/>
      <c r="I43" s="56" t="n"/>
      <c r="J43" s="56">
        <f>G43*E43</f>
        <v/>
      </c>
      <c r="K43" s="56" t="n"/>
      <c r="L43" s="56">
        <f>I43*E43</f>
        <v/>
      </c>
      <c r="M43" s="68" t="n"/>
      <c r="N43" s="30" t="inlineStr">
        <is>
          <t>Using Siemens brand, including 1 set of UPS, including CPU, IO modules, power modules, communication modules, 10-inch touch screen, switches, communication cables and all complete sets of equipment. 20% spare points are reserved. The PLC system and high-voltage system reserve communication interfaces with the main plant area.</t>
        </is>
      </c>
    </row>
    <row r="44">
      <c r="A44" s="15" t="inlineStr">
        <is>
          <t>Lot</t>
        </is>
      </c>
      <c r="B44" s="15" t="n"/>
      <c r="C44" s="40" t="inlineStr">
        <is>
          <t>Total for Instrumentation &amp; Control System</t>
        </is>
      </c>
      <c r="D44" s="50" t="n"/>
      <c r="E44" s="15" t="n"/>
      <c r="F44" s="40" t="n"/>
      <c r="G44" s="67" t="n"/>
      <c r="H44" s="67" t="n"/>
      <c r="I44" s="67" t="n"/>
      <c r="J44" s="67">
        <f>SUM(J39:J43)</f>
        <v/>
      </c>
      <c r="K44" s="67" t="n"/>
      <c r="L44" s="67">
        <f>SUM(L39:L43)</f>
        <v/>
      </c>
      <c r="M44" s="68">
        <f>SUM(J44:L44)</f>
        <v/>
      </c>
      <c r="N44" s="44" t="n"/>
    </row>
  </sheetData>
  <mergeCells count="16">
    <mergeCell ref="G2:I2"/>
    <mergeCell ref="N26:N30"/>
    <mergeCell ref="B4:B37"/>
    <mergeCell ref="A2:B2"/>
    <mergeCell ref="J2:L2"/>
    <mergeCell ref="A39:A43"/>
    <mergeCell ref="A4:A37"/>
    <mergeCell ref="N40:N41"/>
    <mergeCell ref="C38:D38"/>
    <mergeCell ref="N19:N25"/>
    <mergeCell ref="C44:D44"/>
    <mergeCell ref="C2:F2"/>
    <mergeCell ref="A3:B3"/>
    <mergeCell ref="B39:B43"/>
    <mergeCell ref="O4:O8"/>
    <mergeCell ref="A1:N1"/>
  </mergeCells>
  <printOptions horizontalCentered="1"/>
  <pageMargins left="0.75" right="0.75" top="1.14" bottom="0.8300000000000001" header="0.51" footer="0.28"/>
  <pageSetup orientation="landscape" paperSize="9" scale="80"/>
  <headerFooter scaleWithDoc="0" alignWithMargins="0">
    <oddHeader>&amp;L&amp;"宋体"&amp;12 &amp;G&amp;C&amp;"宋体"&amp;12 浙江德创环保除尘事业部</oddHeader>
    <oddFooter>&amp;C第 &amp;P 页，共 &amp;N 页</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2015-04-14T09:28:57Z</dcterms:created>
  <dcterms:modified xsi:type="dcterms:W3CDTF">2025-06-03T08:27:30Z</dcterms:modified>
  <cp:lastModifiedBy>新淞 卢</cp:lastModifiedBy>
  <cp:revision>1</cp:revision>
  <cp:lastPrinted>2015-04-16T01:38:25Z</cp:lastPrinted>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2052-12.1.0.20784</vt:lpwstr>
  </property>
  <property name="KSOReadingLayout" fmtid="{D5CDD505-2E9C-101B-9397-08002B2CF9AE}" pid="3">
    <vt:bool>1</vt:bool>
  </property>
  <property name="ICV" fmtid="{D5CDD505-2E9C-101B-9397-08002B2CF9AE}" pid="4">
    <vt:lpwstr>65652C3BF01E4B66A248A270C37F8D37_13</vt:lpwstr>
  </property>
</Properties>
</file>