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'RELEVANCIA-PUNTAJE'!$A$5</definedName>
    <definedName name="RE_ML">'RELEVANCIA-PUNTAJE'!$D$4</definedName>
    <definedName name="MR">'RELEVANCIA-PUNTAJE'!$A$3</definedName>
    <definedName name="PR_ML">'RELEVANCIA-PUNTAJE'!$D$5</definedName>
    <definedName name="ML">'RELEVANCIA-PUNTAJE'!$D$2</definedName>
    <definedName name="MR_TL">'RELEVANCIA-PUNTAJE'!$B$3</definedName>
    <definedName name="TL">'RELEVANCIA-PUNTAJE'!$B$2</definedName>
    <definedName name="PR_TL">'RELEVANCIA-PUNTAJE'!$B$5</definedName>
    <definedName name="NL">'RELEVANCIA-PUNTAJE'!$E$2</definedName>
    <definedName name="RE_TL">'RELEVANCIA-PUNTAJE'!$B$4</definedName>
    <definedName name="PR_NL">'RELEVANCIA-PUNTAJE'!$E$5</definedName>
    <definedName name="MR_ML">'RELEVANCIA-PUNTAJE'!$D$3</definedName>
    <definedName name="MR_L">'RELEVANCIA-PUNTAJE'!$C$3</definedName>
    <definedName name="RE_NL">'RELEVANCIA-PUNTAJE'!$E$4</definedName>
    <definedName name="L">'RELEVANCIA-PUNTAJE'!$C$2</definedName>
    <definedName name="CL">'RELEVANCIA-PUNTAJE'!$B$2</definedName>
    <definedName name="MR_NL">'RELEVANCIA-PUNTAJE'!$E$3</definedName>
    <definedName name="MR_CL">'RELEVANCIA-PUNTAJE'!$B$3</definedName>
    <definedName name="RE">'RELEVANCIA-PUNTAJE'!$A$4</definedName>
  </definedNames>
  <calcPr/>
  <extLst>
    <ext uri="GoogleSheetsCustomDataVersion2">
      <go:sheetsCustomData xmlns:go="http://customooxmlschemas.google.com/" r:id="rId10" roundtripDataChecksum="CpaioIbn9TIvPoEBXIVq6MwzNeo7qN+wDThw37Gj1nQ="/>
    </ext>
  </extLst>
</workbook>
</file>

<file path=xl/sharedStrings.xml><?xml version="1.0" encoding="utf-8"?>
<sst xmlns="http://schemas.openxmlformats.org/spreadsheetml/2006/main" count="84" uniqueCount="66">
  <si>
    <t>INTEGRANTES</t>
  </si>
  <si>
    <t>GRUPAL</t>
  </si>
  <si>
    <t>Fabian Albornoz</t>
  </si>
  <si>
    <t>Paula Arancibia</t>
  </si>
  <si>
    <t>Alonso Arellano</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</si>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</sst>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3" numFmtId="0" xfId="0" applyAlignment="1" applyBorder="1" applyFont="1">
      <alignment vertical="bottom"/>
    </xf>
    <xf borderId="1" fillId="2" fontId="1" numFmtId="164" xfId="0" applyAlignment="1" applyBorder="1" applyFont="1" applyNumberFormat="1">
      <alignment horizontal="center"/>
    </xf>
    <xf borderId="0" fillId="0" fontId="1" numFmtId="164" xfId="0" applyFont="1" applyNumberFormat="1"/>
    <xf borderId="3"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3" fillId="4" fontId="6" numFmtId="0" xfId="0" applyAlignment="1" applyBorder="1" applyFont="1">
      <alignment horizontal="center" vertical="center"/>
    </xf>
    <xf borderId="2"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8" fillId="0" fontId="8" numFmtId="0" xfId="0" applyAlignment="1" applyBorder="1" applyFont="1">
      <alignment horizontal="right" shrinkToFit="0" vertical="center" wrapText="1"/>
    </xf>
    <xf borderId="3" fillId="0" fontId="10" numFmtId="0" xfId="0" applyBorder="1" applyFont="1"/>
    <xf borderId="1" fillId="5" fontId="1" numFmtId="0" xfId="0" applyBorder="1" applyFill="1" applyFont="1"/>
    <xf borderId="2"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9" fillId="6" fontId="12" numFmtId="0" xfId="0" applyAlignment="1" applyBorder="1" applyFill="1" applyFont="1">
      <alignment horizontal="center" shrinkToFit="0" vertical="center" wrapText="1"/>
    </xf>
    <xf borderId="10" fillId="6"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6" fontId="13" numFmtId="0" xfId="0" applyAlignment="1" applyBorder="1" applyFont="1">
      <alignment horizontal="center" shrinkToFit="0" vertical="center" wrapText="1"/>
    </xf>
    <xf borderId="14" fillId="6" fontId="13"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5" fillId="0" fontId="7" numFmtId="0" xfId="0" applyBorder="1" applyFont="1"/>
    <xf borderId="14" fillId="6" fontId="12" numFmtId="9" xfId="0" applyAlignment="1" applyBorder="1" applyFont="1" applyNumberFormat="1">
      <alignment horizontal="center" shrinkToFit="0" vertical="center" wrapText="1"/>
    </xf>
    <xf borderId="16" fillId="0" fontId="7" numFmtId="0" xfId="0" applyBorder="1" applyFont="1"/>
    <xf borderId="1"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14"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7"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5" t="s">
        <v>4</v>
      </c>
      <c r="C6" s="6">
        <f>EVALUACION2!$C$22</f>
        <v>7</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12</v>
      </c>
      <c r="C21" s="21">
        <f>E21+G21+I21+K21</f>
        <v>100</v>
      </c>
      <c r="D21" s="22"/>
      <c r="E21" s="22">
        <f>SUM(E13:E20)</f>
        <v>100</v>
      </c>
      <c r="F21" s="22"/>
      <c r="G21" s="22">
        <f>SUM(G13:G20)</f>
        <v>0</v>
      </c>
      <c r="H21" s="22"/>
      <c r="I21" s="22">
        <f>SUM(I13:I20)</f>
        <v>0</v>
      </c>
      <c r="J21" s="22"/>
      <c r="K21" s="22">
        <f>SUM(K13:K20)</f>
        <v>0</v>
      </c>
    </row>
    <row r="22" ht="15.75" customHeight="1" outlineLevel="1">
      <c r="A22" s="16"/>
      <c r="B22" s="23" t="s">
        <v>13</v>
      </c>
      <c r="C22" s="24">
        <f>VLOOKUP(C21,ESCALA_IEP!A2:B202,2,FALSE)</f>
        <v>7</v>
      </c>
    </row>
    <row r="23" ht="15.75" customHeight="1">
      <c r="D23" s="25" t="s">
        <v>14</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15</v>
      </c>
      <c r="B1" s="31" t="s">
        <v>16</v>
      </c>
      <c r="C1" s="32"/>
      <c r="D1" s="32"/>
      <c r="E1" s="33"/>
      <c r="F1" s="30" t="s">
        <v>17</v>
      </c>
    </row>
    <row r="2" ht="14.25" customHeight="1">
      <c r="A2" s="34"/>
      <c r="B2" s="35" t="s">
        <v>18</v>
      </c>
      <c r="C2" s="35" t="s">
        <v>19</v>
      </c>
      <c r="D2" s="36" t="s">
        <v>20</v>
      </c>
      <c r="E2" s="37" t="s">
        <v>11</v>
      </c>
      <c r="F2" s="34"/>
    </row>
    <row r="3" ht="14.25" customHeight="1">
      <c r="A3" s="38"/>
      <c r="B3" s="38"/>
      <c r="C3" s="38"/>
      <c r="D3" s="39">
        <v>-0.3</v>
      </c>
      <c r="E3" s="39">
        <v>0.0</v>
      </c>
      <c r="F3" s="40"/>
    </row>
    <row r="4" ht="14.25" customHeight="1">
      <c r="A4" s="41" t="s">
        <v>21</v>
      </c>
      <c r="B4" s="41" t="s">
        <v>22</v>
      </c>
      <c r="C4" s="41" t="s">
        <v>23</v>
      </c>
      <c r="D4" s="41" t="s">
        <v>24</v>
      </c>
      <c r="E4" s="41" t="s">
        <v>25</v>
      </c>
      <c r="F4" s="42">
        <v>10.0</v>
      </c>
    </row>
    <row r="5" ht="14.25" customHeight="1">
      <c r="A5" s="41" t="s">
        <v>26</v>
      </c>
      <c r="B5" s="41" t="s">
        <v>27</v>
      </c>
      <c r="C5" s="41" t="s">
        <v>28</v>
      </c>
      <c r="D5" s="41" t="s">
        <v>29</v>
      </c>
      <c r="E5" s="41" t="s">
        <v>30</v>
      </c>
      <c r="F5" s="42">
        <v>10.0</v>
      </c>
    </row>
    <row r="6" ht="14.25" customHeight="1">
      <c r="A6" s="41" t="s">
        <v>31</v>
      </c>
      <c r="B6" s="41" t="s">
        <v>32</v>
      </c>
      <c r="C6" s="41" t="s">
        <v>33</v>
      </c>
      <c r="D6" s="41" t="s">
        <v>34</v>
      </c>
      <c r="E6" s="41" t="s">
        <v>35</v>
      </c>
      <c r="F6" s="42">
        <v>25.0</v>
      </c>
    </row>
    <row r="7" ht="14.25" customHeight="1">
      <c r="A7" s="41" t="s">
        <v>36</v>
      </c>
      <c r="B7" s="41" t="s">
        <v>37</v>
      </c>
      <c r="C7" s="41" t="s">
        <v>38</v>
      </c>
      <c r="D7" s="41" t="s">
        <v>39</v>
      </c>
      <c r="E7" s="41" t="s">
        <v>40</v>
      </c>
      <c r="F7" s="42">
        <v>5.0</v>
      </c>
    </row>
    <row r="8" ht="14.25" customHeight="1">
      <c r="A8" s="41" t="s">
        <v>41</v>
      </c>
      <c r="B8" s="41" t="s">
        <v>42</v>
      </c>
      <c r="C8" s="41" t="s">
        <v>43</v>
      </c>
      <c r="D8" s="41" t="s">
        <v>44</v>
      </c>
      <c r="E8" s="41" t="s">
        <v>45</v>
      </c>
      <c r="F8" s="43">
        <v>5.0</v>
      </c>
    </row>
    <row r="9" ht="14.25" customHeight="1">
      <c r="A9" s="41" t="s">
        <v>46</v>
      </c>
      <c r="B9" s="41" t="s">
        <v>47</v>
      </c>
      <c r="C9" s="41" t="s">
        <v>48</v>
      </c>
      <c r="D9" s="41" t="s">
        <v>49</v>
      </c>
      <c r="E9" s="41" t="s">
        <v>50</v>
      </c>
      <c r="F9" s="42">
        <v>20.0</v>
      </c>
    </row>
    <row r="10" ht="14.25" customHeight="1">
      <c r="A10" s="44" t="s">
        <v>51</v>
      </c>
      <c r="B10" s="44" t="s">
        <v>52</v>
      </c>
      <c r="C10" s="44" t="s">
        <v>53</v>
      </c>
      <c r="D10" s="44" t="s">
        <v>54</v>
      </c>
      <c r="E10" s="44" t="s">
        <v>55</v>
      </c>
      <c r="F10" s="45">
        <v>15.0</v>
      </c>
    </row>
    <row r="11" ht="81.0" customHeight="1">
      <c r="A11" s="41" t="s">
        <v>56</v>
      </c>
      <c r="B11" s="41" t="s">
        <v>57</v>
      </c>
      <c r="C11" s="41" t="s">
        <v>58</v>
      </c>
      <c r="D11" s="41" t="s">
        <v>59</v>
      </c>
      <c r="E11" s="41" t="s">
        <v>60</v>
      </c>
      <c r="F11" s="46">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61</v>
      </c>
      <c r="B1" s="25" t="s">
        <v>62</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63</v>
      </c>
      <c r="B1" s="48" t="s">
        <v>12</v>
      </c>
      <c r="C1" s="49"/>
      <c r="D1" s="49"/>
      <c r="E1" s="50"/>
    </row>
    <row r="2">
      <c r="A2" s="51"/>
      <c r="B2" s="52" t="s">
        <v>8</v>
      </c>
      <c r="C2" s="53" t="s">
        <v>9</v>
      </c>
      <c r="D2" s="53" t="s">
        <v>64</v>
      </c>
      <c r="E2" s="54" t="s">
        <v>11</v>
      </c>
    </row>
    <row r="3">
      <c r="A3" s="55" t="s">
        <v>65</v>
      </c>
      <c r="B3" s="56">
        <v>4.0</v>
      </c>
      <c r="C3" s="56">
        <v>3.0</v>
      </c>
      <c r="D3" s="56">
        <v>2.0</v>
      </c>
      <c r="E3" s="56">
        <v>0.0</v>
      </c>
    </row>
    <row r="4">
      <c r="A4" s="55"/>
      <c r="B4" s="56"/>
      <c r="C4" s="56"/>
      <c r="D4" s="56"/>
      <c r="E4" s="56"/>
    </row>
    <row r="5">
      <c r="A5" s="55"/>
      <c r="B5" s="56"/>
      <c r="C5" s="56"/>
      <c r="D5" s="56"/>
      <c r="E5"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