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rafik.haouchine\Desktop\RFK\planning de production\2020\"/>
    </mc:Choice>
  </mc:AlternateContent>
  <xr:revisionPtr revIDLastSave="0" documentId="8_{54C2C951-043A-4E0F-8945-5B368C5B9C3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 SEMAINE" sheetId="3" r:id="rId1"/>
  </sheets>
  <externalReferences>
    <externalReference r:id="rId2"/>
    <externalReference r:id="rId3"/>
  </externalReferences>
  <definedNames>
    <definedName name="_xlnm._FilterDatabase" localSheetId="0" hidden="1">'PLAN SEMAINE'!$B$3:$P$198</definedName>
    <definedName name="BDD">[1]BDD!$A$1:$E$80</definedName>
    <definedName name="qm">[2]stock!$L$2:$M$100</definedName>
    <definedName name="SECT">[1]BDD!$T$1:$V$36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9" i="3" l="1"/>
  <c r="P159" i="3" s="1"/>
  <c r="F7" i="3" l="1"/>
  <c r="G7" i="3" s="1"/>
  <c r="P7" i="3" s="1"/>
  <c r="G5" i="3" l="1"/>
  <c r="P5" i="3" s="1"/>
  <c r="G6" i="3"/>
  <c r="P6" i="3" s="1"/>
  <c r="G8" i="3"/>
  <c r="P8" i="3" s="1"/>
  <c r="G9" i="3"/>
  <c r="P9" i="3" s="1"/>
  <c r="G10" i="3"/>
  <c r="P10" i="3" s="1"/>
  <c r="G11" i="3"/>
  <c r="P11" i="3" s="1"/>
  <c r="G12" i="3"/>
  <c r="P12" i="3" s="1"/>
  <c r="G13" i="3"/>
  <c r="P13" i="3" s="1"/>
  <c r="G14" i="3"/>
  <c r="P14" i="3" s="1"/>
  <c r="G15" i="3"/>
  <c r="P15" i="3" s="1"/>
  <c r="G16" i="3"/>
  <c r="P16" i="3" s="1"/>
  <c r="G17" i="3"/>
  <c r="P17" i="3" s="1"/>
  <c r="G18" i="3"/>
  <c r="P18" i="3" s="1"/>
  <c r="G19" i="3"/>
  <c r="G20" i="3"/>
  <c r="P20" i="3" s="1"/>
  <c r="G21" i="3"/>
  <c r="P21" i="3" s="1"/>
  <c r="G22" i="3"/>
  <c r="P22" i="3" s="1"/>
  <c r="G23" i="3"/>
  <c r="P23" i="3" s="1"/>
  <c r="G24" i="3"/>
  <c r="P24" i="3" s="1"/>
  <c r="G25" i="3"/>
  <c r="P25" i="3" s="1"/>
  <c r="G26" i="3"/>
  <c r="G27" i="3"/>
  <c r="P27" i="3" s="1"/>
  <c r="G28" i="3"/>
  <c r="P28" i="3" s="1"/>
  <c r="G29" i="3"/>
  <c r="P29" i="3" s="1"/>
  <c r="G30" i="3"/>
  <c r="P30" i="3" s="1"/>
  <c r="G31" i="3"/>
  <c r="G32" i="3"/>
  <c r="P32" i="3" s="1"/>
  <c r="G33" i="3"/>
  <c r="P33" i="3" s="1"/>
  <c r="G34" i="3"/>
  <c r="P34" i="3" s="1"/>
  <c r="G35" i="3"/>
  <c r="P35" i="3" s="1"/>
  <c r="G36" i="3"/>
  <c r="P36" i="3" s="1"/>
  <c r="G37" i="3"/>
  <c r="P37" i="3" s="1"/>
  <c r="G38" i="3"/>
  <c r="P38" i="3" s="1"/>
  <c r="G39" i="3"/>
  <c r="P39" i="3" s="1"/>
  <c r="G40" i="3"/>
  <c r="P40" i="3" s="1"/>
  <c r="G41" i="3"/>
  <c r="P41" i="3" s="1"/>
  <c r="G42" i="3"/>
  <c r="P42" i="3" s="1"/>
  <c r="G43" i="3"/>
  <c r="P43" i="3" s="1"/>
  <c r="G44" i="3"/>
  <c r="P44" i="3" s="1"/>
  <c r="G45" i="3"/>
  <c r="P45" i="3" s="1"/>
  <c r="G46" i="3"/>
  <c r="P46" i="3" s="1"/>
  <c r="G47" i="3"/>
  <c r="P47" i="3" s="1"/>
  <c r="G48" i="3"/>
  <c r="P48" i="3" s="1"/>
  <c r="G49" i="3"/>
  <c r="P49" i="3" s="1"/>
  <c r="G50" i="3"/>
  <c r="P50" i="3" s="1"/>
  <c r="G51" i="3"/>
  <c r="P51" i="3" s="1"/>
  <c r="G52" i="3"/>
  <c r="P52" i="3" s="1"/>
  <c r="G53" i="3"/>
  <c r="P53" i="3" s="1"/>
  <c r="G54" i="3"/>
  <c r="G55" i="3"/>
  <c r="P55" i="3" s="1"/>
  <c r="G56" i="3"/>
  <c r="P56" i="3" s="1"/>
  <c r="G57" i="3"/>
  <c r="P57" i="3" s="1"/>
  <c r="G58" i="3"/>
  <c r="P58" i="3" s="1"/>
  <c r="G59" i="3"/>
  <c r="P59" i="3" s="1"/>
  <c r="G60" i="3"/>
  <c r="P60" i="3" s="1"/>
  <c r="G61" i="3"/>
  <c r="P61" i="3" s="1"/>
  <c r="G62" i="3"/>
  <c r="G63" i="3"/>
  <c r="P63" i="3" s="1"/>
  <c r="G64" i="3"/>
  <c r="P64" i="3" s="1"/>
  <c r="G65" i="3"/>
  <c r="P65" i="3" s="1"/>
  <c r="G66" i="3"/>
  <c r="P66" i="3" s="1"/>
  <c r="G67" i="3"/>
  <c r="G68" i="3"/>
  <c r="P68" i="3" s="1"/>
  <c r="G69" i="3"/>
  <c r="P69" i="3" s="1"/>
  <c r="G70" i="3"/>
  <c r="P70" i="3" s="1"/>
  <c r="G71" i="3"/>
  <c r="P71" i="3" s="1"/>
  <c r="G72" i="3"/>
  <c r="P72" i="3" s="1"/>
  <c r="G73" i="3"/>
  <c r="P73" i="3" s="1"/>
  <c r="G74" i="3"/>
  <c r="P74" i="3" s="1"/>
  <c r="G75" i="3"/>
  <c r="P75" i="3" s="1"/>
  <c r="G76" i="3"/>
  <c r="P76" i="3" s="1"/>
  <c r="G77" i="3"/>
  <c r="P77" i="3" s="1"/>
  <c r="G78" i="3"/>
  <c r="P78" i="3" s="1"/>
  <c r="G79" i="3"/>
  <c r="P79" i="3" s="1"/>
  <c r="G80" i="3"/>
  <c r="P80" i="3" s="1"/>
  <c r="G81" i="3"/>
  <c r="P81" i="3" s="1"/>
  <c r="G82" i="3"/>
  <c r="P82" i="3" s="1"/>
  <c r="G83" i="3"/>
  <c r="P83" i="3" s="1"/>
  <c r="G84" i="3"/>
  <c r="P84" i="3" s="1"/>
  <c r="G85" i="3"/>
  <c r="P85" i="3" s="1"/>
  <c r="G86" i="3"/>
  <c r="P86" i="3" s="1"/>
  <c r="G87" i="3"/>
  <c r="P87" i="3" s="1"/>
  <c r="G88" i="3"/>
  <c r="P88" i="3" s="1"/>
  <c r="G89" i="3"/>
  <c r="P89" i="3" s="1"/>
  <c r="G90" i="3"/>
  <c r="G91" i="3"/>
  <c r="P91" i="3" s="1"/>
  <c r="G92" i="3"/>
  <c r="P92" i="3" s="1"/>
  <c r="G93" i="3"/>
  <c r="P93" i="3" s="1"/>
  <c r="G94" i="3"/>
  <c r="P94" i="3" s="1"/>
  <c r="G95" i="3"/>
  <c r="G96" i="3"/>
  <c r="P96" i="3" s="1"/>
  <c r="G97" i="3"/>
  <c r="P97" i="3" s="1"/>
  <c r="G98" i="3"/>
  <c r="P98" i="3" s="1"/>
  <c r="G99" i="3"/>
  <c r="G100" i="3"/>
  <c r="P100" i="3" s="1"/>
  <c r="G101" i="3"/>
  <c r="P101" i="3" s="1"/>
  <c r="G102" i="3"/>
  <c r="P102" i="3" s="1"/>
  <c r="G103" i="3"/>
  <c r="P103" i="3" s="1"/>
  <c r="G104" i="3"/>
  <c r="P104" i="3" s="1"/>
  <c r="G105" i="3"/>
  <c r="P105" i="3" s="1"/>
  <c r="G106" i="3"/>
  <c r="P106" i="3" s="1"/>
  <c r="G107" i="3"/>
  <c r="P107" i="3" s="1"/>
  <c r="G108" i="3"/>
  <c r="P108" i="3" s="1"/>
  <c r="G109" i="3"/>
  <c r="P109" i="3" s="1"/>
  <c r="G110" i="3"/>
  <c r="P110" i="3" s="1"/>
  <c r="G111" i="3"/>
  <c r="P111" i="3" s="1"/>
  <c r="G112" i="3"/>
  <c r="P112" i="3" s="1"/>
  <c r="G113" i="3"/>
  <c r="P113" i="3" s="1"/>
  <c r="G114" i="3"/>
  <c r="P114" i="3" s="1"/>
  <c r="G115" i="3"/>
  <c r="G116" i="3"/>
  <c r="P116" i="3" s="1"/>
  <c r="G117" i="3"/>
  <c r="P117" i="3" s="1"/>
  <c r="G118" i="3"/>
  <c r="G119" i="3"/>
  <c r="P119" i="3" s="1"/>
  <c r="G120" i="3"/>
  <c r="P120" i="3" s="1"/>
  <c r="G121" i="3"/>
  <c r="P121" i="3" s="1"/>
  <c r="G122" i="3"/>
  <c r="P122" i="3" s="1"/>
  <c r="G123" i="3"/>
  <c r="P123" i="3" s="1"/>
  <c r="G124" i="3"/>
  <c r="P124" i="3" s="1"/>
  <c r="G125" i="3"/>
  <c r="P125" i="3" s="1"/>
  <c r="G126" i="3"/>
  <c r="G127" i="3"/>
  <c r="P127" i="3" s="1"/>
  <c r="G128" i="3"/>
  <c r="P128" i="3" s="1"/>
  <c r="G129" i="3"/>
  <c r="P129" i="3" s="1"/>
  <c r="G130" i="3"/>
  <c r="P130" i="3" s="1"/>
  <c r="G131" i="3"/>
  <c r="G132" i="3"/>
  <c r="P132" i="3" s="1"/>
  <c r="G133" i="3"/>
  <c r="P133" i="3" s="1"/>
  <c r="G134" i="3"/>
  <c r="P134" i="3" s="1"/>
  <c r="G135" i="3"/>
  <c r="P135" i="3" s="1"/>
  <c r="G136" i="3"/>
  <c r="P136" i="3" s="1"/>
  <c r="G137" i="3"/>
  <c r="P137" i="3" s="1"/>
  <c r="G138" i="3"/>
  <c r="P138" i="3" s="1"/>
  <c r="G139" i="3"/>
  <c r="P139" i="3" s="1"/>
  <c r="G140" i="3"/>
  <c r="P140" i="3" s="1"/>
  <c r="G141" i="3"/>
  <c r="P141" i="3" s="1"/>
  <c r="G142" i="3"/>
  <c r="P142" i="3" s="1"/>
  <c r="G143" i="3"/>
  <c r="G144" i="3"/>
  <c r="P144" i="3" s="1"/>
  <c r="G145" i="3"/>
  <c r="P145" i="3" s="1"/>
  <c r="G146" i="3"/>
  <c r="P146" i="3" s="1"/>
  <c r="G147" i="3"/>
  <c r="G148" i="3"/>
  <c r="P148" i="3" s="1"/>
  <c r="G149" i="3"/>
  <c r="P149" i="3" s="1"/>
  <c r="G150" i="3"/>
  <c r="P150" i="3" s="1"/>
  <c r="G151" i="3"/>
  <c r="P151" i="3" s="1"/>
  <c r="G152" i="3"/>
  <c r="P152" i="3" s="1"/>
  <c r="G153" i="3"/>
  <c r="P153" i="3" s="1"/>
  <c r="G154" i="3"/>
  <c r="P154" i="3" s="1"/>
  <c r="G155" i="3"/>
  <c r="P155" i="3" s="1"/>
  <c r="G156" i="3"/>
  <c r="P156" i="3" s="1"/>
  <c r="G157" i="3"/>
  <c r="P157" i="3" s="1"/>
  <c r="G158" i="3"/>
  <c r="P158" i="3" s="1"/>
  <c r="G160" i="3"/>
  <c r="P160" i="3" s="1"/>
  <c r="G161" i="3"/>
  <c r="P161" i="3" s="1"/>
  <c r="G162" i="3"/>
  <c r="P162" i="3" s="1"/>
  <c r="G163" i="3"/>
  <c r="P163" i="3" s="1"/>
  <c r="G164" i="3"/>
  <c r="P164" i="3" s="1"/>
  <c r="G165" i="3"/>
  <c r="P165" i="3" s="1"/>
  <c r="G166" i="3"/>
  <c r="P166" i="3" s="1"/>
  <c r="G167" i="3"/>
  <c r="P167" i="3" s="1"/>
  <c r="G168" i="3"/>
  <c r="P168" i="3" s="1"/>
  <c r="G169" i="3"/>
  <c r="P169" i="3" s="1"/>
  <c r="G170" i="3"/>
  <c r="P170" i="3" s="1"/>
  <c r="G171" i="3"/>
  <c r="P171" i="3" s="1"/>
  <c r="G172" i="3"/>
  <c r="P172" i="3" s="1"/>
  <c r="G173" i="3"/>
  <c r="P173" i="3" s="1"/>
  <c r="G174" i="3"/>
  <c r="P174" i="3" s="1"/>
  <c r="G175" i="3"/>
  <c r="P175" i="3" s="1"/>
  <c r="G176" i="3"/>
  <c r="G177" i="3"/>
  <c r="P177" i="3" s="1"/>
  <c r="G178" i="3"/>
  <c r="P178" i="3" s="1"/>
  <c r="G179" i="3"/>
  <c r="P179" i="3" s="1"/>
  <c r="G180" i="3"/>
  <c r="G181" i="3"/>
  <c r="P181" i="3" s="1"/>
  <c r="G182" i="3"/>
  <c r="P182" i="3" s="1"/>
  <c r="G183" i="3"/>
  <c r="P183" i="3" s="1"/>
  <c r="G184" i="3"/>
  <c r="P184" i="3" s="1"/>
  <c r="G185" i="3"/>
  <c r="P185" i="3" s="1"/>
  <c r="G186" i="3"/>
  <c r="P186" i="3" s="1"/>
  <c r="G187" i="3"/>
  <c r="P187" i="3" s="1"/>
  <c r="G188" i="3"/>
  <c r="P188" i="3" s="1"/>
  <c r="G189" i="3"/>
  <c r="P189" i="3" s="1"/>
  <c r="G190" i="3"/>
  <c r="P190" i="3" s="1"/>
  <c r="P192" i="3"/>
  <c r="G193" i="3"/>
  <c r="P193" i="3" s="1"/>
  <c r="G194" i="3"/>
  <c r="P194" i="3" s="1"/>
  <c r="G195" i="3"/>
  <c r="P195" i="3" s="1"/>
  <c r="G196" i="3"/>
  <c r="G197" i="3"/>
  <c r="P197" i="3" s="1"/>
  <c r="G198" i="3"/>
  <c r="P198" i="3" s="1"/>
  <c r="G4" i="3"/>
  <c r="P4" i="3" s="1"/>
  <c r="P19" i="3"/>
  <c r="P26" i="3"/>
  <c r="P31" i="3"/>
  <c r="P54" i="3"/>
  <c r="P62" i="3"/>
  <c r="P67" i="3"/>
  <c r="P90" i="3"/>
  <c r="P95" i="3"/>
  <c r="P99" i="3"/>
  <c r="P115" i="3"/>
  <c r="P118" i="3"/>
  <c r="P126" i="3"/>
  <c r="P131" i="3"/>
  <c r="P143" i="3"/>
  <c r="P147" i="3"/>
  <c r="P176" i="3"/>
  <c r="P180" i="3"/>
  <c r="P191" i="3"/>
  <c r="P196" i="3"/>
</calcChain>
</file>

<file path=xl/sharedStrings.xml><?xml version="1.0" encoding="utf-8"?>
<sst xmlns="http://schemas.openxmlformats.org/spreadsheetml/2006/main" count="993" uniqueCount="168">
  <si>
    <t>V</t>
  </si>
  <si>
    <t>S</t>
  </si>
  <si>
    <t>D</t>
  </si>
  <si>
    <t>L</t>
  </si>
  <si>
    <t>M</t>
  </si>
  <si>
    <t>J</t>
  </si>
  <si>
    <t>Usine</t>
  </si>
  <si>
    <t>Famille</t>
  </si>
  <si>
    <t>Ligne</t>
  </si>
  <si>
    <t>Produit</t>
  </si>
  <si>
    <t xml:space="preserve">Production Jour </t>
  </si>
  <si>
    <t>Parfums</t>
  </si>
  <si>
    <t xml:space="preserve">Total </t>
  </si>
  <si>
    <t>SOBCO 1</t>
  </si>
  <si>
    <t xml:space="preserve">Biscuit </t>
  </si>
  <si>
    <t>HAAS</t>
  </si>
  <si>
    <t xml:space="preserve">Maxon x 4 </t>
  </si>
  <si>
    <t xml:space="preserve">Fourré Vanille </t>
  </si>
  <si>
    <t xml:space="preserve">Fourré Fraise </t>
  </si>
  <si>
    <t>Fourré cacao</t>
  </si>
  <si>
    <t>Maxon x 4 Family</t>
  </si>
  <si>
    <t>Maxon x 6</t>
  </si>
  <si>
    <t>LASER</t>
  </si>
  <si>
    <t>Maxon x 8</t>
  </si>
  <si>
    <t>Maxon x 10</t>
  </si>
  <si>
    <t>PEK</t>
  </si>
  <si>
    <t xml:space="preserve">Mega Dream  </t>
  </si>
  <si>
    <t xml:space="preserve">Fourré Chocolat </t>
  </si>
  <si>
    <t xml:space="preserve">Dream  </t>
  </si>
  <si>
    <t xml:space="preserve">Maxon Xl </t>
  </si>
  <si>
    <t>Maxon M</t>
  </si>
  <si>
    <t>Végécao</t>
  </si>
  <si>
    <t>YASA 400</t>
  </si>
  <si>
    <t xml:space="preserve">Mini Tablette </t>
  </si>
  <si>
    <t xml:space="preserve">Lait </t>
  </si>
  <si>
    <t xml:space="preserve">Noir </t>
  </si>
  <si>
    <t>Dragée</t>
  </si>
  <si>
    <t xml:space="preserve">Dondy </t>
  </si>
  <si>
    <t xml:space="preserve">Fourré Noisette </t>
  </si>
  <si>
    <t>Fourré Noix de coco</t>
  </si>
  <si>
    <t xml:space="preserve">Fourré Amande </t>
  </si>
  <si>
    <t xml:space="preserve">Fourré Framboise </t>
  </si>
  <si>
    <t>Pinki Barre</t>
  </si>
  <si>
    <t xml:space="preserve">Maxon barre </t>
  </si>
  <si>
    <t xml:space="preserve">Fourré Lait </t>
  </si>
  <si>
    <t xml:space="preserve">Fourré Noir </t>
  </si>
  <si>
    <t>Fourré Orange</t>
  </si>
  <si>
    <t>YASA 600</t>
  </si>
  <si>
    <t>Maxon Tablette 100 Grs Plaine</t>
  </si>
  <si>
    <t>Maxon Tablette 100 Grs Fourrée</t>
  </si>
  <si>
    <t xml:space="preserve">Maxon a cuisiner 250 Grs </t>
  </si>
  <si>
    <t xml:space="preserve">Maxon a cuisiner 500 Grs </t>
  </si>
  <si>
    <t>BOEHNKE 600</t>
  </si>
  <si>
    <t xml:space="preserve">Fourré Creme et Caramel </t>
  </si>
  <si>
    <t xml:space="preserve">Fourré Orange </t>
  </si>
  <si>
    <t xml:space="preserve">Maxon Mini tablette Fourrée </t>
  </si>
  <si>
    <t>Caramelo</t>
  </si>
  <si>
    <t>Fourré Caramel</t>
  </si>
  <si>
    <t>SOBCO 2</t>
  </si>
  <si>
    <t>COMAS</t>
  </si>
  <si>
    <t>Kool x 4</t>
  </si>
  <si>
    <t>Kool x 6</t>
  </si>
  <si>
    <t>Kool x 8</t>
  </si>
  <si>
    <t>Kool x 4 Family</t>
  </si>
  <si>
    <t xml:space="preserve">GORRERI </t>
  </si>
  <si>
    <t xml:space="preserve">Mongouter </t>
  </si>
  <si>
    <t>Trranccitto</t>
  </si>
  <si>
    <t xml:space="preserve">Fourré creme chocolat </t>
  </si>
  <si>
    <t xml:space="preserve">Fourré creme et gelé Fraise </t>
  </si>
  <si>
    <t xml:space="preserve">Fourré creme et gelé Abricot  </t>
  </si>
  <si>
    <t xml:space="preserve">IMAFORNI </t>
  </si>
  <si>
    <t>Fourré Noisette</t>
  </si>
  <si>
    <t xml:space="preserve">Biscuit Rondelle </t>
  </si>
  <si>
    <t xml:space="preserve">Aux beurre et lait </t>
  </si>
  <si>
    <t>Biscuit Papillon</t>
  </si>
  <si>
    <t xml:space="preserve">Aux Lait </t>
  </si>
  <si>
    <t xml:space="preserve">Biscuit Galette </t>
  </si>
  <si>
    <t xml:space="preserve">Aux Vanille et lait </t>
  </si>
  <si>
    <t>Maxon Biskrem x 4</t>
  </si>
  <si>
    <t>Fourrée Chocolat</t>
  </si>
  <si>
    <t>Cacao Fourré Chocolat</t>
  </si>
  <si>
    <t xml:space="preserve">Fourrée Creme Arachide </t>
  </si>
  <si>
    <t>Fourrée Creme Sésame</t>
  </si>
  <si>
    <t>Maxon Biskrem x 6</t>
  </si>
  <si>
    <t>Maxon Biskrem x 8</t>
  </si>
  <si>
    <t xml:space="preserve">Maxon Biskrem Sachet </t>
  </si>
  <si>
    <t xml:space="preserve">Kool Sachet </t>
  </si>
  <si>
    <t xml:space="preserve">Maxon Tablette 100 Grs </t>
  </si>
  <si>
    <t xml:space="preserve">Aux Amandes </t>
  </si>
  <si>
    <t xml:space="preserve">Maxon Tablette 150 Grs </t>
  </si>
  <si>
    <t xml:space="preserve">Fourré Arachide </t>
  </si>
  <si>
    <t xml:space="preserve">Eclat d'arachide </t>
  </si>
  <si>
    <t> BOEHNKE 800 2</t>
  </si>
  <si>
    <t xml:space="preserve">Jelly Barre </t>
  </si>
  <si>
    <t xml:space="preserve">Fourrée Fraise </t>
  </si>
  <si>
    <t>Fourrée Framboise</t>
  </si>
  <si>
    <t>Fourrée Pomme</t>
  </si>
  <si>
    <t> BOEHNKE 800 3</t>
  </si>
  <si>
    <t xml:space="preserve">Fourrée Lait </t>
  </si>
  <si>
    <t> BOEHNKE 800 4</t>
  </si>
  <si>
    <t>BOEHNKE 800 4</t>
  </si>
  <si>
    <t>Fourrée Caramel</t>
  </si>
  <si>
    <t xml:space="preserve">AASTED ONE SHOT </t>
  </si>
  <si>
    <t>Maxon Twist</t>
  </si>
  <si>
    <t xml:space="preserve">Fourré Caramel </t>
  </si>
  <si>
    <t xml:space="preserve">Moment Twist </t>
  </si>
  <si>
    <t xml:space="preserve">Caramel </t>
  </si>
  <si>
    <t xml:space="preserve">Ganache </t>
  </si>
  <si>
    <t>Praliné</t>
  </si>
  <si>
    <t>Moment Tablette</t>
  </si>
  <si>
    <t xml:space="preserve">Aux Noisette </t>
  </si>
  <si>
    <t>Aux Smartis</t>
  </si>
  <si>
    <t>Djiandiutto</t>
  </si>
  <si>
    <t xml:space="preserve">Noisette </t>
  </si>
  <si>
    <t>TARTINER DD33</t>
  </si>
  <si>
    <t xml:space="preserve">200 Grs </t>
  </si>
  <si>
    <t>TARTINER DD44</t>
  </si>
  <si>
    <t xml:space="preserve">350 Grs </t>
  </si>
  <si>
    <t>TARTINER KULP</t>
  </si>
  <si>
    <t xml:space="preserve">Tartiner </t>
  </si>
  <si>
    <t xml:space="preserve">1 kg </t>
  </si>
  <si>
    <t xml:space="preserve">700 Grs </t>
  </si>
  <si>
    <t>TARTINER TUBE</t>
  </si>
  <si>
    <t xml:space="preserve">Tube 20 Grs </t>
  </si>
  <si>
    <t>Tartiner 13%</t>
  </si>
  <si>
    <t xml:space="preserve">350 Grs Verre </t>
  </si>
  <si>
    <t xml:space="preserve">700 Grs Verre </t>
  </si>
  <si>
    <t>Ondulé</t>
  </si>
  <si>
    <t>DECOUPE ONDULE</t>
  </si>
  <si>
    <t>Maxon Biscuit x 10 (90 mm)</t>
  </si>
  <si>
    <t>Besoin (Kg)</t>
  </si>
  <si>
    <t>Kool  (95 mm)</t>
  </si>
  <si>
    <t>Méga Dream (214 mm)</t>
  </si>
  <si>
    <t>Maxon Xl (230 mm)</t>
  </si>
  <si>
    <t xml:space="preserve">HAMMADI </t>
  </si>
  <si>
    <t xml:space="preserve">GENOISE </t>
  </si>
  <si>
    <t>Mini Roll</t>
  </si>
  <si>
    <t>Fourrée et Enrobé Chocolat</t>
  </si>
  <si>
    <t>3 Kg</t>
  </si>
  <si>
    <t xml:space="preserve">Inclusion </t>
  </si>
  <si>
    <t>TORREFACTION</t>
  </si>
  <si>
    <t>Amande</t>
  </si>
  <si>
    <t>Pate d'amande</t>
  </si>
  <si>
    <t>Arachide</t>
  </si>
  <si>
    <t>Pate d'arachide</t>
  </si>
  <si>
    <t>Pate de Noisette</t>
  </si>
  <si>
    <t>Maxon Tablette 150 Grs Amande</t>
  </si>
  <si>
    <t>Gaufrette</t>
  </si>
  <si>
    <t>CORALE</t>
  </si>
  <si>
    <t>Maxon Gauferette</t>
  </si>
  <si>
    <t xml:space="preserve">Chocolat </t>
  </si>
  <si>
    <t>Porduction Groupe</t>
  </si>
  <si>
    <t>Krimali x 8</t>
  </si>
  <si>
    <t>Vanille Fourrée Chocolat</t>
  </si>
  <si>
    <t xml:space="preserve">Vanille Fourrée Orange </t>
  </si>
  <si>
    <t>Cacaoté fourrée Chocolat</t>
  </si>
  <si>
    <t>Cacaoté fourrée Vanille</t>
  </si>
  <si>
    <t>BOEHNKE 800 1</t>
  </si>
  <si>
    <t>BOEHNKE 800 2</t>
  </si>
  <si>
    <t xml:space="preserve">Fourrée Pomme </t>
  </si>
  <si>
    <t xml:space="preserve">Maxon blanc x 4 </t>
  </si>
  <si>
    <t>Maxon blanc x 4 Family</t>
  </si>
  <si>
    <t xml:space="preserve">Noir Plain  </t>
  </si>
  <si>
    <t>Intervention équipe KULP</t>
  </si>
  <si>
    <t>TARTINER</t>
  </si>
  <si>
    <t>10 Kg</t>
  </si>
  <si>
    <t>Si la ligne foctionne bien on continue a produire 350 Gr verre la semaine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</si>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</sst>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textRotation="45" wrapText="1"/>
    </xf>
    <xf numFmtId="165" fontId="2" fillId="0" borderId="0" xfId="1" applyNumberFormat="1" applyFont="1" applyAlignment="1">
      <alignment horizontal="center"/>
    </xf>
    <xf numFmtId="0" fontId="0" fillId="0" borderId="0" xfId="0" applyFill="1"/>
    <xf numFmtId="165" fontId="0" fillId="0" borderId="0" xfId="1" applyNumberFormat="1" applyFont="1" applyFill="1"/>
    <xf numFmtId="165" fontId="0" fillId="0" borderId="0" xfId="0" applyNumberFormat="1" applyFill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</cellXfs>
  <cellStyles count="2">
    <cellStyle name="Milliers" xfId="1" builtinId="3"/>
    <cellStyle name="Normal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adel/Desktop/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BDD-5971-49C1-80CB-07E9EFBFD0BF}">
  <sheetPr filterMode="1"/>
  <dimension ref="B2:S199"/>
  <sheetViews>
    <sheetView tabSelected="1" workbookViewId="0">
      <selection activeCell="H199" sqref="D199:H199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29.85546875" bestFit="1" customWidth="1"/>
    <col min="6" max="6" width="0" style="3" hidden="1" customWidth="1"/>
    <col min="7" max="7" width="11.42578125" style="3"/>
    <col min="8" max="8" width="27.5703125" bestFit="1" customWidth="1"/>
    <col min="9" max="15" width="3.7109375" customWidth="1"/>
  </cols>
  <sheetData>
    <row r="2" spans="2:16" s="1" customFormat="1" x14ac:dyDescent="0.25">
      <c r="F2" s="7"/>
      <c r="G2" s="7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4</v>
      </c>
      <c r="O2" s="1" t="s">
        <v>5</v>
      </c>
    </row>
    <row r="3" spans="2:16" s="2" customFormat="1" ht="30.75" customHeight="1" x14ac:dyDescent="0.25">
      <c r="B3" s="4" t="s">
        <v>6</v>
      </c>
      <c r="C3" s="4" t="s">
        <v>7</v>
      </c>
      <c r="D3" s="4" t="s">
        <v>8</v>
      </c>
      <c r="E3" s="4" t="s">
        <v>9</v>
      </c>
      <c r="F3" s="5" t="s">
        <v>10</v>
      </c>
      <c r="G3" s="5" t="s">
        <v>151</v>
      </c>
      <c r="H3" s="4" t="s">
        <v>11</v>
      </c>
      <c r="I3" s="6">
        <v>43847</v>
      </c>
      <c r="J3" s="6">
        <v>43848</v>
      </c>
      <c r="K3" s="6">
        <v>43849</v>
      </c>
      <c r="L3" s="6">
        <v>43850</v>
      </c>
      <c r="M3" s="6">
        <v>43851</v>
      </c>
      <c r="N3" s="6">
        <v>43852</v>
      </c>
      <c r="O3" s="6">
        <v>43853</v>
      </c>
      <c r="P3" s="4" t="s">
        <v>12</v>
      </c>
    </row>
    <row r="4" spans="2:16" s="8" customFormat="1" hidden="1" x14ac:dyDescent="0.25">
      <c r="B4" s="8" t="s">
        <v>13</v>
      </c>
      <c r="C4" s="8" t="s">
        <v>14</v>
      </c>
      <c r="D4" s="8" t="s">
        <v>15</v>
      </c>
      <c r="E4" s="8" t="s">
        <v>16</v>
      </c>
      <c r="F4" s="9">
        <v>16440</v>
      </c>
      <c r="G4" s="9">
        <f t="shared" ref="G4:G36" si="0">F4/3</f>
        <v>5480</v>
      </c>
      <c r="H4" s="8" t="s">
        <v>17</v>
      </c>
      <c r="P4" s="10">
        <f t="shared" ref="P4:P35" si="1">SUM(I4:O4)*G4</f>
        <v>0</v>
      </c>
    </row>
    <row r="5" spans="2:16" s="8" customFormat="1" hidden="1" x14ac:dyDescent="0.25">
      <c r="B5" s="8" t="s">
        <v>13</v>
      </c>
      <c r="C5" s="8" t="s">
        <v>14</v>
      </c>
      <c r="D5" s="8" t="s">
        <v>15</v>
      </c>
      <c r="E5" s="8" t="s">
        <v>16</v>
      </c>
      <c r="F5" s="9">
        <v>16440</v>
      </c>
      <c r="G5" s="9">
        <f t="shared" si="0"/>
        <v>5480</v>
      </c>
      <c r="H5" s="8" t="s">
        <v>18</v>
      </c>
      <c r="P5" s="10">
        <f t="shared" si="1"/>
        <v>0</v>
      </c>
    </row>
    <row r="6" spans="2:16" s="8" customFormat="1" hidden="1" x14ac:dyDescent="0.25">
      <c r="B6" s="8" t="s">
        <v>13</v>
      </c>
      <c r="C6" s="8" t="s">
        <v>14</v>
      </c>
      <c r="D6" s="8" t="s">
        <v>15</v>
      </c>
      <c r="E6" s="8" t="s">
        <v>16</v>
      </c>
      <c r="F6" s="9">
        <v>16440</v>
      </c>
      <c r="G6" s="9">
        <f t="shared" si="0"/>
        <v>5480</v>
      </c>
      <c r="H6" s="8" t="s">
        <v>19</v>
      </c>
      <c r="I6" s="11">
        <v>2</v>
      </c>
      <c r="J6" s="11">
        <v>3</v>
      </c>
      <c r="K6" s="11"/>
      <c r="L6" s="11"/>
      <c r="M6" s="11"/>
      <c r="N6" s="11"/>
      <c r="O6" s="11"/>
      <c r="P6" s="10">
        <f t="shared" si="1"/>
        <v>27400</v>
      </c>
    </row>
    <row r="7" spans="2:16" s="8" customFormat="1" hidden="1" x14ac:dyDescent="0.25">
      <c r="B7" s="8" t="s">
        <v>13</v>
      </c>
      <c r="C7" s="8" t="s">
        <v>14</v>
      </c>
      <c r="D7" s="8" t="s">
        <v>15</v>
      </c>
      <c r="E7" s="8" t="s">
        <v>160</v>
      </c>
      <c r="F7" s="9">
        <f>F6</f>
        <v>16440</v>
      </c>
      <c r="G7" s="9">
        <f t="shared" ref="G7" si="2">F7/3</f>
        <v>5480</v>
      </c>
      <c r="H7" s="8" t="s">
        <v>79</v>
      </c>
      <c r="I7" s="11"/>
      <c r="J7" s="11"/>
      <c r="K7" s="11">
        <v>3</v>
      </c>
      <c r="L7" s="11">
        <v>3</v>
      </c>
      <c r="M7" s="11">
        <v>3</v>
      </c>
      <c r="N7" s="11">
        <v>3</v>
      </c>
      <c r="O7" s="11">
        <v>3</v>
      </c>
      <c r="P7" s="10">
        <f t="shared" si="1"/>
        <v>82200</v>
      </c>
    </row>
    <row r="8" spans="2:16" s="8" customFormat="1" hidden="1" x14ac:dyDescent="0.25">
      <c r="B8" s="8" t="s">
        <v>13</v>
      </c>
      <c r="C8" s="8" t="s">
        <v>14</v>
      </c>
      <c r="D8" s="8" t="s">
        <v>15</v>
      </c>
      <c r="E8" s="8" t="s">
        <v>20</v>
      </c>
      <c r="F8" s="9">
        <v>3280</v>
      </c>
      <c r="G8" s="9">
        <f t="shared" si="0"/>
        <v>1093.3333333333333</v>
      </c>
      <c r="H8" s="8" t="s">
        <v>17</v>
      </c>
      <c r="P8" s="10">
        <f t="shared" si="1"/>
        <v>0</v>
      </c>
    </row>
    <row r="9" spans="2:16" s="8" customFormat="1" hidden="1" x14ac:dyDescent="0.25">
      <c r="B9" s="8" t="s">
        <v>13</v>
      </c>
      <c r="C9" s="8" t="s">
        <v>14</v>
      </c>
      <c r="D9" s="8" t="s">
        <v>15</v>
      </c>
      <c r="E9" s="8" t="s">
        <v>20</v>
      </c>
      <c r="F9" s="9">
        <v>3280</v>
      </c>
      <c r="G9" s="9">
        <f t="shared" si="0"/>
        <v>1093.3333333333333</v>
      </c>
      <c r="H9" s="8" t="s">
        <v>18</v>
      </c>
      <c r="P9" s="10">
        <f t="shared" si="1"/>
        <v>0</v>
      </c>
    </row>
    <row r="10" spans="2:16" s="8" customFormat="1" hidden="1" x14ac:dyDescent="0.25">
      <c r="B10" s="8" t="s">
        <v>13</v>
      </c>
      <c r="C10" s="8" t="s">
        <v>14</v>
      </c>
      <c r="D10" s="8" t="s">
        <v>15</v>
      </c>
      <c r="E10" s="8" t="s">
        <v>20</v>
      </c>
      <c r="F10" s="9">
        <v>3280</v>
      </c>
      <c r="G10" s="9">
        <f t="shared" si="0"/>
        <v>1093.3333333333333</v>
      </c>
      <c r="H10" s="8" t="s">
        <v>19</v>
      </c>
      <c r="P10" s="10">
        <f t="shared" si="1"/>
        <v>0</v>
      </c>
    </row>
    <row r="11" spans="2:16" s="8" customFormat="1" hidden="1" x14ac:dyDescent="0.25">
      <c r="B11" s="8" t="s">
        <v>13</v>
      </c>
      <c r="C11" s="8" t="s">
        <v>14</v>
      </c>
      <c r="D11" s="8" t="s">
        <v>15</v>
      </c>
      <c r="E11" s="8" t="s">
        <v>21</v>
      </c>
      <c r="F11" s="9">
        <v>10960</v>
      </c>
      <c r="G11" s="9">
        <f t="shared" si="0"/>
        <v>3653.3333333333335</v>
      </c>
      <c r="H11" s="8" t="s">
        <v>17</v>
      </c>
      <c r="P11" s="10">
        <f t="shared" si="1"/>
        <v>0</v>
      </c>
    </row>
    <row r="12" spans="2:16" s="8" customFormat="1" hidden="1" x14ac:dyDescent="0.25">
      <c r="B12" s="8" t="s">
        <v>13</v>
      </c>
      <c r="C12" s="8" t="s">
        <v>14</v>
      </c>
      <c r="D12" s="8" t="s">
        <v>15</v>
      </c>
      <c r="E12" s="8" t="s">
        <v>21</v>
      </c>
      <c r="F12" s="9">
        <v>10960</v>
      </c>
      <c r="G12" s="9">
        <f t="shared" si="0"/>
        <v>3653.3333333333335</v>
      </c>
      <c r="H12" s="8" t="s">
        <v>18</v>
      </c>
      <c r="P12" s="10">
        <f t="shared" si="1"/>
        <v>0</v>
      </c>
    </row>
    <row r="13" spans="2:16" s="8" customFormat="1" hidden="1" x14ac:dyDescent="0.25">
      <c r="B13" s="8" t="s">
        <v>13</v>
      </c>
      <c r="C13" s="8" t="s">
        <v>14</v>
      </c>
      <c r="D13" s="8" t="s">
        <v>15</v>
      </c>
      <c r="E13" s="8" t="s">
        <v>21</v>
      </c>
      <c r="F13" s="9">
        <v>10960</v>
      </c>
      <c r="G13" s="9">
        <f t="shared" si="0"/>
        <v>3653.3333333333335</v>
      </c>
      <c r="H13" s="8" t="s">
        <v>19</v>
      </c>
      <c r="P13" s="10">
        <f t="shared" si="1"/>
        <v>0</v>
      </c>
    </row>
    <row r="14" spans="2:16" s="8" customFormat="1" hidden="1" x14ac:dyDescent="0.25">
      <c r="B14" s="8" t="s">
        <v>13</v>
      </c>
      <c r="C14" s="8" t="s">
        <v>14</v>
      </c>
      <c r="D14" s="8" t="s">
        <v>22</v>
      </c>
      <c r="E14" s="8" t="s">
        <v>16</v>
      </c>
      <c r="F14" s="9">
        <v>16440</v>
      </c>
      <c r="G14" s="9">
        <f t="shared" si="0"/>
        <v>5480</v>
      </c>
      <c r="H14" s="8" t="s">
        <v>17</v>
      </c>
      <c r="P14" s="10">
        <f t="shared" si="1"/>
        <v>0</v>
      </c>
    </row>
    <row r="15" spans="2:16" s="8" customFormat="1" hidden="1" x14ac:dyDescent="0.25">
      <c r="B15" s="8" t="s">
        <v>13</v>
      </c>
      <c r="C15" s="8" t="s">
        <v>14</v>
      </c>
      <c r="D15" s="8" t="s">
        <v>22</v>
      </c>
      <c r="E15" s="8" t="s">
        <v>16</v>
      </c>
      <c r="F15" s="9">
        <v>16440</v>
      </c>
      <c r="G15" s="9">
        <f t="shared" si="0"/>
        <v>5480</v>
      </c>
      <c r="H15" s="8" t="s">
        <v>18</v>
      </c>
      <c r="P15" s="10">
        <f t="shared" si="1"/>
        <v>0</v>
      </c>
    </row>
    <row r="16" spans="2:16" s="8" customFormat="1" hidden="1" x14ac:dyDescent="0.25">
      <c r="B16" s="8" t="s">
        <v>13</v>
      </c>
      <c r="C16" s="8" t="s">
        <v>14</v>
      </c>
      <c r="D16" s="8" t="s">
        <v>22</v>
      </c>
      <c r="E16" s="8" t="s">
        <v>16</v>
      </c>
      <c r="F16" s="9">
        <v>16440</v>
      </c>
      <c r="G16" s="9">
        <f t="shared" si="0"/>
        <v>5480</v>
      </c>
      <c r="H16" s="8" t="s">
        <v>19</v>
      </c>
      <c r="P16" s="10">
        <f t="shared" si="1"/>
        <v>0</v>
      </c>
    </row>
    <row r="17" spans="2:19" s="8" customFormat="1" hidden="1" x14ac:dyDescent="0.25">
      <c r="B17" s="8" t="s">
        <v>13</v>
      </c>
      <c r="C17" s="8" t="s">
        <v>14</v>
      </c>
      <c r="D17" s="8" t="s">
        <v>22</v>
      </c>
      <c r="E17" s="8" t="s">
        <v>21</v>
      </c>
      <c r="F17" s="9">
        <v>10960</v>
      </c>
      <c r="G17" s="9">
        <f t="shared" si="0"/>
        <v>3653.3333333333335</v>
      </c>
      <c r="H17" s="8" t="s">
        <v>17</v>
      </c>
      <c r="P17" s="10">
        <f t="shared" si="1"/>
        <v>0</v>
      </c>
    </row>
    <row r="18" spans="2:19" s="8" customFormat="1" hidden="1" x14ac:dyDescent="0.25">
      <c r="B18" s="8" t="s">
        <v>13</v>
      </c>
      <c r="C18" s="8" t="s">
        <v>14</v>
      </c>
      <c r="D18" s="8" t="s">
        <v>22</v>
      </c>
      <c r="E18" s="8" t="s">
        <v>21</v>
      </c>
      <c r="F18" s="9">
        <v>10960</v>
      </c>
      <c r="G18" s="9">
        <f t="shared" si="0"/>
        <v>3653.3333333333335</v>
      </c>
      <c r="H18" s="8" t="s">
        <v>18</v>
      </c>
      <c r="P18" s="10">
        <f t="shared" si="1"/>
        <v>0</v>
      </c>
    </row>
    <row r="19" spans="2:19" s="8" customFormat="1" hidden="1" x14ac:dyDescent="0.25">
      <c r="B19" s="8" t="s">
        <v>13</v>
      </c>
      <c r="C19" s="8" t="s">
        <v>14</v>
      </c>
      <c r="D19" s="8" t="s">
        <v>22</v>
      </c>
      <c r="E19" s="8" t="s">
        <v>21</v>
      </c>
      <c r="F19" s="9">
        <v>10960</v>
      </c>
      <c r="G19" s="9">
        <f t="shared" si="0"/>
        <v>3653.3333333333335</v>
      </c>
      <c r="H19" s="8" t="s">
        <v>19</v>
      </c>
      <c r="P19" s="10">
        <f t="shared" si="1"/>
        <v>0</v>
      </c>
    </row>
    <row r="20" spans="2:19" s="8" customFormat="1" hidden="1" x14ac:dyDescent="0.25">
      <c r="B20" s="8" t="s">
        <v>13</v>
      </c>
      <c r="C20" s="8" t="s">
        <v>14</v>
      </c>
      <c r="D20" s="8" t="s">
        <v>22</v>
      </c>
      <c r="E20" s="8" t="s">
        <v>23</v>
      </c>
      <c r="F20" s="9">
        <v>8040</v>
      </c>
      <c r="G20" s="9">
        <f t="shared" si="0"/>
        <v>2680</v>
      </c>
      <c r="H20" s="8" t="s">
        <v>17</v>
      </c>
      <c r="P20" s="10">
        <f t="shared" si="1"/>
        <v>0</v>
      </c>
    </row>
    <row r="21" spans="2:19" s="8" customFormat="1" hidden="1" x14ac:dyDescent="0.25">
      <c r="B21" s="8" t="s">
        <v>13</v>
      </c>
      <c r="C21" s="8" t="s">
        <v>14</v>
      </c>
      <c r="D21" s="8" t="s">
        <v>22</v>
      </c>
      <c r="E21" s="8" t="s">
        <v>23</v>
      </c>
      <c r="F21" s="9">
        <v>8040</v>
      </c>
      <c r="G21" s="9">
        <f t="shared" si="0"/>
        <v>2680</v>
      </c>
      <c r="H21" s="8" t="s">
        <v>18</v>
      </c>
      <c r="P21" s="10">
        <f t="shared" si="1"/>
        <v>0</v>
      </c>
    </row>
    <row r="22" spans="2:19" s="8" customFormat="1" hidden="1" x14ac:dyDescent="0.25">
      <c r="B22" s="8" t="s">
        <v>13</v>
      </c>
      <c r="C22" s="8" t="s">
        <v>14</v>
      </c>
      <c r="D22" s="8" t="s">
        <v>22</v>
      </c>
      <c r="E22" s="8" t="s">
        <v>23</v>
      </c>
      <c r="F22" s="9">
        <v>8040</v>
      </c>
      <c r="G22" s="9">
        <f t="shared" si="0"/>
        <v>2680</v>
      </c>
      <c r="H22" s="8" t="s">
        <v>19</v>
      </c>
      <c r="P22" s="10">
        <f t="shared" si="1"/>
        <v>0</v>
      </c>
    </row>
    <row r="23" spans="2:19" s="8" customFormat="1" hidden="1" x14ac:dyDescent="0.25">
      <c r="B23" s="8" t="s">
        <v>13</v>
      </c>
      <c r="C23" s="8" t="s">
        <v>14</v>
      </c>
      <c r="D23" s="8" t="s">
        <v>22</v>
      </c>
      <c r="E23" s="8" t="s">
        <v>24</v>
      </c>
      <c r="F23" s="9">
        <v>6432</v>
      </c>
      <c r="G23" s="9">
        <f t="shared" si="0"/>
        <v>2144</v>
      </c>
      <c r="H23" s="8" t="s">
        <v>17</v>
      </c>
      <c r="P23" s="10">
        <f t="shared" si="1"/>
        <v>0</v>
      </c>
    </row>
    <row r="24" spans="2:19" s="8" customFormat="1" hidden="1" x14ac:dyDescent="0.25">
      <c r="B24" s="8" t="s">
        <v>13</v>
      </c>
      <c r="C24" s="8" t="s">
        <v>14</v>
      </c>
      <c r="D24" s="8" t="s">
        <v>22</v>
      </c>
      <c r="E24" s="8" t="s">
        <v>24</v>
      </c>
      <c r="F24" s="9">
        <v>6432</v>
      </c>
      <c r="G24" s="9">
        <f t="shared" si="0"/>
        <v>2144</v>
      </c>
      <c r="H24" s="8" t="s">
        <v>18</v>
      </c>
      <c r="I24" s="11">
        <v>2</v>
      </c>
      <c r="J24" s="11">
        <v>3</v>
      </c>
      <c r="K24" s="11">
        <v>3</v>
      </c>
      <c r="L24" s="11">
        <v>3</v>
      </c>
      <c r="M24" s="11"/>
      <c r="N24" s="11"/>
      <c r="O24" s="11"/>
      <c r="P24" s="10">
        <f t="shared" si="1"/>
        <v>23584</v>
      </c>
      <c r="R24" s="15"/>
      <c r="S24" s="12" t="s">
        <v>163</v>
      </c>
    </row>
    <row r="25" spans="2:19" s="8" customFormat="1" hidden="1" x14ac:dyDescent="0.25">
      <c r="B25" s="8" t="s">
        <v>13</v>
      </c>
      <c r="C25" s="8" t="s">
        <v>14</v>
      </c>
      <c r="D25" s="8" t="s">
        <v>22</v>
      </c>
      <c r="E25" s="8" t="s">
        <v>24</v>
      </c>
      <c r="F25" s="9">
        <v>6432</v>
      </c>
      <c r="G25" s="9">
        <f t="shared" si="0"/>
        <v>2144</v>
      </c>
      <c r="H25" s="8" t="s">
        <v>19</v>
      </c>
      <c r="I25" s="11"/>
      <c r="J25" s="11"/>
      <c r="K25" s="11"/>
      <c r="L25" s="11"/>
      <c r="M25" s="11">
        <v>2</v>
      </c>
      <c r="N25" s="11">
        <v>3</v>
      </c>
      <c r="O25" s="11">
        <v>3</v>
      </c>
      <c r="P25" s="10">
        <f t="shared" si="1"/>
        <v>17152</v>
      </c>
      <c r="S25" s="8" t="s">
        <v>166</v>
      </c>
    </row>
    <row r="26" spans="2:19" s="8" customFormat="1" hidden="1" x14ac:dyDescent="0.25">
      <c r="B26" s="8" t="s">
        <v>13</v>
      </c>
      <c r="C26" s="8" t="s">
        <v>14</v>
      </c>
      <c r="D26" s="8" t="s">
        <v>22</v>
      </c>
      <c r="E26" s="8" t="s">
        <v>152</v>
      </c>
      <c r="F26" s="9">
        <v>8040</v>
      </c>
      <c r="G26" s="9">
        <f t="shared" si="0"/>
        <v>2680</v>
      </c>
      <c r="H26" s="8" t="s">
        <v>153</v>
      </c>
      <c r="P26" s="10">
        <f t="shared" si="1"/>
        <v>0</v>
      </c>
    </row>
    <row r="27" spans="2:19" s="8" customFormat="1" hidden="1" x14ac:dyDescent="0.25">
      <c r="B27" s="8" t="s">
        <v>13</v>
      </c>
      <c r="C27" s="8" t="s">
        <v>14</v>
      </c>
      <c r="D27" s="8" t="s">
        <v>22</v>
      </c>
      <c r="E27" s="8" t="s">
        <v>152</v>
      </c>
      <c r="F27" s="9">
        <v>8040</v>
      </c>
      <c r="G27" s="9">
        <f t="shared" si="0"/>
        <v>2680</v>
      </c>
      <c r="H27" s="8" t="s">
        <v>154</v>
      </c>
      <c r="P27" s="10">
        <f t="shared" si="1"/>
        <v>0</v>
      </c>
    </row>
    <row r="28" spans="2:19" s="8" customFormat="1" hidden="1" x14ac:dyDescent="0.25">
      <c r="B28" s="8" t="s">
        <v>13</v>
      </c>
      <c r="C28" s="8" t="s">
        <v>14</v>
      </c>
      <c r="D28" s="8" t="s">
        <v>22</v>
      </c>
      <c r="E28" s="8" t="s">
        <v>152</v>
      </c>
      <c r="F28" s="9">
        <v>8040</v>
      </c>
      <c r="G28" s="9">
        <f t="shared" si="0"/>
        <v>2680</v>
      </c>
      <c r="H28" s="8" t="s">
        <v>155</v>
      </c>
      <c r="P28" s="10">
        <f t="shared" si="1"/>
        <v>0</v>
      </c>
    </row>
    <row r="29" spans="2:19" s="8" customFormat="1" hidden="1" x14ac:dyDescent="0.25">
      <c r="B29" s="8" t="s">
        <v>13</v>
      </c>
      <c r="C29" s="8" t="s">
        <v>14</v>
      </c>
      <c r="D29" s="8" t="s">
        <v>22</v>
      </c>
      <c r="E29" s="8" t="s">
        <v>152</v>
      </c>
      <c r="F29" s="9">
        <v>8040</v>
      </c>
      <c r="G29" s="9">
        <f t="shared" si="0"/>
        <v>2680</v>
      </c>
      <c r="H29" s="8" t="s">
        <v>156</v>
      </c>
      <c r="P29" s="10">
        <f t="shared" si="1"/>
        <v>0</v>
      </c>
    </row>
    <row r="30" spans="2:19" s="8" customFormat="1" hidden="1" x14ac:dyDescent="0.25">
      <c r="B30" s="8" t="s">
        <v>13</v>
      </c>
      <c r="C30" s="8" t="s">
        <v>14</v>
      </c>
      <c r="D30" s="8" t="s">
        <v>22</v>
      </c>
      <c r="E30" s="8" t="s">
        <v>161</v>
      </c>
      <c r="F30" s="9">
        <v>3200</v>
      </c>
      <c r="G30" s="9">
        <f t="shared" si="0"/>
        <v>1066.6666666666667</v>
      </c>
      <c r="H30" s="8" t="s">
        <v>79</v>
      </c>
      <c r="P30" s="10">
        <f t="shared" si="1"/>
        <v>0</v>
      </c>
    </row>
    <row r="31" spans="2:19" s="8" customFormat="1" hidden="1" x14ac:dyDescent="0.25">
      <c r="B31" s="8" t="s">
        <v>13</v>
      </c>
      <c r="C31" s="8" t="s">
        <v>14</v>
      </c>
      <c r="D31" s="8" t="s">
        <v>22</v>
      </c>
      <c r="E31" s="8" t="s">
        <v>160</v>
      </c>
      <c r="F31" s="9">
        <v>3200</v>
      </c>
      <c r="G31" s="9">
        <f t="shared" si="0"/>
        <v>1066.6666666666667</v>
      </c>
      <c r="H31" s="8" t="s">
        <v>79</v>
      </c>
      <c r="P31" s="10">
        <f t="shared" si="1"/>
        <v>0</v>
      </c>
    </row>
    <row r="32" spans="2:19" s="8" customFormat="1" hidden="1" x14ac:dyDescent="0.25">
      <c r="B32" s="8" t="s">
        <v>13</v>
      </c>
      <c r="C32" s="8" t="s">
        <v>14</v>
      </c>
      <c r="D32" s="8" t="s">
        <v>25</v>
      </c>
      <c r="E32" s="8" t="s">
        <v>26</v>
      </c>
      <c r="F32" s="9">
        <v>4320</v>
      </c>
      <c r="G32" s="9">
        <f t="shared" si="0"/>
        <v>1440</v>
      </c>
      <c r="H32" s="8" t="s">
        <v>27</v>
      </c>
      <c r="P32" s="10">
        <f t="shared" si="1"/>
        <v>0</v>
      </c>
    </row>
    <row r="33" spans="2:16" s="8" customFormat="1" hidden="1" x14ac:dyDescent="0.25">
      <c r="B33" s="8" t="s">
        <v>13</v>
      </c>
      <c r="C33" s="8" t="s">
        <v>14</v>
      </c>
      <c r="D33" s="8" t="s">
        <v>25</v>
      </c>
      <c r="E33" s="8" t="s">
        <v>26</v>
      </c>
      <c r="F33" s="9">
        <v>4320</v>
      </c>
      <c r="G33" s="9">
        <f t="shared" si="0"/>
        <v>1440</v>
      </c>
      <c r="H33" s="8" t="s">
        <v>18</v>
      </c>
      <c r="P33" s="10">
        <f t="shared" si="1"/>
        <v>0</v>
      </c>
    </row>
    <row r="34" spans="2:16" s="8" customFormat="1" hidden="1" x14ac:dyDescent="0.25">
      <c r="B34" s="8" t="s">
        <v>13</v>
      </c>
      <c r="C34" s="8" t="s">
        <v>14</v>
      </c>
      <c r="D34" s="8" t="s">
        <v>25</v>
      </c>
      <c r="E34" s="8" t="s">
        <v>26</v>
      </c>
      <c r="F34" s="9">
        <v>4320</v>
      </c>
      <c r="G34" s="9">
        <f t="shared" si="0"/>
        <v>1440</v>
      </c>
      <c r="H34" s="8" t="s">
        <v>17</v>
      </c>
      <c r="P34" s="10">
        <f t="shared" si="1"/>
        <v>0</v>
      </c>
    </row>
    <row r="35" spans="2:16" s="8" customFormat="1" hidden="1" x14ac:dyDescent="0.25">
      <c r="B35" s="8" t="s">
        <v>13</v>
      </c>
      <c r="C35" s="8" t="s">
        <v>14</v>
      </c>
      <c r="D35" s="8" t="s">
        <v>25</v>
      </c>
      <c r="E35" s="8" t="s">
        <v>28</v>
      </c>
      <c r="F35" s="9">
        <v>5280</v>
      </c>
      <c r="G35" s="9">
        <f t="shared" si="0"/>
        <v>1760</v>
      </c>
      <c r="H35" s="8" t="s">
        <v>27</v>
      </c>
      <c r="P35" s="10">
        <f t="shared" si="1"/>
        <v>0</v>
      </c>
    </row>
    <row r="36" spans="2:16" s="8" customFormat="1" hidden="1" x14ac:dyDescent="0.25">
      <c r="B36" s="8" t="s">
        <v>13</v>
      </c>
      <c r="C36" s="8" t="s">
        <v>14</v>
      </c>
      <c r="D36" s="8" t="s">
        <v>25</v>
      </c>
      <c r="E36" s="8" t="s">
        <v>28</v>
      </c>
      <c r="F36" s="9">
        <v>5280</v>
      </c>
      <c r="G36" s="9">
        <f t="shared" si="0"/>
        <v>1760</v>
      </c>
      <c r="H36" s="8" t="s">
        <v>18</v>
      </c>
      <c r="P36" s="10">
        <f t="shared" ref="P36:P67" si="3">SUM(I36:O36)*G36</f>
        <v>0</v>
      </c>
    </row>
    <row r="37" spans="2:16" s="8" customFormat="1" hidden="1" x14ac:dyDescent="0.25">
      <c r="B37" s="8" t="s">
        <v>13</v>
      </c>
      <c r="C37" s="8" t="s">
        <v>14</v>
      </c>
      <c r="D37" s="8" t="s">
        <v>25</v>
      </c>
      <c r="E37" s="8" t="s">
        <v>28</v>
      </c>
      <c r="F37" s="9">
        <v>5280</v>
      </c>
      <c r="G37" s="9">
        <f t="shared" ref="G37:G68" si="4">F37/3</f>
        <v>1760</v>
      </c>
      <c r="H37" s="8" t="s">
        <v>17</v>
      </c>
      <c r="P37" s="10">
        <f t="shared" si="3"/>
        <v>0</v>
      </c>
    </row>
    <row r="38" spans="2:16" s="8" customFormat="1" hidden="1" x14ac:dyDescent="0.25">
      <c r="B38" s="8" t="s">
        <v>13</v>
      </c>
      <c r="C38" s="8" t="s">
        <v>14</v>
      </c>
      <c r="D38" s="8" t="s">
        <v>25</v>
      </c>
      <c r="E38" s="8" t="s">
        <v>29</v>
      </c>
      <c r="F38" s="9">
        <v>4560</v>
      </c>
      <c r="G38" s="9">
        <f t="shared" si="4"/>
        <v>1520</v>
      </c>
      <c r="H38" s="8" t="s">
        <v>27</v>
      </c>
      <c r="I38" s="13">
        <v>2</v>
      </c>
      <c r="J38" s="13">
        <v>3</v>
      </c>
      <c r="K38" s="13">
        <v>3</v>
      </c>
      <c r="L38" s="13">
        <v>3</v>
      </c>
      <c r="M38" s="13">
        <v>3</v>
      </c>
      <c r="N38" s="13">
        <v>3</v>
      </c>
      <c r="O38" s="13">
        <v>2</v>
      </c>
      <c r="P38" s="10">
        <f t="shared" si="3"/>
        <v>28880</v>
      </c>
    </row>
    <row r="39" spans="2:16" s="8" customFormat="1" hidden="1" x14ac:dyDescent="0.25">
      <c r="B39" s="8" t="s">
        <v>13</v>
      </c>
      <c r="C39" s="8" t="s">
        <v>14</v>
      </c>
      <c r="D39" s="8" t="s">
        <v>25</v>
      </c>
      <c r="E39" s="8" t="s">
        <v>30</v>
      </c>
      <c r="F39" s="9">
        <v>4000</v>
      </c>
      <c r="G39" s="9">
        <f t="shared" si="4"/>
        <v>1333.3333333333333</v>
      </c>
      <c r="H39" s="8" t="s">
        <v>27</v>
      </c>
      <c r="P39" s="10">
        <f t="shared" si="3"/>
        <v>0</v>
      </c>
    </row>
    <row r="40" spans="2:16" s="8" customFormat="1" hidden="1" x14ac:dyDescent="0.25">
      <c r="B40" s="8" t="s">
        <v>13</v>
      </c>
      <c r="C40" s="8" t="s">
        <v>31</v>
      </c>
      <c r="D40" s="8" t="s">
        <v>32</v>
      </c>
      <c r="E40" s="8" t="s">
        <v>33</v>
      </c>
      <c r="F40" s="9">
        <v>2280</v>
      </c>
      <c r="G40" s="9">
        <f t="shared" si="4"/>
        <v>760</v>
      </c>
      <c r="H40" s="8" t="s">
        <v>34</v>
      </c>
      <c r="I40" s="11"/>
      <c r="J40" s="11"/>
      <c r="K40" s="11"/>
      <c r="L40" s="11"/>
      <c r="M40" s="11"/>
      <c r="N40" s="11"/>
      <c r="O40" s="11"/>
      <c r="P40" s="10">
        <f t="shared" si="3"/>
        <v>0</v>
      </c>
    </row>
    <row r="41" spans="2:16" s="8" customFormat="1" hidden="1" x14ac:dyDescent="0.25">
      <c r="B41" s="8" t="s">
        <v>13</v>
      </c>
      <c r="C41" s="8" t="s">
        <v>31</v>
      </c>
      <c r="D41" s="8" t="s">
        <v>32</v>
      </c>
      <c r="E41" s="8" t="s">
        <v>33</v>
      </c>
      <c r="F41" s="9">
        <v>2280</v>
      </c>
      <c r="G41" s="9">
        <f t="shared" si="4"/>
        <v>760</v>
      </c>
      <c r="H41" s="8" t="s">
        <v>35</v>
      </c>
      <c r="I41" s="11"/>
      <c r="J41" s="11"/>
      <c r="K41" s="11"/>
      <c r="L41" s="11"/>
      <c r="M41" s="11"/>
      <c r="N41" s="11"/>
      <c r="O41" s="11"/>
      <c r="P41" s="10">
        <f t="shared" si="3"/>
        <v>0</v>
      </c>
    </row>
    <row r="42" spans="2:16" s="8" customFormat="1" hidden="1" x14ac:dyDescent="0.25">
      <c r="B42" s="8" t="s">
        <v>13</v>
      </c>
      <c r="C42" s="8" t="s">
        <v>31</v>
      </c>
      <c r="D42" s="8" t="s">
        <v>32</v>
      </c>
      <c r="E42" s="8" t="s">
        <v>33</v>
      </c>
      <c r="F42" s="9">
        <v>2280</v>
      </c>
      <c r="G42" s="9">
        <f t="shared" si="4"/>
        <v>760</v>
      </c>
      <c r="H42" s="8" t="s">
        <v>36</v>
      </c>
      <c r="I42" s="11"/>
      <c r="J42" s="11"/>
      <c r="K42" s="11">
        <v>3</v>
      </c>
      <c r="L42" s="11">
        <v>3</v>
      </c>
      <c r="M42" s="11">
        <v>3</v>
      </c>
      <c r="N42" s="11">
        <v>3</v>
      </c>
      <c r="O42" s="11">
        <v>3</v>
      </c>
      <c r="P42" s="10">
        <f t="shared" si="3"/>
        <v>11400</v>
      </c>
    </row>
    <row r="43" spans="2:16" s="8" customFormat="1" hidden="1" x14ac:dyDescent="0.25">
      <c r="B43" s="8" t="s">
        <v>13</v>
      </c>
      <c r="C43" s="8" t="s">
        <v>31</v>
      </c>
      <c r="D43" s="8" t="s">
        <v>32</v>
      </c>
      <c r="E43" s="8" t="s">
        <v>37</v>
      </c>
      <c r="F43" s="9">
        <v>2500</v>
      </c>
      <c r="G43" s="9">
        <f t="shared" si="4"/>
        <v>833.33333333333337</v>
      </c>
      <c r="H43" s="8" t="s">
        <v>38</v>
      </c>
      <c r="I43" s="11"/>
      <c r="J43" s="11"/>
      <c r="K43" s="11"/>
      <c r="L43" s="11"/>
      <c r="M43" s="11"/>
      <c r="N43" s="11"/>
      <c r="O43" s="11"/>
      <c r="P43" s="10">
        <f t="shared" si="3"/>
        <v>0</v>
      </c>
    </row>
    <row r="44" spans="2:16" s="8" customFormat="1" hidden="1" x14ac:dyDescent="0.25">
      <c r="B44" s="8" t="s">
        <v>13</v>
      </c>
      <c r="C44" s="8" t="s">
        <v>31</v>
      </c>
      <c r="D44" s="8" t="s">
        <v>32</v>
      </c>
      <c r="E44" s="8" t="s">
        <v>37</v>
      </c>
      <c r="F44" s="9">
        <v>3600</v>
      </c>
      <c r="G44" s="9">
        <f t="shared" si="4"/>
        <v>1200</v>
      </c>
      <c r="H44" s="8" t="s">
        <v>18</v>
      </c>
      <c r="I44" s="11"/>
      <c r="J44" s="11"/>
      <c r="K44" s="11"/>
      <c r="L44" s="11"/>
      <c r="M44" s="11"/>
      <c r="N44" s="11"/>
      <c r="O44" s="11"/>
      <c r="P44" s="10">
        <f t="shared" si="3"/>
        <v>0</v>
      </c>
    </row>
    <row r="45" spans="2:16" s="8" customFormat="1" hidden="1" x14ac:dyDescent="0.25">
      <c r="B45" s="8" t="s">
        <v>13</v>
      </c>
      <c r="C45" s="8" t="s">
        <v>31</v>
      </c>
      <c r="D45" s="8" t="s">
        <v>32</v>
      </c>
      <c r="E45" s="8" t="s">
        <v>37</v>
      </c>
      <c r="F45" s="9">
        <v>2500</v>
      </c>
      <c r="G45" s="9">
        <f t="shared" si="4"/>
        <v>833.33333333333337</v>
      </c>
      <c r="H45" s="8" t="s">
        <v>39</v>
      </c>
      <c r="I45" s="11"/>
      <c r="J45" s="11"/>
      <c r="K45" s="11"/>
      <c r="L45" s="11"/>
      <c r="M45" s="11"/>
      <c r="N45" s="11"/>
      <c r="O45" s="11"/>
      <c r="P45" s="10">
        <f t="shared" si="3"/>
        <v>0</v>
      </c>
    </row>
    <row r="46" spans="2:16" s="8" customFormat="1" hidden="1" x14ac:dyDescent="0.25">
      <c r="B46" s="8" t="s">
        <v>13</v>
      </c>
      <c r="C46" s="8" t="s">
        <v>31</v>
      </c>
      <c r="D46" s="8" t="s">
        <v>32</v>
      </c>
      <c r="E46" s="8" t="s">
        <v>37</v>
      </c>
      <c r="F46" s="9">
        <v>2500</v>
      </c>
      <c r="G46" s="9">
        <f t="shared" si="4"/>
        <v>833.33333333333337</v>
      </c>
      <c r="H46" s="8" t="s">
        <v>40</v>
      </c>
      <c r="I46" s="11"/>
      <c r="J46" s="11"/>
      <c r="K46" s="11"/>
      <c r="L46" s="11"/>
      <c r="M46" s="11"/>
      <c r="N46" s="11"/>
      <c r="O46" s="11"/>
      <c r="P46" s="10">
        <f t="shared" si="3"/>
        <v>0</v>
      </c>
    </row>
    <row r="47" spans="2:16" s="8" customFormat="1" hidden="1" x14ac:dyDescent="0.25">
      <c r="B47" s="8" t="s">
        <v>13</v>
      </c>
      <c r="C47" s="8" t="s">
        <v>31</v>
      </c>
      <c r="D47" s="8" t="s">
        <v>32</v>
      </c>
      <c r="E47" s="8" t="s">
        <v>37</v>
      </c>
      <c r="F47" s="9">
        <v>2500</v>
      </c>
      <c r="G47" s="9">
        <f t="shared" si="4"/>
        <v>833.33333333333337</v>
      </c>
      <c r="H47" s="8" t="s">
        <v>41</v>
      </c>
      <c r="I47" s="11"/>
      <c r="J47" s="11"/>
      <c r="K47" s="11"/>
      <c r="L47" s="11"/>
      <c r="M47" s="11"/>
      <c r="N47" s="11"/>
      <c r="O47" s="11"/>
      <c r="P47" s="10">
        <f t="shared" si="3"/>
        <v>0</v>
      </c>
    </row>
    <row r="48" spans="2:16" s="8" customFormat="1" hidden="1" x14ac:dyDescent="0.25">
      <c r="B48" s="8" t="s">
        <v>13</v>
      </c>
      <c r="C48" s="8" t="s">
        <v>31</v>
      </c>
      <c r="D48" s="8" t="s">
        <v>32</v>
      </c>
      <c r="E48" s="8" t="s">
        <v>42</v>
      </c>
      <c r="F48" s="9">
        <v>3600</v>
      </c>
      <c r="G48" s="9">
        <f t="shared" si="4"/>
        <v>1200</v>
      </c>
      <c r="H48" s="8" t="s">
        <v>38</v>
      </c>
      <c r="I48" s="11"/>
      <c r="J48" s="11"/>
      <c r="K48" s="11"/>
      <c r="L48" s="11"/>
      <c r="M48" s="11"/>
      <c r="N48" s="11"/>
      <c r="O48" s="11"/>
      <c r="P48" s="10">
        <f t="shared" si="3"/>
        <v>0</v>
      </c>
    </row>
    <row r="49" spans="2:16" s="8" customFormat="1" hidden="1" x14ac:dyDescent="0.25">
      <c r="B49" s="8" t="s">
        <v>13</v>
      </c>
      <c r="C49" s="8" t="s">
        <v>31</v>
      </c>
      <c r="D49" s="8" t="s">
        <v>32</v>
      </c>
      <c r="E49" s="8" t="s">
        <v>42</v>
      </c>
      <c r="F49" s="9">
        <v>3600</v>
      </c>
      <c r="G49" s="9">
        <f t="shared" si="4"/>
        <v>1200</v>
      </c>
      <c r="H49" s="8" t="s">
        <v>18</v>
      </c>
      <c r="I49" s="11"/>
      <c r="J49" s="11"/>
      <c r="K49" s="11"/>
      <c r="L49" s="11"/>
      <c r="M49" s="11"/>
      <c r="N49" s="11"/>
      <c r="O49" s="11"/>
      <c r="P49" s="10">
        <f t="shared" si="3"/>
        <v>0</v>
      </c>
    </row>
    <row r="50" spans="2:16" s="8" customFormat="1" hidden="1" x14ac:dyDescent="0.25">
      <c r="B50" s="8" t="s">
        <v>13</v>
      </c>
      <c r="C50" s="8" t="s">
        <v>31</v>
      </c>
      <c r="D50" s="8" t="s">
        <v>32</v>
      </c>
      <c r="E50" s="8" t="s">
        <v>42</v>
      </c>
      <c r="F50" s="9">
        <v>3600</v>
      </c>
      <c r="G50" s="9">
        <f t="shared" si="4"/>
        <v>1200</v>
      </c>
      <c r="H50" s="8" t="s">
        <v>41</v>
      </c>
      <c r="I50" s="11"/>
      <c r="J50" s="11"/>
      <c r="K50" s="11"/>
      <c r="L50" s="11"/>
      <c r="M50" s="11"/>
      <c r="N50" s="11"/>
      <c r="O50" s="11"/>
      <c r="P50" s="10">
        <f t="shared" si="3"/>
        <v>0</v>
      </c>
    </row>
    <row r="51" spans="2:16" s="8" customFormat="1" hidden="1" x14ac:dyDescent="0.25">
      <c r="B51" s="8" t="s">
        <v>13</v>
      </c>
      <c r="C51" s="8" t="s">
        <v>31</v>
      </c>
      <c r="D51" s="8" t="s">
        <v>32</v>
      </c>
      <c r="E51" s="8" t="s">
        <v>43</v>
      </c>
      <c r="F51" s="9">
        <v>3600</v>
      </c>
      <c r="G51" s="9">
        <f t="shared" si="4"/>
        <v>1200</v>
      </c>
      <c r="H51" s="8" t="s">
        <v>38</v>
      </c>
      <c r="I51" s="11"/>
      <c r="J51" s="11"/>
      <c r="K51" s="11"/>
      <c r="L51" s="11"/>
      <c r="M51" s="11"/>
      <c r="N51" s="11"/>
      <c r="O51" s="11"/>
      <c r="P51" s="10">
        <f t="shared" si="3"/>
        <v>0</v>
      </c>
    </row>
    <row r="52" spans="2:16" s="8" customFormat="1" hidden="1" x14ac:dyDescent="0.25">
      <c r="B52" s="8" t="s">
        <v>13</v>
      </c>
      <c r="C52" s="8" t="s">
        <v>31</v>
      </c>
      <c r="D52" s="8" t="s">
        <v>32</v>
      </c>
      <c r="E52" s="8" t="s">
        <v>43</v>
      </c>
      <c r="F52" s="9">
        <v>3600</v>
      </c>
      <c r="G52" s="9">
        <f t="shared" si="4"/>
        <v>1200</v>
      </c>
      <c r="H52" s="8" t="s">
        <v>18</v>
      </c>
      <c r="I52" s="11"/>
      <c r="J52" s="11"/>
      <c r="K52" s="11"/>
      <c r="L52" s="11"/>
      <c r="M52" s="11"/>
      <c r="N52" s="11"/>
      <c r="O52" s="11"/>
      <c r="P52" s="10">
        <f t="shared" si="3"/>
        <v>0</v>
      </c>
    </row>
    <row r="53" spans="2:16" s="8" customFormat="1" hidden="1" x14ac:dyDescent="0.25">
      <c r="B53" s="8" t="s">
        <v>13</v>
      </c>
      <c r="C53" s="8" t="s">
        <v>31</v>
      </c>
      <c r="D53" s="8" t="s">
        <v>32</v>
      </c>
      <c r="E53" s="8" t="s">
        <v>43</v>
      </c>
      <c r="F53" s="9">
        <v>3600</v>
      </c>
      <c r="G53" s="9">
        <f t="shared" si="4"/>
        <v>1200</v>
      </c>
      <c r="H53" s="8" t="s">
        <v>44</v>
      </c>
      <c r="I53" s="11"/>
      <c r="J53" s="11"/>
      <c r="K53" s="11"/>
      <c r="L53" s="11"/>
      <c r="M53" s="11"/>
      <c r="N53" s="11"/>
      <c r="O53" s="11"/>
      <c r="P53" s="10">
        <f t="shared" si="3"/>
        <v>0</v>
      </c>
    </row>
    <row r="54" spans="2:16" s="8" customFormat="1" hidden="1" x14ac:dyDescent="0.25">
      <c r="B54" s="8" t="s">
        <v>13</v>
      </c>
      <c r="C54" s="8" t="s">
        <v>31</v>
      </c>
      <c r="D54" s="8" t="s">
        <v>32</v>
      </c>
      <c r="E54" s="8" t="s">
        <v>43</v>
      </c>
      <c r="F54" s="9">
        <v>3600</v>
      </c>
      <c r="G54" s="9">
        <f t="shared" si="4"/>
        <v>1200</v>
      </c>
      <c r="H54" s="8" t="s">
        <v>40</v>
      </c>
      <c r="I54" s="11"/>
      <c r="J54" s="11"/>
      <c r="K54" s="11"/>
      <c r="L54" s="11"/>
      <c r="M54" s="11"/>
      <c r="N54" s="11"/>
      <c r="O54" s="11"/>
      <c r="P54" s="10">
        <f t="shared" si="3"/>
        <v>0</v>
      </c>
    </row>
    <row r="55" spans="2:16" s="8" customFormat="1" hidden="1" x14ac:dyDescent="0.25">
      <c r="B55" s="8" t="s">
        <v>13</v>
      </c>
      <c r="C55" s="8" t="s">
        <v>31</v>
      </c>
      <c r="D55" s="8" t="s">
        <v>32</v>
      </c>
      <c r="E55" s="8" t="s">
        <v>43</v>
      </c>
      <c r="F55" s="9">
        <v>3600</v>
      </c>
      <c r="G55" s="9">
        <f t="shared" si="4"/>
        <v>1200</v>
      </c>
      <c r="H55" s="8" t="s">
        <v>45</v>
      </c>
      <c r="I55" s="11"/>
      <c r="J55" s="11"/>
      <c r="K55" s="11"/>
      <c r="L55" s="11"/>
      <c r="M55" s="11"/>
      <c r="N55" s="11"/>
      <c r="O55" s="11"/>
      <c r="P55" s="10">
        <f t="shared" si="3"/>
        <v>0</v>
      </c>
    </row>
    <row r="56" spans="2:16" s="8" customFormat="1" hidden="1" x14ac:dyDescent="0.25">
      <c r="B56" s="8" t="s">
        <v>13</v>
      </c>
      <c r="C56" s="8" t="s">
        <v>31</v>
      </c>
      <c r="D56" s="8" t="s">
        <v>32</v>
      </c>
      <c r="E56" s="8" t="s">
        <v>43</v>
      </c>
      <c r="F56" s="9">
        <v>3600</v>
      </c>
      <c r="G56" s="9">
        <f t="shared" si="4"/>
        <v>1200</v>
      </c>
      <c r="H56" s="8" t="s">
        <v>46</v>
      </c>
      <c r="I56" s="11"/>
      <c r="J56" s="11"/>
      <c r="K56" s="11"/>
      <c r="L56" s="11"/>
      <c r="M56" s="11"/>
      <c r="N56" s="11"/>
      <c r="O56" s="11"/>
      <c r="P56" s="10">
        <f t="shared" si="3"/>
        <v>0</v>
      </c>
    </row>
    <row r="57" spans="2:16" s="8" customFormat="1" hidden="1" x14ac:dyDescent="0.25">
      <c r="B57" s="8" t="s">
        <v>13</v>
      </c>
      <c r="C57" s="8" t="s">
        <v>31</v>
      </c>
      <c r="D57" s="8" t="s">
        <v>47</v>
      </c>
      <c r="E57" s="8" t="s">
        <v>48</v>
      </c>
      <c r="F57" s="9">
        <v>4200</v>
      </c>
      <c r="G57" s="9">
        <f t="shared" si="4"/>
        <v>1400</v>
      </c>
      <c r="H57" s="8" t="s">
        <v>34</v>
      </c>
      <c r="I57" s="11"/>
      <c r="J57" s="11"/>
      <c r="K57" s="11"/>
      <c r="L57" s="11"/>
      <c r="M57" s="11"/>
      <c r="N57" s="11"/>
      <c r="O57" s="11"/>
      <c r="P57" s="10">
        <f t="shared" si="3"/>
        <v>0</v>
      </c>
    </row>
    <row r="58" spans="2:16" s="8" customFormat="1" hidden="1" x14ac:dyDescent="0.25">
      <c r="B58" s="8" t="s">
        <v>13</v>
      </c>
      <c r="C58" s="8" t="s">
        <v>31</v>
      </c>
      <c r="D58" s="8" t="s">
        <v>47</v>
      </c>
      <c r="E58" s="8" t="s">
        <v>49</v>
      </c>
      <c r="F58" s="9">
        <v>4200</v>
      </c>
      <c r="G58" s="9">
        <f t="shared" si="4"/>
        <v>1400</v>
      </c>
      <c r="H58" s="8" t="s">
        <v>38</v>
      </c>
      <c r="I58" s="11"/>
      <c r="J58" s="11"/>
      <c r="K58" s="11"/>
      <c r="L58" s="11"/>
      <c r="M58" s="11"/>
      <c r="N58" s="11"/>
      <c r="O58" s="11"/>
      <c r="P58" s="10">
        <f t="shared" si="3"/>
        <v>0</v>
      </c>
    </row>
    <row r="59" spans="2:16" s="8" customFormat="1" hidden="1" x14ac:dyDescent="0.25">
      <c r="B59" s="8" t="s">
        <v>13</v>
      </c>
      <c r="C59" s="8" t="s">
        <v>31</v>
      </c>
      <c r="D59" s="8" t="s">
        <v>47</v>
      </c>
      <c r="E59" s="8" t="s">
        <v>49</v>
      </c>
      <c r="F59" s="9">
        <v>4200</v>
      </c>
      <c r="G59" s="9">
        <f t="shared" si="4"/>
        <v>1400</v>
      </c>
      <c r="H59" s="8" t="s">
        <v>18</v>
      </c>
      <c r="I59" s="11"/>
      <c r="J59" s="11"/>
      <c r="K59" s="11"/>
      <c r="L59" s="11"/>
      <c r="M59" s="11"/>
      <c r="N59" s="11"/>
      <c r="O59" s="11"/>
      <c r="P59" s="10">
        <f t="shared" si="3"/>
        <v>0</v>
      </c>
    </row>
    <row r="60" spans="2:16" s="8" customFormat="1" hidden="1" x14ac:dyDescent="0.25">
      <c r="B60" s="8" t="s">
        <v>13</v>
      </c>
      <c r="C60" s="8" t="s">
        <v>31</v>
      </c>
      <c r="D60" s="8" t="s">
        <v>47</v>
      </c>
      <c r="E60" s="8" t="s">
        <v>49</v>
      </c>
      <c r="F60" s="9">
        <v>4200</v>
      </c>
      <c r="G60" s="9">
        <f t="shared" si="4"/>
        <v>1400</v>
      </c>
      <c r="H60" s="8" t="s">
        <v>40</v>
      </c>
      <c r="I60" s="11"/>
      <c r="J60" s="11"/>
      <c r="K60" s="11"/>
      <c r="L60" s="11"/>
      <c r="M60" s="11"/>
      <c r="N60" s="11"/>
      <c r="O60" s="11"/>
      <c r="P60" s="10">
        <f t="shared" si="3"/>
        <v>0</v>
      </c>
    </row>
    <row r="61" spans="2:16" s="8" customFormat="1" hidden="1" x14ac:dyDescent="0.25">
      <c r="B61" s="8" t="s">
        <v>13</v>
      </c>
      <c r="C61" s="8" t="s">
        <v>31</v>
      </c>
      <c r="D61" s="8" t="s">
        <v>47</v>
      </c>
      <c r="E61" s="8" t="s">
        <v>48</v>
      </c>
      <c r="F61" s="9">
        <v>4200</v>
      </c>
      <c r="G61" s="9">
        <f t="shared" si="4"/>
        <v>1400</v>
      </c>
      <c r="H61" s="8" t="s">
        <v>35</v>
      </c>
      <c r="I61" s="11"/>
      <c r="J61" s="11"/>
      <c r="K61" s="11"/>
      <c r="L61" s="11"/>
      <c r="M61" s="11"/>
      <c r="N61" s="11"/>
      <c r="O61" s="11"/>
      <c r="P61" s="10">
        <f t="shared" si="3"/>
        <v>0</v>
      </c>
    </row>
    <row r="62" spans="2:16" s="8" customFormat="1" hidden="1" x14ac:dyDescent="0.25">
      <c r="B62" s="8" t="s">
        <v>13</v>
      </c>
      <c r="C62" s="8" t="s">
        <v>31</v>
      </c>
      <c r="D62" s="8" t="s">
        <v>47</v>
      </c>
      <c r="E62" s="8" t="s">
        <v>49</v>
      </c>
      <c r="F62" s="9">
        <v>4200</v>
      </c>
      <c r="G62" s="9">
        <f t="shared" si="4"/>
        <v>1400</v>
      </c>
      <c r="H62" s="8" t="s">
        <v>45</v>
      </c>
      <c r="I62" s="11"/>
      <c r="J62" s="11"/>
      <c r="K62" s="11"/>
      <c r="L62" s="11"/>
      <c r="M62" s="11"/>
      <c r="N62" s="11"/>
      <c r="O62" s="11"/>
      <c r="P62" s="10">
        <f t="shared" si="3"/>
        <v>0</v>
      </c>
    </row>
    <row r="63" spans="2:16" s="8" customFormat="1" hidden="1" x14ac:dyDescent="0.25">
      <c r="B63" s="8" t="s">
        <v>13</v>
      </c>
      <c r="C63" s="8" t="s">
        <v>31</v>
      </c>
      <c r="D63" s="8" t="s">
        <v>47</v>
      </c>
      <c r="E63" s="8" t="s">
        <v>50</v>
      </c>
      <c r="F63" s="9">
        <v>3240</v>
      </c>
      <c r="G63" s="9">
        <f t="shared" si="4"/>
        <v>1080</v>
      </c>
      <c r="H63" s="8" t="s">
        <v>34</v>
      </c>
      <c r="I63" s="11"/>
      <c r="J63" s="11"/>
      <c r="K63" s="11"/>
      <c r="L63" s="11"/>
      <c r="M63" s="11"/>
      <c r="N63" s="11"/>
      <c r="O63" s="11"/>
      <c r="P63" s="10">
        <f t="shared" si="3"/>
        <v>0</v>
      </c>
    </row>
    <row r="64" spans="2:16" s="8" customFormat="1" hidden="1" x14ac:dyDescent="0.25">
      <c r="B64" s="8" t="s">
        <v>13</v>
      </c>
      <c r="C64" s="8" t="s">
        <v>31</v>
      </c>
      <c r="D64" s="8" t="s">
        <v>47</v>
      </c>
      <c r="E64" s="8" t="s">
        <v>50</v>
      </c>
      <c r="F64" s="9">
        <v>3240</v>
      </c>
      <c r="G64" s="9">
        <f t="shared" si="4"/>
        <v>1080</v>
      </c>
      <c r="H64" s="8" t="s">
        <v>35</v>
      </c>
      <c r="I64" s="11"/>
      <c r="J64" s="11"/>
      <c r="K64" s="11"/>
      <c r="L64" s="11"/>
      <c r="M64" s="11"/>
      <c r="N64" s="11"/>
      <c r="O64" s="11"/>
      <c r="P64" s="10">
        <f t="shared" si="3"/>
        <v>0</v>
      </c>
    </row>
    <row r="65" spans="2:16" s="8" customFormat="1" hidden="1" x14ac:dyDescent="0.25">
      <c r="B65" s="8" t="s">
        <v>13</v>
      </c>
      <c r="C65" s="8" t="s">
        <v>31</v>
      </c>
      <c r="D65" s="8" t="s">
        <v>47</v>
      </c>
      <c r="E65" s="8" t="s">
        <v>51</v>
      </c>
      <c r="F65" s="9">
        <v>720</v>
      </c>
      <c r="G65" s="9">
        <f t="shared" si="4"/>
        <v>240</v>
      </c>
      <c r="H65" s="8" t="s">
        <v>34</v>
      </c>
      <c r="I65" s="11"/>
      <c r="J65" s="11"/>
      <c r="K65" s="11"/>
      <c r="L65" s="11"/>
      <c r="M65" s="11"/>
      <c r="N65" s="11"/>
      <c r="O65" s="11"/>
      <c r="P65" s="10">
        <f t="shared" si="3"/>
        <v>0</v>
      </c>
    </row>
    <row r="66" spans="2:16" s="8" customFormat="1" hidden="1" x14ac:dyDescent="0.25">
      <c r="B66" s="8" t="s">
        <v>13</v>
      </c>
      <c r="C66" s="8" t="s">
        <v>31</v>
      </c>
      <c r="D66" s="8" t="s">
        <v>47</v>
      </c>
      <c r="E66" s="8" t="s">
        <v>51</v>
      </c>
      <c r="F66" s="9">
        <v>720</v>
      </c>
      <c r="G66" s="9">
        <f t="shared" si="4"/>
        <v>240</v>
      </c>
      <c r="H66" s="8" t="s">
        <v>35</v>
      </c>
      <c r="I66" s="11"/>
      <c r="J66" s="11"/>
      <c r="K66" s="11"/>
      <c r="L66" s="11"/>
      <c r="M66" s="11"/>
      <c r="N66" s="11"/>
      <c r="O66" s="11"/>
      <c r="P66" s="10">
        <f t="shared" si="3"/>
        <v>0</v>
      </c>
    </row>
    <row r="67" spans="2:16" s="8" customFormat="1" hidden="1" x14ac:dyDescent="0.25">
      <c r="B67" s="8" t="s">
        <v>13</v>
      </c>
      <c r="C67" s="8" t="s">
        <v>31</v>
      </c>
      <c r="D67" s="8" t="s">
        <v>52</v>
      </c>
      <c r="E67" s="8" t="s">
        <v>49</v>
      </c>
      <c r="F67" s="9">
        <v>4200</v>
      </c>
      <c r="G67" s="9">
        <f t="shared" si="4"/>
        <v>1400</v>
      </c>
      <c r="H67" s="8" t="s">
        <v>53</v>
      </c>
      <c r="I67" s="11"/>
      <c r="J67" s="11"/>
      <c r="K67" s="11"/>
      <c r="L67" s="11"/>
      <c r="M67" s="11"/>
      <c r="N67" s="11"/>
      <c r="O67" s="11"/>
      <c r="P67" s="10">
        <f t="shared" si="3"/>
        <v>0</v>
      </c>
    </row>
    <row r="68" spans="2:16" s="8" customFormat="1" hidden="1" x14ac:dyDescent="0.25">
      <c r="B68" s="8" t="s">
        <v>13</v>
      </c>
      <c r="C68" s="8" t="s">
        <v>31</v>
      </c>
      <c r="D68" s="8" t="s">
        <v>52</v>
      </c>
      <c r="E68" s="8" t="s">
        <v>49</v>
      </c>
      <c r="F68" s="9">
        <v>4200</v>
      </c>
      <c r="G68" s="9">
        <f t="shared" si="4"/>
        <v>1400</v>
      </c>
      <c r="H68" s="8" t="s">
        <v>38</v>
      </c>
      <c r="I68" s="11"/>
      <c r="J68" s="11"/>
      <c r="K68" s="11"/>
      <c r="L68" s="11"/>
      <c r="M68" s="11"/>
      <c r="N68" s="11"/>
      <c r="O68" s="11"/>
      <c r="P68" s="10">
        <f t="shared" ref="P68:P99" si="5">SUM(I68:O68)*G68</f>
        <v>0</v>
      </c>
    </row>
    <row r="69" spans="2:16" s="8" customFormat="1" hidden="1" x14ac:dyDescent="0.25">
      <c r="B69" s="8" t="s">
        <v>13</v>
      </c>
      <c r="C69" s="8" t="s">
        <v>31</v>
      </c>
      <c r="D69" s="8" t="s">
        <v>52</v>
      </c>
      <c r="E69" s="8" t="s">
        <v>49</v>
      </c>
      <c r="F69" s="9">
        <v>4200</v>
      </c>
      <c r="G69" s="9">
        <f t="shared" ref="G69:G100" si="6">F69/3</f>
        <v>1400</v>
      </c>
      <c r="H69" s="8" t="s">
        <v>18</v>
      </c>
      <c r="I69" s="11"/>
      <c r="J69" s="11"/>
      <c r="K69" s="11"/>
      <c r="L69" s="11"/>
      <c r="M69" s="11"/>
      <c r="N69" s="11"/>
      <c r="O69" s="11"/>
      <c r="P69" s="10">
        <f t="shared" si="5"/>
        <v>0</v>
      </c>
    </row>
    <row r="70" spans="2:16" s="8" customFormat="1" hidden="1" x14ac:dyDescent="0.25">
      <c r="B70" s="8" t="s">
        <v>13</v>
      </c>
      <c r="C70" s="8" t="s">
        <v>31</v>
      </c>
      <c r="D70" s="8" t="s">
        <v>52</v>
      </c>
      <c r="E70" s="8" t="s">
        <v>49</v>
      </c>
      <c r="F70" s="9">
        <v>4200</v>
      </c>
      <c r="G70" s="9">
        <f t="shared" si="6"/>
        <v>1400</v>
      </c>
      <c r="H70" s="8" t="s">
        <v>40</v>
      </c>
      <c r="I70" s="11"/>
      <c r="J70" s="11"/>
      <c r="K70" s="11"/>
      <c r="L70" s="11"/>
      <c r="M70" s="11"/>
      <c r="N70" s="11"/>
      <c r="O70" s="11"/>
      <c r="P70" s="10">
        <f t="shared" si="5"/>
        <v>0</v>
      </c>
    </row>
    <row r="71" spans="2:16" s="8" customFormat="1" hidden="1" x14ac:dyDescent="0.25">
      <c r="B71" s="8" t="s">
        <v>13</v>
      </c>
      <c r="C71" s="8" t="s">
        <v>31</v>
      </c>
      <c r="D71" s="8" t="s">
        <v>52</v>
      </c>
      <c r="E71" s="8" t="s">
        <v>49</v>
      </c>
      <c r="F71" s="9">
        <v>4200</v>
      </c>
      <c r="G71" s="9">
        <f t="shared" si="6"/>
        <v>1400</v>
      </c>
      <c r="H71" s="8" t="s">
        <v>54</v>
      </c>
      <c r="I71" s="11"/>
      <c r="J71" s="11"/>
      <c r="K71" s="11"/>
      <c r="L71" s="11"/>
      <c r="M71" s="11"/>
      <c r="N71" s="11"/>
      <c r="O71" s="11"/>
      <c r="P71" s="10">
        <f t="shared" si="5"/>
        <v>0</v>
      </c>
    </row>
    <row r="72" spans="2:16" s="8" customFormat="1" hidden="1" x14ac:dyDescent="0.25">
      <c r="B72" s="8" t="s">
        <v>13</v>
      </c>
      <c r="C72" s="8" t="s">
        <v>31</v>
      </c>
      <c r="D72" s="8" t="s">
        <v>52</v>
      </c>
      <c r="E72" s="8" t="s">
        <v>49</v>
      </c>
      <c r="F72" s="9">
        <v>4200</v>
      </c>
      <c r="G72" s="9">
        <f t="shared" si="6"/>
        <v>1400</v>
      </c>
      <c r="H72" s="8" t="s">
        <v>45</v>
      </c>
      <c r="I72" s="11"/>
      <c r="J72" s="11"/>
      <c r="K72" s="11"/>
      <c r="L72" s="11"/>
      <c r="M72" s="11"/>
      <c r="N72" s="11"/>
      <c r="O72" s="11"/>
      <c r="P72" s="10">
        <f t="shared" si="5"/>
        <v>0</v>
      </c>
    </row>
    <row r="73" spans="2:16" s="8" customFormat="1" hidden="1" x14ac:dyDescent="0.25">
      <c r="B73" s="8" t="s">
        <v>13</v>
      </c>
      <c r="C73" s="8" t="s">
        <v>31</v>
      </c>
      <c r="D73" s="8" t="s">
        <v>52</v>
      </c>
      <c r="E73" s="8" t="s">
        <v>55</v>
      </c>
      <c r="F73" s="9">
        <v>2800</v>
      </c>
      <c r="G73" s="9">
        <f t="shared" si="6"/>
        <v>933.33333333333337</v>
      </c>
      <c r="H73" s="8" t="s">
        <v>53</v>
      </c>
      <c r="I73" s="11"/>
      <c r="J73" s="11"/>
      <c r="K73" s="11"/>
      <c r="L73" s="11"/>
      <c r="M73" s="11"/>
      <c r="N73" s="11"/>
      <c r="O73" s="11"/>
      <c r="P73" s="10">
        <f t="shared" si="5"/>
        <v>0</v>
      </c>
    </row>
    <row r="74" spans="2:16" s="8" customFormat="1" hidden="1" x14ac:dyDescent="0.25">
      <c r="B74" s="8" t="s">
        <v>13</v>
      </c>
      <c r="C74" s="8" t="s">
        <v>31</v>
      </c>
      <c r="D74" s="8" t="s">
        <v>52</v>
      </c>
      <c r="E74" s="8" t="s">
        <v>55</v>
      </c>
      <c r="F74" s="9">
        <v>2800</v>
      </c>
      <c r="G74" s="9">
        <f t="shared" si="6"/>
        <v>933.33333333333337</v>
      </c>
      <c r="H74" s="8" t="s">
        <v>38</v>
      </c>
      <c r="I74" s="11"/>
      <c r="J74" s="11"/>
      <c r="K74" s="11"/>
      <c r="L74" s="11"/>
      <c r="M74" s="11"/>
      <c r="N74" s="11"/>
      <c r="O74" s="11"/>
      <c r="P74" s="10">
        <f t="shared" si="5"/>
        <v>0</v>
      </c>
    </row>
    <row r="75" spans="2:16" s="8" customFormat="1" hidden="1" x14ac:dyDescent="0.25">
      <c r="B75" s="8" t="s">
        <v>13</v>
      </c>
      <c r="C75" s="8" t="s">
        <v>31</v>
      </c>
      <c r="D75" s="8" t="s">
        <v>52</v>
      </c>
      <c r="E75" s="8" t="s">
        <v>55</v>
      </c>
      <c r="F75" s="9">
        <v>2800</v>
      </c>
      <c r="G75" s="9">
        <f t="shared" si="6"/>
        <v>933.33333333333337</v>
      </c>
      <c r="H75" s="8" t="s">
        <v>18</v>
      </c>
      <c r="I75" s="11"/>
      <c r="J75" s="11"/>
      <c r="K75" s="11"/>
      <c r="L75" s="11"/>
      <c r="M75" s="11"/>
      <c r="N75" s="11"/>
      <c r="O75" s="11"/>
      <c r="P75" s="10">
        <f t="shared" si="5"/>
        <v>0</v>
      </c>
    </row>
    <row r="76" spans="2:16" s="8" customFormat="1" hidden="1" x14ac:dyDescent="0.25">
      <c r="B76" s="8" t="s">
        <v>13</v>
      </c>
      <c r="C76" s="8" t="s">
        <v>31</v>
      </c>
      <c r="D76" s="8" t="s">
        <v>52</v>
      </c>
      <c r="E76" s="8" t="s">
        <v>56</v>
      </c>
      <c r="F76" s="9">
        <v>3600</v>
      </c>
      <c r="G76" s="9">
        <f t="shared" si="6"/>
        <v>1200</v>
      </c>
      <c r="H76" s="8" t="s">
        <v>57</v>
      </c>
      <c r="I76" s="11"/>
      <c r="J76" s="11"/>
      <c r="K76" s="11"/>
      <c r="L76" s="11"/>
      <c r="M76" s="11"/>
      <c r="N76" s="11"/>
      <c r="O76" s="11"/>
      <c r="P76" s="10">
        <f t="shared" si="5"/>
        <v>0</v>
      </c>
    </row>
    <row r="77" spans="2:16" s="8" customFormat="1" hidden="1" x14ac:dyDescent="0.25">
      <c r="B77" s="8" t="s">
        <v>13</v>
      </c>
      <c r="C77" s="8" t="s">
        <v>31</v>
      </c>
      <c r="D77" s="8" t="s">
        <v>52</v>
      </c>
      <c r="E77" s="8" t="s">
        <v>43</v>
      </c>
      <c r="F77" s="9">
        <v>3600</v>
      </c>
      <c r="G77" s="9">
        <f t="shared" si="6"/>
        <v>1200</v>
      </c>
      <c r="H77" s="8" t="s">
        <v>57</v>
      </c>
      <c r="I77" s="11"/>
      <c r="J77" s="11"/>
      <c r="K77" s="11"/>
      <c r="L77" s="11"/>
      <c r="M77" s="11"/>
      <c r="N77" s="11"/>
      <c r="O77" s="11"/>
      <c r="P77" s="10">
        <f t="shared" si="5"/>
        <v>0</v>
      </c>
    </row>
    <row r="78" spans="2:16" s="8" customFormat="1" hidden="1" x14ac:dyDescent="0.25">
      <c r="B78" s="8" t="s">
        <v>13</v>
      </c>
      <c r="C78" s="8" t="s">
        <v>31</v>
      </c>
      <c r="D78" s="8" t="s">
        <v>52</v>
      </c>
      <c r="E78" s="8" t="s">
        <v>43</v>
      </c>
      <c r="F78" s="9">
        <v>3600</v>
      </c>
      <c r="G78" s="9">
        <f t="shared" si="6"/>
        <v>1200</v>
      </c>
      <c r="H78" s="8" t="s">
        <v>38</v>
      </c>
      <c r="I78" s="11"/>
      <c r="J78" s="11"/>
      <c r="K78" s="11"/>
      <c r="L78" s="11"/>
      <c r="M78" s="11"/>
      <c r="N78" s="11"/>
      <c r="O78" s="11"/>
      <c r="P78" s="10">
        <f t="shared" si="5"/>
        <v>0</v>
      </c>
    </row>
    <row r="79" spans="2:16" s="8" customFormat="1" hidden="1" x14ac:dyDescent="0.25">
      <c r="B79" s="8" t="s">
        <v>13</v>
      </c>
      <c r="C79" s="8" t="s">
        <v>31</v>
      </c>
      <c r="D79" s="8" t="s">
        <v>52</v>
      </c>
      <c r="E79" s="8" t="s">
        <v>43</v>
      </c>
      <c r="F79" s="9">
        <v>3600</v>
      </c>
      <c r="G79" s="9">
        <f t="shared" si="6"/>
        <v>1200</v>
      </c>
      <c r="H79" s="8" t="s">
        <v>18</v>
      </c>
      <c r="I79" s="11"/>
      <c r="J79" s="11"/>
      <c r="K79" s="11"/>
      <c r="L79" s="11"/>
      <c r="M79" s="11"/>
      <c r="N79" s="11"/>
      <c r="O79" s="11"/>
      <c r="P79" s="10">
        <f t="shared" si="5"/>
        <v>0</v>
      </c>
    </row>
    <row r="80" spans="2:16" s="8" customFormat="1" hidden="1" x14ac:dyDescent="0.25">
      <c r="B80" s="8" t="s">
        <v>13</v>
      </c>
      <c r="C80" s="8" t="s">
        <v>31</v>
      </c>
      <c r="D80" s="8" t="s">
        <v>52</v>
      </c>
      <c r="E80" s="8" t="s">
        <v>43</v>
      </c>
      <c r="F80" s="9">
        <v>3600</v>
      </c>
      <c r="G80" s="9">
        <f t="shared" si="6"/>
        <v>1200</v>
      </c>
      <c r="H80" s="8" t="s">
        <v>44</v>
      </c>
      <c r="I80" s="11"/>
      <c r="J80" s="11"/>
      <c r="K80" s="11"/>
      <c r="L80" s="11"/>
      <c r="M80" s="11"/>
      <c r="N80" s="11"/>
      <c r="O80" s="11"/>
      <c r="P80" s="10">
        <f t="shared" si="5"/>
        <v>0</v>
      </c>
    </row>
    <row r="81" spans="2:16" s="8" customFormat="1" hidden="1" x14ac:dyDescent="0.25">
      <c r="B81" s="8" t="s">
        <v>13</v>
      </c>
      <c r="C81" s="8" t="s">
        <v>31</v>
      </c>
      <c r="D81" s="8" t="s">
        <v>52</v>
      </c>
      <c r="E81" s="8" t="s">
        <v>43</v>
      </c>
      <c r="F81" s="9">
        <v>3600</v>
      </c>
      <c r="G81" s="9">
        <f t="shared" si="6"/>
        <v>1200</v>
      </c>
      <c r="H81" s="8" t="s">
        <v>40</v>
      </c>
      <c r="I81" s="11"/>
      <c r="J81" s="11"/>
      <c r="K81" s="11"/>
      <c r="L81" s="11"/>
      <c r="M81" s="11"/>
      <c r="N81" s="11"/>
      <c r="O81" s="11"/>
      <c r="P81" s="10">
        <f t="shared" si="5"/>
        <v>0</v>
      </c>
    </row>
    <row r="82" spans="2:16" s="8" customFormat="1" ht="15.75" hidden="1" customHeight="1" x14ac:dyDescent="0.25">
      <c r="B82" s="8" t="s">
        <v>13</v>
      </c>
      <c r="C82" s="8" t="s">
        <v>31</v>
      </c>
      <c r="D82" s="8" t="s">
        <v>52</v>
      </c>
      <c r="E82" s="8" t="s">
        <v>43</v>
      </c>
      <c r="F82" s="9">
        <v>3600</v>
      </c>
      <c r="G82" s="9">
        <f t="shared" si="6"/>
        <v>1200</v>
      </c>
      <c r="H82" s="8" t="s">
        <v>45</v>
      </c>
      <c r="I82" s="11"/>
      <c r="J82" s="11"/>
      <c r="K82" s="11"/>
      <c r="L82" s="11"/>
      <c r="M82" s="11"/>
      <c r="N82" s="11"/>
      <c r="O82" s="11"/>
      <c r="P82" s="10">
        <f t="shared" si="5"/>
        <v>0</v>
      </c>
    </row>
    <row r="83" spans="2:16" s="8" customFormat="1" ht="15.75" hidden="1" customHeight="1" x14ac:dyDescent="0.25">
      <c r="B83" s="8" t="s">
        <v>13</v>
      </c>
      <c r="C83" s="8" t="s">
        <v>31</v>
      </c>
      <c r="D83" s="8" t="s">
        <v>52</v>
      </c>
      <c r="E83" s="8" t="s">
        <v>43</v>
      </c>
      <c r="F83" s="9">
        <v>3600</v>
      </c>
      <c r="G83" s="9">
        <f t="shared" si="6"/>
        <v>1200</v>
      </c>
      <c r="H83" s="8" t="s">
        <v>46</v>
      </c>
      <c r="I83" s="11"/>
      <c r="J83" s="11"/>
      <c r="K83" s="11"/>
      <c r="L83" s="11"/>
      <c r="M83" s="11"/>
      <c r="N83" s="11"/>
      <c r="O83" s="11"/>
      <c r="P83" s="10">
        <f t="shared" si="5"/>
        <v>0</v>
      </c>
    </row>
    <row r="84" spans="2:16" s="8" customFormat="1" ht="15.75" hidden="1" customHeight="1" x14ac:dyDescent="0.25">
      <c r="B84" s="8" t="s">
        <v>13</v>
      </c>
      <c r="C84" s="8" t="s">
        <v>31</v>
      </c>
      <c r="D84" s="8" t="s">
        <v>52</v>
      </c>
      <c r="E84" s="8" t="s">
        <v>93</v>
      </c>
      <c r="F84" s="9">
        <v>3600</v>
      </c>
      <c r="G84" s="9">
        <f t="shared" si="6"/>
        <v>1200</v>
      </c>
      <c r="H84" s="8" t="s">
        <v>159</v>
      </c>
      <c r="M84" s="11"/>
      <c r="N84" s="11"/>
      <c r="O84" s="11"/>
      <c r="P84" s="10">
        <f t="shared" si="5"/>
        <v>0</v>
      </c>
    </row>
    <row r="85" spans="2:16" s="8" customFormat="1" ht="15.75" hidden="1" customHeight="1" x14ac:dyDescent="0.25">
      <c r="B85" s="8" t="s">
        <v>13</v>
      </c>
      <c r="C85" s="8" t="s">
        <v>31</v>
      </c>
      <c r="D85" s="8" t="s">
        <v>52</v>
      </c>
      <c r="E85" s="8" t="s">
        <v>93</v>
      </c>
      <c r="F85" s="9">
        <v>3600</v>
      </c>
      <c r="G85" s="9">
        <f t="shared" si="6"/>
        <v>1200</v>
      </c>
      <c r="H85" s="8" t="s">
        <v>94</v>
      </c>
      <c r="I85" s="11">
        <v>2</v>
      </c>
      <c r="J85" s="11">
        <v>3</v>
      </c>
      <c r="K85" s="11">
        <v>3</v>
      </c>
      <c r="L85" s="11">
        <v>3</v>
      </c>
      <c r="M85" s="11"/>
      <c r="N85" s="11"/>
      <c r="O85" s="11"/>
      <c r="P85" s="10">
        <f t="shared" si="5"/>
        <v>13200</v>
      </c>
    </row>
    <row r="86" spans="2:16" s="8" customFormat="1" hidden="1" x14ac:dyDescent="0.25">
      <c r="B86" s="8" t="s">
        <v>13</v>
      </c>
      <c r="C86" s="8" t="s">
        <v>31</v>
      </c>
      <c r="D86" s="8" t="s">
        <v>52</v>
      </c>
      <c r="E86" s="8" t="s">
        <v>93</v>
      </c>
      <c r="F86" s="9">
        <v>3600</v>
      </c>
      <c r="G86" s="9">
        <f t="shared" si="6"/>
        <v>1200</v>
      </c>
      <c r="H86" s="8" t="s">
        <v>95</v>
      </c>
      <c r="I86" s="11"/>
      <c r="J86" s="11"/>
      <c r="K86" s="11"/>
      <c r="L86" s="11"/>
      <c r="M86" s="11">
        <v>2</v>
      </c>
      <c r="N86" s="11">
        <v>3</v>
      </c>
      <c r="O86" s="11">
        <v>3</v>
      </c>
      <c r="P86" s="10">
        <f t="shared" si="5"/>
        <v>9600</v>
      </c>
    </row>
    <row r="87" spans="2:16" s="8" customFormat="1" x14ac:dyDescent="0.25">
      <c r="B87" s="8" t="s">
        <v>58</v>
      </c>
      <c r="C87" s="8" t="s">
        <v>14</v>
      </c>
      <c r="D87" s="8" t="s">
        <v>59</v>
      </c>
      <c r="E87" s="8" t="s">
        <v>60</v>
      </c>
      <c r="F87" s="9">
        <v>16680</v>
      </c>
      <c r="G87" s="9">
        <f t="shared" si="6"/>
        <v>5560</v>
      </c>
      <c r="H87" s="8" t="s">
        <v>38</v>
      </c>
      <c r="I87" s="13">
        <v>2</v>
      </c>
      <c r="J87" s="11">
        <v>3</v>
      </c>
      <c r="K87" s="11">
        <v>3</v>
      </c>
      <c r="L87" s="11">
        <v>3</v>
      </c>
      <c r="M87" s="11">
        <v>2</v>
      </c>
      <c r="N87" s="11">
        <v>3</v>
      </c>
      <c r="O87" s="11">
        <v>3</v>
      </c>
      <c r="P87" s="10">
        <f t="shared" si="5"/>
        <v>105640</v>
      </c>
    </row>
    <row r="88" spans="2:16" s="8" customFormat="1" hidden="1" x14ac:dyDescent="0.25">
      <c r="B88" s="8" t="s">
        <v>58</v>
      </c>
      <c r="C88" s="8" t="s">
        <v>14</v>
      </c>
      <c r="D88" s="8" t="s">
        <v>59</v>
      </c>
      <c r="E88" s="8" t="s">
        <v>61</v>
      </c>
      <c r="F88" s="9">
        <v>11120</v>
      </c>
      <c r="G88" s="9">
        <f t="shared" si="6"/>
        <v>3706.6666666666665</v>
      </c>
      <c r="H88" s="8" t="s">
        <v>38</v>
      </c>
      <c r="P88" s="10">
        <f t="shared" si="5"/>
        <v>0</v>
      </c>
    </row>
    <row r="89" spans="2:16" s="8" customFormat="1" hidden="1" x14ac:dyDescent="0.25">
      <c r="B89" s="8" t="s">
        <v>58</v>
      </c>
      <c r="C89" s="8" t="s">
        <v>14</v>
      </c>
      <c r="D89" s="8" t="s">
        <v>59</v>
      </c>
      <c r="E89" s="8" t="s">
        <v>62</v>
      </c>
      <c r="F89" s="9">
        <v>8280</v>
      </c>
      <c r="G89" s="9">
        <f t="shared" si="6"/>
        <v>2760</v>
      </c>
      <c r="H89" s="8" t="s">
        <v>38</v>
      </c>
      <c r="P89" s="10">
        <f t="shared" si="5"/>
        <v>0</v>
      </c>
    </row>
    <row r="90" spans="2:16" s="8" customFormat="1" hidden="1" x14ac:dyDescent="0.25">
      <c r="B90" s="8" t="s">
        <v>58</v>
      </c>
      <c r="C90" s="8" t="s">
        <v>14</v>
      </c>
      <c r="D90" s="8" t="s">
        <v>59</v>
      </c>
      <c r="E90" s="8" t="s">
        <v>63</v>
      </c>
      <c r="F90" s="9">
        <v>3336</v>
      </c>
      <c r="G90" s="9">
        <f t="shared" si="6"/>
        <v>1112</v>
      </c>
      <c r="H90" s="8" t="s">
        <v>38</v>
      </c>
      <c r="P90" s="10">
        <f t="shared" si="5"/>
        <v>0</v>
      </c>
    </row>
    <row r="91" spans="2:16" s="8" customFormat="1" x14ac:dyDescent="0.25">
      <c r="B91" s="8" t="s">
        <v>58</v>
      </c>
      <c r="C91" s="8" t="s">
        <v>14</v>
      </c>
      <c r="D91" s="8" t="s">
        <v>64</v>
      </c>
      <c r="E91" s="8" t="s">
        <v>65</v>
      </c>
      <c r="F91" s="9">
        <v>7000</v>
      </c>
      <c r="G91" s="9">
        <f t="shared" si="6"/>
        <v>2333.3333333333335</v>
      </c>
      <c r="H91" s="8" t="s">
        <v>27</v>
      </c>
      <c r="I91" s="11"/>
      <c r="J91" s="11"/>
      <c r="K91" s="11">
        <v>3</v>
      </c>
      <c r="L91" s="11">
        <v>3</v>
      </c>
      <c r="M91" s="11">
        <v>3</v>
      </c>
      <c r="N91" s="11">
        <v>3</v>
      </c>
      <c r="O91" s="11">
        <v>3</v>
      </c>
      <c r="P91" s="10">
        <f t="shared" si="5"/>
        <v>35000</v>
      </c>
    </row>
    <row r="92" spans="2:16" s="8" customFormat="1" hidden="1" x14ac:dyDescent="0.25">
      <c r="B92" s="8" t="s">
        <v>58</v>
      </c>
      <c r="C92" s="8" t="s">
        <v>14</v>
      </c>
      <c r="D92" s="8" t="s">
        <v>64</v>
      </c>
      <c r="E92" s="8" t="s">
        <v>65</v>
      </c>
      <c r="F92" s="9">
        <v>6120</v>
      </c>
      <c r="G92" s="9">
        <f t="shared" si="6"/>
        <v>2040</v>
      </c>
      <c r="H92" s="8" t="s">
        <v>18</v>
      </c>
      <c r="P92" s="10">
        <f t="shared" si="5"/>
        <v>0</v>
      </c>
    </row>
    <row r="93" spans="2:16" s="8" customFormat="1" hidden="1" x14ac:dyDescent="0.25">
      <c r="B93" s="8" t="s">
        <v>58</v>
      </c>
      <c r="C93" s="8" t="s">
        <v>14</v>
      </c>
      <c r="D93" s="8" t="s">
        <v>64</v>
      </c>
      <c r="E93" s="8" t="s">
        <v>65</v>
      </c>
      <c r="F93" s="9">
        <v>6120</v>
      </c>
      <c r="G93" s="9">
        <f t="shared" si="6"/>
        <v>2040</v>
      </c>
      <c r="H93" s="8" t="s">
        <v>17</v>
      </c>
      <c r="P93" s="10">
        <f t="shared" si="5"/>
        <v>0</v>
      </c>
    </row>
    <row r="94" spans="2:16" s="8" customFormat="1" hidden="1" x14ac:dyDescent="0.25">
      <c r="B94" s="8" t="s">
        <v>58</v>
      </c>
      <c r="C94" s="8" t="s">
        <v>14</v>
      </c>
      <c r="D94" s="8" t="s">
        <v>64</v>
      </c>
      <c r="E94" s="8" t="s">
        <v>66</v>
      </c>
      <c r="F94" s="9">
        <v>6120</v>
      </c>
      <c r="G94" s="9">
        <f t="shared" si="6"/>
        <v>2040</v>
      </c>
      <c r="H94" s="8" t="s">
        <v>67</v>
      </c>
      <c r="P94" s="10">
        <f t="shared" si="5"/>
        <v>0</v>
      </c>
    </row>
    <row r="95" spans="2:16" s="8" customFormat="1" hidden="1" x14ac:dyDescent="0.25">
      <c r="B95" s="8" t="s">
        <v>58</v>
      </c>
      <c r="C95" s="8" t="s">
        <v>14</v>
      </c>
      <c r="D95" s="8" t="s">
        <v>64</v>
      </c>
      <c r="E95" s="8" t="s">
        <v>66</v>
      </c>
      <c r="F95" s="9">
        <v>6120</v>
      </c>
      <c r="G95" s="9">
        <f t="shared" si="6"/>
        <v>2040</v>
      </c>
      <c r="H95" s="8" t="s">
        <v>68</v>
      </c>
      <c r="P95" s="10">
        <f t="shared" si="5"/>
        <v>0</v>
      </c>
    </row>
    <row r="96" spans="2:16" s="8" customFormat="1" hidden="1" x14ac:dyDescent="0.25">
      <c r="B96" s="8" t="s">
        <v>58</v>
      </c>
      <c r="C96" s="8" t="s">
        <v>14</v>
      </c>
      <c r="D96" s="8" t="s">
        <v>64</v>
      </c>
      <c r="E96" s="8" t="s">
        <v>66</v>
      </c>
      <c r="F96" s="9">
        <v>6120</v>
      </c>
      <c r="G96" s="9">
        <f t="shared" si="6"/>
        <v>2040</v>
      </c>
      <c r="H96" s="8" t="s">
        <v>69</v>
      </c>
      <c r="P96" s="10">
        <f t="shared" si="5"/>
        <v>0</v>
      </c>
    </row>
    <row r="97" spans="2:16" s="8" customFormat="1" hidden="1" x14ac:dyDescent="0.25">
      <c r="B97" s="8" t="s">
        <v>58</v>
      </c>
      <c r="C97" s="8" t="s">
        <v>14</v>
      </c>
      <c r="D97" s="8" t="s">
        <v>70</v>
      </c>
      <c r="E97" s="8" t="s">
        <v>60</v>
      </c>
      <c r="F97" s="9">
        <v>23160</v>
      </c>
      <c r="G97" s="9">
        <f t="shared" si="6"/>
        <v>7720</v>
      </c>
      <c r="H97" s="8" t="s">
        <v>71</v>
      </c>
      <c r="P97" s="10">
        <f t="shared" si="5"/>
        <v>0</v>
      </c>
    </row>
    <row r="98" spans="2:16" s="8" customFormat="1" hidden="1" x14ac:dyDescent="0.25">
      <c r="B98" s="8" t="s">
        <v>58</v>
      </c>
      <c r="C98" s="8" t="s">
        <v>14</v>
      </c>
      <c r="D98" s="8" t="s">
        <v>70</v>
      </c>
      <c r="E98" s="8" t="s">
        <v>61</v>
      </c>
      <c r="F98" s="9">
        <v>15440</v>
      </c>
      <c r="G98" s="9">
        <f t="shared" si="6"/>
        <v>5146.666666666667</v>
      </c>
      <c r="H98" s="8" t="s">
        <v>38</v>
      </c>
      <c r="P98" s="10">
        <f t="shared" si="5"/>
        <v>0</v>
      </c>
    </row>
    <row r="99" spans="2:16" s="8" customFormat="1" hidden="1" x14ac:dyDescent="0.25">
      <c r="B99" s="8" t="s">
        <v>58</v>
      </c>
      <c r="C99" s="8" t="s">
        <v>14</v>
      </c>
      <c r="D99" s="8" t="s">
        <v>70</v>
      </c>
      <c r="E99" s="8" t="s">
        <v>62</v>
      </c>
      <c r="F99" s="9">
        <v>10200</v>
      </c>
      <c r="G99" s="9">
        <f t="shared" si="6"/>
        <v>3400</v>
      </c>
      <c r="H99" s="8" t="s">
        <v>38</v>
      </c>
      <c r="P99" s="10">
        <f t="shared" si="5"/>
        <v>0</v>
      </c>
    </row>
    <row r="100" spans="2:16" s="8" customFormat="1" hidden="1" x14ac:dyDescent="0.25">
      <c r="B100" s="8" t="s">
        <v>58</v>
      </c>
      <c r="C100" s="8" t="s">
        <v>14</v>
      </c>
      <c r="D100" s="8" t="s">
        <v>70</v>
      </c>
      <c r="E100" s="8" t="s">
        <v>72</v>
      </c>
      <c r="F100" s="9">
        <v>14000</v>
      </c>
      <c r="G100" s="9">
        <f t="shared" si="6"/>
        <v>4666.666666666667</v>
      </c>
      <c r="H100" s="8" t="s">
        <v>73</v>
      </c>
      <c r="P100" s="10">
        <f t="shared" ref="P100:P131" si="7">SUM(I100:O100)*G100</f>
        <v>0</v>
      </c>
    </row>
    <row r="101" spans="2:16" s="8" customFormat="1" hidden="1" x14ac:dyDescent="0.25">
      <c r="B101" s="8" t="s">
        <v>58</v>
      </c>
      <c r="C101" s="8" t="s">
        <v>14</v>
      </c>
      <c r="D101" s="8" t="s">
        <v>70</v>
      </c>
      <c r="E101" s="8" t="s">
        <v>74</v>
      </c>
      <c r="F101" s="9">
        <v>9000</v>
      </c>
      <c r="G101" s="9">
        <f t="shared" ref="G101:G132" si="8">F101/3</f>
        <v>3000</v>
      </c>
      <c r="H101" s="8" t="s">
        <v>75</v>
      </c>
      <c r="P101" s="10">
        <f t="shared" si="7"/>
        <v>0</v>
      </c>
    </row>
    <row r="102" spans="2:16" s="8" customFormat="1" hidden="1" x14ac:dyDescent="0.25">
      <c r="B102" s="8" t="s">
        <v>58</v>
      </c>
      <c r="C102" s="8" t="s">
        <v>14</v>
      </c>
      <c r="D102" s="8" t="s">
        <v>70</v>
      </c>
      <c r="E102" s="8" t="s">
        <v>76</v>
      </c>
      <c r="F102" s="9">
        <v>8000</v>
      </c>
      <c r="G102" s="9">
        <f t="shared" si="8"/>
        <v>2666.6666666666665</v>
      </c>
      <c r="H102" s="8" t="s">
        <v>77</v>
      </c>
      <c r="P102" s="10">
        <f t="shared" si="7"/>
        <v>0</v>
      </c>
    </row>
    <row r="103" spans="2:16" s="8" customFormat="1" hidden="1" x14ac:dyDescent="0.25">
      <c r="B103" s="8" t="s">
        <v>58</v>
      </c>
      <c r="C103" s="8" t="s">
        <v>14</v>
      </c>
      <c r="D103" s="8" t="s">
        <v>70</v>
      </c>
      <c r="E103" s="8" t="s">
        <v>78</v>
      </c>
      <c r="F103" s="9">
        <v>23160</v>
      </c>
      <c r="G103" s="9">
        <f t="shared" si="8"/>
        <v>7720</v>
      </c>
      <c r="H103" s="8" t="s">
        <v>79</v>
      </c>
      <c r="P103" s="10">
        <f t="shared" si="7"/>
        <v>0</v>
      </c>
    </row>
    <row r="104" spans="2:16" s="8" customFormat="1" hidden="1" x14ac:dyDescent="0.25">
      <c r="B104" s="8" t="s">
        <v>58</v>
      </c>
      <c r="C104" s="8" t="s">
        <v>14</v>
      </c>
      <c r="D104" s="8" t="s">
        <v>70</v>
      </c>
      <c r="E104" s="8" t="s">
        <v>78</v>
      </c>
      <c r="F104" s="9">
        <v>23160</v>
      </c>
      <c r="G104" s="9">
        <f t="shared" si="8"/>
        <v>7720</v>
      </c>
      <c r="H104" s="8" t="s">
        <v>80</v>
      </c>
      <c r="P104" s="10">
        <f t="shared" si="7"/>
        <v>0</v>
      </c>
    </row>
    <row r="105" spans="2:16" s="8" customFormat="1" hidden="1" x14ac:dyDescent="0.25">
      <c r="B105" s="8" t="s">
        <v>58</v>
      </c>
      <c r="C105" s="8" t="s">
        <v>14</v>
      </c>
      <c r="D105" s="8" t="s">
        <v>70</v>
      </c>
      <c r="E105" s="8" t="s">
        <v>78</v>
      </c>
      <c r="F105" s="9">
        <v>23160</v>
      </c>
      <c r="G105" s="9">
        <f t="shared" si="8"/>
        <v>7720</v>
      </c>
      <c r="H105" s="8" t="s">
        <v>81</v>
      </c>
      <c r="P105" s="10">
        <f t="shared" si="7"/>
        <v>0</v>
      </c>
    </row>
    <row r="106" spans="2:16" s="8" customFormat="1" hidden="1" x14ac:dyDescent="0.25">
      <c r="B106" s="8" t="s">
        <v>58</v>
      </c>
      <c r="C106" s="8" t="s">
        <v>14</v>
      </c>
      <c r="D106" s="8" t="s">
        <v>70</v>
      </c>
      <c r="E106" s="8" t="s">
        <v>78</v>
      </c>
      <c r="F106" s="9">
        <v>23160</v>
      </c>
      <c r="G106" s="9">
        <f t="shared" si="8"/>
        <v>7720</v>
      </c>
      <c r="H106" s="8" t="s">
        <v>82</v>
      </c>
      <c r="P106" s="10">
        <f t="shared" si="7"/>
        <v>0</v>
      </c>
    </row>
    <row r="107" spans="2:16" s="8" customFormat="1" hidden="1" x14ac:dyDescent="0.25">
      <c r="B107" s="8" t="s">
        <v>58</v>
      </c>
      <c r="C107" s="8" t="s">
        <v>14</v>
      </c>
      <c r="D107" s="8" t="s">
        <v>70</v>
      </c>
      <c r="E107" s="8" t="s">
        <v>83</v>
      </c>
      <c r="F107" s="9">
        <v>15440</v>
      </c>
      <c r="G107" s="9">
        <f t="shared" si="8"/>
        <v>5146.666666666667</v>
      </c>
      <c r="H107" s="8" t="s">
        <v>79</v>
      </c>
      <c r="P107" s="10">
        <f t="shared" si="7"/>
        <v>0</v>
      </c>
    </row>
    <row r="108" spans="2:16" s="8" customFormat="1" hidden="1" x14ac:dyDescent="0.25">
      <c r="B108" s="8" t="s">
        <v>58</v>
      </c>
      <c r="C108" s="8" t="s">
        <v>14</v>
      </c>
      <c r="D108" s="8" t="s">
        <v>70</v>
      </c>
      <c r="E108" s="8" t="s">
        <v>83</v>
      </c>
      <c r="F108" s="9">
        <v>15440</v>
      </c>
      <c r="G108" s="9">
        <f t="shared" si="8"/>
        <v>5146.666666666667</v>
      </c>
      <c r="H108" s="8" t="s">
        <v>80</v>
      </c>
      <c r="P108" s="10">
        <f t="shared" si="7"/>
        <v>0</v>
      </c>
    </row>
    <row r="109" spans="2:16" s="8" customFormat="1" hidden="1" x14ac:dyDescent="0.25">
      <c r="B109" s="8" t="s">
        <v>58</v>
      </c>
      <c r="C109" s="8" t="s">
        <v>14</v>
      </c>
      <c r="D109" s="8" t="s">
        <v>70</v>
      </c>
      <c r="E109" s="8" t="s">
        <v>83</v>
      </c>
      <c r="F109" s="9">
        <v>15440</v>
      </c>
      <c r="G109" s="9">
        <f t="shared" si="8"/>
        <v>5146.666666666667</v>
      </c>
      <c r="H109" s="8" t="s">
        <v>81</v>
      </c>
      <c r="P109" s="10">
        <f t="shared" si="7"/>
        <v>0</v>
      </c>
    </row>
    <row r="110" spans="2:16" s="8" customFormat="1" hidden="1" x14ac:dyDescent="0.25">
      <c r="B110" s="8" t="s">
        <v>58</v>
      </c>
      <c r="C110" s="8" t="s">
        <v>14</v>
      </c>
      <c r="D110" s="8" t="s">
        <v>70</v>
      </c>
      <c r="E110" s="8" t="s">
        <v>83</v>
      </c>
      <c r="F110" s="9">
        <v>15440</v>
      </c>
      <c r="G110" s="9">
        <f t="shared" si="8"/>
        <v>5146.666666666667</v>
      </c>
      <c r="H110" s="8" t="s">
        <v>82</v>
      </c>
      <c r="P110" s="10">
        <f t="shared" si="7"/>
        <v>0</v>
      </c>
    </row>
    <row r="111" spans="2:16" s="8" customFormat="1" x14ac:dyDescent="0.25">
      <c r="B111" s="8" t="s">
        <v>58</v>
      </c>
      <c r="C111" s="8" t="s">
        <v>14</v>
      </c>
      <c r="D111" s="8" t="s">
        <v>70</v>
      </c>
      <c r="E111" s="8" t="s">
        <v>84</v>
      </c>
      <c r="F111" s="9">
        <v>11520</v>
      </c>
      <c r="G111" s="9">
        <f t="shared" si="8"/>
        <v>3840</v>
      </c>
      <c r="H111" s="8" t="s">
        <v>79</v>
      </c>
      <c r="I111" s="11"/>
      <c r="J111" s="11"/>
      <c r="K111" s="11">
        <v>3</v>
      </c>
      <c r="L111" s="11">
        <v>3</v>
      </c>
      <c r="M111" s="11">
        <v>3</v>
      </c>
      <c r="N111" s="11">
        <v>3</v>
      </c>
      <c r="O111" s="11">
        <v>3</v>
      </c>
      <c r="P111" s="10">
        <f t="shared" si="7"/>
        <v>57600</v>
      </c>
    </row>
    <row r="112" spans="2:16" s="8" customFormat="1" hidden="1" x14ac:dyDescent="0.25">
      <c r="B112" s="8" t="s">
        <v>58</v>
      </c>
      <c r="C112" s="8" t="s">
        <v>14</v>
      </c>
      <c r="D112" s="8" t="s">
        <v>70</v>
      </c>
      <c r="E112" s="8" t="s">
        <v>84</v>
      </c>
      <c r="F112" s="9">
        <v>11520</v>
      </c>
      <c r="G112" s="9">
        <f t="shared" si="8"/>
        <v>3840</v>
      </c>
      <c r="H112" s="8" t="s">
        <v>80</v>
      </c>
      <c r="P112" s="10">
        <f t="shared" si="7"/>
        <v>0</v>
      </c>
    </row>
    <row r="113" spans="2:16" s="8" customFormat="1" hidden="1" x14ac:dyDescent="0.25">
      <c r="B113" s="8" t="s">
        <v>58</v>
      </c>
      <c r="C113" s="8" t="s">
        <v>14</v>
      </c>
      <c r="D113" s="8" t="s">
        <v>70</v>
      </c>
      <c r="E113" s="8" t="s">
        <v>84</v>
      </c>
      <c r="F113" s="9">
        <v>11520</v>
      </c>
      <c r="G113" s="9">
        <f t="shared" si="8"/>
        <v>3840</v>
      </c>
      <c r="H113" s="8" t="s">
        <v>81</v>
      </c>
      <c r="P113" s="10">
        <f t="shared" si="7"/>
        <v>0</v>
      </c>
    </row>
    <row r="114" spans="2:16" s="8" customFormat="1" hidden="1" x14ac:dyDescent="0.25">
      <c r="B114" s="8" t="s">
        <v>58</v>
      </c>
      <c r="C114" s="8" t="s">
        <v>14</v>
      </c>
      <c r="D114" s="8" t="s">
        <v>70</v>
      </c>
      <c r="E114" s="8" t="s">
        <v>84</v>
      </c>
      <c r="F114" s="9">
        <v>11520</v>
      </c>
      <c r="G114" s="9">
        <f t="shared" si="8"/>
        <v>3840</v>
      </c>
      <c r="H114" s="8" t="s">
        <v>82</v>
      </c>
      <c r="P114" s="10">
        <f t="shared" si="7"/>
        <v>0</v>
      </c>
    </row>
    <row r="115" spans="2:16" s="8" customFormat="1" hidden="1" x14ac:dyDescent="0.25">
      <c r="B115" s="8" t="s">
        <v>58</v>
      </c>
      <c r="C115" s="8" t="s">
        <v>14</v>
      </c>
      <c r="D115" s="8" t="s">
        <v>70</v>
      </c>
      <c r="E115" s="8" t="s">
        <v>85</v>
      </c>
      <c r="F115" s="9">
        <v>7800</v>
      </c>
      <c r="G115" s="9">
        <f t="shared" si="8"/>
        <v>2600</v>
      </c>
      <c r="H115" s="8" t="s">
        <v>79</v>
      </c>
      <c r="P115" s="10">
        <f t="shared" si="7"/>
        <v>0</v>
      </c>
    </row>
    <row r="116" spans="2:16" s="8" customFormat="1" hidden="1" x14ac:dyDescent="0.25">
      <c r="B116" s="8" t="s">
        <v>58</v>
      </c>
      <c r="C116" s="8" t="s">
        <v>14</v>
      </c>
      <c r="D116" s="8" t="s">
        <v>70</v>
      </c>
      <c r="E116" s="8" t="s">
        <v>85</v>
      </c>
      <c r="F116" s="9">
        <v>7800</v>
      </c>
      <c r="G116" s="9">
        <f t="shared" si="8"/>
        <v>2600</v>
      </c>
      <c r="H116" s="8" t="s">
        <v>80</v>
      </c>
      <c r="P116" s="10">
        <f t="shared" si="7"/>
        <v>0</v>
      </c>
    </row>
    <row r="117" spans="2:16" s="8" customFormat="1" hidden="1" x14ac:dyDescent="0.25">
      <c r="B117" s="8" t="s">
        <v>58</v>
      </c>
      <c r="C117" s="8" t="s">
        <v>14</v>
      </c>
      <c r="D117" s="8" t="s">
        <v>70</v>
      </c>
      <c r="E117" s="8" t="s">
        <v>85</v>
      </c>
      <c r="F117" s="9">
        <v>7800</v>
      </c>
      <c r="G117" s="9">
        <f t="shared" si="8"/>
        <v>2600</v>
      </c>
      <c r="H117" s="8" t="s">
        <v>81</v>
      </c>
      <c r="P117" s="10">
        <f t="shared" si="7"/>
        <v>0</v>
      </c>
    </row>
    <row r="118" spans="2:16" s="8" customFormat="1" hidden="1" x14ac:dyDescent="0.25">
      <c r="B118" s="8" t="s">
        <v>58</v>
      </c>
      <c r="C118" s="8" t="s">
        <v>14</v>
      </c>
      <c r="D118" s="8" t="s">
        <v>70</v>
      </c>
      <c r="E118" s="8" t="s">
        <v>85</v>
      </c>
      <c r="F118" s="9">
        <v>7800</v>
      </c>
      <c r="G118" s="9">
        <f t="shared" si="8"/>
        <v>2600</v>
      </c>
      <c r="H118" s="8" t="s">
        <v>82</v>
      </c>
      <c r="P118" s="10">
        <f t="shared" si="7"/>
        <v>0</v>
      </c>
    </row>
    <row r="119" spans="2:16" s="8" customFormat="1" ht="15.75" hidden="1" customHeight="1" x14ac:dyDescent="0.25">
      <c r="B119" s="8" t="s">
        <v>58</v>
      </c>
      <c r="C119" s="8" t="s">
        <v>14</v>
      </c>
      <c r="D119" s="8" t="s">
        <v>70</v>
      </c>
      <c r="E119" s="8" t="s">
        <v>86</v>
      </c>
      <c r="F119" s="9">
        <v>7000</v>
      </c>
      <c r="G119" s="9">
        <f t="shared" si="8"/>
        <v>2333.3333333333335</v>
      </c>
      <c r="H119" s="8" t="s">
        <v>38</v>
      </c>
      <c r="P119" s="10">
        <f t="shared" si="7"/>
        <v>0</v>
      </c>
    </row>
    <row r="120" spans="2:16" s="8" customFormat="1" hidden="1" x14ac:dyDescent="0.25">
      <c r="B120" s="8" t="s">
        <v>58</v>
      </c>
      <c r="C120" s="8" t="s">
        <v>31</v>
      </c>
      <c r="D120" s="8" t="s">
        <v>157</v>
      </c>
      <c r="E120" s="8" t="s">
        <v>87</v>
      </c>
      <c r="F120" s="9">
        <v>5760</v>
      </c>
      <c r="G120" s="9">
        <f t="shared" si="8"/>
        <v>1920</v>
      </c>
      <c r="H120" s="8" t="s">
        <v>53</v>
      </c>
      <c r="I120" s="11"/>
      <c r="J120" s="11"/>
      <c r="K120" s="11"/>
      <c r="L120" s="11"/>
      <c r="M120" s="11"/>
      <c r="N120" s="11"/>
      <c r="O120" s="11"/>
      <c r="P120" s="10">
        <f t="shared" si="7"/>
        <v>0</v>
      </c>
    </row>
    <row r="121" spans="2:16" s="8" customFormat="1" hidden="1" x14ac:dyDescent="0.25">
      <c r="B121" s="8" t="s">
        <v>58</v>
      </c>
      <c r="C121" s="8" t="s">
        <v>31</v>
      </c>
      <c r="D121" s="8" t="s">
        <v>157</v>
      </c>
      <c r="E121" s="8" t="s">
        <v>87</v>
      </c>
      <c r="F121" s="9">
        <v>5760</v>
      </c>
      <c r="G121" s="9">
        <f t="shared" si="8"/>
        <v>1920</v>
      </c>
      <c r="H121" s="8" t="s">
        <v>38</v>
      </c>
      <c r="I121" s="11"/>
      <c r="J121" s="11"/>
      <c r="K121" s="11"/>
      <c r="L121" s="11"/>
      <c r="M121" s="11"/>
      <c r="N121" s="11"/>
      <c r="O121" s="11"/>
      <c r="P121" s="10">
        <f t="shared" si="7"/>
        <v>0</v>
      </c>
    </row>
    <row r="122" spans="2:16" s="8" customFormat="1" hidden="1" x14ac:dyDescent="0.25">
      <c r="B122" s="8" t="s">
        <v>58</v>
      </c>
      <c r="C122" s="8" t="s">
        <v>31</v>
      </c>
      <c r="D122" s="8" t="s">
        <v>157</v>
      </c>
      <c r="E122" s="8" t="s">
        <v>87</v>
      </c>
      <c r="F122" s="9">
        <v>5760</v>
      </c>
      <c r="G122" s="9">
        <f t="shared" si="8"/>
        <v>1920</v>
      </c>
      <c r="H122" s="8" t="s">
        <v>18</v>
      </c>
      <c r="I122" s="11"/>
      <c r="J122" s="11"/>
      <c r="K122" s="11"/>
      <c r="L122" s="11"/>
      <c r="M122" s="11"/>
      <c r="N122" s="11"/>
      <c r="O122" s="11"/>
      <c r="P122" s="10">
        <f t="shared" si="7"/>
        <v>0</v>
      </c>
    </row>
    <row r="123" spans="2:16" s="8" customFormat="1" hidden="1" x14ac:dyDescent="0.25">
      <c r="B123" s="8" t="s">
        <v>58</v>
      </c>
      <c r="C123" s="8" t="s">
        <v>31</v>
      </c>
      <c r="D123" s="8" t="s">
        <v>157</v>
      </c>
      <c r="E123" s="8" t="s">
        <v>87</v>
      </c>
      <c r="F123" s="9">
        <v>5760</v>
      </c>
      <c r="G123" s="9">
        <f t="shared" si="8"/>
        <v>1920</v>
      </c>
      <c r="H123" s="8" t="s">
        <v>40</v>
      </c>
      <c r="I123" s="11"/>
      <c r="J123" s="11"/>
      <c r="K123" s="11"/>
      <c r="L123" s="11"/>
      <c r="M123" s="11"/>
      <c r="N123" s="11"/>
      <c r="O123" s="11"/>
      <c r="P123" s="10">
        <f t="shared" si="7"/>
        <v>0</v>
      </c>
    </row>
    <row r="124" spans="2:16" s="8" customFormat="1" hidden="1" x14ac:dyDescent="0.25">
      <c r="B124" s="8" t="s">
        <v>58</v>
      </c>
      <c r="C124" s="8" t="s">
        <v>31</v>
      </c>
      <c r="D124" s="8" t="s">
        <v>157</v>
      </c>
      <c r="E124" s="8" t="s">
        <v>87</v>
      </c>
      <c r="F124" s="9">
        <v>5760</v>
      </c>
      <c r="G124" s="9">
        <f t="shared" si="8"/>
        <v>1920</v>
      </c>
      <c r="H124" s="8" t="s">
        <v>54</v>
      </c>
      <c r="I124" s="11"/>
      <c r="J124" s="11"/>
      <c r="K124" s="11"/>
      <c r="L124" s="11"/>
      <c r="M124" s="11"/>
      <c r="N124" s="11"/>
      <c r="O124" s="11"/>
      <c r="P124" s="10">
        <f t="shared" si="7"/>
        <v>0</v>
      </c>
    </row>
    <row r="125" spans="2:16" s="8" customFormat="1" hidden="1" x14ac:dyDescent="0.25">
      <c r="B125" s="8" t="s">
        <v>58</v>
      </c>
      <c r="C125" s="8" t="s">
        <v>31</v>
      </c>
      <c r="D125" s="8" t="s">
        <v>157</v>
      </c>
      <c r="E125" s="8" t="s">
        <v>87</v>
      </c>
      <c r="F125" s="9">
        <v>5760</v>
      </c>
      <c r="G125" s="9">
        <f t="shared" si="8"/>
        <v>1920</v>
      </c>
      <c r="H125" s="8" t="s">
        <v>45</v>
      </c>
      <c r="I125" s="11"/>
      <c r="J125" s="11"/>
      <c r="K125" s="11"/>
      <c r="L125" s="11"/>
      <c r="M125" s="11"/>
      <c r="N125" s="11"/>
      <c r="O125" s="11"/>
      <c r="P125" s="10">
        <f t="shared" si="7"/>
        <v>0</v>
      </c>
    </row>
    <row r="126" spans="2:16" s="8" customFormat="1" hidden="1" x14ac:dyDescent="0.25">
      <c r="B126" s="8" t="s">
        <v>58</v>
      </c>
      <c r="C126" s="8" t="s">
        <v>31</v>
      </c>
      <c r="D126" s="8" t="s">
        <v>157</v>
      </c>
      <c r="E126" s="8" t="s">
        <v>87</v>
      </c>
      <c r="F126" s="9">
        <v>5760</v>
      </c>
      <c r="G126" s="9">
        <f t="shared" si="8"/>
        <v>1920</v>
      </c>
      <c r="H126" s="8" t="s">
        <v>91</v>
      </c>
      <c r="I126" s="11"/>
      <c r="J126" s="11"/>
      <c r="K126" s="11"/>
      <c r="L126" s="11"/>
      <c r="M126" s="11"/>
      <c r="N126" s="11"/>
      <c r="O126" s="11"/>
      <c r="P126" s="10">
        <f t="shared" si="7"/>
        <v>0</v>
      </c>
    </row>
    <row r="127" spans="2:16" s="8" customFormat="1" hidden="1" x14ac:dyDescent="0.25">
      <c r="B127" s="8" t="s">
        <v>58</v>
      </c>
      <c r="C127" s="8" t="s">
        <v>31</v>
      </c>
      <c r="D127" s="8" t="s">
        <v>157</v>
      </c>
      <c r="E127" s="8" t="s">
        <v>146</v>
      </c>
      <c r="F127" s="9">
        <v>1200</v>
      </c>
      <c r="G127" s="9">
        <f t="shared" si="8"/>
        <v>400</v>
      </c>
      <c r="H127" s="8" t="s">
        <v>88</v>
      </c>
      <c r="I127" s="11"/>
      <c r="J127" s="11"/>
      <c r="P127" s="10">
        <f t="shared" si="7"/>
        <v>0</v>
      </c>
    </row>
    <row r="128" spans="2:16" s="8" customFormat="1" x14ac:dyDescent="0.25">
      <c r="B128" s="8" t="s">
        <v>58</v>
      </c>
      <c r="C128" s="8" t="s">
        <v>31</v>
      </c>
      <c r="D128" s="8" t="s">
        <v>157</v>
      </c>
      <c r="E128" s="8" t="s">
        <v>89</v>
      </c>
      <c r="F128" s="9">
        <v>2200</v>
      </c>
      <c r="G128" s="9">
        <f t="shared" si="8"/>
        <v>733.33333333333337</v>
      </c>
      <c r="H128" s="8" t="s">
        <v>90</v>
      </c>
      <c r="I128" s="11"/>
      <c r="J128" s="11"/>
      <c r="K128" s="11">
        <v>3</v>
      </c>
      <c r="L128" s="11">
        <v>3</v>
      </c>
      <c r="M128" s="11">
        <v>3</v>
      </c>
      <c r="N128" s="11">
        <v>3</v>
      </c>
      <c r="O128" s="11">
        <v>3</v>
      </c>
      <c r="P128" s="10">
        <f t="shared" si="7"/>
        <v>11000</v>
      </c>
    </row>
    <row r="129" spans="2:16" s="8" customFormat="1" hidden="1" x14ac:dyDescent="0.25">
      <c r="B129" s="8" t="s">
        <v>58</v>
      </c>
      <c r="C129" s="8" t="s">
        <v>31</v>
      </c>
      <c r="D129" s="8" t="s">
        <v>157</v>
      </c>
      <c r="E129" s="8" t="s">
        <v>89</v>
      </c>
      <c r="F129" s="9">
        <v>4400</v>
      </c>
      <c r="G129" s="9">
        <f t="shared" si="8"/>
        <v>1466.6666666666667</v>
      </c>
      <c r="H129" s="8" t="s">
        <v>91</v>
      </c>
      <c r="I129" s="11"/>
      <c r="J129" s="11"/>
      <c r="K129" s="11"/>
      <c r="L129" s="11"/>
      <c r="M129" s="11"/>
      <c r="N129" s="11"/>
      <c r="O129" s="11"/>
      <c r="P129" s="10">
        <f t="shared" si="7"/>
        <v>0</v>
      </c>
    </row>
    <row r="130" spans="2:16" s="8" customFormat="1" hidden="1" x14ac:dyDescent="0.25">
      <c r="B130" s="8" t="s">
        <v>58</v>
      </c>
      <c r="C130" s="8" t="s">
        <v>31</v>
      </c>
      <c r="D130" s="8" t="s">
        <v>158</v>
      </c>
      <c r="E130" s="8" t="s">
        <v>87</v>
      </c>
      <c r="F130" s="9">
        <v>5000</v>
      </c>
      <c r="G130" s="9">
        <f t="shared" si="8"/>
        <v>1666.6666666666667</v>
      </c>
      <c r="H130" s="8" t="s">
        <v>53</v>
      </c>
      <c r="I130" s="11"/>
      <c r="J130" s="11"/>
      <c r="P130" s="10">
        <f t="shared" si="7"/>
        <v>0</v>
      </c>
    </row>
    <row r="131" spans="2:16" s="8" customFormat="1" hidden="1" x14ac:dyDescent="0.25">
      <c r="B131" s="8" t="s">
        <v>58</v>
      </c>
      <c r="C131" s="8" t="s">
        <v>31</v>
      </c>
      <c r="D131" s="8" t="s">
        <v>158</v>
      </c>
      <c r="E131" s="8" t="s">
        <v>87</v>
      </c>
      <c r="F131" s="9">
        <v>5000</v>
      </c>
      <c r="G131" s="9">
        <f t="shared" si="8"/>
        <v>1666.6666666666667</v>
      </c>
      <c r="H131" s="8" t="s">
        <v>38</v>
      </c>
      <c r="I131" s="11"/>
      <c r="J131" s="11"/>
      <c r="K131" s="11"/>
      <c r="L131" s="11"/>
      <c r="M131" s="11"/>
      <c r="N131" s="11"/>
      <c r="O131" s="11"/>
      <c r="P131" s="10">
        <f t="shared" si="7"/>
        <v>0</v>
      </c>
    </row>
    <row r="132" spans="2:16" s="8" customFormat="1" hidden="1" x14ac:dyDescent="0.25">
      <c r="B132" s="8" t="s">
        <v>58</v>
      </c>
      <c r="C132" s="8" t="s">
        <v>31</v>
      </c>
      <c r="D132" s="8" t="s">
        <v>158</v>
      </c>
      <c r="E132" s="8" t="s">
        <v>87</v>
      </c>
      <c r="F132" s="9">
        <v>5000</v>
      </c>
      <c r="G132" s="9">
        <f t="shared" si="8"/>
        <v>1666.6666666666667</v>
      </c>
      <c r="H132" s="8" t="s">
        <v>18</v>
      </c>
      <c r="I132" s="11"/>
      <c r="J132" s="11"/>
      <c r="K132" s="11"/>
      <c r="L132" s="11"/>
      <c r="M132" s="11"/>
      <c r="N132" s="11"/>
      <c r="O132" s="11"/>
      <c r="P132" s="10">
        <f t="shared" ref="P132:P163" si="9">SUM(I132:O132)*G132</f>
        <v>0</v>
      </c>
    </row>
    <row r="133" spans="2:16" s="8" customFormat="1" x14ac:dyDescent="0.25">
      <c r="B133" s="8" t="s">
        <v>58</v>
      </c>
      <c r="C133" s="8" t="s">
        <v>31</v>
      </c>
      <c r="D133" s="8" t="s">
        <v>158</v>
      </c>
      <c r="E133" s="8" t="s">
        <v>87</v>
      </c>
      <c r="F133" s="9">
        <v>5000</v>
      </c>
      <c r="G133" s="9">
        <f t="shared" ref="G133:G165" si="10">F133/3</f>
        <v>1666.6666666666667</v>
      </c>
      <c r="H133" s="8" t="s">
        <v>40</v>
      </c>
      <c r="I133" s="11"/>
      <c r="J133" s="11"/>
      <c r="K133" s="11">
        <v>3</v>
      </c>
      <c r="L133" s="11">
        <v>3</v>
      </c>
      <c r="M133" s="11">
        <v>3</v>
      </c>
      <c r="N133" s="11">
        <v>3</v>
      </c>
      <c r="O133" s="11">
        <v>3</v>
      </c>
      <c r="P133" s="10">
        <f t="shared" si="9"/>
        <v>25000</v>
      </c>
    </row>
    <row r="134" spans="2:16" s="8" customFormat="1" hidden="1" x14ac:dyDescent="0.25">
      <c r="B134" s="8" t="s">
        <v>58</v>
      </c>
      <c r="C134" s="8" t="s">
        <v>31</v>
      </c>
      <c r="D134" s="8" t="s">
        <v>158</v>
      </c>
      <c r="E134" s="8" t="s">
        <v>87</v>
      </c>
      <c r="F134" s="9">
        <v>5000</v>
      </c>
      <c r="G134" s="9">
        <f t="shared" si="10"/>
        <v>1666.6666666666667</v>
      </c>
      <c r="H134" s="8" t="s">
        <v>54</v>
      </c>
      <c r="I134" s="11"/>
      <c r="J134" s="11"/>
      <c r="K134" s="11"/>
      <c r="L134" s="11"/>
      <c r="M134" s="11"/>
      <c r="N134" s="11"/>
      <c r="O134" s="11"/>
      <c r="P134" s="10">
        <f t="shared" si="9"/>
        <v>0</v>
      </c>
    </row>
    <row r="135" spans="2:16" s="8" customFormat="1" hidden="1" x14ac:dyDescent="0.25">
      <c r="B135" s="8" t="s">
        <v>58</v>
      </c>
      <c r="C135" s="8" t="s">
        <v>31</v>
      </c>
      <c r="D135" s="8" t="s">
        <v>158</v>
      </c>
      <c r="E135" s="8" t="s">
        <v>87</v>
      </c>
      <c r="F135" s="9">
        <v>5000</v>
      </c>
      <c r="G135" s="9">
        <f t="shared" si="10"/>
        <v>1666.6666666666667</v>
      </c>
      <c r="H135" s="8" t="s">
        <v>45</v>
      </c>
      <c r="I135" s="11"/>
      <c r="J135" s="11"/>
      <c r="K135" s="11"/>
      <c r="L135" s="11"/>
      <c r="M135" s="11"/>
      <c r="N135" s="11"/>
      <c r="O135" s="11"/>
      <c r="P135" s="10">
        <f t="shared" si="9"/>
        <v>0</v>
      </c>
    </row>
    <row r="136" spans="2:16" s="8" customFormat="1" hidden="1" x14ac:dyDescent="0.25">
      <c r="B136" s="8" t="s">
        <v>58</v>
      </c>
      <c r="C136" s="8" t="s">
        <v>31</v>
      </c>
      <c r="D136" s="8" t="s">
        <v>158</v>
      </c>
      <c r="E136" s="8" t="s">
        <v>56</v>
      </c>
      <c r="F136" s="9">
        <v>5880</v>
      </c>
      <c r="G136" s="9">
        <f t="shared" si="10"/>
        <v>1960</v>
      </c>
      <c r="H136" s="8" t="s">
        <v>57</v>
      </c>
      <c r="I136" s="11"/>
      <c r="J136" s="11"/>
      <c r="K136" s="11"/>
      <c r="L136" s="11"/>
      <c r="M136" s="11"/>
      <c r="N136" s="11"/>
      <c r="O136" s="11"/>
      <c r="P136" s="10">
        <f t="shared" si="9"/>
        <v>0</v>
      </c>
    </row>
    <row r="137" spans="2:16" s="8" customFormat="1" hidden="1" x14ac:dyDescent="0.25">
      <c r="B137" s="8" t="s">
        <v>58</v>
      </c>
      <c r="C137" s="8" t="s">
        <v>31</v>
      </c>
      <c r="D137" s="8" t="s">
        <v>158</v>
      </c>
      <c r="E137" s="8" t="s">
        <v>43</v>
      </c>
      <c r="F137" s="9">
        <v>3700</v>
      </c>
      <c r="G137" s="9">
        <f t="shared" si="10"/>
        <v>1233.3333333333333</v>
      </c>
      <c r="H137" s="8" t="s">
        <v>57</v>
      </c>
      <c r="I137" s="11"/>
      <c r="J137" s="11"/>
      <c r="K137" s="11"/>
      <c r="L137" s="11"/>
      <c r="M137" s="11"/>
      <c r="N137" s="11"/>
      <c r="O137" s="11"/>
      <c r="P137" s="10">
        <f t="shared" si="9"/>
        <v>0</v>
      </c>
    </row>
    <row r="138" spans="2:16" s="8" customFormat="1" hidden="1" x14ac:dyDescent="0.25">
      <c r="B138" s="8" t="s">
        <v>58</v>
      </c>
      <c r="C138" s="8" t="s">
        <v>31</v>
      </c>
      <c r="D138" s="8" t="s">
        <v>158</v>
      </c>
      <c r="E138" s="8" t="s">
        <v>43</v>
      </c>
      <c r="F138" s="9">
        <v>5880</v>
      </c>
      <c r="G138" s="9">
        <f t="shared" si="10"/>
        <v>1960</v>
      </c>
      <c r="H138" s="8" t="s">
        <v>38</v>
      </c>
      <c r="I138" s="11"/>
      <c r="J138" s="11"/>
      <c r="K138" s="11"/>
      <c r="L138" s="11"/>
      <c r="M138" s="11"/>
      <c r="N138" s="11"/>
      <c r="O138" s="11"/>
      <c r="P138" s="10">
        <f t="shared" si="9"/>
        <v>0</v>
      </c>
    </row>
    <row r="139" spans="2:16" s="8" customFormat="1" hidden="1" x14ac:dyDescent="0.25">
      <c r="B139" s="8" t="s">
        <v>58</v>
      </c>
      <c r="C139" s="8" t="s">
        <v>31</v>
      </c>
      <c r="D139" s="8" t="s">
        <v>158</v>
      </c>
      <c r="E139" s="8" t="s">
        <v>43</v>
      </c>
      <c r="F139" s="9">
        <v>5880</v>
      </c>
      <c r="G139" s="9">
        <f t="shared" si="10"/>
        <v>1960</v>
      </c>
      <c r="H139" s="8" t="s">
        <v>18</v>
      </c>
      <c r="I139" s="11"/>
      <c r="J139" s="11"/>
      <c r="K139" s="11"/>
      <c r="L139" s="11"/>
      <c r="M139" s="11"/>
      <c r="N139" s="11"/>
      <c r="O139" s="11"/>
      <c r="P139" s="10">
        <f t="shared" si="9"/>
        <v>0</v>
      </c>
    </row>
    <row r="140" spans="2:16" s="8" customFormat="1" hidden="1" x14ac:dyDescent="0.25">
      <c r="B140" s="8" t="s">
        <v>58</v>
      </c>
      <c r="C140" s="8" t="s">
        <v>31</v>
      </c>
      <c r="D140" s="8" t="s">
        <v>158</v>
      </c>
      <c r="E140" s="8" t="s">
        <v>43</v>
      </c>
      <c r="F140" s="9">
        <v>5880</v>
      </c>
      <c r="G140" s="9">
        <f t="shared" si="10"/>
        <v>1960</v>
      </c>
      <c r="H140" s="8" t="s">
        <v>44</v>
      </c>
      <c r="I140" s="11"/>
      <c r="J140" s="11"/>
      <c r="K140" s="11"/>
      <c r="L140" s="11"/>
      <c r="M140" s="11"/>
      <c r="N140" s="11"/>
      <c r="O140" s="11"/>
      <c r="P140" s="10">
        <f t="shared" si="9"/>
        <v>0</v>
      </c>
    </row>
    <row r="141" spans="2:16" s="8" customFormat="1" hidden="1" x14ac:dyDescent="0.25">
      <c r="B141" s="8" t="s">
        <v>58</v>
      </c>
      <c r="C141" s="8" t="s">
        <v>31</v>
      </c>
      <c r="D141" s="8" t="s">
        <v>158</v>
      </c>
      <c r="E141" s="8" t="s">
        <v>43</v>
      </c>
      <c r="F141" s="9">
        <v>5880</v>
      </c>
      <c r="G141" s="9">
        <f t="shared" si="10"/>
        <v>1960</v>
      </c>
      <c r="H141" s="8" t="s">
        <v>40</v>
      </c>
      <c r="I141" s="11"/>
      <c r="J141" s="11"/>
      <c r="K141" s="11"/>
      <c r="L141" s="11"/>
      <c r="M141" s="11"/>
      <c r="N141" s="11"/>
      <c r="O141" s="11"/>
      <c r="P141" s="10">
        <f t="shared" si="9"/>
        <v>0</v>
      </c>
    </row>
    <row r="142" spans="2:16" s="8" customFormat="1" hidden="1" x14ac:dyDescent="0.25">
      <c r="B142" s="8" t="s">
        <v>58</v>
      </c>
      <c r="C142" s="8" t="s">
        <v>31</v>
      </c>
      <c r="D142" s="8" t="s">
        <v>158</v>
      </c>
      <c r="E142" s="8" t="s">
        <v>43</v>
      </c>
      <c r="F142" s="9">
        <v>5880</v>
      </c>
      <c r="G142" s="9">
        <f t="shared" si="10"/>
        <v>1960</v>
      </c>
      <c r="H142" s="8" t="s">
        <v>45</v>
      </c>
      <c r="I142" s="11"/>
      <c r="J142" s="11"/>
      <c r="K142" s="11"/>
      <c r="L142" s="11"/>
      <c r="M142" s="11"/>
      <c r="N142" s="11"/>
      <c r="O142" s="11"/>
      <c r="P142" s="10">
        <f t="shared" si="9"/>
        <v>0</v>
      </c>
    </row>
    <row r="143" spans="2:16" s="8" customFormat="1" hidden="1" x14ac:dyDescent="0.25">
      <c r="B143" s="8" t="s">
        <v>58</v>
      </c>
      <c r="C143" s="8" t="s">
        <v>31</v>
      </c>
      <c r="D143" s="8" t="s">
        <v>158</v>
      </c>
      <c r="E143" s="8" t="s">
        <v>43</v>
      </c>
      <c r="F143" s="9">
        <v>5880</v>
      </c>
      <c r="G143" s="9">
        <f t="shared" si="10"/>
        <v>1960</v>
      </c>
      <c r="H143" s="8" t="s">
        <v>46</v>
      </c>
      <c r="I143" s="11"/>
      <c r="J143" s="11"/>
      <c r="K143" s="11"/>
      <c r="L143" s="11"/>
      <c r="M143" s="11"/>
      <c r="N143" s="11"/>
      <c r="O143" s="11"/>
      <c r="P143" s="10">
        <f t="shared" si="9"/>
        <v>0</v>
      </c>
    </row>
    <row r="144" spans="2:16" s="8" customFormat="1" hidden="1" x14ac:dyDescent="0.25">
      <c r="B144" s="8" t="s">
        <v>58</v>
      </c>
      <c r="C144" s="8" t="s">
        <v>31</v>
      </c>
      <c r="D144" s="8" t="s">
        <v>92</v>
      </c>
      <c r="E144" s="8" t="s">
        <v>93</v>
      </c>
      <c r="F144" s="9">
        <v>5880</v>
      </c>
      <c r="G144" s="9">
        <f t="shared" si="10"/>
        <v>1960</v>
      </c>
      <c r="H144" s="8" t="s">
        <v>94</v>
      </c>
      <c r="I144" s="11"/>
      <c r="J144" s="11"/>
      <c r="K144" s="11"/>
      <c r="L144" s="11"/>
      <c r="M144" s="11"/>
      <c r="N144" s="11"/>
      <c r="O144" s="11"/>
      <c r="P144" s="10">
        <f t="shared" si="9"/>
        <v>0</v>
      </c>
    </row>
    <row r="145" spans="2:16" s="8" customFormat="1" hidden="1" x14ac:dyDescent="0.25">
      <c r="B145" s="8" t="s">
        <v>58</v>
      </c>
      <c r="C145" s="8" t="s">
        <v>31</v>
      </c>
      <c r="D145" s="8" t="s">
        <v>92</v>
      </c>
      <c r="E145" s="8" t="s">
        <v>93</v>
      </c>
      <c r="F145" s="9">
        <v>5880</v>
      </c>
      <c r="G145" s="9">
        <f t="shared" si="10"/>
        <v>1960</v>
      </c>
      <c r="H145" s="8" t="s">
        <v>95</v>
      </c>
      <c r="I145" s="11"/>
      <c r="J145" s="11"/>
      <c r="K145" s="11"/>
      <c r="L145" s="11"/>
      <c r="M145" s="11"/>
      <c r="N145" s="11"/>
      <c r="O145" s="11"/>
      <c r="P145" s="10">
        <f t="shared" si="9"/>
        <v>0</v>
      </c>
    </row>
    <row r="146" spans="2:16" s="8" customFormat="1" hidden="1" x14ac:dyDescent="0.25">
      <c r="B146" s="8" t="s">
        <v>58</v>
      </c>
      <c r="C146" s="8" t="s">
        <v>31</v>
      </c>
      <c r="D146" s="8" t="s">
        <v>92</v>
      </c>
      <c r="E146" s="8" t="s">
        <v>93</v>
      </c>
      <c r="F146" s="9">
        <v>5880</v>
      </c>
      <c r="G146" s="9">
        <f t="shared" si="10"/>
        <v>1960</v>
      </c>
      <c r="H146" s="8" t="s">
        <v>96</v>
      </c>
      <c r="I146" s="11"/>
      <c r="J146" s="11"/>
      <c r="K146" s="11"/>
      <c r="L146" s="11"/>
      <c r="M146" s="11"/>
      <c r="N146" s="11"/>
      <c r="O146" s="11"/>
      <c r="P146" s="10">
        <f t="shared" si="9"/>
        <v>0</v>
      </c>
    </row>
    <row r="147" spans="2:16" s="8" customFormat="1" hidden="1" x14ac:dyDescent="0.25">
      <c r="B147" s="8" t="s">
        <v>58</v>
      </c>
      <c r="C147" s="8" t="s">
        <v>31</v>
      </c>
      <c r="D147" s="8" t="s">
        <v>97</v>
      </c>
      <c r="E147" s="8" t="s">
        <v>49</v>
      </c>
      <c r="F147" s="9">
        <v>5760</v>
      </c>
      <c r="G147" s="9">
        <f t="shared" si="10"/>
        <v>1920</v>
      </c>
      <c r="H147" s="8" t="s">
        <v>38</v>
      </c>
      <c r="I147" s="11"/>
      <c r="J147" s="11"/>
      <c r="K147" s="11"/>
      <c r="L147" s="11"/>
      <c r="M147" s="11"/>
      <c r="N147" s="11"/>
      <c r="O147" s="11"/>
      <c r="P147" s="10">
        <f t="shared" si="9"/>
        <v>0</v>
      </c>
    </row>
    <row r="148" spans="2:16" s="8" customFormat="1" hidden="1" x14ac:dyDescent="0.25">
      <c r="B148" s="8" t="s">
        <v>58</v>
      </c>
      <c r="C148" s="8" t="s">
        <v>31</v>
      </c>
      <c r="D148" s="8" t="s">
        <v>97</v>
      </c>
      <c r="E148" s="8" t="s">
        <v>49</v>
      </c>
      <c r="F148" s="9">
        <v>5760</v>
      </c>
      <c r="G148" s="9">
        <f t="shared" si="10"/>
        <v>1920</v>
      </c>
      <c r="H148" s="8" t="s">
        <v>18</v>
      </c>
      <c r="I148" s="11"/>
      <c r="J148" s="11"/>
      <c r="K148" s="11"/>
      <c r="L148" s="11"/>
      <c r="M148" s="11"/>
      <c r="N148" s="11"/>
      <c r="O148" s="11"/>
      <c r="P148" s="10">
        <f t="shared" si="9"/>
        <v>0</v>
      </c>
    </row>
    <row r="149" spans="2:16" s="8" customFormat="1" hidden="1" x14ac:dyDescent="0.25">
      <c r="B149" s="8" t="s">
        <v>58</v>
      </c>
      <c r="C149" s="8" t="s">
        <v>31</v>
      </c>
      <c r="D149" s="8" t="s">
        <v>97</v>
      </c>
      <c r="E149" s="8" t="s">
        <v>49</v>
      </c>
      <c r="F149" s="9">
        <v>5760</v>
      </c>
      <c r="G149" s="9">
        <f t="shared" si="10"/>
        <v>1920</v>
      </c>
      <c r="H149" s="8" t="s">
        <v>40</v>
      </c>
      <c r="I149" s="11"/>
      <c r="J149" s="11"/>
      <c r="K149" s="11"/>
      <c r="L149" s="11"/>
      <c r="M149" s="11"/>
      <c r="N149" s="11"/>
      <c r="O149" s="11"/>
      <c r="P149" s="10">
        <f t="shared" si="9"/>
        <v>0</v>
      </c>
    </row>
    <row r="150" spans="2:16" s="8" customFormat="1" hidden="1" x14ac:dyDescent="0.25">
      <c r="B150" s="8" t="s">
        <v>58</v>
      </c>
      <c r="C150" s="8" t="s">
        <v>31</v>
      </c>
      <c r="D150" s="8" t="s">
        <v>97</v>
      </c>
      <c r="E150" s="8" t="s">
        <v>49</v>
      </c>
      <c r="F150" s="9">
        <v>5760</v>
      </c>
      <c r="G150" s="9">
        <f t="shared" si="10"/>
        <v>1920</v>
      </c>
      <c r="H150" s="8" t="s">
        <v>54</v>
      </c>
      <c r="I150" s="11"/>
      <c r="J150" s="11"/>
      <c r="K150" s="11"/>
      <c r="L150" s="11"/>
      <c r="M150" s="11"/>
      <c r="N150" s="11"/>
      <c r="O150" s="11"/>
      <c r="P150" s="10">
        <f t="shared" si="9"/>
        <v>0</v>
      </c>
    </row>
    <row r="151" spans="2:16" s="8" customFormat="1" hidden="1" x14ac:dyDescent="0.25">
      <c r="B151" s="8" t="s">
        <v>58</v>
      </c>
      <c r="C151" s="8" t="s">
        <v>31</v>
      </c>
      <c r="D151" s="8" t="s">
        <v>97</v>
      </c>
      <c r="E151" s="8" t="s">
        <v>49</v>
      </c>
      <c r="F151" s="9">
        <v>5760</v>
      </c>
      <c r="G151" s="9">
        <f t="shared" si="10"/>
        <v>1920</v>
      </c>
      <c r="H151" s="8" t="s">
        <v>45</v>
      </c>
      <c r="I151" s="11"/>
      <c r="J151" s="11"/>
      <c r="K151" s="11"/>
      <c r="L151" s="11"/>
      <c r="M151" s="11"/>
      <c r="N151" s="11"/>
      <c r="O151" s="11"/>
      <c r="P151" s="10">
        <f t="shared" si="9"/>
        <v>0</v>
      </c>
    </row>
    <row r="152" spans="2:16" s="8" customFormat="1" hidden="1" x14ac:dyDescent="0.25">
      <c r="B152" s="8" t="s">
        <v>58</v>
      </c>
      <c r="C152" s="8" t="s">
        <v>31</v>
      </c>
      <c r="D152" s="8" t="s">
        <v>97</v>
      </c>
      <c r="E152" s="8" t="s">
        <v>49</v>
      </c>
      <c r="F152" s="9">
        <v>5760</v>
      </c>
      <c r="G152" s="9">
        <f t="shared" si="10"/>
        <v>1920</v>
      </c>
      <c r="H152" s="8" t="s">
        <v>98</v>
      </c>
      <c r="I152" s="11"/>
      <c r="J152" s="11"/>
      <c r="K152" s="11"/>
      <c r="L152" s="11"/>
      <c r="M152" s="11"/>
      <c r="N152" s="11"/>
      <c r="O152" s="11"/>
      <c r="P152" s="10">
        <f t="shared" si="9"/>
        <v>0</v>
      </c>
    </row>
    <row r="153" spans="2:16" s="8" customFormat="1" hidden="1" x14ac:dyDescent="0.25">
      <c r="B153" s="8" t="s">
        <v>58</v>
      </c>
      <c r="C153" s="8" t="s">
        <v>31</v>
      </c>
      <c r="D153" s="8" t="s">
        <v>99</v>
      </c>
      <c r="E153" s="8" t="s">
        <v>49</v>
      </c>
      <c r="F153" s="9">
        <v>5760</v>
      </c>
      <c r="G153" s="9">
        <f t="shared" si="10"/>
        <v>1920</v>
      </c>
      <c r="H153" s="8" t="s">
        <v>53</v>
      </c>
      <c r="I153" s="11"/>
      <c r="J153" s="11"/>
      <c r="K153" s="11"/>
      <c r="L153" s="11"/>
      <c r="M153" s="11"/>
      <c r="N153" s="11"/>
      <c r="O153" s="11"/>
      <c r="P153" s="10">
        <f t="shared" si="9"/>
        <v>0</v>
      </c>
    </row>
    <row r="154" spans="2:16" s="8" customFormat="1" hidden="1" x14ac:dyDescent="0.25">
      <c r="B154" s="8" t="s">
        <v>58</v>
      </c>
      <c r="C154" s="8" t="s">
        <v>31</v>
      </c>
      <c r="D154" s="8" t="s">
        <v>100</v>
      </c>
      <c r="E154" s="8" t="s">
        <v>49</v>
      </c>
      <c r="F154" s="9">
        <v>5760</v>
      </c>
      <c r="G154" s="9">
        <f t="shared" si="10"/>
        <v>1920</v>
      </c>
      <c r="H154" s="8" t="s">
        <v>38</v>
      </c>
      <c r="I154" s="11"/>
      <c r="J154" s="11"/>
      <c r="K154" s="11"/>
      <c r="L154" s="11"/>
      <c r="M154" s="11"/>
      <c r="N154" s="11"/>
      <c r="O154" s="11"/>
      <c r="P154" s="10">
        <f t="shared" si="9"/>
        <v>0</v>
      </c>
    </row>
    <row r="155" spans="2:16" s="8" customFormat="1" hidden="1" x14ac:dyDescent="0.25">
      <c r="B155" s="8" t="s">
        <v>58</v>
      </c>
      <c r="C155" s="8" t="s">
        <v>31</v>
      </c>
      <c r="D155" s="8" t="s">
        <v>100</v>
      </c>
      <c r="E155" s="8" t="s">
        <v>49</v>
      </c>
      <c r="F155" s="9">
        <v>5760</v>
      </c>
      <c r="G155" s="9">
        <f t="shared" si="10"/>
        <v>1920</v>
      </c>
      <c r="H155" s="8" t="s">
        <v>18</v>
      </c>
      <c r="I155" s="11"/>
      <c r="J155" s="11"/>
      <c r="K155" s="11"/>
      <c r="L155" s="11"/>
      <c r="M155" s="11"/>
      <c r="N155" s="11"/>
      <c r="O155" s="11"/>
      <c r="P155" s="10">
        <f t="shared" si="9"/>
        <v>0</v>
      </c>
    </row>
    <row r="156" spans="2:16" s="8" customFormat="1" hidden="1" x14ac:dyDescent="0.25">
      <c r="B156" s="8" t="s">
        <v>58</v>
      </c>
      <c r="C156" s="8" t="s">
        <v>31</v>
      </c>
      <c r="D156" s="8" t="s">
        <v>99</v>
      </c>
      <c r="E156" s="8" t="s">
        <v>49</v>
      </c>
      <c r="F156" s="9">
        <v>5760</v>
      </c>
      <c r="G156" s="9">
        <f t="shared" si="10"/>
        <v>1920</v>
      </c>
      <c r="H156" s="8" t="s">
        <v>40</v>
      </c>
      <c r="I156" s="11"/>
      <c r="J156" s="11"/>
      <c r="K156" s="11"/>
      <c r="L156" s="11"/>
      <c r="M156" s="11"/>
      <c r="N156" s="11"/>
      <c r="O156" s="11"/>
      <c r="P156" s="10">
        <f t="shared" si="9"/>
        <v>0</v>
      </c>
    </row>
    <row r="157" spans="2:16" s="8" customFormat="1" hidden="1" x14ac:dyDescent="0.25">
      <c r="B157" s="8" t="s">
        <v>58</v>
      </c>
      <c r="C157" s="8" t="s">
        <v>31</v>
      </c>
      <c r="D157" s="8" t="s">
        <v>99</v>
      </c>
      <c r="E157" s="8" t="s">
        <v>49</v>
      </c>
      <c r="F157" s="9">
        <v>5760</v>
      </c>
      <c r="G157" s="9">
        <f t="shared" si="10"/>
        <v>1920</v>
      </c>
      <c r="H157" s="8" t="s">
        <v>54</v>
      </c>
      <c r="I157" s="11"/>
      <c r="J157" s="11"/>
      <c r="K157" s="11"/>
      <c r="L157" s="11"/>
      <c r="M157" s="11"/>
      <c r="N157" s="11"/>
      <c r="O157" s="11"/>
      <c r="P157" s="10">
        <f t="shared" si="9"/>
        <v>0</v>
      </c>
    </row>
    <row r="158" spans="2:16" s="8" customFormat="1" hidden="1" x14ac:dyDescent="0.25">
      <c r="B158" s="8" t="s">
        <v>58</v>
      </c>
      <c r="C158" s="8" t="s">
        <v>31</v>
      </c>
      <c r="D158" s="8" t="s">
        <v>99</v>
      </c>
      <c r="E158" s="8" t="s">
        <v>49</v>
      </c>
      <c r="F158" s="9">
        <v>5760</v>
      </c>
      <c r="G158" s="9">
        <f t="shared" si="10"/>
        <v>1920</v>
      </c>
      <c r="H158" s="8" t="s">
        <v>45</v>
      </c>
      <c r="I158" s="11"/>
      <c r="J158" s="11"/>
      <c r="P158" s="10">
        <f t="shared" si="9"/>
        <v>0</v>
      </c>
    </row>
    <row r="159" spans="2:16" s="8" customFormat="1" x14ac:dyDescent="0.25">
      <c r="B159" s="8" t="s">
        <v>58</v>
      </c>
      <c r="C159" s="8" t="s">
        <v>31</v>
      </c>
      <c r="D159" s="8" t="s">
        <v>99</v>
      </c>
      <c r="E159" s="8" t="s">
        <v>49</v>
      </c>
      <c r="F159" s="9">
        <v>5760</v>
      </c>
      <c r="G159" s="9">
        <f t="shared" ref="G159" si="11">F159/3</f>
        <v>1920</v>
      </c>
      <c r="H159" s="8" t="s">
        <v>162</v>
      </c>
      <c r="I159" s="11"/>
      <c r="J159" s="11"/>
      <c r="K159" s="11">
        <v>3</v>
      </c>
      <c r="L159" s="11">
        <v>3</v>
      </c>
      <c r="M159" s="11">
        <v>3</v>
      </c>
      <c r="N159" s="11">
        <v>3</v>
      </c>
      <c r="O159" s="11">
        <v>3</v>
      </c>
      <c r="P159" s="10">
        <f t="shared" ref="P159:P161" si="12">SUM(I159:O159)*G159</f>
        <v>28800</v>
      </c>
    </row>
    <row r="160" spans="2:16" s="8" customFormat="1" hidden="1" x14ac:dyDescent="0.25">
      <c r="B160" s="8" t="s">
        <v>58</v>
      </c>
      <c r="C160" s="8" t="s">
        <v>31</v>
      </c>
      <c r="D160" s="8" t="s">
        <v>99</v>
      </c>
      <c r="E160" s="8" t="s">
        <v>56</v>
      </c>
      <c r="F160" s="9">
        <v>3200</v>
      </c>
      <c r="G160" s="9">
        <f t="shared" si="10"/>
        <v>1066.6666666666667</v>
      </c>
      <c r="H160" s="8" t="s">
        <v>101</v>
      </c>
      <c r="I160" s="11"/>
      <c r="J160" s="11"/>
      <c r="K160" s="11"/>
      <c r="L160" s="11"/>
      <c r="M160" s="11"/>
      <c r="N160" s="11"/>
      <c r="O160" s="11"/>
      <c r="P160" s="10">
        <f t="shared" si="12"/>
        <v>0</v>
      </c>
    </row>
    <row r="161" spans="2:16" s="8" customFormat="1" x14ac:dyDescent="0.25">
      <c r="B161" s="8" t="s">
        <v>58</v>
      </c>
      <c r="C161" s="8" t="s">
        <v>31</v>
      </c>
      <c r="D161" s="8" t="s">
        <v>102</v>
      </c>
      <c r="E161" s="8" t="s">
        <v>103</v>
      </c>
      <c r="F161" s="9">
        <v>2400</v>
      </c>
      <c r="G161" s="9">
        <f t="shared" si="10"/>
        <v>800</v>
      </c>
      <c r="H161" s="8" t="s">
        <v>104</v>
      </c>
      <c r="I161" s="11"/>
      <c r="J161" s="11"/>
      <c r="K161" s="11">
        <v>3</v>
      </c>
      <c r="L161" s="11">
        <v>3</v>
      </c>
      <c r="M161" s="11">
        <v>3</v>
      </c>
      <c r="N161" s="11">
        <v>3</v>
      </c>
      <c r="O161" s="11">
        <v>3</v>
      </c>
      <c r="P161" s="10">
        <f t="shared" si="12"/>
        <v>12000</v>
      </c>
    </row>
    <row r="162" spans="2:16" s="8" customFormat="1" hidden="1" x14ac:dyDescent="0.25">
      <c r="B162" s="8" t="s">
        <v>58</v>
      </c>
      <c r="C162" s="8" t="s">
        <v>31</v>
      </c>
      <c r="D162" s="8" t="s">
        <v>102</v>
      </c>
      <c r="E162" s="8" t="s">
        <v>103</v>
      </c>
      <c r="F162" s="9">
        <v>3240</v>
      </c>
      <c r="G162" s="9">
        <f t="shared" si="10"/>
        <v>1080</v>
      </c>
      <c r="H162" s="8" t="s">
        <v>38</v>
      </c>
      <c r="I162" s="11"/>
      <c r="J162" s="11"/>
      <c r="K162" s="11"/>
      <c r="L162" s="11"/>
      <c r="M162" s="11"/>
      <c r="N162" s="11"/>
      <c r="O162" s="11"/>
      <c r="P162" s="10">
        <f t="shared" ref="P162:P198" si="13">SUM(I162:O162)*G162</f>
        <v>0</v>
      </c>
    </row>
    <row r="163" spans="2:16" s="8" customFormat="1" hidden="1" x14ac:dyDescent="0.25">
      <c r="B163" s="8" t="s">
        <v>58</v>
      </c>
      <c r="C163" s="8" t="s">
        <v>31</v>
      </c>
      <c r="D163" s="8" t="s">
        <v>102</v>
      </c>
      <c r="E163" s="8" t="s">
        <v>103</v>
      </c>
      <c r="F163" s="9">
        <v>3240</v>
      </c>
      <c r="G163" s="9">
        <f t="shared" si="10"/>
        <v>1080</v>
      </c>
      <c r="H163" s="8" t="s">
        <v>18</v>
      </c>
      <c r="I163" s="11"/>
      <c r="J163" s="11"/>
      <c r="K163" s="11"/>
      <c r="L163" s="11"/>
      <c r="M163" s="11"/>
      <c r="N163" s="11"/>
      <c r="O163" s="11"/>
      <c r="P163" s="10">
        <f t="shared" si="13"/>
        <v>0</v>
      </c>
    </row>
    <row r="164" spans="2:16" s="8" customFormat="1" hidden="1" x14ac:dyDescent="0.25">
      <c r="B164" s="8" t="s">
        <v>58</v>
      </c>
      <c r="C164" s="8" t="s">
        <v>31</v>
      </c>
      <c r="D164" s="8" t="s">
        <v>102</v>
      </c>
      <c r="E164" s="8" t="s">
        <v>103</v>
      </c>
      <c r="F164" s="9">
        <v>3240</v>
      </c>
      <c r="G164" s="9">
        <f t="shared" si="10"/>
        <v>1080</v>
      </c>
      <c r="H164" s="8" t="s">
        <v>45</v>
      </c>
      <c r="I164" s="11"/>
      <c r="J164" s="11"/>
      <c r="K164" s="11"/>
      <c r="L164" s="11"/>
      <c r="M164" s="11"/>
      <c r="N164" s="11"/>
      <c r="O164" s="11"/>
      <c r="P164" s="10">
        <f t="shared" si="13"/>
        <v>0</v>
      </c>
    </row>
    <row r="165" spans="2:16" s="8" customFormat="1" hidden="1" x14ac:dyDescent="0.25">
      <c r="B165" s="8" t="s">
        <v>58</v>
      </c>
      <c r="C165" s="8" t="s">
        <v>31</v>
      </c>
      <c r="D165" s="8" t="s">
        <v>102</v>
      </c>
      <c r="E165" s="8" t="s">
        <v>103</v>
      </c>
      <c r="F165" s="9">
        <v>3240</v>
      </c>
      <c r="G165" s="9">
        <f t="shared" si="10"/>
        <v>1080</v>
      </c>
      <c r="H165" s="8" t="s">
        <v>44</v>
      </c>
      <c r="I165" s="11"/>
      <c r="J165" s="11"/>
      <c r="K165" s="11"/>
      <c r="L165" s="11"/>
      <c r="M165" s="11"/>
      <c r="N165" s="11"/>
      <c r="O165" s="11"/>
      <c r="P165" s="10">
        <f t="shared" si="13"/>
        <v>0</v>
      </c>
    </row>
    <row r="166" spans="2:16" s="8" customFormat="1" hidden="1" x14ac:dyDescent="0.25">
      <c r="B166" s="8" t="s">
        <v>58</v>
      </c>
      <c r="C166" s="8" t="s">
        <v>31</v>
      </c>
      <c r="D166" s="8" t="s">
        <v>102</v>
      </c>
      <c r="E166" s="8" t="s">
        <v>105</v>
      </c>
      <c r="F166" s="9">
        <v>2760</v>
      </c>
      <c r="G166" s="9">
        <f t="shared" ref="G166:G197" si="14">F166/3</f>
        <v>920</v>
      </c>
      <c r="H166" s="8" t="s">
        <v>106</v>
      </c>
      <c r="I166" s="11"/>
      <c r="J166" s="11"/>
      <c r="K166" s="11"/>
      <c r="L166" s="11"/>
      <c r="M166" s="11"/>
      <c r="N166" s="11"/>
      <c r="O166" s="11"/>
      <c r="P166" s="10">
        <f t="shared" si="13"/>
        <v>0</v>
      </c>
    </row>
    <row r="167" spans="2:16" s="8" customFormat="1" hidden="1" x14ac:dyDescent="0.25">
      <c r="B167" s="8" t="s">
        <v>58</v>
      </c>
      <c r="C167" s="8" t="s">
        <v>31</v>
      </c>
      <c r="D167" s="8" t="s">
        <v>102</v>
      </c>
      <c r="E167" s="8" t="s">
        <v>105</v>
      </c>
      <c r="F167" s="9">
        <v>3240</v>
      </c>
      <c r="G167" s="9">
        <f t="shared" si="14"/>
        <v>1080</v>
      </c>
      <c r="H167" s="8" t="s">
        <v>107</v>
      </c>
      <c r="I167" s="11"/>
      <c r="J167" s="11"/>
      <c r="K167" s="11"/>
      <c r="L167" s="11"/>
      <c r="M167" s="11"/>
      <c r="N167" s="11"/>
      <c r="O167" s="11"/>
      <c r="P167" s="10">
        <f t="shared" si="13"/>
        <v>0</v>
      </c>
    </row>
    <row r="168" spans="2:16" s="8" customFormat="1" hidden="1" x14ac:dyDescent="0.25">
      <c r="B168" s="8" t="s">
        <v>58</v>
      </c>
      <c r="C168" s="8" t="s">
        <v>31</v>
      </c>
      <c r="D168" s="8" t="s">
        <v>102</v>
      </c>
      <c r="E168" s="8" t="s">
        <v>105</v>
      </c>
      <c r="F168" s="9">
        <v>3240</v>
      </c>
      <c r="G168" s="9">
        <f t="shared" si="14"/>
        <v>1080</v>
      </c>
      <c r="H168" s="8" t="s">
        <v>108</v>
      </c>
      <c r="I168" s="11"/>
      <c r="J168" s="11"/>
      <c r="K168" s="11"/>
      <c r="L168" s="11"/>
      <c r="M168" s="11"/>
      <c r="N168" s="11"/>
      <c r="O168" s="11"/>
      <c r="P168" s="10">
        <f t="shared" si="13"/>
        <v>0</v>
      </c>
    </row>
    <row r="169" spans="2:16" s="8" customFormat="1" hidden="1" x14ac:dyDescent="0.25">
      <c r="B169" s="8" t="s">
        <v>58</v>
      </c>
      <c r="C169" s="8" t="s">
        <v>31</v>
      </c>
      <c r="D169" s="8" t="s">
        <v>102</v>
      </c>
      <c r="E169" s="8" t="s">
        <v>105</v>
      </c>
      <c r="F169" s="9">
        <v>3240</v>
      </c>
      <c r="G169" s="9">
        <f t="shared" si="14"/>
        <v>1080</v>
      </c>
      <c r="H169" s="8" t="s">
        <v>35</v>
      </c>
      <c r="I169" s="11"/>
      <c r="J169" s="11"/>
      <c r="K169" s="11"/>
      <c r="L169" s="11"/>
      <c r="M169" s="11"/>
      <c r="N169" s="11"/>
      <c r="O169" s="11"/>
      <c r="P169" s="10">
        <f t="shared" si="13"/>
        <v>0</v>
      </c>
    </row>
    <row r="170" spans="2:16" s="8" customFormat="1" hidden="1" x14ac:dyDescent="0.25">
      <c r="B170" s="8" t="s">
        <v>58</v>
      </c>
      <c r="C170" s="8" t="s">
        <v>31</v>
      </c>
      <c r="D170" s="8" t="s">
        <v>102</v>
      </c>
      <c r="E170" s="8" t="s">
        <v>109</v>
      </c>
      <c r="F170" s="9">
        <v>2760</v>
      </c>
      <c r="G170" s="9">
        <f t="shared" si="14"/>
        <v>920</v>
      </c>
      <c r="H170" s="8" t="s">
        <v>57</v>
      </c>
      <c r="I170" s="11"/>
      <c r="J170" s="11"/>
      <c r="K170" s="11"/>
      <c r="L170" s="11"/>
      <c r="M170" s="11"/>
      <c r="N170" s="11"/>
      <c r="O170" s="11"/>
      <c r="P170" s="10">
        <f t="shared" si="13"/>
        <v>0</v>
      </c>
    </row>
    <row r="171" spans="2:16" s="8" customFormat="1" hidden="1" x14ac:dyDescent="0.25">
      <c r="B171" s="8" t="s">
        <v>58</v>
      </c>
      <c r="C171" s="8" t="s">
        <v>31</v>
      </c>
      <c r="D171" s="8" t="s">
        <v>102</v>
      </c>
      <c r="E171" s="8" t="s">
        <v>109</v>
      </c>
      <c r="F171" s="9">
        <v>3240</v>
      </c>
      <c r="G171" s="9">
        <f t="shared" si="14"/>
        <v>1080</v>
      </c>
      <c r="H171" s="8" t="s">
        <v>34</v>
      </c>
      <c r="I171" s="11"/>
      <c r="J171" s="11"/>
      <c r="K171" s="11"/>
      <c r="L171" s="11"/>
      <c r="M171" s="11"/>
      <c r="N171" s="11"/>
      <c r="O171" s="11"/>
      <c r="P171" s="10">
        <f t="shared" si="13"/>
        <v>0</v>
      </c>
    </row>
    <row r="172" spans="2:16" s="8" customFormat="1" hidden="1" x14ac:dyDescent="0.25">
      <c r="B172" s="8" t="s">
        <v>58</v>
      </c>
      <c r="C172" s="8" t="s">
        <v>31</v>
      </c>
      <c r="D172" s="8" t="s">
        <v>102</v>
      </c>
      <c r="E172" s="8" t="s">
        <v>109</v>
      </c>
      <c r="F172" s="9">
        <v>3240</v>
      </c>
      <c r="G172" s="9">
        <f t="shared" si="14"/>
        <v>1080</v>
      </c>
      <c r="H172" s="8" t="s">
        <v>35</v>
      </c>
      <c r="I172" s="11"/>
      <c r="J172" s="11"/>
      <c r="K172" s="11"/>
      <c r="L172" s="11"/>
      <c r="M172" s="11"/>
      <c r="N172" s="11"/>
      <c r="O172" s="11"/>
      <c r="P172" s="10">
        <f t="shared" si="13"/>
        <v>0</v>
      </c>
    </row>
    <row r="173" spans="2:16" s="8" customFormat="1" hidden="1" x14ac:dyDescent="0.25">
      <c r="B173" s="8" t="s">
        <v>58</v>
      </c>
      <c r="C173" s="8" t="s">
        <v>31</v>
      </c>
      <c r="D173" s="8" t="s">
        <v>102</v>
      </c>
      <c r="E173" s="8" t="s">
        <v>109</v>
      </c>
      <c r="F173" s="9">
        <v>3240</v>
      </c>
      <c r="G173" s="9">
        <f t="shared" si="14"/>
        <v>1080</v>
      </c>
      <c r="H173" s="8" t="s">
        <v>110</v>
      </c>
      <c r="I173" s="11"/>
      <c r="J173" s="11"/>
      <c r="K173" s="11"/>
      <c r="L173" s="11"/>
      <c r="M173" s="11"/>
      <c r="N173" s="11"/>
      <c r="O173" s="11"/>
      <c r="P173" s="10">
        <f t="shared" si="13"/>
        <v>0</v>
      </c>
    </row>
    <row r="174" spans="2:16" s="8" customFormat="1" hidden="1" x14ac:dyDescent="0.25">
      <c r="B174" s="8" t="s">
        <v>58</v>
      </c>
      <c r="C174" s="8" t="s">
        <v>31</v>
      </c>
      <c r="D174" s="8" t="s">
        <v>102</v>
      </c>
      <c r="E174" s="8" t="s">
        <v>109</v>
      </c>
      <c r="F174" s="9">
        <v>3240</v>
      </c>
      <c r="G174" s="9">
        <f t="shared" si="14"/>
        <v>1080</v>
      </c>
      <c r="H174" s="8" t="s">
        <v>111</v>
      </c>
      <c r="I174" s="11"/>
      <c r="J174" s="11"/>
      <c r="K174" s="11"/>
      <c r="L174" s="11"/>
      <c r="M174" s="11"/>
      <c r="N174" s="11"/>
      <c r="O174" s="11"/>
      <c r="P174" s="10">
        <f t="shared" si="13"/>
        <v>0</v>
      </c>
    </row>
    <row r="175" spans="2:16" s="8" customFormat="1" hidden="1" x14ac:dyDescent="0.25">
      <c r="B175" s="8" t="s">
        <v>58</v>
      </c>
      <c r="C175" s="8" t="s">
        <v>31</v>
      </c>
      <c r="D175" s="8" t="s">
        <v>102</v>
      </c>
      <c r="E175" s="8" t="s">
        <v>112</v>
      </c>
      <c r="F175" s="9">
        <v>3240</v>
      </c>
      <c r="G175" s="9">
        <f t="shared" si="14"/>
        <v>1080</v>
      </c>
      <c r="H175" s="8" t="s">
        <v>113</v>
      </c>
      <c r="I175" s="11"/>
      <c r="J175" s="11"/>
      <c r="K175" s="11"/>
      <c r="L175" s="11"/>
      <c r="M175" s="11"/>
      <c r="N175" s="11"/>
      <c r="O175" s="11"/>
      <c r="P175" s="10">
        <f t="shared" si="13"/>
        <v>0</v>
      </c>
    </row>
    <row r="176" spans="2:16" s="8" customFormat="1" hidden="1" x14ac:dyDescent="0.25">
      <c r="B176" s="8" t="s">
        <v>58</v>
      </c>
      <c r="C176" s="8" t="s">
        <v>31</v>
      </c>
      <c r="D176" s="8" t="s">
        <v>114</v>
      </c>
      <c r="E176" s="8" t="s">
        <v>115</v>
      </c>
      <c r="F176" s="9">
        <v>5760</v>
      </c>
      <c r="G176" s="9">
        <f t="shared" si="14"/>
        <v>1920</v>
      </c>
      <c r="H176" s="8" t="s">
        <v>115</v>
      </c>
      <c r="I176" s="11"/>
      <c r="J176" s="11"/>
      <c r="K176" s="11">
        <v>2</v>
      </c>
      <c r="L176" s="11">
        <v>2</v>
      </c>
      <c r="M176" s="11">
        <v>1</v>
      </c>
      <c r="N176" s="11">
        <v>1</v>
      </c>
      <c r="O176" s="11">
        <v>1</v>
      </c>
      <c r="P176" s="10">
        <f t="shared" si="13"/>
        <v>13440</v>
      </c>
    </row>
    <row r="177" spans="2:16" s="8" customFormat="1" hidden="1" x14ac:dyDescent="0.25">
      <c r="B177" s="8" t="s">
        <v>58</v>
      </c>
      <c r="C177" s="8" t="s">
        <v>31</v>
      </c>
      <c r="D177" s="8" t="s">
        <v>116</v>
      </c>
      <c r="E177" s="8" t="s">
        <v>117</v>
      </c>
      <c r="F177" s="9">
        <v>6000</v>
      </c>
      <c r="G177" s="9">
        <f t="shared" si="14"/>
        <v>2000</v>
      </c>
      <c r="H177" s="8" t="s">
        <v>117</v>
      </c>
      <c r="I177" s="11"/>
      <c r="J177" s="11"/>
      <c r="K177" s="11"/>
      <c r="L177" s="11"/>
      <c r="M177" s="11">
        <v>1</v>
      </c>
      <c r="N177" s="11">
        <v>1</v>
      </c>
      <c r="O177" s="11">
        <v>1</v>
      </c>
      <c r="P177" s="10">
        <f t="shared" si="13"/>
        <v>6000</v>
      </c>
    </row>
    <row r="178" spans="2:16" s="8" customFormat="1" x14ac:dyDescent="0.25">
      <c r="B178" s="8" t="s">
        <v>58</v>
      </c>
      <c r="C178" s="8" t="s">
        <v>31</v>
      </c>
      <c r="D178" s="8" t="s">
        <v>118</v>
      </c>
      <c r="E178" s="8" t="s">
        <v>119</v>
      </c>
      <c r="F178" s="9">
        <v>6000</v>
      </c>
      <c r="G178" s="9">
        <f t="shared" si="14"/>
        <v>2000</v>
      </c>
      <c r="H178" s="8" t="s">
        <v>120</v>
      </c>
      <c r="I178" s="11"/>
      <c r="J178" s="11"/>
      <c r="K178" s="11"/>
      <c r="L178" s="11"/>
      <c r="M178" s="11">
        <v>2</v>
      </c>
      <c r="N178" s="11">
        <v>2</v>
      </c>
      <c r="O178" s="11">
        <v>2</v>
      </c>
      <c r="P178" s="10">
        <f t="shared" si="13"/>
        <v>12000</v>
      </c>
    </row>
    <row r="179" spans="2:16" s="8" customFormat="1" hidden="1" x14ac:dyDescent="0.25">
      <c r="B179" s="8" t="s">
        <v>58</v>
      </c>
      <c r="C179" s="8" t="s">
        <v>31</v>
      </c>
      <c r="D179" s="8" t="s">
        <v>118</v>
      </c>
      <c r="E179" s="8" t="s">
        <v>119</v>
      </c>
      <c r="F179" s="9">
        <v>6300</v>
      </c>
      <c r="G179" s="9">
        <f t="shared" si="14"/>
        <v>2100</v>
      </c>
      <c r="H179" s="8" t="s">
        <v>121</v>
      </c>
      <c r="I179" s="11"/>
      <c r="J179" s="11"/>
      <c r="K179" s="11"/>
      <c r="L179" s="11"/>
      <c r="P179" s="10">
        <f t="shared" si="13"/>
        <v>0</v>
      </c>
    </row>
    <row r="180" spans="2:16" s="8" customFormat="1" x14ac:dyDescent="0.25">
      <c r="B180" s="8" t="s">
        <v>58</v>
      </c>
      <c r="C180" s="8" t="s">
        <v>31</v>
      </c>
      <c r="D180" s="8" t="s">
        <v>122</v>
      </c>
      <c r="E180" s="8" t="s">
        <v>123</v>
      </c>
      <c r="F180" s="9">
        <v>600</v>
      </c>
      <c r="G180" s="9">
        <f t="shared" si="14"/>
        <v>200</v>
      </c>
      <c r="H180" s="8" t="s">
        <v>123</v>
      </c>
      <c r="I180" s="11"/>
      <c r="J180" s="11"/>
      <c r="K180" s="11">
        <v>2</v>
      </c>
      <c r="L180" s="11">
        <v>2</v>
      </c>
      <c r="M180" s="11">
        <v>2</v>
      </c>
      <c r="N180" s="11">
        <v>2</v>
      </c>
      <c r="O180" s="11">
        <v>2</v>
      </c>
      <c r="P180" s="10">
        <f t="shared" si="13"/>
        <v>2000</v>
      </c>
    </row>
    <row r="181" spans="2:16" s="8" customFormat="1" x14ac:dyDescent="0.25">
      <c r="B181" s="8" t="s">
        <v>58</v>
      </c>
      <c r="C181" s="8" t="s">
        <v>31</v>
      </c>
      <c r="D181" s="8" t="s">
        <v>118</v>
      </c>
      <c r="E181" s="8" t="s">
        <v>124</v>
      </c>
      <c r="F181" s="9">
        <v>1300</v>
      </c>
      <c r="G181" s="9">
        <f t="shared" si="14"/>
        <v>433.33333333333331</v>
      </c>
      <c r="H181" s="15" t="s">
        <v>125</v>
      </c>
      <c r="I181" s="11"/>
      <c r="J181" s="11"/>
      <c r="K181" s="14">
        <v>1</v>
      </c>
      <c r="L181" s="14">
        <v>1</v>
      </c>
      <c r="M181" s="11"/>
      <c r="N181" s="11"/>
      <c r="O181" s="11"/>
      <c r="P181" s="10">
        <f t="shared" si="13"/>
        <v>866.66666666666663</v>
      </c>
    </row>
    <row r="182" spans="2:16" s="8" customFormat="1" hidden="1" x14ac:dyDescent="0.25">
      <c r="B182" s="8" t="s">
        <v>58</v>
      </c>
      <c r="C182" s="8" t="s">
        <v>31</v>
      </c>
      <c r="D182" s="8" t="s">
        <v>118</v>
      </c>
      <c r="E182" s="8" t="s">
        <v>124</v>
      </c>
      <c r="F182" s="9">
        <v>800</v>
      </c>
      <c r="G182" s="9">
        <f t="shared" si="14"/>
        <v>266.66666666666669</v>
      </c>
      <c r="H182" s="8" t="s">
        <v>126</v>
      </c>
      <c r="I182" s="11"/>
      <c r="J182" s="11"/>
      <c r="K182" s="11"/>
      <c r="L182" s="11"/>
      <c r="M182" s="11"/>
      <c r="N182" s="11"/>
      <c r="O182" s="11"/>
      <c r="P182" s="10">
        <f t="shared" si="13"/>
        <v>0</v>
      </c>
    </row>
    <row r="183" spans="2:16" s="8" customFormat="1" hidden="1" x14ac:dyDescent="0.25">
      <c r="B183" s="8" t="s">
        <v>58</v>
      </c>
      <c r="C183" s="8" t="s">
        <v>127</v>
      </c>
      <c r="D183" s="8" t="s">
        <v>128</v>
      </c>
      <c r="E183" s="8" t="s">
        <v>129</v>
      </c>
      <c r="F183" s="9"/>
      <c r="G183" s="9">
        <f t="shared" si="14"/>
        <v>0</v>
      </c>
      <c r="H183" s="8" t="s">
        <v>130</v>
      </c>
      <c r="P183" s="10">
        <f t="shared" si="13"/>
        <v>0</v>
      </c>
    </row>
    <row r="184" spans="2:16" s="8" customFormat="1" hidden="1" x14ac:dyDescent="0.25">
      <c r="B184" s="8" t="s">
        <v>58</v>
      </c>
      <c r="C184" s="8" t="s">
        <v>127</v>
      </c>
      <c r="D184" s="8" t="s">
        <v>128</v>
      </c>
      <c r="E184" s="8" t="s">
        <v>131</v>
      </c>
      <c r="F184" s="9"/>
      <c r="G184" s="9">
        <f t="shared" si="14"/>
        <v>0</v>
      </c>
      <c r="H184" s="8" t="s">
        <v>130</v>
      </c>
      <c r="P184" s="10">
        <f t="shared" si="13"/>
        <v>0</v>
      </c>
    </row>
    <row r="185" spans="2:16" s="8" customFormat="1" hidden="1" x14ac:dyDescent="0.25">
      <c r="B185" s="8" t="s">
        <v>58</v>
      </c>
      <c r="C185" s="8" t="s">
        <v>127</v>
      </c>
      <c r="D185" s="8" t="s">
        <v>128</v>
      </c>
      <c r="E185" s="8" t="s">
        <v>132</v>
      </c>
      <c r="F185" s="9"/>
      <c r="G185" s="9">
        <f t="shared" si="14"/>
        <v>0</v>
      </c>
      <c r="H185" s="8" t="s">
        <v>130</v>
      </c>
      <c r="P185" s="10">
        <f t="shared" si="13"/>
        <v>0</v>
      </c>
    </row>
    <row r="186" spans="2:16" s="8" customFormat="1" hidden="1" x14ac:dyDescent="0.25">
      <c r="B186" s="8" t="s">
        <v>58</v>
      </c>
      <c r="C186" s="8" t="s">
        <v>127</v>
      </c>
      <c r="D186" s="8" t="s">
        <v>128</v>
      </c>
      <c r="E186" s="8" t="s">
        <v>133</v>
      </c>
      <c r="F186" s="9"/>
      <c r="G186" s="9">
        <f t="shared" si="14"/>
        <v>0</v>
      </c>
      <c r="H186" s="8" t="s">
        <v>130</v>
      </c>
      <c r="P186" s="10">
        <f t="shared" si="13"/>
        <v>0</v>
      </c>
    </row>
    <row r="187" spans="2:16" s="8" customFormat="1" hidden="1" x14ac:dyDescent="0.25">
      <c r="B187" s="8" t="s">
        <v>134</v>
      </c>
      <c r="C187" s="8" t="s">
        <v>14</v>
      </c>
      <c r="D187" s="8" t="s">
        <v>135</v>
      </c>
      <c r="E187" s="8" t="s">
        <v>65</v>
      </c>
      <c r="F187" s="9">
        <v>5600</v>
      </c>
      <c r="G187" s="9">
        <f t="shared" si="14"/>
        <v>1866.6666666666667</v>
      </c>
      <c r="H187" s="8" t="s">
        <v>27</v>
      </c>
      <c r="P187" s="10">
        <f t="shared" si="13"/>
        <v>0</v>
      </c>
    </row>
    <row r="188" spans="2:16" s="8" customFormat="1" hidden="1" x14ac:dyDescent="0.25">
      <c r="B188" s="8" t="s">
        <v>134</v>
      </c>
      <c r="C188" s="8" t="s">
        <v>14</v>
      </c>
      <c r="D188" s="8" t="s">
        <v>135</v>
      </c>
      <c r="E188" s="8" t="s">
        <v>65</v>
      </c>
      <c r="F188" s="9">
        <v>5600</v>
      </c>
      <c r="G188" s="9">
        <f t="shared" si="14"/>
        <v>1866.6666666666667</v>
      </c>
      <c r="H188" s="8" t="s">
        <v>18</v>
      </c>
      <c r="P188" s="10">
        <f t="shared" si="13"/>
        <v>0</v>
      </c>
    </row>
    <row r="189" spans="2:16" s="8" customFormat="1" hidden="1" x14ac:dyDescent="0.25">
      <c r="B189" s="8" t="s">
        <v>134</v>
      </c>
      <c r="C189" s="8" t="s">
        <v>14</v>
      </c>
      <c r="D189" s="8" t="s">
        <v>135</v>
      </c>
      <c r="E189" s="8" t="s">
        <v>65</v>
      </c>
      <c r="F189" s="9">
        <v>5600</v>
      </c>
      <c r="G189" s="9">
        <f t="shared" si="14"/>
        <v>1866.6666666666667</v>
      </c>
      <c r="H189" s="8" t="s">
        <v>17</v>
      </c>
      <c r="P189" s="10">
        <f t="shared" si="13"/>
        <v>0</v>
      </c>
    </row>
    <row r="190" spans="2:16" s="8" customFormat="1" hidden="1" x14ac:dyDescent="0.25">
      <c r="B190" s="8" t="s">
        <v>134</v>
      </c>
      <c r="C190" s="8" t="s">
        <v>14</v>
      </c>
      <c r="D190" s="8" t="s">
        <v>135</v>
      </c>
      <c r="E190" s="8" t="s">
        <v>136</v>
      </c>
      <c r="F190" s="9">
        <v>3000</v>
      </c>
      <c r="G190" s="9">
        <f t="shared" si="14"/>
        <v>1000</v>
      </c>
      <c r="H190" s="8" t="s">
        <v>137</v>
      </c>
      <c r="I190" s="11"/>
      <c r="J190" s="11"/>
      <c r="K190" s="11">
        <v>3</v>
      </c>
      <c r="L190" s="11">
        <v>3</v>
      </c>
      <c r="M190" s="11">
        <v>3</v>
      </c>
      <c r="N190" s="11">
        <v>3</v>
      </c>
      <c r="O190" s="11">
        <v>3</v>
      </c>
      <c r="P190" s="10">
        <f t="shared" si="13"/>
        <v>15000</v>
      </c>
    </row>
    <row r="191" spans="2:16" s="8" customFormat="1" hidden="1" x14ac:dyDescent="0.25">
      <c r="B191" s="8" t="s">
        <v>58</v>
      </c>
      <c r="C191" s="8" t="s">
        <v>14</v>
      </c>
      <c r="D191" s="8" t="s">
        <v>164</v>
      </c>
      <c r="E191" s="8" t="s">
        <v>138</v>
      </c>
      <c r="F191" s="9">
        <v>440</v>
      </c>
      <c r="G191" s="9">
        <v>400</v>
      </c>
      <c r="H191" s="8" t="s">
        <v>138</v>
      </c>
      <c r="J191" s="13">
        <v>2</v>
      </c>
      <c r="K191" s="13">
        <v>1</v>
      </c>
      <c r="L191" s="13">
        <v>1</v>
      </c>
      <c r="M191" s="13">
        <v>1</v>
      </c>
      <c r="N191" s="13">
        <v>1</v>
      </c>
      <c r="O191" s="13">
        <v>1</v>
      </c>
      <c r="P191" s="10">
        <f t="shared" si="13"/>
        <v>2800</v>
      </c>
    </row>
    <row r="192" spans="2:16" s="8" customFormat="1" hidden="1" x14ac:dyDescent="0.25">
      <c r="B192" s="8" t="s">
        <v>58</v>
      </c>
      <c r="C192" s="8" t="s">
        <v>14</v>
      </c>
      <c r="D192" s="8" t="s">
        <v>164</v>
      </c>
      <c r="E192" s="8" t="s">
        <v>165</v>
      </c>
      <c r="F192" s="9">
        <v>200</v>
      </c>
      <c r="G192" s="9">
        <v>500</v>
      </c>
      <c r="H192" s="8" t="s">
        <v>165</v>
      </c>
      <c r="P192" s="10">
        <f t="shared" si="13"/>
        <v>0</v>
      </c>
    </row>
    <row r="193" spans="2:16" s="8" customFormat="1" hidden="1" x14ac:dyDescent="0.25">
      <c r="B193" s="8" t="s">
        <v>134</v>
      </c>
      <c r="C193" s="8" t="s">
        <v>139</v>
      </c>
      <c r="D193" s="8" t="s">
        <v>140</v>
      </c>
      <c r="E193" s="8" t="s">
        <v>141</v>
      </c>
      <c r="F193" s="9">
        <v>3</v>
      </c>
      <c r="G193" s="9">
        <f t="shared" si="14"/>
        <v>1</v>
      </c>
      <c r="H193" s="8" t="s">
        <v>130</v>
      </c>
      <c r="P193" s="10">
        <f t="shared" si="13"/>
        <v>0</v>
      </c>
    </row>
    <row r="194" spans="2:16" s="8" customFormat="1" hidden="1" x14ac:dyDescent="0.25">
      <c r="B194" s="8" t="s">
        <v>134</v>
      </c>
      <c r="C194" s="8" t="s">
        <v>139</v>
      </c>
      <c r="D194" s="8" t="s">
        <v>140</v>
      </c>
      <c r="E194" s="8" t="s">
        <v>142</v>
      </c>
      <c r="F194" s="9">
        <v>3</v>
      </c>
      <c r="G194" s="9">
        <f t="shared" si="14"/>
        <v>1</v>
      </c>
      <c r="H194" s="8" t="s">
        <v>130</v>
      </c>
      <c r="P194" s="10">
        <f t="shared" si="13"/>
        <v>0</v>
      </c>
    </row>
    <row r="195" spans="2:16" s="8" customFormat="1" hidden="1" x14ac:dyDescent="0.25">
      <c r="B195" s="8" t="s">
        <v>134</v>
      </c>
      <c r="C195" s="8" t="s">
        <v>139</v>
      </c>
      <c r="D195" s="8" t="s">
        <v>140</v>
      </c>
      <c r="E195" s="8" t="s">
        <v>143</v>
      </c>
      <c r="F195" s="9">
        <v>3</v>
      </c>
      <c r="G195" s="9">
        <f t="shared" si="14"/>
        <v>1</v>
      </c>
      <c r="H195" s="8" t="s">
        <v>130</v>
      </c>
      <c r="P195" s="10">
        <f t="shared" si="13"/>
        <v>0</v>
      </c>
    </row>
    <row r="196" spans="2:16" s="8" customFormat="1" hidden="1" x14ac:dyDescent="0.25">
      <c r="B196" s="8" t="s">
        <v>134</v>
      </c>
      <c r="C196" s="8" t="s">
        <v>139</v>
      </c>
      <c r="D196" s="8" t="s">
        <v>140</v>
      </c>
      <c r="E196" s="8" t="s">
        <v>144</v>
      </c>
      <c r="F196" s="9">
        <v>3</v>
      </c>
      <c r="G196" s="9">
        <f t="shared" si="14"/>
        <v>1</v>
      </c>
      <c r="H196" s="8" t="s">
        <v>130</v>
      </c>
      <c r="P196" s="10">
        <f t="shared" si="13"/>
        <v>0</v>
      </c>
    </row>
    <row r="197" spans="2:16" s="8" customFormat="1" hidden="1" x14ac:dyDescent="0.25">
      <c r="B197" s="8" t="s">
        <v>134</v>
      </c>
      <c r="C197" s="8" t="s">
        <v>139</v>
      </c>
      <c r="D197" s="8" t="s">
        <v>140</v>
      </c>
      <c r="E197" s="8" t="s">
        <v>113</v>
      </c>
      <c r="F197" s="9">
        <v>3</v>
      </c>
      <c r="G197" s="9">
        <f t="shared" si="14"/>
        <v>1</v>
      </c>
      <c r="H197" s="8" t="s">
        <v>145</v>
      </c>
      <c r="P197" s="10">
        <f t="shared" si="13"/>
        <v>0</v>
      </c>
    </row>
    <row r="198" spans="2:16" s="8" customFormat="1" hidden="1" x14ac:dyDescent="0.25">
      <c r="B198" s="8" t="s">
        <v>134</v>
      </c>
      <c r="C198" s="8" t="s">
        <v>147</v>
      </c>
      <c r="D198" s="8" t="s">
        <v>148</v>
      </c>
      <c r="E198" s="8" t="s">
        <v>149</v>
      </c>
      <c r="F198" s="9"/>
      <c r="G198" s="9">
        <f t="shared" ref="G198" si="15">F198/3</f>
        <v>0</v>
      </c>
      <c r="H198" s="8" t="s">
        <v>150</v>
      </c>
      <c r="P198" s="10">
        <f t="shared" si="13"/>
        <v>0</v>
      </c>
    </row>
    <row r="199" spans="2:16" x14ac:dyDescent="0.25">
      <c r="H199" s="8" t="s">
        <v>167</v>
      </c>
    </row>
  </sheetData>
  <autoFilter ref="B3:P198" xr:uid="{A40B87E4-7C5A-421D-AB7B-C68D03E4CD55}">
    <filterColumn colId="0">
      <filters>
        <filter val="SOBCO 2"/>
      </filters>
    </filterColumn>
    <filterColumn colId="14">
      <filters>
        <filter val="10 000"/>
        <filter val="105 640"/>
        <filter val="11 000"/>
        <filter val="11 400"/>
        <filter val="12 000"/>
        <filter val="13 200"/>
        <filter val="15 000"/>
        <filter val="17 152"/>
        <filter val="2 000"/>
        <filter val="23 584"/>
        <filter val="25 000"/>
        <filter val="27 400"/>
        <filter val="28 800"/>
        <filter val="28 880"/>
        <filter val="3 500"/>
        <filter val="35 000"/>
        <filter val="57 600"/>
        <filter val="82 200"/>
        <filter val="867"/>
        <filter val="9 600"/>
      </filters>
    </filterColumn>
  </autoFilter>
  <conditionalFormatting sqref="I127:J127 M84:O84 I85:O126 I128:O129 I130:J130 I131:O157 I158:J158 I4:O21 I22:L22 I23:O83 I179:L179 I159:O178 I193:O198 I192 I180:O191">
    <cfRule type="containsText" dxfId="2" priority="1" operator="containsText" text="1">
      <formula>NOT(ISERROR(SEARCH("1",I4)))</formula>
    </cfRule>
    <cfRule type="containsText" dxfId="1" priority="2" operator="containsText" text="2">
      <formula>NOT(ISERROR(SEARCH("2",I4)))</formula>
    </cfRule>
    <cfRule type="containsText" dxfId="0" priority="3" operator="containsText" text="3">
      <formula>NOT(ISERROR(SEARCH("3",I4)))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P162:P198 P4:P6 P11:P1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2019-11-25T13:49:28Z</cp:lastPrinted>
  <dcterms:created xsi:type="dcterms:W3CDTF">2015-06-05T18:19:34Z</dcterms:created>
  <dcterms:modified xsi:type="dcterms:W3CDTF">2020-01-16T07:12:03Z</dcterms:modified>
</cp:coreProperties>
</file>