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738BFF32-FABF-443D-A9A0-EF3FF0988E7E}" xr6:coauthVersionLast="47" xr6:coauthVersionMax="47" xr10:uidLastSave="{00000000-0000-0000-0000-000000000000}"/>
  <bookViews>
    <workbookView xWindow="-120" yWindow="-120" windowWidth="20730" windowHeight="11160" xr2:uid="{C62A74EE-C393-4094-93F2-C81B859FEDF1}"/>
  </bookViews>
  <sheets>
    <sheet name="PLAN SEMAINE SHIFT" sheetId="1" r:id="rId1"/>
  </sheets>
  <externalReferences>
    <externalReference r:id="rId2"/>
    <externalReference r:id="rId3"/>
  </externalReferences>
  <definedNames>
    <definedName name="_xlnm._FilterDatabase" localSheetId="0" hidden="1">'PLAN SEMAINE SHIFT'!$B$16:$AB$303</definedName>
    <definedName name="codeexport">[1]PROD!$A$10:$A$255</definedName>
    <definedName name="IN">#REF!</definedName>
    <definedName name="liste">[1]PROD!$A$10:$Z$248</definedName>
    <definedName name="Stock">[2]Stock!$B$6:$BD$1048576</definedName>
    <definedName name="VENTES">VENTES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16" i="1" l="1"/>
  <c r="AB246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F303" i="1"/>
  <c r="AB303" i="1" s="1"/>
  <c r="AB302" i="1"/>
  <c r="AB301" i="1"/>
  <c r="AB300" i="1"/>
  <c r="AB299" i="1"/>
  <c r="AB298" i="1"/>
  <c r="AB297" i="1"/>
  <c r="AB296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F201" i="1"/>
  <c r="AB201" i="1" s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E11" i="1"/>
</calcChain>
</file>

<file path=xl/sharedStrings.xml><?xml version="1.0" encoding="utf-8"?>
<sst xmlns="http://schemas.openxmlformats.org/spreadsheetml/2006/main" count="1180" uniqueCount="545">
  <si>
    <t xml:space="preserve">Plan De Production Semaine                
</t>
  </si>
  <si>
    <t xml:space="preserve">N° Réf </t>
  </si>
  <si>
    <t>ENR-SCM-02</t>
  </si>
  <si>
    <t>Date de création</t>
  </si>
  <si>
    <t xml:space="preserve">Version </t>
  </si>
  <si>
    <t>SADEG Adel</t>
  </si>
  <si>
    <t>Validé par:</t>
  </si>
  <si>
    <t>Date</t>
  </si>
  <si>
    <t>Nettoyage Ligne</t>
  </si>
  <si>
    <t>Inventaire</t>
  </si>
  <si>
    <t>Debut de Semaine</t>
  </si>
  <si>
    <t>Test Industriel</t>
  </si>
  <si>
    <t>Ligne a l'arret</t>
  </si>
  <si>
    <t>Besoin Semi Fini</t>
  </si>
  <si>
    <t>Fin de Semaine</t>
  </si>
  <si>
    <t>Changement Parfum / Produit</t>
  </si>
  <si>
    <t>Démarrage Nouveau Produit</t>
  </si>
  <si>
    <t>.</t>
  </si>
  <si>
    <t>Vendredi</t>
  </si>
  <si>
    <t>Samedi</t>
  </si>
  <si>
    <t>Dimanche</t>
  </si>
  <si>
    <t>Lundi</t>
  </si>
  <si>
    <t>Mardi</t>
  </si>
  <si>
    <t>Mercredi</t>
  </si>
  <si>
    <t>Jeudi</t>
  </si>
  <si>
    <t xml:space="preserve">Production </t>
  </si>
  <si>
    <t>SITE</t>
  </si>
  <si>
    <t>LIGNE</t>
  </si>
  <si>
    <t>CODE PF</t>
  </si>
  <si>
    <t>PRODUIT FINI</t>
  </si>
  <si>
    <t>OBJECTIF</t>
  </si>
  <si>
    <t>Planifiée</t>
  </si>
  <si>
    <t>SOBCO 1</t>
  </si>
  <si>
    <t>HAAS</t>
  </si>
  <si>
    <t>PFBS1600302</t>
  </si>
  <si>
    <t xml:space="preserve">MAXON BIS NOIR VANIL 4x24 (x8)  </t>
  </si>
  <si>
    <t>PFBS160055</t>
  </si>
  <si>
    <t>MAXON BIS NOIR VANIL 6x24 55g Export</t>
  </si>
  <si>
    <t>PFBS1700436</t>
  </si>
  <si>
    <t>REGALO BIS DIG X4 F.LAIT</t>
  </si>
  <si>
    <t>PFBS1700437</t>
  </si>
  <si>
    <t>REGALO BIS DIG X4 F.CHOCO</t>
  </si>
  <si>
    <t>PFBS1700213</t>
  </si>
  <si>
    <t>REGALO BISCUIT BEURRE SEC</t>
  </si>
  <si>
    <t>PFBS1700323</t>
  </si>
  <si>
    <t xml:space="preserve">REGALO BISCUIT DIGESTIVE </t>
  </si>
  <si>
    <t>PFBS1700324</t>
  </si>
  <si>
    <t>REGALO BISCUIT AUX NOIX DE COC</t>
  </si>
  <si>
    <t>PFBS1700342</t>
  </si>
  <si>
    <t>REGALO BIS DIGESTIF CANNELLE</t>
  </si>
  <si>
    <t>PFBS1600347</t>
  </si>
  <si>
    <t xml:space="preserve">BISCO CLUB BIS F.CACAO X4 x48 </t>
  </si>
  <si>
    <t>PFBS1600348</t>
  </si>
  <si>
    <t>BISCO CLUB BIS F.VANILLE X4X48 Pcs</t>
  </si>
  <si>
    <t>PFBS1600349</t>
  </si>
  <si>
    <t>BISCO PARTY BIS F.CACAO X6 x24</t>
  </si>
  <si>
    <t>PFBS1600350</t>
  </si>
  <si>
    <t xml:space="preserve">BISCO PARTY BIS F.VAN X6 x24 </t>
  </si>
  <si>
    <t>PFBS1700405</t>
  </si>
  <si>
    <t>REGALO BIS DIGESTIVE F.ARACHID</t>
  </si>
  <si>
    <t>PFBS1600303</t>
  </si>
  <si>
    <t xml:space="preserve">MAXON BIS NOIR CHOCO 4x24 (x8)  </t>
  </si>
  <si>
    <t>PFBS1600233</t>
  </si>
  <si>
    <t>MAXON BIS VAN CHOCO 4x24 (x8)</t>
  </si>
  <si>
    <t>SFPB2200301</t>
  </si>
  <si>
    <t>PATE BIS GOUTER x4</t>
  </si>
  <si>
    <t>PFBS1600526</t>
  </si>
  <si>
    <t>MAXON BIS NOIR VANIL PROMO 4x26</t>
  </si>
  <si>
    <t>LASER</t>
  </si>
  <si>
    <t>PFBS1600311</t>
  </si>
  <si>
    <t>DUBLEO BIS NOIR FAM CHOCO Expo</t>
  </si>
  <si>
    <t>PFBS1600310</t>
  </si>
  <si>
    <t>DUBLEO BIS NOIR FAM VANIL Expo</t>
  </si>
  <si>
    <t>PFBS1600525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</si>
  <si>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</si>
  <si>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</si>
  <si>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</si>
  <si>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</si>
  <si>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</si>
  <si>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PFBS1600207</t>
  </si>
  <si>
    <t>KRIMALI VAN F. CHO 65g x24 Pcs</t>
  </si>
  <si>
    <t>PFBS1600231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</si>
  <si>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</si>
  <si>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</si>
  <si>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</si>
  <si>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</si>
  <si>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</si>
  <si>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PFBS1600264</t>
  </si>
  <si>
    <t xml:space="preserve">KREMALI CACAO F. CHO x4 x48 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</si>
  <si>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</si>
  <si>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</si>
  <si>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</si>
  <si>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</si>
  <si>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</si>
  <si>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</si>
  <si>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</si>
  <si>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</si>
  <si>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PFBS160056</t>
  </si>
  <si>
    <t>MAXON BIS NOIR VANIL 8x24 76g</t>
  </si>
  <si>
    <t>PFBS160049</t>
  </si>
  <si>
    <t>MAXON BIS NOIR CHOCO 8x24 76g</t>
  </si>
  <si>
    <t>PFBS1700298</t>
  </si>
  <si>
    <t>REGALO BIS F. NOISETTE x8 (x4)</t>
  </si>
  <si>
    <t>PFBS1700313</t>
  </si>
  <si>
    <t>REGEALO NOISETTE FAMILY</t>
  </si>
  <si>
    <t>PFBS1700346</t>
  </si>
  <si>
    <t>REGALO BIS PATE DE NOISETTE X4</t>
  </si>
  <si>
    <t>MAXON BIS NOIR FAMILY VANILLE PROMO</t>
  </si>
  <si>
    <t>PEK</t>
  </si>
  <si>
    <t>PFBS1600329</t>
  </si>
  <si>
    <t xml:space="preserve">AND MORE BIS FOURREE CHOCO </t>
  </si>
  <si>
    <t>PFBS1600330</t>
  </si>
  <si>
    <t>AND MORE BIS FOURREE VANILLE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</si>
  <si>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</si>
  <si>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</si>
  <si>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</si>
  <si>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</si>
  <si>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</si>
  <si>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</si>
  <si>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</si>
  <si>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</si>
  <si>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</si>
  <si>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</si>
  <si>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</si>
  <si>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</si>
  <si>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PFBS1600332</t>
  </si>
  <si>
    <t>MAXON BIS XL CACAOTE F.VANIL</t>
  </si>
  <si>
    <t>PFBS1600328</t>
  </si>
  <si>
    <t>MAXON BIS XL CACAOTE X15 F.CHO</t>
  </si>
  <si>
    <t>PFBS1600115</t>
  </si>
  <si>
    <t>MAXON BISCUIT MEDIUM</t>
  </si>
  <si>
    <t>PFBS1600517</t>
  </si>
  <si>
    <t>MEGA DREAM CHOCOLAT X4</t>
  </si>
  <si>
    <t>PFBS1600516</t>
  </si>
  <si>
    <t>MAXON BISCUIT XL X4</t>
  </si>
  <si>
    <t>YASA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</si>
  <si>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</si>
  <si>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</si>
  <si>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</si>
  <si>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</si>
  <si>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</si>
  <si>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</si>
  <si>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PFTV1000150</t>
  </si>
  <si>
    <t>MAXON TAB. LAIT 100g Export</t>
  </si>
  <si>
    <t>PFTV1000160</t>
  </si>
  <si>
    <t>MAXON TAB. NOIR 100g Export</t>
  </si>
  <si>
    <t>PFTV100073</t>
  </si>
  <si>
    <t xml:space="preserve">MAXON TAB. LAIT  x36 Pcs </t>
  </si>
  <si>
    <t>PFTV100080</t>
  </si>
  <si>
    <t xml:space="preserve">MAXON TAB. NOIR x36 Pcs </t>
  </si>
  <si>
    <t>PFCH100514</t>
  </si>
  <si>
    <t>MOMENT GLACAGE BLANC</t>
  </si>
  <si>
    <t>PFCH1000491</t>
  </si>
  <si>
    <t>MOMENT GLACAGE LAIT</t>
  </si>
  <si>
    <t>PFCH1000492</t>
  </si>
  <si>
    <t>MOMENT GLACAGE NOIR</t>
  </si>
  <si>
    <t>PFTV1000142</t>
  </si>
  <si>
    <t>MAXON MINI TAB. DRAGEE 27g</t>
  </si>
  <si>
    <t>PFTV1000143</t>
  </si>
  <si>
    <t>MAXON MINI TAB. LAIT 27g</t>
  </si>
  <si>
    <t>PFTV1000144</t>
  </si>
  <si>
    <t>MAXON MINI TAB. NOIR 27g</t>
  </si>
  <si>
    <t>PFTV1000453</t>
  </si>
  <si>
    <t>MAXON PATE A GLACER NOIR 250G</t>
  </si>
  <si>
    <t>PFTV1000454</t>
  </si>
  <si>
    <t>MAXON PATE A GLACER BLANC 250G</t>
  </si>
  <si>
    <t>BOHNKE 600</t>
  </si>
  <si>
    <t>PFCB1200153</t>
  </si>
  <si>
    <t>MAXON TWIST NOISETTE 100x7,65g</t>
  </si>
  <si>
    <t>PFCB1200156</t>
  </si>
  <si>
    <t>MAXON TWIST LAIT 100x7,65g</t>
  </si>
  <si>
    <t>PFCB1200154</t>
  </si>
  <si>
    <t>MAXON TWIST FRAISE 100x7,65g</t>
  </si>
  <si>
    <t>PFCH1000486</t>
  </si>
  <si>
    <t>MOMENT MINI TABLETTE NOISETTE</t>
  </si>
  <si>
    <t>PFCH1100203</t>
  </si>
  <si>
    <t>MOMENT BARRE NOISETTE ENTIERE</t>
  </si>
  <si>
    <t>PFCB1200155</t>
  </si>
  <si>
    <t>MAXON TWIST NOIR 100x7,65g</t>
  </si>
  <si>
    <t xml:space="preserve">MAXON MINI TAB. LAIT </t>
  </si>
  <si>
    <t xml:space="preserve">MAXON MINI TAB. NOIR </t>
  </si>
  <si>
    <t>SOBCO 2</t>
  </si>
  <si>
    <t>COMAS</t>
  </si>
  <si>
    <t>PFBS1800305</t>
  </si>
  <si>
    <t xml:space="preserve">KOOL MINI 24x4 (x8) </t>
  </si>
  <si>
    <t>PFBS1800112</t>
  </si>
  <si>
    <t xml:space="preserve">KOOL FAMILY PACK 12x10 </t>
  </si>
  <si>
    <t>PFBS1800368</t>
  </si>
  <si>
    <t xml:space="preserve">KOOL BIS MINI X4 F. FRAMBOISE </t>
  </si>
  <si>
    <t>PFBS1800369</t>
  </si>
  <si>
    <t xml:space="preserve">KOOL BIS X8 FOURREE FRAMBOISE </t>
  </si>
  <si>
    <t>PFBS1800370</t>
  </si>
  <si>
    <t>KOOL BIS FAM F.FRAMBOISE 12x10PACK</t>
  </si>
  <si>
    <t>PFBS1700164</t>
  </si>
  <si>
    <t xml:space="preserve">MAXON COOKIES DRAGEE 6x20 </t>
  </si>
  <si>
    <t>PFBS1700165</t>
  </si>
  <si>
    <t xml:space="preserve">MAXON COOKIES F. CHOCO 6x20 </t>
  </si>
  <si>
    <t>PFBS1800138</t>
  </si>
  <si>
    <t>MAXON COOKIES CACAO PEPITE CHO 6x20</t>
  </si>
  <si>
    <t>PFBS1800219</t>
  </si>
  <si>
    <t xml:space="preserve">MINI COOKIES BLANC F. CHOCO X4 </t>
  </si>
  <si>
    <t>PFBS1800222</t>
  </si>
  <si>
    <t>MINI COOKIES NOIR F. CHOCO X4(x8)</t>
  </si>
  <si>
    <t>PFBS1800223</t>
  </si>
  <si>
    <t xml:space="preserve">MINI COOKIES NOIR F. CHOCO X8 </t>
  </si>
  <si>
    <t>PFBS1800224</t>
  </si>
  <si>
    <t xml:space="preserve">MINI COOKIES BLANC F. CHOCO X8 </t>
  </si>
  <si>
    <t>PFBS1800225</t>
  </si>
  <si>
    <t xml:space="preserve">MINI COOKIES BLANC F. SESAM X8 </t>
  </si>
  <si>
    <t>PFBS1800352</t>
  </si>
  <si>
    <t>MAXON COOKIES FAM CACAO PEPITE x12</t>
  </si>
  <si>
    <t>PFBS1800333</t>
  </si>
  <si>
    <t>MAXON COOKIES PEPITE FAMILY  X12</t>
  </si>
  <si>
    <t>PFBS1700364</t>
  </si>
  <si>
    <t xml:space="preserve">REGALO COOKIES AU PEPITE  </t>
  </si>
  <si>
    <t>PFBS1700438</t>
  </si>
  <si>
    <t xml:space="preserve">REGALO COOKIES X4 PEPITE </t>
  </si>
  <si>
    <t>PFBS1000309</t>
  </si>
  <si>
    <t xml:space="preserve">PALMITO BIS FOURRE CHOCOLAT </t>
  </si>
  <si>
    <t>PFBS1800325</t>
  </si>
  <si>
    <t xml:space="preserve">PALMITO BIS BLANC F.C X4 (x8) </t>
  </si>
  <si>
    <t>PFBS1800326</t>
  </si>
  <si>
    <t xml:space="preserve">PALMITO BIS BLANC F CHOCO X8 </t>
  </si>
  <si>
    <t>PFBS180032</t>
  </si>
  <si>
    <t xml:space="preserve">KOOL x8 </t>
  </si>
  <si>
    <t>IMAFORNI</t>
  </si>
  <si>
    <t>PFBS1800226</t>
  </si>
  <si>
    <t xml:space="preserve">MINI COOKIES BLANC F. ARACH X8 </t>
  </si>
  <si>
    <t>PFBS1800439</t>
  </si>
  <si>
    <t>MAXON COOKIE X4 CHOCO</t>
  </si>
  <si>
    <t>PFBS1700477</t>
  </si>
  <si>
    <t>REGALO COOKIES AU NOISETTES</t>
  </si>
  <si>
    <t>PFBS1700478</t>
  </si>
  <si>
    <t>REGALO COOKIES CACAO AU PEPITE</t>
  </si>
  <si>
    <t>PFBS180031</t>
  </si>
  <si>
    <t>KOOL X6</t>
  </si>
  <si>
    <t>PFBS1800490</t>
  </si>
  <si>
    <t>REGALO COOKIES AU PEPITE  FOURREE</t>
  </si>
  <si>
    <t>PFBS1700376</t>
  </si>
  <si>
    <t>PICOLO BISCUIT RONDELLE X8</t>
  </si>
  <si>
    <t>PFBS1800113</t>
  </si>
  <si>
    <t>KOOL SAC 220g x12 Pcs</t>
  </si>
  <si>
    <t>PFBS1800524</t>
  </si>
  <si>
    <t>KOOL FAMILY PACK PROMOTION</t>
  </si>
  <si>
    <t>GORRERI</t>
  </si>
  <si>
    <t>PFGN190093</t>
  </si>
  <si>
    <t xml:space="preserve">MON GOUTER FRAISE x10 Pcs </t>
  </si>
  <si>
    <t>PFGN190094</t>
  </si>
  <si>
    <t xml:space="preserve">MON GOUTER VANILLE x10 Pcs </t>
  </si>
  <si>
    <t>PFGN1900256</t>
  </si>
  <si>
    <t xml:space="preserve">MONGOUTER ESTIVAL CITRON </t>
  </si>
  <si>
    <t>PFGN1900257</t>
  </si>
  <si>
    <t xml:space="preserve">MONGOUTER ESTIVAL ABRICOT </t>
  </si>
  <si>
    <t>PFGN1900258</t>
  </si>
  <si>
    <t xml:space="preserve">MONGOUTER ESTIVAL FRAISE </t>
  </si>
  <si>
    <t>PFGN1900252</t>
  </si>
  <si>
    <t xml:space="preserve">MAXON MINI ROLL x75 Pcs </t>
  </si>
  <si>
    <t>PFGN1900277</t>
  </si>
  <si>
    <t xml:space="preserve">PALMITO GENOISE CHOCOLAT </t>
  </si>
  <si>
    <t>PFGN1900480</t>
  </si>
  <si>
    <t>HAPPY DELICE GENOISE ENROBE</t>
  </si>
  <si>
    <t>PFGN1900241</t>
  </si>
  <si>
    <t xml:space="preserve">MAXON MINI ROLL x30 Pcs </t>
  </si>
  <si>
    <t>BOHNKE 1</t>
  </si>
  <si>
    <t>PFCH1000460</t>
  </si>
  <si>
    <t>MOMENT TAB ECLAT BISCUIT AUTO</t>
  </si>
  <si>
    <t>PFTV1000209</t>
  </si>
  <si>
    <t>MAXON TAB. ARACHIDE CREME 85g</t>
  </si>
  <si>
    <t>PFTV1000255</t>
  </si>
  <si>
    <t>MAXON TAB. DRAGEE 90Gr X36 Pcs</t>
  </si>
  <si>
    <t>PFTV1000215</t>
  </si>
  <si>
    <t>MAXON TAB.ECLAT BISCUIT X36 Pcs</t>
  </si>
  <si>
    <t>PFTV1000268</t>
  </si>
  <si>
    <t xml:space="preserve">MAXON TAB RIZ SOUFFLE 80g </t>
  </si>
  <si>
    <t>PFTV1000451</t>
  </si>
  <si>
    <t>MAXON TAB. ARACHIDE CREME 150g x30</t>
  </si>
  <si>
    <t>PFTV1000271</t>
  </si>
  <si>
    <t xml:space="preserve">PALMITO TAB 80g LAIT </t>
  </si>
  <si>
    <t>PFTV1000272</t>
  </si>
  <si>
    <t xml:space="preserve">PALMITO TAB 80g FOURRE NOIR </t>
  </si>
  <si>
    <t>PFTV1000273</t>
  </si>
  <si>
    <t xml:space="preserve">PALMITO TAB 80g F. NOISETTE </t>
  </si>
  <si>
    <t>PFTV1000274</t>
  </si>
  <si>
    <t xml:space="preserve">PALMITO TAB 80g NOIR </t>
  </si>
  <si>
    <t>PFTV1000275</t>
  </si>
  <si>
    <t>PALMITO TAB ECLAT D'ARACHIDE 80g</t>
  </si>
  <si>
    <t>PFCH1000511</t>
  </si>
  <si>
    <t>MOMENT MINI TAB ECLAT DE NOISE</t>
  </si>
  <si>
    <t>PFCH1000512</t>
  </si>
  <si>
    <t>MOMENT MINI TAB ECLAT D'AMANDE</t>
  </si>
  <si>
    <t>PFCH1000513</t>
  </si>
  <si>
    <t>MOMENT MINI TAB ECLAT D'ARACHI</t>
  </si>
  <si>
    <t>BOHNKE 2</t>
  </si>
  <si>
    <t>PFCH1000217</t>
  </si>
  <si>
    <t>MOMENT TAB. F. PRALINE x36 Pcs</t>
  </si>
  <si>
    <t>PFCH1000236</t>
  </si>
  <si>
    <t xml:space="preserve">MOMENT TAB. F. CREME CARAMEL  </t>
  </si>
  <si>
    <t>PFCH1000386</t>
  </si>
  <si>
    <t xml:space="preserve">MOMENT TAB. DESSERT LAIT 180g </t>
  </si>
  <si>
    <t>PFCH1000414</t>
  </si>
  <si>
    <t>MOMENT TAB. DESSERT NOIR 55% 180g</t>
  </si>
  <si>
    <t>PFCH1000387</t>
  </si>
  <si>
    <t>MOMENT TAB. DESSERT NOIR 65% 180g</t>
  </si>
  <si>
    <t>PFTV1000242</t>
  </si>
  <si>
    <t xml:space="preserve">MAXON TAB. DESSERT x36 </t>
  </si>
  <si>
    <t>PFTV100075</t>
  </si>
  <si>
    <t>MAXON TAB. CARAMEL x36 Pcs</t>
  </si>
  <si>
    <t>PFTV100077</t>
  </si>
  <si>
    <t xml:space="preserve">MAXON TAB. FRAISE x36 Pcs </t>
  </si>
  <si>
    <t>PFTV100079</t>
  </si>
  <si>
    <t>MAXON TAB. NOISETTE x36 Pcs</t>
  </si>
  <si>
    <t>PFTV100081</t>
  </si>
  <si>
    <t>MAXON TAB. NOIR NOIR 100g x36 Pcs</t>
  </si>
  <si>
    <t>PFVB110040</t>
  </si>
  <si>
    <t xml:space="preserve">MAXON BARRE FOURRE CARAMEL 18g </t>
  </si>
  <si>
    <t>PFVB110041</t>
  </si>
  <si>
    <t xml:space="preserve">MAXON BARRE FOURRE AU LAIT 18g </t>
  </si>
  <si>
    <t>PFVB110042</t>
  </si>
  <si>
    <t xml:space="preserve">MAXON BARRE FOURRE FRAISE 18g </t>
  </si>
  <si>
    <t>PFVB110043</t>
  </si>
  <si>
    <t xml:space="preserve">MAXON BARRE FOURRE NOIR 18g </t>
  </si>
  <si>
    <t>PFVB110044</t>
  </si>
  <si>
    <t>MAXON BARRE FOURRE NOISETTE 18g</t>
  </si>
  <si>
    <t>PFVB110017</t>
  </si>
  <si>
    <t xml:space="preserve">DONDY BARRE AMANDE </t>
  </si>
  <si>
    <t>PFVB110018</t>
  </si>
  <si>
    <t xml:space="preserve">DONDY BARRE FRAISE </t>
  </si>
  <si>
    <t>PFVB110019</t>
  </si>
  <si>
    <t xml:space="preserve">DONDY BARRE FRAMBOISE </t>
  </si>
  <si>
    <t>PFVB110020</t>
  </si>
  <si>
    <t xml:space="preserve">DONDY BARRE NOISETTE </t>
  </si>
  <si>
    <t>PFVB110021</t>
  </si>
  <si>
    <t xml:space="preserve">DONDY BARRE NOIX DE COCO </t>
  </si>
  <si>
    <t>PFVB1100147</t>
  </si>
  <si>
    <t xml:space="preserve">JELLY BAR FRAISE 18g </t>
  </si>
  <si>
    <t>PFVB1100148</t>
  </si>
  <si>
    <t xml:space="preserve">JELLY BAR FRAMBOISE 18g </t>
  </si>
  <si>
    <t>PFVB1100149</t>
  </si>
  <si>
    <t xml:space="preserve">JELLY BAR POMME 18g </t>
  </si>
  <si>
    <t>PFVB110009</t>
  </si>
  <si>
    <t xml:space="preserve">CARAMEL BARRE </t>
  </si>
  <si>
    <t>PFTV1000484</t>
  </si>
  <si>
    <t>MAXON MINI TAB  NOISETTE 30GR</t>
  </si>
  <si>
    <t>PFTV1000485</t>
  </si>
  <si>
    <t>MAXON MINI TAB  FRAISE 30GR</t>
  </si>
  <si>
    <t>PFCH1100489</t>
  </si>
  <si>
    <t>KINDER MAXI HAPPY</t>
  </si>
  <si>
    <t>BUBBLE MINI TAB F.NOISETTE 30G</t>
  </si>
  <si>
    <t>BUBBLE MINI TAB. F. FRAISE 30G</t>
  </si>
  <si>
    <t>BOHNKE 3</t>
  </si>
  <si>
    <t>PFBS1600270</t>
  </si>
  <si>
    <t xml:space="preserve">MAXON BIS GOUTER x4 </t>
  </si>
  <si>
    <t>PFBS1600406</t>
  </si>
  <si>
    <t xml:space="preserve">MAXON GOUTER 4 FAMILY </t>
  </si>
  <si>
    <t>PFBS1600359</t>
  </si>
  <si>
    <t xml:space="preserve">KOOL CHOCO 4 WINNERS </t>
  </si>
  <si>
    <t>PFBS1600375</t>
  </si>
  <si>
    <t xml:space="preserve">KOOL CHOCO 4 WINNERS FAMILY </t>
  </si>
  <si>
    <t>PFCH1000482</t>
  </si>
  <si>
    <t>MOMENT TAB GAUFRETTE ( RITTER SPORT )</t>
  </si>
  <si>
    <t>PFBS1600522</t>
  </si>
  <si>
    <t>KOOL CHOCO 4 WINNERS 24 PCS</t>
  </si>
  <si>
    <t>BOHNKE 4</t>
  </si>
  <si>
    <t>PFCH1100204</t>
  </si>
  <si>
    <t xml:space="preserve">KOOL BREAK X24 </t>
  </si>
  <si>
    <t>PFCH1100374</t>
  </si>
  <si>
    <t xml:space="preserve">KOOL BREAK X48 </t>
  </si>
  <si>
    <t>PFCH1100385</t>
  </si>
  <si>
    <t xml:space="preserve">KOOL BREAK FAMILY </t>
  </si>
  <si>
    <t>PFCH1100292</t>
  </si>
  <si>
    <t>MAXON GAUFR B.4D ENROBEE VEGECAO</t>
  </si>
  <si>
    <t>PFCH1000428</t>
  </si>
  <si>
    <t>KOOL BREAK TABLETTE</t>
  </si>
  <si>
    <t>PFCH1100497</t>
  </si>
  <si>
    <t>KOOL BREAK X3</t>
  </si>
  <si>
    <t xml:space="preserve">AASTED OS </t>
  </si>
  <si>
    <t>PFCH1000354</t>
  </si>
  <si>
    <t>MOMENT TAB. F. CARAMEL x36 Pcs</t>
  </si>
  <si>
    <t>PFCH1000433</t>
  </si>
  <si>
    <t>MOMENT TAB ECLAT NOIS &amp; RAISINSEC (100G)</t>
  </si>
  <si>
    <t>PFCH1000434</t>
  </si>
  <si>
    <t xml:space="preserve">MOMENT TAB ECLAT D'AMANDE </t>
  </si>
  <si>
    <t>PFCH1000418</t>
  </si>
  <si>
    <t xml:space="preserve">MOMENT TAB. LAIT x17 Pcs </t>
  </si>
  <si>
    <t>PFCH1000419</t>
  </si>
  <si>
    <t>MOMENT TAB. NOIR x17 Pcs</t>
  </si>
  <si>
    <t>PFCH1000473</t>
  </si>
  <si>
    <t>MOMENT TAB LAIT NOISETTE ENTIERE x12Pcs</t>
  </si>
  <si>
    <t>PFCH1000395</t>
  </si>
  <si>
    <t xml:space="preserve">MOMENT EVASION LAIT ROCHER </t>
  </si>
  <si>
    <t>PFCH1000396</t>
  </si>
  <si>
    <t xml:space="preserve">MOMENT EVASION NOIR ROCHER </t>
  </si>
  <si>
    <t>PFCH1000397</t>
  </si>
  <si>
    <t xml:space="preserve">MOMENT EVASION LAIT FEUILLANT </t>
  </si>
  <si>
    <t>PFCH1000398</t>
  </si>
  <si>
    <t xml:space="preserve">MOMENT EVASION NOIR FEUILLANTI </t>
  </si>
  <si>
    <t>PFCH1000391</t>
  </si>
  <si>
    <t xml:space="preserve">MOMENT CROQ NOIR NOISETTE ENT </t>
  </si>
  <si>
    <t>PFCH1000392</t>
  </si>
  <si>
    <t xml:space="preserve">MOMENT CROQ LAIT NOISETTE ENT </t>
  </si>
  <si>
    <t>PFCH1000393</t>
  </si>
  <si>
    <t xml:space="preserve">MOMENT CROQ LAIT AMANDE </t>
  </si>
  <si>
    <t>PFCH1000394</t>
  </si>
  <si>
    <t>MOMENT CROQ LAIT ECL.NST RESINSEC</t>
  </si>
  <si>
    <t>PFCH1000399</t>
  </si>
  <si>
    <t xml:space="preserve">MOMENT PASSION NOIR FRAMBOISE </t>
  </si>
  <si>
    <t>PFCH1000400</t>
  </si>
  <si>
    <t xml:space="preserve">MOMENT PASSION CRM CHOCO LAIT </t>
  </si>
  <si>
    <t>PFCH1000401</t>
  </si>
  <si>
    <t xml:space="preserve">MOMENT PASSION CRM CHOCO NOIR </t>
  </si>
  <si>
    <t>PFCH1000402</t>
  </si>
  <si>
    <t>MOMENT PASSION FOURREE LAIT</t>
  </si>
  <si>
    <t>PFCH1000404</t>
  </si>
  <si>
    <t xml:space="preserve">MOMENT PASSION NOISET ENTIERE  </t>
  </si>
  <si>
    <t>PFCH120001</t>
  </si>
  <si>
    <t>MOMENT TWIST CARAMEL 100x9.2g</t>
  </si>
  <si>
    <t>PFCH120002</t>
  </si>
  <si>
    <t>MOMENT TWIST PRALINE 100x9.2g</t>
  </si>
  <si>
    <t>PFCH120004</t>
  </si>
  <si>
    <t xml:space="preserve">MOMENT TWIST NOIR 100x10g </t>
  </si>
  <si>
    <t>MOMENT BOUCHEE CARAMEL 100x9.2</t>
  </si>
  <si>
    <t>PFCH1200198</t>
  </si>
  <si>
    <t>MOMENT BOUCHEE LAIT 100x9.2g</t>
  </si>
  <si>
    <t>MOMENT BOUCHEE PRALINE 100x9.2</t>
  </si>
  <si>
    <t>PFCH1200158</t>
  </si>
  <si>
    <t xml:space="preserve">GIANDUIOTTO TWIST 100x9,2g </t>
  </si>
  <si>
    <t>MOMENT BOUCHEE  LAIT 100x9.2g</t>
  </si>
  <si>
    <t>PFCH1200315</t>
  </si>
  <si>
    <t xml:space="preserve">LE DORE TWIST 100x10g </t>
  </si>
  <si>
    <t>PFCH1200362</t>
  </si>
  <si>
    <t xml:space="preserve">MOMENT TWIST SELECTION 200g </t>
  </si>
  <si>
    <t>PFCH1200371</t>
  </si>
  <si>
    <t xml:space="preserve">LE DORE TWIST DARK 100x10g </t>
  </si>
  <si>
    <t>PFCH1200372</t>
  </si>
  <si>
    <t xml:space="preserve">LE DORE TWIST DARK 200g (x8) </t>
  </si>
  <si>
    <t>AASTED OS</t>
  </si>
  <si>
    <t>PFCH1200493</t>
  </si>
  <si>
    <t>LE DORE TWIST 200g (x12)</t>
  </si>
  <si>
    <t>LE DORE TWIST 500g (x10)</t>
  </si>
  <si>
    <t>PFCH1200494</t>
  </si>
  <si>
    <t>MOMENT BOUCHEE CARAMEL 200G</t>
  </si>
  <si>
    <t>PFCH1200495</t>
  </si>
  <si>
    <t>MOMENT BOUCHEE LAIT 200G</t>
  </si>
  <si>
    <t>PFCH1200496</t>
  </si>
  <si>
    <t>MOMENT BOUCHEE PRALINE 200G</t>
  </si>
  <si>
    <t>PFCH1200515</t>
  </si>
  <si>
    <t xml:space="preserve">HAPPY BOUCHEE LAIT </t>
  </si>
  <si>
    <t>AASTED FR</t>
  </si>
  <si>
    <t>PFCH1000218</t>
  </si>
  <si>
    <t xml:space="preserve">MOMENT TAB ECLAT BISCUIT </t>
  </si>
  <si>
    <t>PFCH1000373</t>
  </si>
  <si>
    <t xml:space="preserve">MOMENT TAB ECLAT DE NOISETTE </t>
  </si>
  <si>
    <t xml:space="preserve">MOMENT TAB ECLAT NOIS &amp; RAISINSEC </t>
  </si>
  <si>
    <t>PFCH1100202</t>
  </si>
  <si>
    <t xml:space="preserve">MOMENT BARRE CHOCOLAT PRALINE </t>
  </si>
  <si>
    <t>PFCH1100479</t>
  </si>
  <si>
    <t>HAPPY BARRE CHOCOLAT ECLAT BISCUIT</t>
  </si>
  <si>
    <t>PFCH1000487</t>
  </si>
  <si>
    <t>MOMENT TAB ECLAT COOKIES</t>
  </si>
  <si>
    <t>PFCH1000488</t>
  </si>
  <si>
    <t>MOMENT TAB AVEC BISCUIT</t>
  </si>
  <si>
    <t>PFCH1000466</t>
  </si>
  <si>
    <t>MOMENT TAB ECLAT NOIS &amp; RAISIN</t>
  </si>
  <si>
    <t>PFCH1100201</t>
  </si>
  <si>
    <t>BARRE CHOCOLAT (MARS)</t>
  </si>
  <si>
    <t>PFCH1100289</t>
  </si>
  <si>
    <t>BARRE CHOCOLAT (SNIKERS)</t>
  </si>
  <si>
    <t>DD22</t>
  </si>
  <si>
    <t>PFPT0600445</t>
  </si>
  <si>
    <t>MAXON TARTINER 1kg x6pPcs</t>
  </si>
  <si>
    <t>PFPT0800447</t>
  </si>
  <si>
    <t xml:space="preserve">MAXON TARTINER 700g x6p </t>
  </si>
  <si>
    <t>DD33</t>
  </si>
  <si>
    <t>PFPT0700450</t>
  </si>
  <si>
    <t xml:space="preserve">MAXON TARTINER 200g x12p </t>
  </si>
  <si>
    <t>PFPT0700446</t>
  </si>
  <si>
    <t xml:space="preserve">MAXON TARTINER 350g x12p </t>
  </si>
  <si>
    <t>DD44</t>
  </si>
  <si>
    <t>KULP</t>
  </si>
  <si>
    <t>PFPT0700334</t>
  </si>
  <si>
    <t>PALMITO TARTINER 350g VERRE X12</t>
  </si>
  <si>
    <t>PFPT0700335</t>
  </si>
  <si>
    <t xml:space="preserve">PALMITO TARTINER 700g VERRE  </t>
  </si>
  <si>
    <t>PFPT070069</t>
  </si>
  <si>
    <t>MAXON TARTINER 350g VERRE x12p</t>
  </si>
  <si>
    <t>PFPT070071</t>
  </si>
  <si>
    <t xml:space="preserve">MAXON TARTINER 700g VERRE x6p </t>
  </si>
  <si>
    <t>PFPT0800500</t>
  </si>
  <si>
    <t xml:space="preserve">MAXON CHOCO LOW TARTINER 10kg </t>
  </si>
  <si>
    <t>PFPT0700336</t>
  </si>
  <si>
    <t xml:space="preserve">PALMITO TARTINER 180g VERRE  </t>
  </si>
  <si>
    <t>PFPT0800474</t>
  </si>
  <si>
    <t xml:space="preserve">KOOL SPREAD TARTINER 3kg SEAU </t>
  </si>
  <si>
    <t>PFPT0600471</t>
  </si>
  <si>
    <t>KOOL SPREAD TARTINER 700 VERRE</t>
  </si>
  <si>
    <t>PFPT0600469</t>
  </si>
  <si>
    <t>KOOL SPREAD TARTINER 350 VERRE</t>
  </si>
  <si>
    <t>PFPT0600502</t>
  </si>
  <si>
    <t>KOOL SPREAD P.BLANCHE 700 VER</t>
  </si>
  <si>
    <t>PFPT0600501</t>
  </si>
  <si>
    <t>KOOL SPREAD P.BLANCHE 350 VER</t>
  </si>
  <si>
    <t>TARTINER</t>
  </si>
  <si>
    <t xml:space="preserve">MAXON TARTINER CHOCO LOW </t>
  </si>
  <si>
    <t>PFPT0800498</t>
  </si>
  <si>
    <t>MAXON CHEF TARTINER 10kg Seau</t>
  </si>
  <si>
    <t>UOMS</t>
  </si>
  <si>
    <t xml:space="preserve">CORAL </t>
  </si>
  <si>
    <t>SFGF1100266</t>
  </si>
  <si>
    <t>GAUFRETTE BARRE</t>
  </si>
  <si>
    <t>SFGF1100270</t>
  </si>
  <si>
    <t xml:space="preserve">GAUFRETTE TABLETTE </t>
  </si>
  <si>
    <t>HAAS FOX 2</t>
  </si>
  <si>
    <t>PFGF2000441</t>
  </si>
  <si>
    <t>KOOL SUPREME</t>
  </si>
  <si>
    <t xml:space="preserve">GARDINA GAUF VEGECAO </t>
  </si>
  <si>
    <t>PFGF2000442</t>
  </si>
  <si>
    <t xml:space="preserve">MAXON GAUF BAR 20G </t>
  </si>
  <si>
    <t>HAAS FOX</t>
  </si>
  <si>
    <t>PFGF2000430</t>
  </si>
  <si>
    <t xml:space="preserve">MAXON GAUF VAN CHOCO FAMIL   </t>
  </si>
  <si>
    <t>PFGF2000431</t>
  </si>
  <si>
    <t xml:space="preserve">MAXON GAUF VAN F.VAN FAMIL </t>
  </si>
  <si>
    <t>PFGF1100429</t>
  </si>
  <si>
    <t xml:space="preserve">MAXON GAUF CACAO CHOCO FAMIL  </t>
  </si>
  <si>
    <t>HAAS FOX 1</t>
  </si>
  <si>
    <t>PFGF2000185</t>
  </si>
  <si>
    <t>MAXON GAUFRETTE CACAO F. CHOCO 65g x45</t>
  </si>
  <si>
    <t>PFGF2000186</t>
  </si>
  <si>
    <t>MAXON GAUFRETTE VAN F. CHOCO 65g x45</t>
  </si>
  <si>
    <t>HAAS HLW</t>
  </si>
  <si>
    <t>PFCH1100476</t>
  </si>
  <si>
    <t>HAPPY GAUF 2 BAR F.ENROBE  BLANC</t>
  </si>
  <si>
    <t>PFCH1100510</t>
  </si>
  <si>
    <t>HAPPY GAUF 2 BAR FAMILY</t>
  </si>
  <si>
    <t>PFCH1100509</t>
  </si>
  <si>
    <t>HAPPY GAUF 2 BARRES SANS ENROBAGE</t>
  </si>
  <si>
    <t>AKAYGAM</t>
  </si>
  <si>
    <t>PFCB1400254</t>
  </si>
  <si>
    <t xml:space="preserve">DRAGEE VEGECAO (DRAGEE) 30g x144 Pcs </t>
  </si>
  <si>
    <t>PFCB1400481</t>
  </si>
  <si>
    <t>DRAGEE CHOCOLAT ( M&amp;Ms)</t>
  </si>
  <si>
    <t>MAXON TAB. CARAMEL x36 Pc</t>
  </si>
  <si>
    <t>S13</t>
  </si>
  <si>
    <t>arret</t>
  </si>
  <si>
    <t>Arret Technique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</si>
</sst>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_-;\-* #,##0.0_-;_-* &quot;-&quot;??_-;_-@_-"/>
    <numFmt numFmtId="167" formatCode="#,##0.00_ ;\-#,##0.00\ "/>
    <numFmt numFmtId="168" formatCode="_-* #,##0_-;\-* #,##0_-;_-* &quot;-&quot;??_-;_-@_-"/>
  </numFmts>
  <fonts count="29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sz val="10"/>
      <color rgb="FF000000"/>
      <name val="Abadi"/>
      <family val="2"/>
    </font>
    <font>
      <b/>
      <sz val="10"/>
      <name val="Abadi"/>
      <family val="2"/>
    </font>
    <font>
      <b/>
      <sz val="10"/>
      <color theme="0"/>
      <name val="Abadi"/>
      <family val="2"/>
    </font>
    <font>
      <b/>
      <sz val="9"/>
      <color theme="0"/>
      <name val="Calibri"/>
      <family val="2"/>
      <scheme val="minor"/>
    </font>
    <font>
      <sz val="10"/>
      <name val="Abadi"/>
      <family val="2"/>
    </font>
    <font>
      <sz val="11"/>
      <color rgb="FF000000"/>
      <name val="Abadi"/>
      <family val="2"/>
    </font>
    <font>
      <sz val="10"/>
      <color theme="0"/>
      <name val="Abadi"/>
      <family val="2"/>
    </font>
    <font>
      <sz val="9"/>
      <color theme="0"/>
      <name val="Calibri"/>
      <family val="2"/>
      <scheme val="minor"/>
    </font>
    <font>
      <sz val="10"/>
      <color theme="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8" fillId="0" borderId="0" applyFont="0" applyFill="0" applyBorder="0" applyAlignment="0" applyProtection="0"/>
    <xf numFmtId="0" fontId="4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3"/>
    <xf numFmtId="43" fontId="0" fillId="0" borderId="0" xfId="4" applyFont="1"/>
    <xf numFmtId="1" fontId="0" fillId="0" borderId="0" xfId="4" applyNumberFormat="1" applyFont="1"/>
    <xf numFmtId="165" fontId="0" fillId="0" borderId="0" xfId="1" applyNumberFormat="1" applyFont="1"/>
    <xf numFmtId="166" fontId="0" fillId="0" borderId="0" xfId="4" applyNumberFormat="1" applyFont="1"/>
    <xf numFmtId="167" fontId="9" fillId="0" borderId="0" xfId="1" applyNumberFormat="1" applyFont="1"/>
    <xf numFmtId="164" fontId="0" fillId="0" borderId="0" xfId="1" applyFont="1"/>
    <xf numFmtId="168" fontId="0" fillId="0" borderId="0" xfId="4" applyNumberFormat="1" applyFont="1"/>
    <xf numFmtId="0" fontId="3" fillId="0" borderId="0" xfId="3" applyAlignment="1">
      <alignment horizontal="center"/>
    </xf>
    <xf numFmtId="0" fontId="10" fillId="0" borderId="0" xfId="3" applyFont="1"/>
    <xf numFmtId="0" fontId="12" fillId="0" borderId="2" xfId="3" applyFont="1" applyBorder="1" applyAlignment="1">
      <alignment vertical="center" wrapText="1"/>
    </xf>
    <xf numFmtId="0" fontId="13" fillId="0" borderId="2" xfId="3" applyFont="1" applyBorder="1" applyAlignment="1">
      <alignment vertical="center"/>
    </xf>
    <xf numFmtId="43" fontId="14" fillId="0" borderId="2" xfId="4" applyFont="1" applyBorder="1" applyAlignment="1">
      <alignment vertical="center"/>
    </xf>
    <xf numFmtId="165" fontId="13" fillId="0" borderId="2" xfId="1" applyNumberFormat="1" applyFont="1" applyBorder="1" applyAlignment="1">
      <alignment vertical="center"/>
    </xf>
    <xf numFmtId="167" fontId="15" fillId="0" borderId="2" xfId="1" applyNumberFormat="1" applyFont="1" applyBorder="1" applyAlignment="1">
      <alignment vertical="center"/>
    </xf>
    <xf numFmtId="164" fontId="13" fillId="0" borderId="2" xfId="1" applyFont="1" applyBorder="1" applyAlignment="1">
      <alignment vertical="center"/>
    </xf>
    <xf numFmtId="0" fontId="3" fillId="0" borderId="4" xfId="3" applyBorder="1" applyAlignment="1">
      <alignment horizontal="center"/>
    </xf>
    <xf numFmtId="0" fontId="17" fillId="0" borderId="4" xfId="3" applyFont="1" applyBorder="1" applyAlignment="1">
      <alignment vertical="center"/>
    </xf>
    <xf numFmtId="0" fontId="10" fillId="0" borderId="5" xfId="3" applyFont="1" applyBorder="1"/>
    <xf numFmtId="0" fontId="13" fillId="0" borderId="0" xfId="3" applyFont="1" applyAlignment="1">
      <alignment vertical="center"/>
    </xf>
    <xf numFmtId="43" fontId="13" fillId="0" borderId="0" xfId="4" applyFont="1" applyAlignment="1">
      <alignment vertical="center"/>
    </xf>
    <xf numFmtId="165" fontId="13" fillId="0" borderId="0" xfId="1" applyNumberFormat="1" applyFont="1" applyAlignment="1">
      <alignment vertical="center"/>
    </xf>
    <xf numFmtId="167" fontId="15" fillId="0" borderId="0" xfId="1" applyNumberFormat="1" applyFont="1" applyAlignment="1">
      <alignment vertical="center"/>
    </xf>
    <xf numFmtId="164" fontId="13" fillId="0" borderId="0" xfId="1" applyFont="1" applyAlignment="1">
      <alignment vertical="center"/>
    </xf>
    <xf numFmtId="0" fontId="13" fillId="0" borderId="8" xfId="3" applyFont="1" applyBorder="1" applyAlignment="1">
      <alignment vertical="center"/>
    </xf>
    <xf numFmtId="43" fontId="13" fillId="0" borderId="8" xfId="4" applyFont="1" applyBorder="1" applyAlignment="1">
      <alignment vertical="center"/>
    </xf>
    <xf numFmtId="165" fontId="13" fillId="0" borderId="8" xfId="1" applyNumberFormat="1" applyFont="1" applyBorder="1" applyAlignment="1">
      <alignment vertical="center"/>
    </xf>
    <xf numFmtId="167" fontId="15" fillId="0" borderId="8" xfId="1" applyNumberFormat="1" applyFont="1" applyBorder="1" applyAlignment="1">
      <alignment vertical="center"/>
    </xf>
    <xf numFmtId="164" fontId="13" fillId="0" borderId="8" xfId="1" applyFont="1" applyBorder="1" applyAlignment="1">
      <alignment vertical="center"/>
    </xf>
    <xf numFmtId="0" fontId="18" fillId="0" borderId="5" xfId="3" applyFont="1" applyBorder="1"/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1" fontId="3" fillId="0" borderId="10" xfId="3" applyNumberFormat="1" applyBorder="1" applyAlignment="1">
      <alignment horizontal="center" vertical="center"/>
    </xf>
    <xf numFmtId="43" fontId="0" fillId="0" borderId="10" xfId="4" applyFont="1" applyBorder="1" applyAlignment="1">
      <alignment horizontal="center" vertical="center"/>
    </xf>
    <xf numFmtId="165" fontId="3" fillId="0" borderId="10" xfId="1" applyNumberFormat="1" applyFont="1" applyBorder="1" applyAlignment="1">
      <alignment horizontal="center" vertical="center"/>
    </xf>
    <xf numFmtId="0" fontId="3" fillId="0" borderId="10" xfId="3" applyBorder="1" applyAlignment="1">
      <alignment horizontal="center" vertical="center"/>
    </xf>
    <xf numFmtId="167" fontId="15" fillId="0" borderId="10" xfId="1" applyNumberFormat="1" applyFont="1" applyBorder="1" applyAlignment="1">
      <alignment horizontal="center" vertical="center"/>
    </xf>
    <xf numFmtId="0" fontId="3" fillId="0" borderId="11" xfId="3" applyBorder="1" applyAlignment="1">
      <alignment vertical="center"/>
    </xf>
    <xf numFmtId="0" fontId="3" fillId="0" borderId="8" xfId="3" applyBorder="1" applyAlignment="1">
      <alignment vertical="center"/>
    </xf>
    <xf numFmtId="1" fontId="3" fillId="0" borderId="8" xfId="3" applyNumberFormat="1" applyBorder="1" applyAlignment="1">
      <alignment vertical="center"/>
    </xf>
    <xf numFmtId="43" fontId="0" fillId="0" borderId="8" xfId="4" applyFont="1" applyBorder="1"/>
    <xf numFmtId="165" fontId="3" fillId="0" borderId="8" xfId="1" applyNumberFormat="1" applyFont="1" applyBorder="1"/>
    <xf numFmtId="0" fontId="3" fillId="0" borderId="8" xfId="3" applyBorder="1"/>
    <xf numFmtId="167" fontId="15" fillId="0" borderId="8" xfId="1" applyNumberFormat="1" applyFont="1" applyBorder="1"/>
    <xf numFmtId="0" fontId="3" fillId="0" borderId="0" xfId="3" applyAlignment="1">
      <alignment vertical="center"/>
    </xf>
    <xf numFmtId="1" fontId="3" fillId="0" borderId="0" xfId="3" applyNumberFormat="1" applyAlignment="1">
      <alignment vertical="center"/>
    </xf>
    <xf numFmtId="165" fontId="3" fillId="0" borderId="0" xfId="1" applyNumberFormat="1" applyFont="1"/>
    <xf numFmtId="167" fontId="15" fillId="0" borderId="0" xfId="1" applyNumberFormat="1" applyFont="1"/>
    <xf numFmtId="164" fontId="3" fillId="0" borderId="0" xfId="1" applyFont="1" applyAlignment="1">
      <alignment horizontal="center"/>
    </xf>
    <xf numFmtId="168" fontId="0" fillId="0" borderId="0" xfId="4" applyNumberFormat="1" applyFont="1" applyAlignment="1">
      <alignment horizontal="center"/>
    </xf>
    <xf numFmtId="14" fontId="6" fillId="0" borderId="0" xfId="3" applyNumberFormat="1" applyFont="1" applyAlignment="1">
      <alignment horizontal="center"/>
    </xf>
    <xf numFmtId="0" fontId="7" fillId="3" borderId="0" xfId="3" applyFont="1" applyFill="1" applyAlignment="1">
      <alignment horizontal="center"/>
    </xf>
    <xf numFmtId="0" fontId="6" fillId="0" borderId="0" xfId="3" applyFont="1" applyAlignment="1">
      <alignment horizontal="left"/>
    </xf>
    <xf numFmtId="167" fontId="15" fillId="0" borderId="0" xfId="1" applyNumberFormat="1" applyFont="1" applyAlignment="1">
      <alignment horizontal="center"/>
    </xf>
    <xf numFmtId="0" fontId="3" fillId="4" borderId="0" xfId="3" applyFill="1" applyAlignment="1">
      <alignment horizontal="center"/>
    </xf>
    <xf numFmtId="0" fontId="3" fillId="5" borderId="0" xfId="3" applyFill="1" applyAlignment="1">
      <alignment horizontal="center"/>
    </xf>
    <xf numFmtId="0" fontId="6" fillId="0" borderId="0" xfId="3" applyFont="1" applyAlignment="1">
      <alignment horizontal="right"/>
    </xf>
    <xf numFmtId="14" fontId="6" fillId="0" borderId="0" xfId="4" applyNumberFormat="1" applyFont="1" applyAlignment="1">
      <alignment horizontal="right"/>
    </xf>
    <xf numFmtId="165" fontId="0" fillId="0" borderId="0" xfId="1" applyNumberFormat="1" applyFont="1" applyBorder="1"/>
    <xf numFmtId="0" fontId="3" fillId="6" borderId="0" xfId="3" applyFill="1" applyAlignment="1">
      <alignment horizontal="center"/>
    </xf>
    <xf numFmtId="0" fontId="3" fillId="7" borderId="0" xfId="3" applyFill="1" applyAlignment="1">
      <alignment horizontal="left"/>
    </xf>
    <xf numFmtId="0" fontId="3" fillId="8" borderId="0" xfId="3" applyFill="1" applyAlignment="1">
      <alignment horizontal="center"/>
    </xf>
    <xf numFmtId="0" fontId="5" fillId="9" borderId="0" xfId="3" applyFont="1" applyFill="1" applyAlignment="1">
      <alignment horizontal="center"/>
    </xf>
    <xf numFmtId="0" fontId="7" fillId="10" borderId="0" xfId="3" applyFont="1" applyFill="1" applyAlignment="1">
      <alignment horizontal="center"/>
    </xf>
    <xf numFmtId="43" fontId="0" fillId="0" borderId="0" xfId="4" applyFont="1" applyAlignment="1">
      <alignment horizontal="left"/>
    </xf>
    <xf numFmtId="165" fontId="0" fillId="0" borderId="0" xfId="1" applyNumberFormat="1" applyFont="1" applyFill="1" applyBorder="1"/>
    <xf numFmtId="0" fontId="6" fillId="0" borderId="0" xfId="3" applyFont="1" applyAlignment="1">
      <alignment horizontal="center"/>
    </xf>
    <xf numFmtId="164" fontId="20" fillId="0" borderId="0" xfId="1" applyFont="1"/>
    <xf numFmtId="165" fontId="20" fillId="0" borderId="0" xfId="1" applyNumberFormat="1" applyFont="1"/>
    <xf numFmtId="0" fontId="22" fillId="13" borderId="12" xfId="3" applyFont="1" applyFill="1" applyBorder="1" applyAlignment="1">
      <alignment horizontal="center" vertical="center"/>
    </xf>
    <xf numFmtId="164" fontId="22" fillId="3" borderId="12" xfId="1" applyFont="1" applyFill="1" applyBorder="1" applyAlignment="1">
      <alignment horizontal="center"/>
    </xf>
    <xf numFmtId="165" fontId="22" fillId="3" borderId="12" xfId="1" applyNumberFormat="1" applyFont="1" applyFill="1" applyBorder="1" applyAlignment="1">
      <alignment horizontal="center"/>
    </xf>
    <xf numFmtId="165" fontId="23" fillId="3" borderId="12" xfId="1" applyNumberFormat="1" applyFont="1" applyFill="1" applyBorder="1" applyAlignment="1">
      <alignment horizontal="center" vertical="center"/>
    </xf>
    <xf numFmtId="164" fontId="24" fillId="0" borderId="0" xfId="1" applyFont="1" applyFill="1" applyBorder="1"/>
    <xf numFmtId="164" fontId="24" fillId="14" borderId="0" xfId="1" applyFont="1" applyFill="1" applyBorder="1" applyAlignment="1">
      <alignment horizontal="left"/>
    </xf>
    <xf numFmtId="164" fontId="24" fillId="14" borderId="0" xfId="1" applyFont="1" applyFill="1" applyBorder="1"/>
    <xf numFmtId="165" fontId="24" fillId="14" borderId="0" xfId="1" applyNumberFormat="1" applyFont="1" applyFill="1" applyBorder="1"/>
    <xf numFmtId="0" fontId="7" fillId="0" borderId="0" xfId="3" applyFont="1" applyAlignment="1">
      <alignment horizontal="center"/>
    </xf>
    <xf numFmtId="168" fontId="20" fillId="0" borderId="0" xfId="0" applyNumberFormat="1" applyFont="1"/>
    <xf numFmtId="168" fontId="25" fillId="0" borderId="0" xfId="0" applyNumberFormat="1" applyFont="1"/>
    <xf numFmtId="164" fontId="7" fillId="0" borderId="0" xfId="1" applyFont="1" applyFill="1" applyAlignment="1">
      <alignment horizontal="center"/>
    </xf>
    <xf numFmtId="0" fontId="2" fillId="0" borderId="0" xfId="3" applyFont="1"/>
    <xf numFmtId="0" fontId="6" fillId="0" borderId="0" xfId="3" applyFont="1"/>
    <xf numFmtId="164" fontId="24" fillId="15" borderId="0" xfId="1" applyFont="1" applyFill="1" applyBorder="1" applyAlignment="1">
      <alignment horizontal="left"/>
    </xf>
    <xf numFmtId="164" fontId="24" fillId="15" borderId="0" xfId="1" applyFont="1" applyFill="1" applyBorder="1"/>
    <xf numFmtId="165" fontId="24" fillId="15" borderId="0" xfId="1" applyNumberFormat="1" applyFont="1" applyFill="1" applyBorder="1"/>
    <xf numFmtId="164" fontId="24" fillId="16" borderId="0" xfId="1" applyFont="1" applyFill="1" applyBorder="1"/>
    <xf numFmtId="165" fontId="24" fillId="16" borderId="0" xfId="1" applyNumberFormat="1" applyFont="1" applyFill="1" applyBorder="1"/>
    <xf numFmtId="164" fontId="24" fillId="17" borderId="0" xfId="1" applyFont="1" applyFill="1" applyBorder="1" applyAlignment="1">
      <alignment horizontal="left"/>
    </xf>
    <xf numFmtId="164" fontId="24" fillId="17" borderId="0" xfId="1" applyFont="1" applyFill="1" applyBorder="1"/>
    <xf numFmtId="165" fontId="24" fillId="17" borderId="0" xfId="1" applyNumberFormat="1" applyFont="1" applyFill="1" applyBorder="1"/>
    <xf numFmtId="164" fontId="24" fillId="18" borderId="0" xfId="1" applyFont="1" applyFill="1" applyBorder="1" applyAlignment="1">
      <alignment horizontal="left"/>
    </xf>
    <xf numFmtId="164" fontId="24" fillId="18" borderId="0" xfId="1" applyFont="1" applyFill="1" applyBorder="1"/>
    <xf numFmtId="165" fontId="24" fillId="18" borderId="0" xfId="1" applyNumberFormat="1" applyFont="1" applyFill="1" applyBorder="1"/>
    <xf numFmtId="164" fontId="24" fillId="19" borderId="0" xfId="1" applyFont="1" applyFill="1" applyBorder="1" applyAlignment="1">
      <alignment horizontal="left"/>
    </xf>
    <xf numFmtId="164" fontId="24" fillId="19" borderId="0" xfId="1" applyFont="1" applyFill="1" applyBorder="1"/>
    <xf numFmtId="165" fontId="24" fillId="19" borderId="0" xfId="1" applyNumberFormat="1" applyFont="1" applyFill="1" applyBorder="1"/>
    <xf numFmtId="164" fontId="24" fillId="20" borderId="0" xfId="1" applyFont="1" applyFill="1" applyBorder="1" applyAlignment="1">
      <alignment horizontal="left"/>
    </xf>
    <xf numFmtId="164" fontId="24" fillId="20" borderId="0" xfId="1" applyFont="1" applyFill="1" applyBorder="1"/>
    <xf numFmtId="165" fontId="24" fillId="20" borderId="0" xfId="1" applyNumberFormat="1" applyFont="1" applyFill="1" applyBorder="1"/>
    <xf numFmtId="164" fontId="24" fillId="21" borderId="0" xfId="1" applyFont="1" applyFill="1" applyBorder="1" applyAlignment="1">
      <alignment horizontal="left"/>
    </xf>
    <xf numFmtId="164" fontId="24" fillId="21" borderId="0" xfId="1" applyFont="1" applyFill="1" applyBorder="1"/>
    <xf numFmtId="165" fontId="24" fillId="21" borderId="0" xfId="1" applyNumberFormat="1" applyFont="1" applyFill="1" applyBorder="1"/>
    <xf numFmtId="164" fontId="24" fillId="22" borderId="0" xfId="1" applyFont="1" applyFill="1" applyBorder="1" applyAlignment="1">
      <alignment horizontal="left"/>
    </xf>
    <xf numFmtId="164" fontId="24" fillId="22" borderId="0" xfId="1" applyFont="1" applyFill="1" applyBorder="1"/>
    <xf numFmtId="165" fontId="24" fillId="22" borderId="0" xfId="1" applyNumberFormat="1" applyFont="1" applyFill="1" applyBorder="1"/>
    <xf numFmtId="164" fontId="24" fillId="4" borderId="0" xfId="1" applyFont="1" applyFill="1" applyBorder="1" applyAlignment="1">
      <alignment horizontal="left"/>
    </xf>
    <xf numFmtId="164" fontId="24" fillId="4" borderId="0" xfId="1" applyFont="1" applyFill="1" applyBorder="1"/>
    <xf numFmtId="165" fontId="24" fillId="4" borderId="0" xfId="1" applyNumberFormat="1" applyFont="1" applyFill="1" applyBorder="1"/>
    <xf numFmtId="164" fontId="24" fillId="0" borderId="0" xfId="1" applyFont="1" applyFill="1" applyBorder="1" applyAlignment="1">
      <alignment horizontal="left"/>
    </xf>
    <xf numFmtId="164" fontId="24" fillId="23" borderId="0" xfId="1" applyFont="1" applyFill="1" applyBorder="1" applyAlignment="1">
      <alignment horizontal="left"/>
    </xf>
    <xf numFmtId="164" fontId="24" fillId="23" borderId="0" xfId="1" applyFont="1" applyFill="1" applyBorder="1"/>
    <xf numFmtId="165" fontId="24" fillId="23" borderId="0" xfId="1" applyNumberFormat="1" applyFont="1" applyFill="1" applyBorder="1"/>
    <xf numFmtId="164" fontId="24" fillId="24" borderId="0" xfId="1" applyFont="1" applyFill="1" applyBorder="1" applyAlignment="1">
      <alignment horizontal="left"/>
    </xf>
    <xf numFmtId="164" fontId="24" fillId="24" borderId="0" xfId="1" applyFont="1" applyFill="1" applyBorder="1"/>
    <xf numFmtId="165" fontId="24" fillId="24" borderId="0" xfId="1" applyNumberFormat="1" applyFont="1" applyFill="1" applyBorder="1"/>
    <xf numFmtId="165" fontId="24" fillId="0" borderId="0" xfId="1" applyNumberFormat="1" applyFont="1" applyFill="1" applyBorder="1"/>
    <xf numFmtId="164" fontId="24" fillId="8" borderId="0" xfId="1" applyFont="1" applyFill="1" applyBorder="1" applyAlignment="1">
      <alignment horizontal="left"/>
    </xf>
    <xf numFmtId="164" fontId="24" fillId="8" borderId="0" xfId="1" applyFont="1" applyFill="1" applyBorder="1"/>
    <xf numFmtId="165" fontId="24" fillId="8" borderId="0" xfId="1" applyNumberFormat="1" applyFont="1" applyFill="1" applyBorder="1"/>
    <xf numFmtId="0" fontId="6" fillId="11" borderId="0" xfId="3" applyFont="1" applyFill="1"/>
    <xf numFmtId="164" fontId="24" fillId="25" borderId="0" xfId="1" applyFont="1" applyFill="1" applyBorder="1" applyAlignment="1">
      <alignment horizontal="left"/>
    </xf>
    <xf numFmtId="164" fontId="24" fillId="25" borderId="0" xfId="1" applyFont="1" applyFill="1" applyBorder="1"/>
    <xf numFmtId="165" fontId="24" fillId="25" borderId="0" xfId="1" applyNumberFormat="1" applyFont="1" applyFill="1" applyBorder="1"/>
    <xf numFmtId="165" fontId="24" fillId="15" borderId="0" xfId="1" applyNumberFormat="1" applyFont="1" applyFill="1" applyBorder="1" applyAlignment="1">
      <alignment horizontal="left"/>
    </xf>
    <xf numFmtId="164" fontId="24" fillId="16" borderId="0" xfId="1" applyFont="1" applyFill="1" applyBorder="1" applyAlignment="1">
      <alignment horizontal="left"/>
    </xf>
    <xf numFmtId="168" fontId="7" fillId="0" borderId="0" xfId="4" applyNumberFormat="1" applyFont="1" applyFill="1" applyAlignment="1">
      <alignment horizontal="center"/>
    </xf>
    <xf numFmtId="167" fontId="27" fillId="0" borderId="0" xfId="1" applyNumberFormat="1" applyFont="1" applyFill="1" applyAlignment="1">
      <alignment horizontal="center"/>
    </xf>
    <xf numFmtId="168" fontId="10" fillId="0" borderId="0" xfId="3" applyNumberFormat="1" applyFont="1" applyAlignment="1">
      <alignment horizontal="center"/>
    </xf>
    <xf numFmtId="0" fontId="10" fillId="0" borderId="0" xfId="3" applyFont="1" applyAlignment="1">
      <alignment horizontal="center"/>
    </xf>
    <xf numFmtId="168" fontId="28" fillId="0" borderId="0" xfId="4" applyNumberFormat="1" applyFont="1" applyFill="1" applyAlignment="1">
      <alignment horizontal="center"/>
    </xf>
    <xf numFmtId="0" fontId="1" fillId="0" borderId="0" xfId="3" applyFont="1"/>
    <xf numFmtId="0" fontId="7" fillId="0" borderId="0" xfId="3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3" fillId="0" borderId="0" xfId="3" applyFill="1" applyAlignment="1">
      <alignment horizontal="center"/>
    </xf>
    <xf numFmtId="0" fontId="6" fillId="0" borderId="0" xfId="3" applyFont="1" applyFill="1" applyAlignment="1">
      <alignment horizontal="center"/>
    </xf>
    <xf numFmtId="0" fontId="3" fillId="0" borderId="0" xfId="3" applyFill="1" applyAlignment="1">
      <alignment vertical="center"/>
    </xf>
    <xf numFmtId="0" fontId="3" fillId="0" borderId="0" xfId="3" applyFill="1" applyAlignment="1">
      <alignment horizontal="left"/>
    </xf>
    <xf numFmtId="0" fontId="26" fillId="0" borderId="0" xfId="0" applyFont="1" applyFill="1"/>
    <xf numFmtId="0" fontId="7" fillId="7" borderId="0" xfId="3" applyFont="1" applyFill="1" applyAlignment="1">
      <alignment horizontal="center"/>
    </xf>
    <xf numFmtId="0" fontId="21" fillId="12" borderId="12" xfId="3" applyFont="1" applyFill="1" applyBorder="1" applyAlignment="1">
      <alignment horizontal="center"/>
    </xf>
    <xf numFmtId="0" fontId="3" fillId="0" borderId="3" xfId="3" applyBorder="1" applyAlignment="1">
      <alignment horizontal="center"/>
    </xf>
    <xf numFmtId="0" fontId="3" fillId="0" borderId="4" xfId="3" applyBorder="1" applyAlignment="1">
      <alignment horizontal="center"/>
    </xf>
    <xf numFmtId="0" fontId="3" fillId="0" borderId="5" xfId="3" applyBorder="1" applyAlignment="1">
      <alignment horizontal="center"/>
    </xf>
    <xf numFmtId="0" fontId="3" fillId="0" borderId="11" xfId="3" applyBorder="1" applyAlignment="1">
      <alignment horizontal="center"/>
    </xf>
    <xf numFmtId="0" fontId="3" fillId="0" borderId="8" xfId="3" applyBorder="1" applyAlignment="1">
      <alignment horizontal="center"/>
    </xf>
    <xf numFmtId="0" fontId="3" fillId="0" borderId="7" xfId="3" applyBorder="1" applyAlignment="1">
      <alignment horizontal="center"/>
    </xf>
    <xf numFmtId="14" fontId="6" fillId="0" borderId="3" xfId="3" applyNumberFormat="1" applyFont="1" applyBorder="1" applyAlignment="1">
      <alignment horizontal="center"/>
    </xf>
    <xf numFmtId="14" fontId="6" fillId="0" borderId="4" xfId="3" applyNumberFormat="1" applyFont="1" applyBorder="1" applyAlignment="1">
      <alignment horizontal="center"/>
    </xf>
    <xf numFmtId="14" fontId="6" fillId="0" borderId="5" xfId="3" applyNumberFormat="1" applyFont="1" applyBorder="1" applyAlignment="1">
      <alignment horizontal="center"/>
    </xf>
    <xf numFmtId="0" fontId="10" fillId="11" borderId="3" xfId="2" applyFont="1" applyFill="1" applyBorder="1" applyAlignment="1">
      <alignment horizontal="center"/>
    </xf>
    <xf numFmtId="0" fontId="10" fillId="11" borderId="4" xfId="2" applyFont="1" applyFill="1" applyBorder="1" applyAlignment="1">
      <alignment horizontal="center"/>
    </xf>
    <xf numFmtId="167" fontId="19" fillId="11" borderId="4" xfId="1" applyNumberFormat="1" applyFont="1" applyFill="1" applyBorder="1" applyAlignment="1">
      <alignment horizontal="center"/>
    </xf>
    <xf numFmtId="0" fontId="10" fillId="11" borderId="5" xfId="2" applyFont="1" applyFill="1" applyBorder="1" applyAlignment="1">
      <alignment horizontal="center"/>
    </xf>
    <xf numFmtId="167" fontId="21" fillId="12" borderId="12" xfId="1" applyNumberFormat="1" applyFont="1" applyFill="1" applyBorder="1" applyAlignment="1">
      <alignment horizontal="center"/>
    </xf>
    <xf numFmtId="0" fontId="11" fillId="0" borderId="1" xfId="3" applyFont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7" xfId="3" applyFont="1" applyBorder="1" applyAlignment="1">
      <alignment vertical="top"/>
    </xf>
    <xf numFmtId="0" fontId="16" fillId="0" borderId="3" xfId="3" applyFont="1" applyBorder="1" applyAlignment="1">
      <alignment horizontal="left" vertical="center"/>
    </xf>
    <xf numFmtId="0" fontId="16" fillId="0" borderId="4" xfId="3" applyFont="1" applyBorder="1" applyAlignment="1">
      <alignment horizontal="left" vertical="center"/>
    </xf>
    <xf numFmtId="14" fontId="17" fillId="0" borderId="4" xfId="3" applyNumberFormat="1" applyFont="1" applyBorder="1" applyAlignment="1">
      <alignment horizontal="center" vertical="center"/>
    </xf>
    <xf numFmtId="14" fontId="16" fillId="0" borderId="5" xfId="3" applyNumberFormat="1" applyFont="1" applyBorder="1" applyAlignment="1">
      <alignment horizontal="center" vertical="center"/>
    </xf>
    <xf numFmtId="49" fontId="17" fillId="0" borderId="4" xfId="3" applyNumberFormat="1" applyFont="1" applyBorder="1" applyAlignment="1">
      <alignment horizontal="center" vertical="center"/>
    </xf>
  </cellXfs>
  <cellStyles count="5">
    <cellStyle name="Milliers" xfId="1" builtinId="3"/>
    <cellStyle name="Milliers 16" xfId="4" xr:uid="{CEAB7806-E801-498A-A79D-A2A1F0114BB3}"/>
    <cellStyle name="Neutre" xfId="2" builtinId="28"/>
    <cellStyle name="Normal" xfId="0" builtinId="0"/>
    <cellStyle name="Normal 11" xfId="3" xr:uid="{9A5B4A4C-99F3-443B-82F2-C5CD8536D086}"/>
  </cellStyles>
  <dxfs count="110"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</xdr:colOff>
      <xdr:row>1</xdr:row>
      <xdr:rowOff>62178</xdr:rowOff>
    </xdr:from>
    <xdr:ext cx="1380067" cy="478028"/>
    <xdr:pic>
      <xdr:nvPicPr>
        <xdr:cNvPr id="2" name="Image 1">
          <a:extLst>
            <a:ext uri="{FF2B5EF4-FFF2-40B4-BE49-F238E27FC236}">
              <a16:creationId xmlns:a16="http://schemas.microsoft.com/office/drawing/2014/main" id="{E194497A-606C-49E1-A485-45EEFCD8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862" y="252678"/>
          <a:ext cx="1380067" cy="478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Users\mahmoud.fouchal\Desktop\Palmary%20Export\Offers\Geti%20trade\CH-001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2.21\data$\13-%20Supply%20Chain\Planification%202022\Planification%202022%20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PROD"/>
      <sheetName val="Prof"/>
      <sheetName val="prof dét"/>
      <sheetName val="PL"/>
      <sheetName val="PLD"/>
      <sheetName val="Bon"/>
      <sheetName val="DP-DLC-LOT"/>
      <sheetName val="Facture"/>
      <sheetName val="LV 01"/>
      <sheetName val="Couv doss"/>
    </sheetNames>
    <sheetDataSet>
      <sheetData sheetId="0" refreshError="1"/>
      <sheetData sheetId="1" refreshError="1">
        <row r="7">
          <cell r="E7" t="str">
            <v>CH-001-2020</v>
          </cell>
        </row>
        <row r="10">
          <cell r="A10" t="str">
            <v>DR</v>
          </cell>
          <cell r="B10">
            <v>1</v>
          </cell>
          <cell r="C10">
            <v>0</v>
          </cell>
          <cell r="D10">
            <v>0</v>
          </cell>
          <cell r="E10" t="str">
            <v>DREAM BISCUIT SANDWICH FILLED WITH CREAM (ASSORTED FLAVOURS) 165g x 20pcs</v>
          </cell>
          <cell r="F10">
            <v>18</v>
          </cell>
          <cell r="G10">
            <v>0</v>
          </cell>
          <cell r="H10">
            <v>20</v>
          </cell>
          <cell r="I10">
            <v>165</v>
          </cell>
          <cell r="J10">
            <v>3300</v>
          </cell>
          <cell r="K10">
            <v>3.3</v>
          </cell>
          <cell r="L10">
            <v>3685</v>
          </cell>
          <cell r="M10">
            <v>3.6850000000000001</v>
          </cell>
          <cell r="N10">
            <v>0.4</v>
          </cell>
          <cell r="O10">
            <v>0.22</v>
          </cell>
          <cell r="P10">
            <v>0.16500000000000001</v>
          </cell>
          <cell r="Q10">
            <v>1.4520000000000002E-2</v>
          </cell>
          <cell r="R10">
            <v>4500</v>
          </cell>
          <cell r="S10">
            <v>121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A11" t="str">
            <v>DRC</v>
          </cell>
          <cell r="B11">
            <v>2</v>
          </cell>
          <cell r="C11" t="str">
            <v>PFBS160025</v>
          </cell>
          <cell r="D11">
            <v>6133414000657</v>
          </cell>
          <cell r="E11" t="str">
            <v>DREAM BISCUIT SANDWICH FILLED WITH COCOA FLAVOURED CREAM 165g x 20pcs</v>
          </cell>
          <cell r="F11">
            <v>18</v>
          </cell>
          <cell r="G11">
            <v>0</v>
          </cell>
          <cell r="H11">
            <v>20</v>
          </cell>
          <cell r="I11">
            <v>165</v>
          </cell>
          <cell r="J11">
            <v>3300</v>
          </cell>
          <cell r="K11">
            <v>3.3</v>
          </cell>
          <cell r="L11">
            <v>3685</v>
          </cell>
          <cell r="M11">
            <v>3.6850000000000001</v>
          </cell>
          <cell r="N11">
            <v>0.4</v>
          </cell>
          <cell r="O11">
            <v>0.22</v>
          </cell>
          <cell r="P11">
            <v>0.16500000000000001</v>
          </cell>
          <cell r="Q11">
            <v>1.4520000000000002E-2</v>
          </cell>
          <cell r="R11">
            <v>4500</v>
          </cell>
          <cell r="S11">
            <v>121</v>
          </cell>
          <cell r="T11">
            <v>0</v>
          </cell>
          <cell r="U11">
            <v>0</v>
          </cell>
          <cell r="V11">
            <v>0</v>
          </cell>
          <cell r="W11" t="str">
            <v>DREAM CHOCOLAT 165g x20 Pcs</v>
          </cell>
          <cell r="X11">
            <v>0</v>
          </cell>
          <cell r="Y11">
            <v>0</v>
          </cell>
          <cell r="Z11">
            <v>0</v>
          </cell>
        </row>
        <row r="12">
          <cell r="A12" t="str">
            <v>DRF</v>
          </cell>
          <cell r="B12">
            <v>3</v>
          </cell>
          <cell r="C12" t="str">
            <v>PFBS160026</v>
          </cell>
          <cell r="D12">
            <v>6133414000787</v>
          </cell>
          <cell r="E12" t="str">
            <v>DREAM BISCUIT SANDWICH FILLED WITH STRAWBERRY FLAVOURED CREAM 165g x 20pcs</v>
          </cell>
          <cell r="F12">
            <v>18</v>
          </cell>
          <cell r="G12">
            <v>0</v>
          </cell>
          <cell r="H12">
            <v>20</v>
          </cell>
          <cell r="I12">
            <v>165</v>
          </cell>
          <cell r="J12">
            <v>3300</v>
          </cell>
          <cell r="K12">
            <v>3.3</v>
          </cell>
          <cell r="L12">
            <v>3685</v>
          </cell>
          <cell r="M12">
            <v>3.6850000000000001</v>
          </cell>
          <cell r="N12">
            <v>0.4</v>
          </cell>
          <cell r="O12">
            <v>0.22</v>
          </cell>
          <cell r="P12">
            <v>0.16500000000000001</v>
          </cell>
          <cell r="Q12">
            <v>1.4520000000000002E-2</v>
          </cell>
          <cell r="R12">
            <v>4500</v>
          </cell>
          <cell r="S12">
            <v>121</v>
          </cell>
          <cell r="T12">
            <v>0</v>
          </cell>
          <cell r="U12">
            <v>0</v>
          </cell>
          <cell r="V12">
            <v>0</v>
          </cell>
          <cell r="W12" t="str">
            <v>DREAM FRAISE 165g x20 Pcs</v>
          </cell>
          <cell r="X12">
            <v>0</v>
          </cell>
          <cell r="Y12">
            <v>0</v>
          </cell>
          <cell r="Z12">
            <v>0</v>
          </cell>
        </row>
        <row r="13">
          <cell r="A13" t="str">
            <v>DRV</v>
          </cell>
          <cell r="B13">
            <v>4</v>
          </cell>
          <cell r="C13" t="str">
            <v>PFBS160028</v>
          </cell>
          <cell r="D13">
            <v>6133414000770</v>
          </cell>
          <cell r="E13" t="str">
            <v>DREAM BISCUIT SANDWICH FILLED WITH VANILLA FLAVOURED CREAM 165g x 20pcs</v>
          </cell>
          <cell r="F13">
            <v>18</v>
          </cell>
          <cell r="G13">
            <v>0</v>
          </cell>
          <cell r="H13">
            <v>20</v>
          </cell>
          <cell r="I13">
            <v>165</v>
          </cell>
          <cell r="J13">
            <v>3300</v>
          </cell>
          <cell r="K13">
            <v>3.3</v>
          </cell>
          <cell r="L13">
            <v>3685</v>
          </cell>
          <cell r="M13">
            <v>3.6850000000000001</v>
          </cell>
          <cell r="N13">
            <v>0.4</v>
          </cell>
          <cell r="O13">
            <v>0.22</v>
          </cell>
          <cell r="P13">
            <v>0.16500000000000001</v>
          </cell>
          <cell r="Q13">
            <v>1.4520000000000002E-2</v>
          </cell>
          <cell r="R13">
            <v>4500</v>
          </cell>
          <cell r="S13">
            <v>121</v>
          </cell>
          <cell r="T13">
            <v>0</v>
          </cell>
          <cell r="U13">
            <v>0</v>
          </cell>
          <cell r="V13">
            <v>0</v>
          </cell>
          <cell r="W13" t="str">
            <v>DREAM VANILLE 165g x20 Pcs</v>
          </cell>
          <cell r="X13">
            <v>0</v>
          </cell>
          <cell r="Y13">
            <v>0</v>
          </cell>
          <cell r="Z13">
            <v>0</v>
          </cell>
        </row>
        <row r="14">
          <cell r="A14" t="str">
            <v>M</v>
          </cell>
          <cell r="B14">
            <v>5</v>
          </cell>
          <cell r="C14" t="str">
            <v>PFBS1600115</v>
          </cell>
          <cell r="D14">
            <v>6133414003450</v>
          </cell>
          <cell r="E14" t="str">
            <v>MAXON M BISCUIT SANDWICH FILLED WITH COCOA CREAM 200g x 20pcs</v>
          </cell>
          <cell r="F14">
            <v>18</v>
          </cell>
          <cell r="G14">
            <v>0</v>
          </cell>
          <cell r="H14">
            <v>20</v>
          </cell>
          <cell r="I14">
            <v>200</v>
          </cell>
          <cell r="J14">
            <v>4000</v>
          </cell>
          <cell r="K14">
            <v>4</v>
          </cell>
          <cell r="L14">
            <v>4400</v>
          </cell>
          <cell r="M14">
            <v>4.4000000000000004</v>
          </cell>
          <cell r="N14">
            <v>0.4</v>
          </cell>
          <cell r="O14">
            <v>0.215</v>
          </cell>
          <cell r="P14">
            <v>0.155</v>
          </cell>
          <cell r="Q14">
            <v>1.3330000000000002E-2</v>
          </cell>
          <cell r="R14">
            <v>4500</v>
          </cell>
          <cell r="S14">
            <v>90</v>
          </cell>
          <cell r="T14">
            <v>0</v>
          </cell>
          <cell r="U14">
            <v>0</v>
          </cell>
          <cell r="V14">
            <v>0</v>
          </cell>
          <cell r="W14" t="str">
            <v>MAXON BISCUIT MEDIUM</v>
          </cell>
          <cell r="X14">
            <v>0</v>
          </cell>
          <cell r="Y14">
            <v>0</v>
          </cell>
          <cell r="Z14">
            <v>0</v>
          </cell>
        </row>
        <row r="15">
          <cell r="A15" t="str">
            <v>MD</v>
          </cell>
          <cell r="B15">
            <v>6</v>
          </cell>
          <cell r="C15">
            <v>0</v>
          </cell>
          <cell r="D15">
            <v>0</v>
          </cell>
          <cell r="E15" t="str">
            <v>MEGA DREAM BISCUIT SANDWICH FILLED WITH CREAM (ASSORTED FLAVOURS) 320g x 20pcs</v>
          </cell>
          <cell r="F15">
            <v>18</v>
          </cell>
          <cell r="G15">
            <v>0</v>
          </cell>
          <cell r="H15">
            <v>20</v>
          </cell>
          <cell r="I15">
            <v>320</v>
          </cell>
          <cell r="J15">
            <v>6400</v>
          </cell>
          <cell r="K15">
            <v>6.4</v>
          </cell>
          <cell r="L15">
            <v>6800</v>
          </cell>
          <cell r="M15">
            <v>6.8</v>
          </cell>
          <cell r="N15">
            <v>0.36</v>
          </cell>
          <cell r="O15">
            <v>0.23</v>
          </cell>
          <cell r="P15">
            <v>0.28000000000000003</v>
          </cell>
          <cell r="Q15">
            <v>2.3184000000000003E-2</v>
          </cell>
          <cell r="R15">
            <v>2700</v>
          </cell>
          <cell r="S15">
            <v>60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  <row r="16">
          <cell r="A16" t="str">
            <v>MDC</v>
          </cell>
          <cell r="B16">
            <v>7</v>
          </cell>
          <cell r="C16" t="str">
            <v>PFBS1600338</v>
          </cell>
          <cell r="D16">
            <v>6133414001166</v>
          </cell>
          <cell r="E16" t="str">
            <v>MEGA DREAM BISCUIT SANDWICH FILLED WITH COCOA FLAVOURED CREAM 320g x 20pcs</v>
          </cell>
          <cell r="F16">
            <v>18</v>
          </cell>
          <cell r="G16">
            <v>0</v>
          </cell>
          <cell r="H16">
            <v>20</v>
          </cell>
          <cell r="I16">
            <v>320</v>
          </cell>
          <cell r="J16">
            <v>6400</v>
          </cell>
          <cell r="K16">
            <v>6.4</v>
          </cell>
          <cell r="L16">
            <v>6800</v>
          </cell>
          <cell r="M16">
            <v>6.8</v>
          </cell>
          <cell r="N16">
            <v>0.36</v>
          </cell>
          <cell r="O16">
            <v>0.23</v>
          </cell>
          <cell r="P16">
            <v>0.28000000000000003</v>
          </cell>
          <cell r="Q16">
            <v>2.3184000000000003E-2</v>
          </cell>
          <cell r="R16">
            <v>2700</v>
          </cell>
          <cell r="S16">
            <v>60</v>
          </cell>
          <cell r="T16">
            <v>0</v>
          </cell>
          <cell r="U16">
            <v>0</v>
          </cell>
          <cell r="V16">
            <v>0</v>
          </cell>
          <cell r="W16" t="str">
            <v>MEGA DREAM CHOCOLAT 320g export</v>
          </cell>
          <cell r="X16">
            <v>0</v>
          </cell>
          <cell r="Y16">
            <v>0</v>
          </cell>
          <cell r="Z16">
            <v>0</v>
          </cell>
        </row>
        <row r="17">
          <cell r="A17" t="str">
            <v>MDF</v>
          </cell>
          <cell r="B17">
            <v>8</v>
          </cell>
          <cell r="C17" t="str">
            <v>PFBS1600339</v>
          </cell>
          <cell r="D17">
            <v>6133414001364</v>
          </cell>
          <cell r="E17" t="str">
            <v>MEGA DREAM BISCUIT SANDWICH FILLED WITH STRAWBERRY FLAVOURED CREAM 320g x 20pcs</v>
          </cell>
          <cell r="F17">
            <v>18</v>
          </cell>
          <cell r="G17">
            <v>0</v>
          </cell>
          <cell r="H17">
            <v>20</v>
          </cell>
          <cell r="I17">
            <v>320</v>
          </cell>
          <cell r="J17">
            <v>6400</v>
          </cell>
          <cell r="K17">
            <v>6.4</v>
          </cell>
          <cell r="L17">
            <v>6800</v>
          </cell>
          <cell r="M17">
            <v>6.8</v>
          </cell>
          <cell r="N17">
            <v>0.36</v>
          </cell>
          <cell r="O17">
            <v>0.23</v>
          </cell>
          <cell r="P17">
            <v>0.28000000000000003</v>
          </cell>
          <cell r="Q17">
            <v>2.3184000000000003E-2</v>
          </cell>
          <cell r="R17">
            <v>2700</v>
          </cell>
          <cell r="S17">
            <v>60</v>
          </cell>
          <cell r="T17">
            <v>0</v>
          </cell>
          <cell r="U17">
            <v>0</v>
          </cell>
          <cell r="V17">
            <v>0</v>
          </cell>
          <cell r="W17" t="str">
            <v xml:space="preserve">MEGA DREAM FRAISE 320g export </v>
          </cell>
          <cell r="X17">
            <v>0</v>
          </cell>
          <cell r="Y17">
            <v>0</v>
          </cell>
          <cell r="Z17">
            <v>0</v>
          </cell>
        </row>
        <row r="18">
          <cell r="A18" t="str">
            <v>MDV</v>
          </cell>
          <cell r="B18">
            <v>9</v>
          </cell>
          <cell r="C18" t="str">
            <v>PFBS1600340</v>
          </cell>
          <cell r="D18">
            <v>6133414000640</v>
          </cell>
          <cell r="E18" t="str">
            <v>MEGA DREAM BISCUIT SANDWICH FILLED WITH VANILLA FLAVOURED CREAM 320g x 20pcs</v>
          </cell>
          <cell r="F18">
            <v>18</v>
          </cell>
          <cell r="G18">
            <v>0</v>
          </cell>
          <cell r="H18">
            <v>20</v>
          </cell>
          <cell r="I18">
            <v>320</v>
          </cell>
          <cell r="J18">
            <v>6400</v>
          </cell>
          <cell r="K18">
            <v>6.4</v>
          </cell>
          <cell r="L18">
            <v>6800</v>
          </cell>
          <cell r="M18">
            <v>6.8</v>
          </cell>
          <cell r="N18">
            <v>0.36</v>
          </cell>
          <cell r="O18">
            <v>0.23</v>
          </cell>
          <cell r="P18">
            <v>0.28000000000000003</v>
          </cell>
          <cell r="Q18">
            <v>2.3184000000000003E-2</v>
          </cell>
          <cell r="R18">
            <v>2700</v>
          </cell>
          <cell r="S18">
            <v>60</v>
          </cell>
          <cell r="T18">
            <v>0</v>
          </cell>
          <cell r="U18">
            <v>0</v>
          </cell>
          <cell r="V18">
            <v>0</v>
          </cell>
          <cell r="W18" t="str">
            <v xml:space="preserve">MEGA DREAM VANILLE 320g export </v>
          </cell>
          <cell r="X18">
            <v>0</v>
          </cell>
          <cell r="Y18">
            <v>0</v>
          </cell>
          <cell r="Z18">
            <v>0</v>
          </cell>
        </row>
        <row r="19">
          <cell r="A19" t="str">
            <v>XL</v>
          </cell>
          <cell r="B19">
            <v>10</v>
          </cell>
          <cell r="C19">
            <v>0</v>
          </cell>
          <cell r="D19">
            <v>0</v>
          </cell>
          <cell r="E19" t="str">
            <v>MAXON XL BISCUIT SANDWICH FILLED WITH COCOA CREAM 400g x 15pcs</v>
          </cell>
          <cell r="F19">
            <v>18</v>
          </cell>
          <cell r="G19">
            <v>0</v>
          </cell>
          <cell r="H19">
            <v>15</v>
          </cell>
          <cell r="I19">
            <v>400</v>
          </cell>
          <cell r="J19">
            <v>6000</v>
          </cell>
          <cell r="K19">
            <v>6</v>
          </cell>
          <cell r="L19">
            <v>6500</v>
          </cell>
          <cell r="M19">
            <v>6.5</v>
          </cell>
          <cell r="N19">
            <v>0.35</v>
          </cell>
          <cell r="O19">
            <v>0.245</v>
          </cell>
          <cell r="P19">
            <v>0.20499999999999999</v>
          </cell>
          <cell r="Q19">
            <v>1.7578749999999997E-2</v>
          </cell>
          <cell r="R19">
            <v>3500</v>
          </cell>
          <cell r="S19">
            <v>70</v>
          </cell>
          <cell r="T19">
            <v>0</v>
          </cell>
          <cell r="U19">
            <v>0</v>
          </cell>
          <cell r="V19">
            <v>0</v>
          </cell>
          <cell r="W19" t="str">
            <v>MAXON BISCUIT XL X15 EXPORT</v>
          </cell>
          <cell r="X19">
            <v>0</v>
          </cell>
          <cell r="Y19">
            <v>0</v>
          </cell>
          <cell r="Z19">
            <v>0</v>
          </cell>
        </row>
        <row r="20">
          <cell r="A20" t="str">
            <v>XLC</v>
          </cell>
          <cell r="B20">
            <v>11</v>
          </cell>
          <cell r="C20" t="str">
            <v>PFBS1600327</v>
          </cell>
          <cell r="D20">
            <v>6133414003115</v>
          </cell>
          <cell r="E20" t="str">
            <v>MAXON XL BISCUIT SANDWICH FILLED WITH COCOA CREAM 400g x 15pcs</v>
          </cell>
          <cell r="F20">
            <v>18</v>
          </cell>
          <cell r="G20">
            <v>0</v>
          </cell>
          <cell r="H20">
            <v>15</v>
          </cell>
          <cell r="I20">
            <v>400</v>
          </cell>
          <cell r="J20">
            <v>6000</v>
          </cell>
          <cell r="K20">
            <v>6</v>
          </cell>
          <cell r="L20">
            <v>6500</v>
          </cell>
          <cell r="M20">
            <v>6.5</v>
          </cell>
          <cell r="N20">
            <v>0.35</v>
          </cell>
          <cell r="O20">
            <v>0.245</v>
          </cell>
          <cell r="P20">
            <v>0.20499999999999999</v>
          </cell>
          <cell r="Q20">
            <v>1.7578749999999997E-2</v>
          </cell>
          <cell r="R20">
            <v>3500</v>
          </cell>
          <cell r="S20">
            <v>70</v>
          </cell>
          <cell r="T20">
            <v>0</v>
          </cell>
          <cell r="U20">
            <v>0</v>
          </cell>
          <cell r="V20">
            <v>0</v>
          </cell>
          <cell r="W20" t="str">
            <v>MAXON BISCUIT XL X15 EXPORT</v>
          </cell>
          <cell r="X20">
            <v>0</v>
          </cell>
          <cell r="Y20">
            <v>0</v>
          </cell>
          <cell r="Z20">
            <v>0</v>
          </cell>
        </row>
        <row r="21">
          <cell r="A21" t="str">
            <v>XLV</v>
          </cell>
          <cell r="B21">
            <v>12</v>
          </cell>
          <cell r="C21" t="str">
            <v>PFBS1600332</v>
          </cell>
          <cell r="D21">
            <v>6133414003115</v>
          </cell>
          <cell r="E21" t="str">
            <v>MAXON XL COCOA BISCUIT SANDWICH FILLED WITH VANILLA FLAVOURED CREAM 400g x 15pcs</v>
          </cell>
          <cell r="F21">
            <v>18</v>
          </cell>
          <cell r="G21">
            <v>0</v>
          </cell>
          <cell r="H21">
            <v>15</v>
          </cell>
          <cell r="I21">
            <v>400</v>
          </cell>
          <cell r="J21">
            <v>6000</v>
          </cell>
          <cell r="K21">
            <v>6</v>
          </cell>
          <cell r="L21">
            <v>6500</v>
          </cell>
          <cell r="M21">
            <v>6.5</v>
          </cell>
          <cell r="N21">
            <v>0.35</v>
          </cell>
          <cell r="O21">
            <v>0.245</v>
          </cell>
          <cell r="P21">
            <v>0.20499999999999999</v>
          </cell>
          <cell r="Q21">
            <v>1.7578749999999997E-2</v>
          </cell>
          <cell r="R21">
            <v>3500</v>
          </cell>
          <cell r="S21">
            <v>70</v>
          </cell>
          <cell r="T21">
            <v>0</v>
          </cell>
          <cell r="U21">
            <v>0</v>
          </cell>
          <cell r="V21">
            <v>0</v>
          </cell>
          <cell r="W21" t="str">
            <v>MAXON BIS XL CACAOTE F.VANIL</v>
          </cell>
          <cell r="X21">
            <v>0</v>
          </cell>
          <cell r="Y21">
            <v>0</v>
          </cell>
          <cell r="Z21">
            <v>0</v>
          </cell>
        </row>
        <row r="22">
          <cell r="A22" t="str">
            <v>XLN</v>
          </cell>
          <cell r="B22">
            <v>13</v>
          </cell>
          <cell r="C22" t="str">
            <v>PFBS1600328</v>
          </cell>
          <cell r="D22">
            <v>6133414003115</v>
          </cell>
          <cell r="E22" t="str">
            <v>MAXON XL COCOA BISCUIT SANDWICH FILLED WITH COCOA CREAM 400g x 15pcs</v>
          </cell>
          <cell r="F22">
            <v>18</v>
          </cell>
          <cell r="G22">
            <v>0</v>
          </cell>
          <cell r="H22">
            <v>15</v>
          </cell>
          <cell r="I22">
            <v>400</v>
          </cell>
          <cell r="J22">
            <v>6000</v>
          </cell>
          <cell r="K22">
            <v>6</v>
          </cell>
          <cell r="L22">
            <v>6500</v>
          </cell>
          <cell r="M22">
            <v>6.5</v>
          </cell>
          <cell r="N22">
            <v>0.35</v>
          </cell>
          <cell r="O22">
            <v>0.245</v>
          </cell>
          <cell r="P22">
            <v>0.20499999999999999</v>
          </cell>
          <cell r="Q22">
            <v>1.7578749999999997E-2</v>
          </cell>
          <cell r="R22">
            <v>3500</v>
          </cell>
          <cell r="S22">
            <v>70</v>
          </cell>
          <cell r="T22">
            <v>0</v>
          </cell>
          <cell r="U22">
            <v>0</v>
          </cell>
          <cell r="V22">
            <v>0</v>
          </cell>
          <cell r="W22" t="str">
            <v>MAXON BIS XL CACAOTE X15 F.CHO</v>
          </cell>
          <cell r="X22">
            <v>0</v>
          </cell>
          <cell r="Y22">
            <v>0</v>
          </cell>
          <cell r="Z22">
            <v>0</v>
          </cell>
        </row>
        <row r="23">
          <cell r="A23" t="str">
            <v>MP</v>
          </cell>
          <cell r="B23">
            <v>14</v>
          </cell>
          <cell r="C23">
            <v>0</v>
          </cell>
          <cell r="D23">
            <v>0</v>
          </cell>
          <cell r="E23" t="str">
            <v>MAXON COCOA BISCUIT (FAMILY PACK) FILLED WITH CREAM ASSORTED FLAVOURS 380g x 12pcs</v>
          </cell>
          <cell r="F23">
            <v>18</v>
          </cell>
          <cell r="G23">
            <v>0</v>
          </cell>
          <cell r="H23">
            <v>12</v>
          </cell>
          <cell r="I23">
            <v>380</v>
          </cell>
          <cell r="J23">
            <v>4560</v>
          </cell>
          <cell r="K23">
            <v>4.5599999999999996</v>
          </cell>
          <cell r="L23">
            <v>5350</v>
          </cell>
          <cell r="M23">
            <v>5.35</v>
          </cell>
          <cell r="N23">
            <v>0.39500000000000002</v>
          </cell>
          <cell r="O23">
            <v>0.28999999999999998</v>
          </cell>
          <cell r="P23">
            <v>0.23</v>
          </cell>
          <cell r="Q23">
            <v>2.6346500000000002E-2</v>
          </cell>
          <cell r="R23">
            <v>2500</v>
          </cell>
          <cell r="S23">
            <v>72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</row>
        <row r="24">
          <cell r="A24" t="str">
            <v>MPV</v>
          </cell>
          <cell r="B24">
            <v>15</v>
          </cell>
          <cell r="C24" t="str">
            <v>PFBS1600118</v>
          </cell>
          <cell r="D24">
            <v>6133414003092</v>
          </cell>
          <cell r="E24" t="str">
            <v>MAXON COCOA BISCUIT (FAMILY PACK) FILLED WITH VANILLA CREAM 380g x 12pcs</v>
          </cell>
          <cell r="F24">
            <v>18</v>
          </cell>
          <cell r="G24">
            <v>0</v>
          </cell>
          <cell r="H24">
            <v>12</v>
          </cell>
          <cell r="I24">
            <v>380</v>
          </cell>
          <cell r="J24">
            <v>4560</v>
          </cell>
          <cell r="K24">
            <v>4.5599999999999996</v>
          </cell>
          <cell r="L24">
            <v>5350</v>
          </cell>
          <cell r="M24">
            <v>5.35</v>
          </cell>
          <cell r="N24">
            <v>0.39500000000000002</v>
          </cell>
          <cell r="O24">
            <v>0.28999999999999998</v>
          </cell>
          <cell r="P24">
            <v>0.23</v>
          </cell>
          <cell r="Q24">
            <v>2.6346500000000002E-2</v>
          </cell>
          <cell r="R24">
            <v>2500</v>
          </cell>
          <cell r="S24">
            <v>72</v>
          </cell>
          <cell r="T24">
            <v>0</v>
          </cell>
          <cell r="U24">
            <v>0</v>
          </cell>
          <cell r="V24">
            <v>0</v>
          </cell>
          <cell r="W24" t="str">
            <v>MAXON BIS NOIR FAMILY VANILLE</v>
          </cell>
          <cell r="X24">
            <v>0</v>
          </cell>
          <cell r="Y24">
            <v>0</v>
          </cell>
          <cell r="Z24">
            <v>0</v>
          </cell>
        </row>
        <row r="25">
          <cell r="A25" t="str">
            <v>MPC</v>
          </cell>
          <cell r="B25">
            <v>16</v>
          </cell>
          <cell r="C25" t="str">
            <v>PFBS1600116</v>
          </cell>
          <cell r="D25">
            <v>6133414003726</v>
          </cell>
          <cell r="E25" t="str">
            <v>MAXON COCOA BISCUIT (FAMILY PACK) FILLED WITH COCOA CREAM 380g x 12pcs</v>
          </cell>
          <cell r="F25">
            <v>18</v>
          </cell>
          <cell r="G25">
            <v>0</v>
          </cell>
          <cell r="H25">
            <v>12</v>
          </cell>
          <cell r="I25">
            <v>380</v>
          </cell>
          <cell r="J25">
            <v>4560</v>
          </cell>
          <cell r="K25">
            <v>4.5599999999999996</v>
          </cell>
          <cell r="L25">
            <v>5350</v>
          </cell>
          <cell r="M25">
            <v>5.35</v>
          </cell>
          <cell r="N25">
            <v>0.39500000000000002</v>
          </cell>
          <cell r="O25">
            <v>0.28999999999999998</v>
          </cell>
          <cell r="P25">
            <v>0.23</v>
          </cell>
          <cell r="Q25">
            <v>2.6346500000000002E-2</v>
          </cell>
          <cell r="R25">
            <v>2500</v>
          </cell>
          <cell r="S25">
            <v>72</v>
          </cell>
          <cell r="T25">
            <v>0</v>
          </cell>
          <cell r="U25">
            <v>0</v>
          </cell>
          <cell r="V25">
            <v>0</v>
          </cell>
          <cell r="W25" t="str">
            <v>MAXON BIS NOIR FAMILY CHOCO</v>
          </cell>
          <cell r="X25">
            <v>0</v>
          </cell>
          <cell r="Y25">
            <v>0</v>
          </cell>
          <cell r="Z25">
            <v>0</v>
          </cell>
        </row>
        <row r="26">
          <cell r="A26" t="str">
            <v>X10</v>
          </cell>
          <cell r="B26">
            <v>17</v>
          </cell>
          <cell r="C26">
            <v>0</v>
          </cell>
          <cell r="D26">
            <v>0</v>
          </cell>
          <cell r="E26" t="str">
            <v>MAXON COCOA BISCUIT FILLED WITH CREAM (ASSORTED FLAVOURS) 92g x 24pcs</v>
          </cell>
          <cell r="F26">
            <v>18</v>
          </cell>
          <cell r="G26">
            <v>0</v>
          </cell>
          <cell r="H26">
            <v>24</v>
          </cell>
          <cell r="I26">
            <v>92</v>
          </cell>
          <cell r="J26">
            <v>2208</v>
          </cell>
          <cell r="K26">
            <v>2.2080000000000002</v>
          </cell>
          <cell r="L26">
            <v>2500</v>
          </cell>
          <cell r="M26">
            <v>2.5</v>
          </cell>
          <cell r="N26">
            <v>0.28000000000000003</v>
          </cell>
          <cell r="O26">
            <v>0.22800000000000001</v>
          </cell>
          <cell r="P26">
            <v>0.12</v>
          </cell>
          <cell r="Q26">
            <v>7.6608000000000006E-3</v>
          </cell>
          <cell r="R26">
            <v>10000</v>
          </cell>
          <cell r="S26">
            <v>192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</row>
        <row r="27">
          <cell r="A27" t="str">
            <v>X10V</v>
          </cell>
          <cell r="B27">
            <v>18</v>
          </cell>
          <cell r="C27" t="str">
            <v>PFBS1600171</v>
          </cell>
          <cell r="D27">
            <v>6133414004280</v>
          </cell>
          <cell r="E27" t="str">
            <v>MAXON COCOA BISCUIT FILLED WITH VANILLA CREAM 92g x 24pcs</v>
          </cell>
          <cell r="F27">
            <v>18</v>
          </cell>
          <cell r="G27">
            <v>0</v>
          </cell>
          <cell r="H27">
            <v>24</v>
          </cell>
          <cell r="I27">
            <v>92</v>
          </cell>
          <cell r="J27">
            <v>2208</v>
          </cell>
          <cell r="K27">
            <v>2.2080000000000002</v>
          </cell>
          <cell r="L27">
            <v>2500</v>
          </cell>
          <cell r="M27">
            <v>2.5</v>
          </cell>
          <cell r="N27">
            <v>0.28000000000000003</v>
          </cell>
          <cell r="O27">
            <v>0.22800000000000001</v>
          </cell>
          <cell r="P27">
            <v>0.12</v>
          </cell>
          <cell r="Q27">
            <v>7.6608000000000006E-3</v>
          </cell>
          <cell r="R27">
            <v>10000</v>
          </cell>
          <cell r="S27">
            <v>192</v>
          </cell>
          <cell r="T27">
            <v>0</v>
          </cell>
          <cell r="U27">
            <v>0</v>
          </cell>
          <cell r="V27">
            <v>0</v>
          </cell>
          <cell r="W27" t="str">
            <v>MAXON BIS NOIR VANILLE 10x24</v>
          </cell>
          <cell r="X27">
            <v>0</v>
          </cell>
          <cell r="Y27">
            <v>0</v>
          </cell>
          <cell r="Z27">
            <v>0</v>
          </cell>
        </row>
        <row r="28">
          <cell r="A28" t="str">
            <v>X10C</v>
          </cell>
          <cell r="B28">
            <v>19</v>
          </cell>
          <cell r="C28" t="str">
            <v>PFBS1600170</v>
          </cell>
          <cell r="D28">
            <v>6133414004303</v>
          </cell>
          <cell r="E28" t="str">
            <v>MAXON COCOA BISCUIT FILLED WITH COCOA CREAM 92g x 24pcs</v>
          </cell>
          <cell r="F28">
            <v>18</v>
          </cell>
          <cell r="G28">
            <v>0</v>
          </cell>
          <cell r="H28">
            <v>24</v>
          </cell>
          <cell r="I28">
            <v>92</v>
          </cell>
          <cell r="J28">
            <v>2208</v>
          </cell>
          <cell r="K28">
            <v>2.2080000000000002</v>
          </cell>
          <cell r="L28">
            <v>2500</v>
          </cell>
          <cell r="M28">
            <v>2.5</v>
          </cell>
          <cell r="N28">
            <v>0.28000000000000003</v>
          </cell>
          <cell r="O28">
            <v>0.22800000000000001</v>
          </cell>
          <cell r="P28">
            <v>0.12</v>
          </cell>
          <cell r="Q28">
            <v>7.6608000000000006E-3</v>
          </cell>
          <cell r="R28">
            <v>10000</v>
          </cell>
          <cell r="S28">
            <v>192</v>
          </cell>
          <cell r="T28">
            <v>0</v>
          </cell>
          <cell r="U28">
            <v>0</v>
          </cell>
          <cell r="V28">
            <v>0</v>
          </cell>
          <cell r="W28" t="str">
            <v>MAXON BIS NOIR CHOCO 10x24</v>
          </cell>
          <cell r="X28">
            <v>0</v>
          </cell>
          <cell r="Y28">
            <v>0</v>
          </cell>
          <cell r="Z28">
            <v>0</v>
          </cell>
        </row>
        <row r="29">
          <cell r="A29" t="str">
            <v>X8</v>
          </cell>
          <cell r="B29">
            <v>20</v>
          </cell>
          <cell r="C29">
            <v>0</v>
          </cell>
          <cell r="D29">
            <v>0</v>
          </cell>
          <cell r="E29" t="str">
            <v>MAXON COCOA BISCUIT FILLED WITH CREAM (ASSORTED FLAVOURS) 76g x 24pcs</v>
          </cell>
          <cell r="F29">
            <v>18</v>
          </cell>
          <cell r="G29">
            <v>0</v>
          </cell>
          <cell r="H29">
            <v>24</v>
          </cell>
          <cell r="I29">
            <v>76</v>
          </cell>
          <cell r="J29">
            <v>1824</v>
          </cell>
          <cell r="K29">
            <v>1.8240000000000001</v>
          </cell>
          <cell r="L29">
            <v>2050</v>
          </cell>
          <cell r="M29">
            <v>2.0499999999999998</v>
          </cell>
          <cell r="N29">
            <v>0.27500000000000002</v>
          </cell>
          <cell r="O29">
            <v>0.20499999999999999</v>
          </cell>
          <cell r="P29">
            <v>0.115</v>
          </cell>
          <cell r="Q29">
            <v>6.4831250000000002E-3</v>
          </cell>
          <cell r="R29">
            <v>10000</v>
          </cell>
          <cell r="S29">
            <v>224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</row>
        <row r="30">
          <cell r="A30" t="str">
            <v>X8V</v>
          </cell>
          <cell r="B30">
            <v>21</v>
          </cell>
          <cell r="C30" t="str">
            <v>PFBS1600167</v>
          </cell>
          <cell r="D30">
            <v>6133414002552</v>
          </cell>
          <cell r="E30" t="str">
            <v>MAXON COCOA BISCUIT FILLED WITH VANILLA CREAM 76g x 24pcs</v>
          </cell>
          <cell r="F30">
            <v>18</v>
          </cell>
          <cell r="G30">
            <v>0</v>
          </cell>
          <cell r="H30">
            <v>24</v>
          </cell>
          <cell r="I30">
            <v>76</v>
          </cell>
          <cell r="J30">
            <v>1824</v>
          </cell>
          <cell r="K30">
            <v>1.8240000000000001</v>
          </cell>
          <cell r="L30">
            <v>2050</v>
          </cell>
          <cell r="M30">
            <v>2.0499999999999998</v>
          </cell>
          <cell r="N30">
            <v>0.27500000000000002</v>
          </cell>
          <cell r="O30">
            <v>0.20499999999999999</v>
          </cell>
          <cell r="P30">
            <v>0.115</v>
          </cell>
          <cell r="Q30">
            <v>6.4831250000000002E-3</v>
          </cell>
          <cell r="R30">
            <v>10000</v>
          </cell>
          <cell r="S30">
            <v>224</v>
          </cell>
          <cell r="T30">
            <v>0</v>
          </cell>
          <cell r="U30">
            <v>0</v>
          </cell>
          <cell r="V30">
            <v>0</v>
          </cell>
          <cell r="W30" t="str">
            <v>MAXON BIS NOIR VANIL x8 Boite</v>
          </cell>
          <cell r="X30">
            <v>0</v>
          </cell>
          <cell r="Y30">
            <v>0</v>
          </cell>
          <cell r="Z30">
            <v>0</v>
          </cell>
        </row>
        <row r="31">
          <cell r="A31" t="str">
            <v>X8C</v>
          </cell>
          <cell r="B31">
            <v>22</v>
          </cell>
          <cell r="C31" t="str">
            <v>PFBS1600166</v>
          </cell>
          <cell r="D31">
            <v>6133414002675</v>
          </cell>
          <cell r="E31" t="str">
            <v>MAXON COCOA BISCUIT FILLED WITH COCOA CREAM 76g x 24pcs</v>
          </cell>
          <cell r="F31">
            <v>18</v>
          </cell>
          <cell r="G31">
            <v>0</v>
          </cell>
          <cell r="H31">
            <v>24</v>
          </cell>
          <cell r="I31">
            <v>76</v>
          </cell>
          <cell r="J31">
            <v>1824</v>
          </cell>
          <cell r="K31">
            <v>1.8240000000000001</v>
          </cell>
          <cell r="L31">
            <v>2050</v>
          </cell>
          <cell r="M31">
            <v>2.0499999999999998</v>
          </cell>
          <cell r="N31">
            <v>0.27500000000000002</v>
          </cell>
          <cell r="O31">
            <v>0.20499999999999999</v>
          </cell>
          <cell r="P31">
            <v>0.115</v>
          </cell>
          <cell r="Q31">
            <v>6.4831250000000002E-3</v>
          </cell>
          <cell r="R31">
            <v>10000</v>
          </cell>
          <cell r="S31">
            <v>224</v>
          </cell>
          <cell r="T31">
            <v>0</v>
          </cell>
          <cell r="U31">
            <v>0</v>
          </cell>
          <cell r="V31">
            <v>0</v>
          </cell>
          <cell r="W31" t="str">
            <v>MAXON BIS NOIR F.CHOC 4x24 (x8</v>
          </cell>
          <cell r="X31">
            <v>0</v>
          </cell>
          <cell r="Y31">
            <v>0</v>
          </cell>
          <cell r="Z31">
            <v>0</v>
          </cell>
        </row>
        <row r="32">
          <cell r="A32" t="str">
            <v>PC</v>
          </cell>
          <cell r="B32">
            <v>23</v>
          </cell>
          <cell r="C32" t="str">
            <v>PFBS1600349</v>
          </cell>
          <cell r="D32">
            <v>0</v>
          </cell>
          <cell r="E32" t="str">
            <v>BISCO PARTY - BISCUIT CACAOTE FOURRE A LA CREME GOUT CHOCOLAT 55gr X 24pcs</v>
          </cell>
          <cell r="F32">
            <v>18</v>
          </cell>
          <cell r="G32">
            <v>0</v>
          </cell>
          <cell r="H32">
            <v>24</v>
          </cell>
          <cell r="I32">
            <v>55</v>
          </cell>
          <cell r="J32">
            <v>1320</v>
          </cell>
          <cell r="K32">
            <v>1.32</v>
          </cell>
          <cell r="L32">
            <v>1560</v>
          </cell>
          <cell r="M32">
            <v>1.56</v>
          </cell>
          <cell r="N32">
            <v>0.28999999999999998</v>
          </cell>
          <cell r="O32">
            <v>0.17</v>
          </cell>
          <cell r="P32">
            <v>0.105</v>
          </cell>
          <cell r="Q32">
            <v>5.1765000000000005E-3</v>
          </cell>
          <cell r="R32">
            <v>12000</v>
          </cell>
          <cell r="S32">
            <v>224</v>
          </cell>
          <cell r="T32">
            <v>0</v>
          </cell>
          <cell r="U32">
            <v>14000</v>
          </cell>
          <cell r="V32">
            <v>1.3</v>
          </cell>
          <cell r="W32" t="str">
            <v>BISCO PARTY CACAOTE F.CACAO X6</v>
          </cell>
          <cell r="X32">
            <v>18480</v>
          </cell>
          <cell r="Y32">
            <v>21840</v>
          </cell>
          <cell r="Z32">
            <v>72.471000000000004</v>
          </cell>
        </row>
        <row r="33">
          <cell r="A33" t="str">
            <v>PV</v>
          </cell>
          <cell r="B33">
            <v>0</v>
          </cell>
          <cell r="C33" t="str">
            <v>PFBS1600350</v>
          </cell>
          <cell r="D33">
            <v>0</v>
          </cell>
          <cell r="E33" t="str">
            <v>BISCO PARTY - BISCUIT CACAOTE FOURRE A LA CREME GOUT VANILLE 55gr X 24pcs</v>
          </cell>
          <cell r="F33">
            <v>18</v>
          </cell>
          <cell r="G33">
            <v>0</v>
          </cell>
          <cell r="H33">
            <v>24</v>
          </cell>
          <cell r="I33">
            <v>55</v>
          </cell>
          <cell r="J33">
            <v>1320</v>
          </cell>
          <cell r="K33">
            <v>1.32</v>
          </cell>
          <cell r="L33">
            <v>1560</v>
          </cell>
          <cell r="M33">
            <v>1.56</v>
          </cell>
          <cell r="N33">
            <v>0.28999999999999998</v>
          </cell>
          <cell r="O33">
            <v>0.17</v>
          </cell>
          <cell r="P33">
            <v>0.105</v>
          </cell>
          <cell r="Q33">
            <v>5.1765000000000005E-3</v>
          </cell>
          <cell r="R33">
            <v>12000</v>
          </cell>
          <cell r="S33">
            <v>224</v>
          </cell>
          <cell r="T33">
            <v>0</v>
          </cell>
          <cell r="U33">
            <v>14000</v>
          </cell>
          <cell r="V33">
            <v>1.3</v>
          </cell>
          <cell r="W33" t="str">
            <v>BISCO PARTY CACAOTE F.VANIL X6</v>
          </cell>
          <cell r="X33">
            <v>0</v>
          </cell>
          <cell r="Y33">
            <v>0</v>
          </cell>
          <cell r="Z33">
            <v>0</v>
          </cell>
        </row>
        <row r="34">
          <cell r="A34" t="str">
            <v>X4</v>
          </cell>
          <cell r="B34">
            <v>24</v>
          </cell>
          <cell r="C34">
            <v>0</v>
          </cell>
          <cell r="D34">
            <v>0</v>
          </cell>
          <cell r="E34" t="str">
            <v>MAXON COCOA BISCUIT FILLED WITH CREAM (ASSORTED FLAVOURS) 38g x 24pcs x 8</v>
          </cell>
          <cell r="F34">
            <v>18</v>
          </cell>
          <cell r="G34">
            <v>8</v>
          </cell>
          <cell r="H34">
            <v>192</v>
          </cell>
          <cell r="I34">
            <v>38</v>
          </cell>
          <cell r="J34">
            <v>7296</v>
          </cell>
          <cell r="K34">
            <v>7.2960000000000003</v>
          </cell>
          <cell r="L34">
            <v>8000</v>
          </cell>
          <cell r="M34">
            <v>8</v>
          </cell>
          <cell r="N34">
            <v>0.46</v>
          </cell>
          <cell r="O34">
            <v>0.34</v>
          </cell>
          <cell r="P34">
            <v>0.245</v>
          </cell>
          <cell r="Q34">
            <v>3.8318000000000005E-2</v>
          </cell>
          <cell r="R34">
            <v>1650</v>
          </cell>
          <cell r="S34">
            <v>30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</row>
        <row r="35">
          <cell r="A35" t="str">
            <v>X4V</v>
          </cell>
          <cell r="B35">
            <v>25</v>
          </cell>
          <cell r="C35" t="str">
            <v>PFBS1600302</v>
          </cell>
          <cell r="D35">
            <v>6133414001708</v>
          </cell>
          <cell r="E35" t="str">
            <v>MAXON COCOA BISCUIT FILLED WITH VANILLA CREAM 38g x 24pcs x 8</v>
          </cell>
          <cell r="F35">
            <v>18</v>
          </cell>
          <cell r="G35">
            <v>8</v>
          </cell>
          <cell r="H35">
            <v>192</v>
          </cell>
          <cell r="I35">
            <v>38</v>
          </cell>
          <cell r="J35">
            <v>7296</v>
          </cell>
          <cell r="K35">
            <v>7.2960000000000003</v>
          </cell>
          <cell r="L35">
            <v>8000</v>
          </cell>
          <cell r="M35">
            <v>8</v>
          </cell>
          <cell r="N35">
            <v>0.46</v>
          </cell>
          <cell r="O35">
            <v>0.34</v>
          </cell>
          <cell r="P35">
            <v>0.245</v>
          </cell>
          <cell r="Q35">
            <v>3.8318000000000005E-2</v>
          </cell>
          <cell r="R35">
            <v>1650</v>
          </cell>
          <cell r="S35">
            <v>30</v>
          </cell>
          <cell r="T35">
            <v>0</v>
          </cell>
          <cell r="U35">
            <v>0</v>
          </cell>
          <cell r="V35">
            <v>0</v>
          </cell>
          <cell r="W35" t="str">
            <v>MAXON BIS NOIR VANIL 4x24 (x8)</v>
          </cell>
          <cell r="X35">
            <v>0</v>
          </cell>
          <cell r="Y35">
            <v>0</v>
          </cell>
          <cell r="Z35">
            <v>0</v>
          </cell>
        </row>
        <row r="36">
          <cell r="A36" t="str">
            <v>X4C</v>
          </cell>
          <cell r="B36">
            <v>26</v>
          </cell>
          <cell r="C36" t="str">
            <v>PFBS1600303</v>
          </cell>
          <cell r="D36">
            <v>6133414002637</v>
          </cell>
          <cell r="E36" t="str">
            <v>MAXON COCOA BISCUIT FILLED WITH COCOA CREAM 38g x 24pcs x 8</v>
          </cell>
          <cell r="F36">
            <v>18</v>
          </cell>
          <cell r="G36">
            <v>8</v>
          </cell>
          <cell r="H36">
            <v>192</v>
          </cell>
          <cell r="I36">
            <v>38</v>
          </cell>
          <cell r="J36">
            <v>7296</v>
          </cell>
          <cell r="K36">
            <v>7.2960000000000003</v>
          </cell>
          <cell r="L36">
            <v>8000</v>
          </cell>
          <cell r="M36">
            <v>8</v>
          </cell>
          <cell r="N36">
            <v>0.46</v>
          </cell>
          <cell r="O36">
            <v>0.34</v>
          </cell>
          <cell r="P36">
            <v>0.245</v>
          </cell>
          <cell r="Q36">
            <v>3.8318000000000005E-2</v>
          </cell>
          <cell r="R36">
            <v>1650</v>
          </cell>
          <cell r="S36">
            <v>30</v>
          </cell>
          <cell r="T36">
            <v>0</v>
          </cell>
          <cell r="U36">
            <v>0</v>
          </cell>
          <cell r="V36">
            <v>0</v>
          </cell>
          <cell r="W36" t="str">
            <v>MAXON BIS NOIR F.CHOC 4x24 (x8)</v>
          </cell>
          <cell r="X36">
            <v>0</v>
          </cell>
          <cell r="Y36">
            <v>0</v>
          </cell>
          <cell r="Z36">
            <v>0</v>
          </cell>
        </row>
        <row r="37">
          <cell r="A37" t="str">
            <v>G4</v>
          </cell>
          <cell r="B37">
            <v>27</v>
          </cell>
          <cell r="C37" t="str">
            <v>PFBS1600270</v>
          </cell>
          <cell r="D37">
            <v>0</v>
          </cell>
          <cell r="E37" t="str">
            <v>MAXON GOUTER 4 BISCUIT TOPPED WITH MILK COMPOUND CHOCOLATE 65g x 50pcs</v>
          </cell>
          <cell r="F37">
            <v>12</v>
          </cell>
          <cell r="G37">
            <v>0</v>
          </cell>
          <cell r="H37">
            <v>50</v>
          </cell>
          <cell r="I37">
            <v>65</v>
          </cell>
          <cell r="J37">
            <v>3250</v>
          </cell>
          <cell r="K37">
            <v>3.25</v>
          </cell>
          <cell r="L37">
            <v>3850</v>
          </cell>
          <cell r="M37">
            <v>3.85</v>
          </cell>
          <cell r="N37">
            <v>0.34</v>
          </cell>
          <cell r="O37">
            <v>0.27500000000000002</v>
          </cell>
          <cell r="P37">
            <v>0.155</v>
          </cell>
          <cell r="Q37">
            <v>1.4492500000000002E-2</v>
          </cell>
          <cell r="R37">
            <v>0</v>
          </cell>
          <cell r="S37">
            <v>80</v>
          </cell>
          <cell r="T37">
            <v>0</v>
          </cell>
          <cell r="U37">
            <v>0</v>
          </cell>
          <cell r="V37">
            <v>0</v>
          </cell>
          <cell r="W37" t="str">
            <v>MAXON BIS GOUTER x4</v>
          </cell>
          <cell r="X37">
            <v>0</v>
          </cell>
          <cell r="Y37">
            <v>0</v>
          </cell>
          <cell r="Z37">
            <v>0</v>
          </cell>
        </row>
        <row r="38">
          <cell r="A38" t="str">
            <v>K8</v>
          </cell>
          <cell r="B38">
            <v>28</v>
          </cell>
          <cell r="C38" t="str">
            <v>PFBS180032</v>
          </cell>
          <cell r="D38">
            <v>6133414001999</v>
          </cell>
          <cell r="E38" t="str">
            <v>KOOL MOSAIC BISCUIT FILLED WITH COCOA CREAM 80g x 24pcs</v>
          </cell>
          <cell r="F38">
            <v>18</v>
          </cell>
          <cell r="G38">
            <v>0</v>
          </cell>
          <cell r="H38">
            <v>24</v>
          </cell>
          <cell r="I38">
            <v>80</v>
          </cell>
          <cell r="J38">
            <v>1920</v>
          </cell>
          <cell r="K38">
            <v>1.92</v>
          </cell>
          <cell r="L38">
            <v>2300</v>
          </cell>
          <cell r="M38">
            <v>2.2999999999999998</v>
          </cell>
          <cell r="N38">
            <v>0.33</v>
          </cell>
          <cell r="O38">
            <v>0.185</v>
          </cell>
          <cell r="P38">
            <v>0.115</v>
          </cell>
          <cell r="Q38">
            <v>7.0207500000000001E-3</v>
          </cell>
          <cell r="R38">
            <v>9000</v>
          </cell>
          <cell r="S38">
            <v>180</v>
          </cell>
          <cell r="T38">
            <v>0</v>
          </cell>
          <cell r="U38">
            <v>0</v>
          </cell>
          <cell r="V38">
            <v>0</v>
          </cell>
          <cell r="W38" t="str">
            <v>KOOL x8</v>
          </cell>
          <cell r="X38">
            <v>0</v>
          </cell>
          <cell r="Y38">
            <v>0</v>
          </cell>
          <cell r="Z38">
            <v>0</v>
          </cell>
        </row>
        <row r="39">
          <cell r="A39" t="str">
            <v>K6</v>
          </cell>
          <cell r="B39">
            <v>29</v>
          </cell>
          <cell r="C39" t="str">
            <v>PFBS180031</v>
          </cell>
          <cell r="D39">
            <v>6133414002620</v>
          </cell>
          <cell r="E39" t="str">
            <v>KOOL MOSAIC BISCUIT FILLED WITH COCOA CREAM 55g x 24pcs</v>
          </cell>
          <cell r="F39">
            <v>0</v>
          </cell>
          <cell r="G39">
            <v>0</v>
          </cell>
          <cell r="H39">
            <v>24</v>
          </cell>
          <cell r="I39">
            <v>55</v>
          </cell>
          <cell r="J39">
            <v>1320</v>
          </cell>
          <cell r="K39">
            <v>1.32</v>
          </cell>
          <cell r="L39">
            <v>1560</v>
          </cell>
          <cell r="M39">
            <v>1.56</v>
          </cell>
          <cell r="N39">
            <v>0.28999999999999998</v>
          </cell>
          <cell r="O39">
            <v>0.18</v>
          </cell>
          <cell r="P39">
            <v>0.115</v>
          </cell>
          <cell r="Q39">
            <v>6.0029999999999997E-3</v>
          </cell>
          <cell r="R39">
            <v>10000</v>
          </cell>
          <cell r="S39">
            <v>224</v>
          </cell>
          <cell r="T39">
            <v>0</v>
          </cell>
          <cell r="U39">
            <v>0</v>
          </cell>
          <cell r="V39">
            <v>0</v>
          </cell>
          <cell r="W39" t="str">
            <v>KOOL x6</v>
          </cell>
          <cell r="X39">
            <v>0</v>
          </cell>
          <cell r="Y39">
            <v>0</v>
          </cell>
          <cell r="Z39">
            <v>0</v>
          </cell>
        </row>
        <row r="40">
          <cell r="A40" t="str">
            <v>K4</v>
          </cell>
          <cell r="B40">
            <v>30</v>
          </cell>
          <cell r="C40" t="str">
            <v>PFBS1800305</v>
          </cell>
          <cell r="D40">
            <v>6133414002002</v>
          </cell>
          <cell r="E40" t="str">
            <v>KOOL MOSAIC BISCUIT FILLED WITH COCOA CREAM 37g x 24pcs x 8</v>
          </cell>
          <cell r="F40">
            <v>18</v>
          </cell>
          <cell r="G40">
            <v>8</v>
          </cell>
          <cell r="H40">
            <v>192</v>
          </cell>
          <cell r="I40">
            <v>37</v>
          </cell>
          <cell r="J40">
            <v>7104</v>
          </cell>
          <cell r="K40">
            <v>7.1040000000000001</v>
          </cell>
          <cell r="L40">
            <v>8000</v>
          </cell>
          <cell r="M40">
            <v>8</v>
          </cell>
          <cell r="N40">
            <v>0.46</v>
          </cell>
          <cell r="O40">
            <v>0.34</v>
          </cell>
          <cell r="P40">
            <v>0.245</v>
          </cell>
          <cell r="Q40">
            <v>3.8318000000000005E-2</v>
          </cell>
          <cell r="R40">
            <v>1650</v>
          </cell>
          <cell r="S40">
            <v>30</v>
          </cell>
          <cell r="T40">
            <v>0</v>
          </cell>
          <cell r="U40">
            <v>0</v>
          </cell>
          <cell r="V40">
            <v>0</v>
          </cell>
          <cell r="W40" t="str">
            <v>KOOL MINI 24x4 (x8)</v>
          </cell>
          <cell r="X40">
            <v>0</v>
          </cell>
          <cell r="Y40">
            <v>0</v>
          </cell>
          <cell r="Z40">
            <v>0</v>
          </cell>
        </row>
        <row r="41">
          <cell r="A41" t="str">
            <v>KS</v>
          </cell>
          <cell r="B41">
            <v>31</v>
          </cell>
          <cell r="C41" t="str">
            <v>PFBS1800113</v>
          </cell>
          <cell r="D41">
            <v>6133414003023</v>
          </cell>
          <cell r="E41" t="str">
            <v>KOOL MOSAIC BISCUIT FILLED WITH COCOA CREAM 220g x 12pcs</v>
          </cell>
          <cell r="F41">
            <v>18</v>
          </cell>
          <cell r="G41">
            <v>0</v>
          </cell>
          <cell r="H41">
            <v>12</v>
          </cell>
          <cell r="I41">
            <v>220</v>
          </cell>
          <cell r="J41">
            <v>2640</v>
          </cell>
          <cell r="K41">
            <v>2.64</v>
          </cell>
          <cell r="L41">
            <v>3000</v>
          </cell>
          <cell r="M41">
            <v>3</v>
          </cell>
          <cell r="N41">
            <v>0.45</v>
          </cell>
          <cell r="O41">
            <v>0.33500000000000002</v>
          </cell>
          <cell r="P41">
            <v>0.185</v>
          </cell>
          <cell r="Q41">
            <v>2.7888750000000004E-2</v>
          </cell>
          <cell r="R41">
            <v>2200</v>
          </cell>
          <cell r="S41">
            <v>56</v>
          </cell>
          <cell r="T41">
            <v>0</v>
          </cell>
          <cell r="U41">
            <v>0</v>
          </cell>
          <cell r="V41">
            <v>0</v>
          </cell>
          <cell r="W41" t="str">
            <v>KOOL SAC 220g x12 Pcs</v>
          </cell>
          <cell r="X41">
            <v>0</v>
          </cell>
          <cell r="Y41">
            <v>0</v>
          </cell>
          <cell r="Z41">
            <v>0</v>
          </cell>
        </row>
        <row r="42">
          <cell r="A42" t="str">
            <v>KP</v>
          </cell>
          <cell r="B42">
            <v>32</v>
          </cell>
          <cell r="C42" t="str">
            <v>PFBS1800112</v>
          </cell>
          <cell r="D42">
            <v>6133414003108</v>
          </cell>
          <cell r="E42" t="str">
            <v>KOOL MOSAIC BISCUIT FILLED WITH COCOA CREAM (FAMILY PACK) 370g x 12pcs</v>
          </cell>
          <cell r="F42">
            <v>18</v>
          </cell>
          <cell r="G42">
            <v>0</v>
          </cell>
          <cell r="H42">
            <v>12</v>
          </cell>
          <cell r="I42">
            <v>370</v>
          </cell>
          <cell r="J42">
            <v>4440</v>
          </cell>
          <cell r="K42">
            <v>4.4400000000000004</v>
          </cell>
          <cell r="L42">
            <v>5350</v>
          </cell>
          <cell r="M42">
            <v>5.35</v>
          </cell>
          <cell r="N42">
            <v>0.39500000000000002</v>
          </cell>
          <cell r="O42">
            <v>0.28999999999999998</v>
          </cell>
          <cell r="P42">
            <v>0.23</v>
          </cell>
          <cell r="Q42">
            <v>2.6346500000000002E-2</v>
          </cell>
          <cell r="R42">
            <v>2500</v>
          </cell>
          <cell r="S42">
            <v>72</v>
          </cell>
          <cell r="T42">
            <v>0</v>
          </cell>
          <cell r="U42">
            <v>0</v>
          </cell>
          <cell r="V42">
            <v>0</v>
          </cell>
          <cell r="W42" t="str">
            <v>KOOL FAMILY PACK 12x10</v>
          </cell>
          <cell r="X42">
            <v>0</v>
          </cell>
          <cell r="Y42">
            <v>0</v>
          </cell>
          <cell r="Z42">
            <v>0</v>
          </cell>
        </row>
        <row r="43">
          <cell r="A43" t="str">
            <v>C8</v>
          </cell>
          <cell r="B43">
            <v>33</v>
          </cell>
          <cell r="C43">
            <v>0</v>
          </cell>
          <cell r="D43">
            <v>0</v>
          </cell>
          <cell r="E43" t="str">
            <v>MAXON MINI COOKIES FILLED WITH (ASSORTED CREAM) 70g x 24pcs</v>
          </cell>
          <cell r="F43">
            <v>18</v>
          </cell>
          <cell r="G43">
            <v>0</v>
          </cell>
          <cell r="H43">
            <v>24</v>
          </cell>
          <cell r="I43">
            <v>70</v>
          </cell>
          <cell r="J43">
            <v>1680</v>
          </cell>
          <cell r="K43">
            <v>1.68</v>
          </cell>
          <cell r="L43">
            <v>2300</v>
          </cell>
          <cell r="M43">
            <v>2.2999999999999998</v>
          </cell>
          <cell r="N43">
            <v>0.33</v>
          </cell>
          <cell r="O43">
            <v>0.185</v>
          </cell>
          <cell r="P43">
            <v>0.115</v>
          </cell>
          <cell r="Q43">
            <v>7.0207500000000001E-3</v>
          </cell>
          <cell r="R43">
            <v>9000</v>
          </cell>
          <cell r="S43">
            <v>180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</row>
        <row r="44">
          <cell r="A44" t="str">
            <v>C8C</v>
          </cell>
          <cell r="B44">
            <v>34</v>
          </cell>
          <cell r="C44" t="str">
            <v>PFBS1800224</v>
          </cell>
          <cell r="D44">
            <v>0</v>
          </cell>
          <cell r="E44" t="str">
            <v>MAXON MINI COOKIES FILLED WITH COCOA CREAM 70g x 24pcs</v>
          </cell>
          <cell r="F44">
            <v>18</v>
          </cell>
          <cell r="G44">
            <v>0</v>
          </cell>
          <cell r="H44">
            <v>24</v>
          </cell>
          <cell r="I44">
            <v>70</v>
          </cell>
          <cell r="J44">
            <v>1680</v>
          </cell>
          <cell r="K44">
            <v>1.68</v>
          </cell>
          <cell r="L44">
            <v>2300</v>
          </cell>
          <cell r="M44">
            <v>2.2999999999999998</v>
          </cell>
          <cell r="N44">
            <v>0.33</v>
          </cell>
          <cell r="O44">
            <v>0.185</v>
          </cell>
          <cell r="P44">
            <v>0.115</v>
          </cell>
          <cell r="Q44">
            <v>7.0207500000000001E-3</v>
          </cell>
          <cell r="R44">
            <v>9000</v>
          </cell>
          <cell r="S44">
            <v>180</v>
          </cell>
          <cell r="T44">
            <v>0</v>
          </cell>
          <cell r="U44">
            <v>0</v>
          </cell>
          <cell r="V44">
            <v>0</v>
          </cell>
          <cell r="W44" t="str">
            <v>MAXON MINI COOKIES F. CHOCO X8</v>
          </cell>
          <cell r="X44">
            <v>0</v>
          </cell>
          <cell r="Y44">
            <v>0</v>
          </cell>
          <cell r="Z44">
            <v>0</v>
          </cell>
        </row>
        <row r="45">
          <cell r="A45" t="str">
            <v>C8N</v>
          </cell>
          <cell r="B45">
            <v>35</v>
          </cell>
          <cell r="C45" t="str">
            <v>PFBS1800223</v>
          </cell>
          <cell r="D45">
            <v>6133414002040</v>
          </cell>
          <cell r="E45" t="str">
            <v>MAXON COCOA MINI COOKIES FILLED WITH COCOA CREAM 70g x 24pcs</v>
          </cell>
          <cell r="F45">
            <v>18</v>
          </cell>
          <cell r="G45">
            <v>0</v>
          </cell>
          <cell r="H45">
            <v>24</v>
          </cell>
          <cell r="I45">
            <v>70</v>
          </cell>
          <cell r="J45">
            <v>1680</v>
          </cell>
          <cell r="K45">
            <v>1.68</v>
          </cell>
          <cell r="L45">
            <v>2300</v>
          </cell>
          <cell r="M45">
            <v>2.2999999999999998</v>
          </cell>
          <cell r="N45">
            <v>0.33</v>
          </cell>
          <cell r="O45">
            <v>0.185</v>
          </cell>
          <cell r="P45">
            <v>0.115</v>
          </cell>
          <cell r="Q45">
            <v>7.0207500000000001E-3</v>
          </cell>
          <cell r="R45">
            <v>9000</v>
          </cell>
          <cell r="S45">
            <v>180</v>
          </cell>
          <cell r="T45">
            <v>0</v>
          </cell>
          <cell r="U45">
            <v>0</v>
          </cell>
          <cell r="V45">
            <v>0</v>
          </cell>
          <cell r="W45" t="str">
            <v>MAXON MINI COOKIES NOIR F. CHOCO X8</v>
          </cell>
          <cell r="X45">
            <v>0</v>
          </cell>
          <cell r="Y45">
            <v>0</v>
          </cell>
          <cell r="Z45">
            <v>0</v>
          </cell>
        </row>
        <row r="46">
          <cell r="A46" t="str">
            <v>C4</v>
          </cell>
          <cell r="B46">
            <v>36</v>
          </cell>
          <cell r="C46">
            <v>0</v>
          </cell>
          <cell r="D46">
            <v>0</v>
          </cell>
          <cell r="E46" t="str">
            <v>MAXON MINI COOKIES FILLED WITH (ASSORTED CREAM) 36g x 24pcs</v>
          </cell>
          <cell r="F46">
            <v>18</v>
          </cell>
          <cell r="G46">
            <v>0</v>
          </cell>
          <cell r="H46">
            <v>24</v>
          </cell>
          <cell r="I46">
            <v>36</v>
          </cell>
          <cell r="J46">
            <v>864</v>
          </cell>
          <cell r="K46">
            <v>0.86399999999999999</v>
          </cell>
          <cell r="L46">
            <v>1100</v>
          </cell>
          <cell r="M46">
            <v>1.1000000000000001</v>
          </cell>
          <cell r="N46">
            <v>0.215</v>
          </cell>
          <cell r="O46">
            <v>0.155</v>
          </cell>
          <cell r="P46">
            <v>0.115</v>
          </cell>
          <cell r="Q46">
            <v>3.8323750000000003E-3</v>
          </cell>
          <cell r="R46">
            <v>16000</v>
          </cell>
          <cell r="S46">
            <v>240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</row>
        <row r="47">
          <cell r="A47" t="str">
            <v>C4C</v>
          </cell>
          <cell r="B47">
            <v>37</v>
          </cell>
          <cell r="C47" t="str">
            <v>PFBS1800219</v>
          </cell>
          <cell r="D47">
            <v>0</v>
          </cell>
          <cell r="E47" t="str">
            <v>MAXON MINI COOKIES FILLED WITH COCOA CREAM 36g x 24pcs</v>
          </cell>
          <cell r="F47">
            <v>18</v>
          </cell>
          <cell r="G47">
            <v>0</v>
          </cell>
          <cell r="H47">
            <v>24</v>
          </cell>
          <cell r="I47">
            <v>36</v>
          </cell>
          <cell r="J47">
            <v>864</v>
          </cell>
          <cell r="K47">
            <v>0.86399999999999999</v>
          </cell>
          <cell r="L47">
            <v>1100</v>
          </cell>
          <cell r="M47">
            <v>1.1000000000000001</v>
          </cell>
          <cell r="N47">
            <v>0.215</v>
          </cell>
          <cell r="O47">
            <v>0.155</v>
          </cell>
          <cell r="P47">
            <v>0.115</v>
          </cell>
          <cell r="Q47">
            <v>3.8323750000000003E-3</v>
          </cell>
          <cell r="R47">
            <v>16000</v>
          </cell>
          <cell r="S47">
            <v>240</v>
          </cell>
          <cell r="T47">
            <v>0</v>
          </cell>
          <cell r="U47">
            <v>0</v>
          </cell>
          <cell r="V47">
            <v>0</v>
          </cell>
          <cell r="W47" t="str">
            <v>MAXON MINI COOKIES F. CHOCO X4</v>
          </cell>
          <cell r="X47">
            <v>0</v>
          </cell>
          <cell r="Y47">
            <v>0</v>
          </cell>
          <cell r="Z47">
            <v>0</v>
          </cell>
        </row>
        <row r="48">
          <cell r="A48" t="str">
            <v>C4N</v>
          </cell>
          <cell r="B48">
            <v>38</v>
          </cell>
          <cell r="C48" t="str">
            <v>PFBS1800222</v>
          </cell>
          <cell r="D48">
            <v>0</v>
          </cell>
          <cell r="E48" t="str">
            <v>MAXON COCOA MINI COOKIES FILLED WITH COCOA CREAM 36g x 24pcs</v>
          </cell>
          <cell r="F48">
            <v>18</v>
          </cell>
          <cell r="G48">
            <v>0</v>
          </cell>
          <cell r="H48">
            <v>24</v>
          </cell>
          <cell r="I48">
            <v>36</v>
          </cell>
          <cell r="J48">
            <v>864</v>
          </cell>
          <cell r="K48">
            <v>0.86399999999999999</v>
          </cell>
          <cell r="L48">
            <v>1100</v>
          </cell>
          <cell r="M48">
            <v>1.1000000000000001</v>
          </cell>
          <cell r="N48">
            <v>0.215</v>
          </cell>
          <cell r="O48">
            <v>0.155</v>
          </cell>
          <cell r="P48">
            <v>0.115</v>
          </cell>
          <cell r="Q48">
            <v>3.8323750000000003E-3</v>
          </cell>
          <cell r="R48">
            <v>16000</v>
          </cell>
          <cell r="S48">
            <v>240</v>
          </cell>
          <cell r="T48">
            <v>0</v>
          </cell>
          <cell r="U48">
            <v>0</v>
          </cell>
          <cell r="V48">
            <v>0</v>
          </cell>
          <cell r="W48" t="str">
            <v>MAXON MINI COOKIES NOIR F. CHOCO X4</v>
          </cell>
          <cell r="X48">
            <v>0</v>
          </cell>
          <cell r="Y48">
            <v>0</v>
          </cell>
          <cell r="Z48">
            <v>0</v>
          </cell>
        </row>
        <row r="49">
          <cell r="A49" t="str">
            <v>CK</v>
          </cell>
          <cell r="B49">
            <v>39</v>
          </cell>
          <cell r="C49">
            <v>0</v>
          </cell>
          <cell r="D49">
            <v>0</v>
          </cell>
          <cell r="E49" t="str">
            <v>MAXON COOKIES (ASSORTED) 85g x 20pcs</v>
          </cell>
          <cell r="F49">
            <v>12</v>
          </cell>
          <cell r="G49">
            <v>0</v>
          </cell>
          <cell r="H49">
            <v>20</v>
          </cell>
          <cell r="I49">
            <v>85</v>
          </cell>
          <cell r="J49">
            <v>1700</v>
          </cell>
          <cell r="K49">
            <v>1.7</v>
          </cell>
          <cell r="L49">
            <v>2000</v>
          </cell>
          <cell r="M49">
            <v>2</v>
          </cell>
          <cell r="N49">
            <v>0.33500000000000002</v>
          </cell>
          <cell r="O49">
            <v>0.22</v>
          </cell>
          <cell r="P49">
            <v>0.14499999999999999</v>
          </cell>
          <cell r="Q49">
            <v>1.06865E-2</v>
          </cell>
          <cell r="R49">
            <v>0</v>
          </cell>
          <cell r="S49">
            <v>110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</row>
        <row r="50">
          <cell r="A50" t="str">
            <v>CKP</v>
          </cell>
          <cell r="B50">
            <v>40</v>
          </cell>
          <cell r="C50" t="str">
            <v>PFBS1700162</v>
          </cell>
          <cell r="D50">
            <v>6133414005041</v>
          </cell>
          <cell r="E50" t="str">
            <v>MAXON COOKIES WITH COMPOUND CHOCOLATE CHIPS 85g x 20pcs</v>
          </cell>
          <cell r="F50">
            <v>12</v>
          </cell>
          <cell r="G50">
            <v>0</v>
          </cell>
          <cell r="H50">
            <v>20</v>
          </cell>
          <cell r="I50">
            <v>85</v>
          </cell>
          <cell r="J50">
            <v>1700</v>
          </cell>
          <cell r="K50">
            <v>1.7</v>
          </cell>
          <cell r="L50">
            <v>2000</v>
          </cell>
          <cell r="M50">
            <v>2</v>
          </cell>
          <cell r="N50">
            <v>0.33500000000000002</v>
          </cell>
          <cell r="O50">
            <v>0.22</v>
          </cell>
          <cell r="P50">
            <v>0.14499999999999999</v>
          </cell>
          <cell r="Q50">
            <v>1.06865E-2</v>
          </cell>
          <cell r="R50">
            <v>0</v>
          </cell>
          <cell r="S50">
            <v>110</v>
          </cell>
          <cell r="T50">
            <v>0</v>
          </cell>
          <cell r="U50">
            <v>0</v>
          </cell>
          <cell r="V50">
            <v>0</v>
          </cell>
          <cell r="W50" t="str">
            <v>MAXON COOKIE BLANC PEPITES CHO</v>
          </cell>
          <cell r="X50">
            <v>0</v>
          </cell>
          <cell r="Y50">
            <v>0</v>
          </cell>
          <cell r="Z50">
            <v>0</v>
          </cell>
        </row>
        <row r="51">
          <cell r="A51" t="str">
            <v>CKN</v>
          </cell>
          <cell r="B51">
            <v>41</v>
          </cell>
          <cell r="C51" t="str">
            <v>PFBS1800138</v>
          </cell>
          <cell r="D51">
            <v>6133414005072</v>
          </cell>
          <cell r="E51" t="str">
            <v>MAXON COCOA COOKIES WITH COMPOUND CHOCOLATE CHIPS 85g x 20pcs</v>
          </cell>
          <cell r="F51">
            <v>12</v>
          </cell>
          <cell r="G51">
            <v>0</v>
          </cell>
          <cell r="H51">
            <v>20</v>
          </cell>
          <cell r="I51">
            <v>85</v>
          </cell>
          <cell r="J51">
            <v>1700</v>
          </cell>
          <cell r="K51">
            <v>1.7</v>
          </cell>
          <cell r="L51">
            <v>2000</v>
          </cell>
          <cell r="M51">
            <v>2</v>
          </cell>
          <cell r="N51">
            <v>0.33500000000000002</v>
          </cell>
          <cell r="O51">
            <v>0.22</v>
          </cell>
          <cell r="P51">
            <v>0.14499999999999999</v>
          </cell>
          <cell r="Q51">
            <v>1.06865E-2</v>
          </cell>
          <cell r="R51">
            <v>0</v>
          </cell>
          <cell r="S51">
            <v>110</v>
          </cell>
          <cell r="T51">
            <v>0</v>
          </cell>
          <cell r="U51">
            <v>0</v>
          </cell>
          <cell r="V51">
            <v>0</v>
          </cell>
          <cell r="W51" t="str">
            <v>MAXON COOKIES CACAO PEPITE CHO</v>
          </cell>
          <cell r="X51">
            <v>0</v>
          </cell>
          <cell r="Y51">
            <v>0</v>
          </cell>
          <cell r="Z51">
            <v>0</v>
          </cell>
        </row>
        <row r="52">
          <cell r="A52" t="str">
            <v>CKC</v>
          </cell>
          <cell r="B52">
            <v>42</v>
          </cell>
          <cell r="C52" t="str">
            <v>PFBS1700165</v>
          </cell>
          <cell r="D52">
            <v>0</v>
          </cell>
          <cell r="E52" t="str">
            <v>MAXON COOKIES WITH COCOA CREAM AND COMPOUND CHOCOLATE CHIPS 85g x 20pcs</v>
          </cell>
          <cell r="F52">
            <v>12</v>
          </cell>
          <cell r="G52">
            <v>0</v>
          </cell>
          <cell r="H52">
            <v>20</v>
          </cell>
          <cell r="I52">
            <v>85</v>
          </cell>
          <cell r="J52">
            <v>1700</v>
          </cell>
          <cell r="K52">
            <v>1.7</v>
          </cell>
          <cell r="L52">
            <v>2000</v>
          </cell>
          <cell r="M52">
            <v>2</v>
          </cell>
          <cell r="N52">
            <v>0.33500000000000002</v>
          </cell>
          <cell r="O52">
            <v>0.22</v>
          </cell>
          <cell r="P52">
            <v>0.14499999999999999</v>
          </cell>
          <cell r="Q52">
            <v>1.06865E-2</v>
          </cell>
          <cell r="R52">
            <v>0</v>
          </cell>
          <cell r="S52">
            <v>110</v>
          </cell>
          <cell r="T52">
            <v>0</v>
          </cell>
          <cell r="U52">
            <v>0</v>
          </cell>
          <cell r="V52">
            <v>0</v>
          </cell>
          <cell r="W52" t="str">
            <v>MAXON COOKIES F. CHOCO 6x20</v>
          </cell>
          <cell r="X52">
            <v>0</v>
          </cell>
          <cell r="Y52">
            <v>0</v>
          </cell>
          <cell r="Z52">
            <v>0</v>
          </cell>
        </row>
        <row r="53">
          <cell r="A53" t="str">
            <v>CKS</v>
          </cell>
          <cell r="B53">
            <v>43</v>
          </cell>
          <cell r="C53" t="str">
            <v>PFBS1700164</v>
          </cell>
          <cell r="D53">
            <v>6133414005058</v>
          </cell>
          <cell r="E53" t="str">
            <v>MAXON COOKIES WITH CADNY BEANS 85g x 20pcs</v>
          </cell>
          <cell r="F53">
            <v>12</v>
          </cell>
          <cell r="G53">
            <v>0</v>
          </cell>
          <cell r="H53">
            <v>20</v>
          </cell>
          <cell r="I53">
            <v>85</v>
          </cell>
          <cell r="J53">
            <v>1700</v>
          </cell>
          <cell r="K53">
            <v>1.7</v>
          </cell>
          <cell r="L53">
            <v>2000</v>
          </cell>
          <cell r="M53">
            <v>2</v>
          </cell>
          <cell r="N53">
            <v>0.33500000000000002</v>
          </cell>
          <cell r="O53">
            <v>0.22</v>
          </cell>
          <cell r="P53">
            <v>0.14499999999999999</v>
          </cell>
          <cell r="Q53">
            <v>1.06865E-2</v>
          </cell>
          <cell r="R53">
            <v>0</v>
          </cell>
          <cell r="S53">
            <v>110</v>
          </cell>
          <cell r="T53">
            <v>0</v>
          </cell>
          <cell r="U53">
            <v>0</v>
          </cell>
          <cell r="V53">
            <v>0</v>
          </cell>
          <cell r="W53" t="str">
            <v>MAXON COOKIES DRAGEE 6x20</v>
          </cell>
          <cell r="X53">
            <v>0</v>
          </cell>
          <cell r="Y53">
            <v>0</v>
          </cell>
          <cell r="Z53">
            <v>0</v>
          </cell>
        </row>
        <row r="54">
          <cell r="A54" t="str">
            <v>CKF</v>
          </cell>
          <cell r="B54">
            <v>44</v>
          </cell>
          <cell r="C54">
            <v>0</v>
          </cell>
          <cell r="D54">
            <v>0</v>
          </cell>
          <cell r="E54" t="str">
            <v>MAXON COOKIES (ASSORTED) 215g x 20pcs</v>
          </cell>
          <cell r="F54">
            <v>12</v>
          </cell>
          <cell r="G54">
            <v>0</v>
          </cell>
          <cell r="H54">
            <v>20</v>
          </cell>
          <cell r="I54">
            <v>215</v>
          </cell>
          <cell r="J54">
            <v>4300</v>
          </cell>
          <cell r="K54">
            <v>4.3</v>
          </cell>
          <cell r="L54">
            <v>5000</v>
          </cell>
          <cell r="M54">
            <v>5</v>
          </cell>
          <cell r="N54">
            <v>0.45500000000000002</v>
          </cell>
          <cell r="O54">
            <v>0.28000000000000003</v>
          </cell>
          <cell r="P54">
            <v>0.23499999999999999</v>
          </cell>
          <cell r="Q54">
            <v>2.9939E-2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</row>
        <row r="55">
          <cell r="A55" t="str">
            <v>CKPF</v>
          </cell>
          <cell r="B55">
            <v>45</v>
          </cell>
          <cell r="C55" t="str">
            <v>PFBS1800333</v>
          </cell>
          <cell r="D55">
            <v>0</v>
          </cell>
          <cell r="E55" t="str">
            <v>MAXON COOKIES WITH COMPOUND CHOCOLATE CHIPS 215g x 20pcs</v>
          </cell>
          <cell r="F55">
            <v>12</v>
          </cell>
          <cell r="G55">
            <v>0</v>
          </cell>
          <cell r="H55">
            <v>20</v>
          </cell>
          <cell r="I55">
            <v>215</v>
          </cell>
          <cell r="J55">
            <v>4300</v>
          </cell>
          <cell r="K55">
            <v>4.3</v>
          </cell>
          <cell r="L55">
            <v>5000</v>
          </cell>
          <cell r="M55">
            <v>5</v>
          </cell>
          <cell r="N55">
            <v>0.45500000000000002</v>
          </cell>
          <cell r="O55">
            <v>0.28000000000000003</v>
          </cell>
          <cell r="P55">
            <v>0.23499999999999999</v>
          </cell>
          <cell r="Q55">
            <v>2.9939E-2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 xml:space="preserve">MAXON COOKIES PEPITE FAMILY  </v>
          </cell>
          <cell r="X55">
            <v>0</v>
          </cell>
          <cell r="Y55">
            <v>0</v>
          </cell>
          <cell r="Z55">
            <v>0</v>
          </cell>
        </row>
        <row r="56">
          <cell r="A56" t="str">
            <v>CKNF</v>
          </cell>
          <cell r="B56">
            <v>46</v>
          </cell>
          <cell r="C56">
            <v>0</v>
          </cell>
          <cell r="D56">
            <v>0</v>
          </cell>
          <cell r="E56" t="str">
            <v>MAXON COCOA COOKIES WITH COMPOUND CHOCOLATE CHIPS 215g x 20pcs</v>
          </cell>
          <cell r="F56">
            <v>12</v>
          </cell>
          <cell r="G56">
            <v>0</v>
          </cell>
          <cell r="H56">
            <v>20</v>
          </cell>
          <cell r="I56">
            <v>215</v>
          </cell>
          <cell r="J56">
            <v>4300</v>
          </cell>
          <cell r="K56">
            <v>4.3</v>
          </cell>
          <cell r="L56">
            <v>5000</v>
          </cell>
          <cell r="M56">
            <v>5</v>
          </cell>
          <cell r="N56">
            <v>0.45500000000000002</v>
          </cell>
          <cell r="O56">
            <v>0.28000000000000003</v>
          </cell>
          <cell r="P56">
            <v>0.23499999999999999</v>
          </cell>
          <cell r="Q56">
            <v>2.9939E-2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</row>
        <row r="57">
          <cell r="A57" t="str">
            <v>CKCF</v>
          </cell>
          <cell r="B57">
            <v>47</v>
          </cell>
          <cell r="C57">
            <v>0</v>
          </cell>
          <cell r="D57">
            <v>0</v>
          </cell>
          <cell r="E57" t="str">
            <v>MAXON COOKIES (ASSORTED) 215g x 20pcs</v>
          </cell>
          <cell r="F57">
            <v>12</v>
          </cell>
          <cell r="G57">
            <v>0</v>
          </cell>
          <cell r="H57">
            <v>20</v>
          </cell>
          <cell r="I57">
            <v>215</v>
          </cell>
          <cell r="J57">
            <v>4300</v>
          </cell>
          <cell r="K57">
            <v>4.3</v>
          </cell>
          <cell r="L57">
            <v>5000</v>
          </cell>
          <cell r="M57">
            <v>5</v>
          </cell>
          <cell r="N57">
            <v>0.45500000000000002</v>
          </cell>
          <cell r="O57">
            <v>0.28000000000000003</v>
          </cell>
          <cell r="P57">
            <v>0.23499999999999999</v>
          </cell>
          <cell r="Q57">
            <v>2.9939E-2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</row>
        <row r="58">
          <cell r="A58" t="str">
            <v>G</v>
          </cell>
          <cell r="B58">
            <v>48</v>
          </cell>
          <cell r="C58">
            <v>0</v>
          </cell>
          <cell r="D58">
            <v>0</v>
          </cell>
          <cell r="E58" t="str">
            <v>MAXON CRISPY WAFER FILLED WITH CREAM (ASSORTED FLAVOURS) 65g x 45pcs</v>
          </cell>
          <cell r="F58">
            <v>12</v>
          </cell>
          <cell r="G58">
            <v>0</v>
          </cell>
          <cell r="H58">
            <v>45</v>
          </cell>
          <cell r="I58">
            <v>65</v>
          </cell>
          <cell r="J58">
            <v>2925</v>
          </cell>
          <cell r="K58">
            <v>2.9249999999999998</v>
          </cell>
          <cell r="L58">
            <v>3200</v>
          </cell>
          <cell r="M58">
            <v>3.2</v>
          </cell>
          <cell r="N58">
            <v>0.28999999999999998</v>
          </cell>
          <cell r="O58">
            <v>0.19</v>
          </cell>
          <cell r="P58">
            <v>0.21</v>
          </cell>
          <cell r="Q58">
            <v>1.1570999999999998E-2</v>
          </cell>
          <cell r="R58">
            <v>0</v>
          </cell>
          <cell r="S58">
            <v>112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</row>
        <row r="59">
          <cell r="A59" t="str">
            <v>GC</v>
          </cell>
          <cell r="B59">
            <v>49</v>
          </cell>
          <cell r="C59" t="str">
            <v>PFGF2000186</v>
          </cell>
          <cell r="D59">
            <v>6133414004709</v>
          </cell>
          <cell r="E59" t="str">
            <v>MAXON CRISPY WAFER FILLED WITH COCOA CREAM  65g x 45pcs</v>
          </cell>
          <cell r="F59">
            <v>12</v>
          </cell>
          <cell r="G59">
            <v>0</v>
          </cell>
          <cell r="H59">
            <v>45</v>
          </cell>
          <cell r="I59">
            <v>65</v>
          </cell>
          <cell r="J59">
            <v>2925</v>
          </cell>
          <cell r="K59">
            <v>2.9249999999999998</v>
          </cell>
          <cell r="L59">
            <v>3200</v>
          </cell>
          <cell r="M59">
            <v>3.2</v>
          </cell>
          <cell r="N59">
            <v>0.28999999999999998</v>
          </cell>
          <cell r="O59">
            <v>0.19</v>
          </cell>
          <cell r="P59">
            <v>0.21</v>
          </cell>
          <cell r="Q59">
            <v>1.1570999999999998E-2</v>
          </cell>
          <cell r="R59">
            <v>0</v>
          </cell>
          <cell r="S59">
            <v>112</v>
          </cell>
          <cell r="T59">
            <v>0</v>
          </cell>
          <cell r="U59">
            <v>0</v>
          </cell>
          <cell r="V59">
            <v>0</v>
          </cell>
          <cell r="W59" t="str">
            <v xml:space="preserve">MAXON GAUFRETTE VAN F. CHOCO </v>
          </cell>
          <cell r="X59">
            <v>0</v>
          </cell>
          <cell r="Y59">
            <v>0</v>
          </cell>
          <cell r="Z59">
            <v>0</v>
          </cell>
        </row>
        <row r="60">
          <cell r="A60" t="str">
            <v>GN</v>
          </cell>
          <cell r="B60">
            <v>50</v>
          </cell>
          <cell r="C60" t="str">
            <v>PFGF2000185</v>
          </cell>
          <cell r="D60">
            <v>0</v>
          </cell>
          <cell r="E60" t="str">
            <v>MAXON COCOA CRISPY WAFER FILLED WITH COCOA CREAM  65g x 45pcs</v>
          </cell>
          <cell r="F60">
            <v>12</v>
          </cell>
          <cell r="G60">
            <v>0</v>
          </cell>
          <cell r="H60">
            <v>45</v>
          </cell>
          <cell r="I60">
            <v>65</v>
          </cell>
          <cell r="J60">
            <v>2925</v>
          </cell>
          <cell r="K60">
            <v>2.9249999999999998</v>
          </cell>
          <cell r="L60">
            <v>3200</v>
          </cell>
          <cell r="M60">
            <v>3.2</v>
          </cell>
          <cell r="N60">
            <v>0.28999999999999998</v>
          </cell>
          <cell r="O60">
            <v>0.19</v>
          </cell>
          <cell r="P60">
            <v>0.21</v>
          </cell>
          <cell r="Q60">
            <v>1.1570999999999998E-2</v>
          </cell>
          <cell r="R60">
            <v>0</v>
          </cell>
          <cell r="S60">
            <v>112</v>
          </cell>
          <cell r="T60">
            <v>0</v>
          </cell>
          <cell r="U60">
            <v>0</v>
          </cell>
          <cell r="V60">
            <v>0</v>
          </cell>
          <cell r="W60" t="str">
            <v>MAXON GAUFRETTE CACAO F. CHOCO</v>
          </cell>
          <cell r="X60">
            <v>0</v>
          </cell>
          <cell r="Y60">
            <v>0</v>
          </cell>
          <cell r="Z60">
            <v>0</v>
          </cell>
        </row>
        <row r="61">
          <cell r="A61" t="str">
            <v>KR</v>
          </cell>
          <cell r="B61">
            <v>51</v>
          </cell>
          <cell r="C61">
            <v>0</v>
          </cell>
          <cell r="D61">
            <v>0</v>
          </cell>
          <cell r="E61" t="str">
            <v>KREMALI BISCUIT FILLED WITH CREAM (ASSORTED FLAVOURS) 65g x 24pcs</v>
          </cell>
          <cell r="F61">
            <v>18</v>
          </cell>
          <cell r="G61">
            <v>0</v>
          </cell>
          <cell r="H61">
            <v>24</v>
          </cell>
          <cell r="I61">
            <v>65</v>
          </cell>
          <cell r="J61">
            <v>1560</v>
          </cell>
          <cell r="K61">
            <v>1.56</v>
          </cell>
          <cell r="L61">
            <v>1850</v>
          </cell>
          <cell r="M61">
            <v>1.85</v>
          </cell>
          <cell r="N61">
            <v>0.28499999999999998</v>
          </cell>
          <cell r="O61">
            <v>0.185</v>
          </cell>
          <cell r="P61">
            <v>0.13500000000000001</v>
          </cell>
          <cell r="Q61">
            <v>7.1178750000000001E-3</v>
          </cell>
          <cell r="R61">
            <v>8000</v>
          </cell>
          <cell r="S61">
            <v>192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</row>
        <row r="62">
          <cell r="A62" t="str">
            <v>KRN</v>
          </cell>
          <cell r="B62">
            <v>52</v>
          </cell>
          <cell r="C62" t="str">
            <v>PFBS1600231</v>
          </cell>
          <cell r="D62">
            <v>6133414001968</v>
          </cell>
          <cell r="E62" t="str">
            <v>KREMALI COCOA BISCUIT FILLED WITH COCOA FLAVOURED CREAM 65g x 24pcs</v>
          </cell>
          <cell r="F62">
            <v>18</v>
          </cell>
          <cell r="G62">
            <v>0</v>
          </cell>
          <cell r="H62">
            <v>24</v>
          </cell>
          <cell r="I62">
            <v>65</v>
          </cell>
          <cell r="J62">
            <v>1560</v>
          </cell>
          <cell r="K62">
            <v>1.56</v>
          </cell>
          <cell r="L62">
            <v>1850</v>
          </cell>
          <cell r="M62">
            <v>1.85</v>
          </cell>
          <cell r="N62">
            <v>0.28499999999999998</v>
          </cell>
          <cell r="O62">
            <v>0.185</v>
          </cell>
          <cell r="P62">
            <v>0.13500000000000001</v>
          </cell>
          <cell r="Q62">
            <v>7.1178750000000001E-3</v>
          </cell>
          <cell r="R62">
            <v>8000</v>
          </cell>
          <cell r="S62">
            <v>192</v>
          </cell>
          <cell r="T62">
            <v>0</v>
          </cell>
          <cell r="U62">
            <v>0</v>
          </cell>
          <cell r="V62">
            <v>0</v>
          </cell>
          <cell r="W62" t="str">
            <v>KREMALI CACAO F. CHO 65g x24</v>
          </cell>
          <cell r="X62">
            <v>0</v>
          </cell>
          <cell r="Y62">
            <v>0</v>
          </cell>
          <cell r="Z62">
            <v>0</v>
          </cell>
        </row>
        <row r="63">
          <cell r="A63" t="str">
            <v>KRV</v>
          </cell>
          <cell r="B63">
            <v>53</v>
          </cell>
          <cell r="C63" t="str">
            <v>PFBS1600243</v>
          </cell>
          <cell r="D63">
            <v>6133414001951</v>
          </cell>
          <cell r="E63" t="str">
            <v>KREMALI COCOA BISCUIT FILLED WITH VANILLA FLAVOURED CREAM 65g x 24pcs</v>
          </cell>
          <cell r="F63">
            <v>18</v>
          </cell>
          <cell r="G63">
            <v>0</v>
          </cell>
          <cell r="H63">
            <v>24</v>
          </cell>
          <cell r="I63">
            <v>65</v>
          </cell>
          <cell r="J63">
            <v>1560</v>
          </cell>
          <cell r="K63">
            <v>1.56</v>
          </cell>
          <cell r="L63">
            <v>1850</v>
          </cell>
          <cell r="M63">
            <v>1.85</v>
          </cell>
          <cell r="N63">
            <v>0.28499999999999998</v>
          </cell>
          <cell r="O63">
            <v>0.185</v>
          </cell>
          <cell r="P63">
            <v>0.13500000000000001</v>
          </cell>
          <cell r="Q63">
            <v>7.1178750000000001E-3</v>
          </cell>
          <cell r="R63">
            <v>8000</v>
          </cell>
          <cell r="S63">
            <v>192</v>
          </cell>
          <cell r="T63">
            <v>0</v>
          </cell>
          <cell r="U63">
            <v>0</v>
          </cell>
          <cell r="V63">
            <v>0</v>
          </cell>
          <cell r="W63" t="str">
            <v xml:space="preserve">KREMALI CACAO F. VAN 65g x24 </v>
          </cell>
          <cell r="X63">
            <v>0</v>
          </cell>
          <cell r="Y63">
            <v>0</v>
          </cell>
          <cell r="Z63">
            <v>0</v>
          </cell>
        </row>
        <row r="64">
          <cell r="A64" t="str">
            <v>KRC</v>
          </cell>
          <cell r="B64">
            <v>54</v>
          </cell>
          <cell r="C64" t="str">
            <v>PFBS1600207</v>
          </cell>
          <cell r="D64">
            <v>6133414001937</v>
          </cell>
          <cell r="E64" t="str">
            <v>KREMALI BISCUIT FILLED WITH COCOA FLAVOURED CREAM 65g x 24pcs</v>
          </cell>
          <cell r="F64">
            <v>18</v>
          </cell>
          <cell r="G64">
            <v>0</v>
          </cell>
          <cell r="H64">
            <v>24</v>
          </cell>
          <cell r="I64">
            <v>65</v>
          </cell>
          <cell r="J64">
            <v>1560</v>
          </cell>
          <cell r="K64">
            <v>1.56</v>
          </cell>
          <cell r="L64">
            <v>1850</v>
          </cell>
          <cell r="M64">
            <v>1.85</v>
          </cell>
          <cell r="N64">
            <v>0.28499999999999998</v>
          </cell>
          <cell r="O64">
            <v>0.185</v>
          </cell>
          <cell r="P64">
            <v>0.13500000000000001</v>
          </cell>
          <cell r="Q64">
            <v>7.1178750000000001E-3</v>
          </cell>
          <cell r="R64">
            <v>8000</v>
          </cell>
          <cell r="S64">
            <v>192</v>
          </cell>
          <cell r="T64">
            <v>0</v>
          </cell>
          <cell r="U64">
            <v>0</v>
          </cell>
          <cell r="V64">
            <v>0</v>
          </cell>
          <cell r="W64" t="str">
            <v>KREMALI VAN F. CHO 65g x24 Pcs</v>
          </cell>
          <cell r="X64">
            <v>0</v>
          </cell>
          <cell r="Y64">
            <v>0</v>
          </cell>
          <cell r="Z64">
            <v>0</v>
          </cell>
        </row>
        <row r="65">
          <cell r="A65" t="str">
            <v>KR4</v>
          </cell>
          <cell r="B65">
            <v>55</v>
          </cell>
          <cell r="C65">
            <v>0</v>
          </cell>
          <cell r="D65">
            <v>0</v>
          </cell>
          <cell r="E65" t="str">
            <v>KREMALI BISCUIT FILLED WITH CREAM (ASSORTED FLAVOURS) 32g x 48pcs</v>
          </cell>
          <cell r="F65">
            <v>18</v>
          </cell>
          <cell r="G65">
            <v>0</v>
          </cell>
          <cell r="H65">
            <v>48</v>
          </cell>
          <cell r="I65">
            <v>32</v>
          </cell>
          <cell r="J65">
            <v>1536</v>
          </cell>
          <cell r="K65">
            <v>1.536</v>
          </cell>
          <cell r="L65">
            <v>1750</v>
          </cell>
          <cell r="M65">
            <v>1.75</v>
          </cell>
          <cell r="N65">
            <v>0.32</v>
          </cell>
          <cell r="O65">
            <v>0.185</v>
          </cell>
          <cell r="P65">
            <v>0.13500000000000001</v>
          </cell>
          <cell r="Q65">
            <v>7.9920000000000008E-3</v>
          </cell>
          <cell r="R65">
            <v>7500</v>
          </cell>
          <cell r="S65">
            <v>192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</row>
        <row r="66">
          <cell r="A66" t="str">
            <v>CLC</v>
          </cell>
          <cell r="B66">
            <v>56</v>
          </cell>
          <cell r="C66" t="str">
            <v>PFBS1600347</v>
          </cell>
          <cell r="D66">
            <v>0</v>
          </cell>
          <cell r="E66" t="str">
            <v>BISCO CLUB - BISCUIT FOURRE A LA CREME GOUT CHOCOLAT 32gr X 48pcs</v>
          </cell>
          <cell r="F66">
            <v>18</v>
          </cell>
          <cell r="G66">
            <v>0</v>
          </cell>
          <cell r="H66">
            <v>48</v>
          </cell>
          <cell r="I66">
            <v>32</v>
          </cell>
          <cell r="J66">
            <v>1536</v>
          </cell>
          <cell r="K66">
            <v>1.536</v>
          </cell>
          <cell r="L66">
            <v>1750</v>
          </cell>
          <cell r="M66">
            <v>1.75</v>
          </cell>
          <cell r="N66">
            <v>0.32</v>
          </cell>
          <cell r="O66">
            <v>0.185</v>
          </cell>
          <cell r="P66">
            <v>0.13500000000000001</v>
          </cell>
          <cell r="Q66">
            <v>7.9920000000000008E-3</v>
          </cell>
          <cell r="R66">
            <v>7500</v>
          </cell>
          <cell r="S66">
            <v>192</v>
          </cell>
          <cell r="T66">
            <v>0</v>
          </cell>
          <cell r="U66">
            <v>21000</v>
          </cell>
          <cell r="V66">
            <v>1.62</v>
          </cell>
          <cell r="W66" t="str">
            <v>BISCO CLUB BIS F.CACAO X4</v>
          </cell>
          <cell r="X66">
            <v>32256</v>
          </cell>
          <cell r="Y66">
            <v>36750</v>
          </cell>
          <cell r="Z66">
            <v>167.83200000000002</v>
          </cell>
        </row>
        <row r="67">
          <cell r="A67" t="str">
            <v>CLV</v>
          </cell>
          <cell r="B67">
            <v>57</v>
          </cell>
          <cell r="C67" t="str">
            <v>PFBS1600348</v>
          </cell>
          <cell r="D67">
            <v>0</v>
          </cell>
          <cell r="E67" t="str">
            <v>BISCO CLUB - BISCUIT FOURRE A LA CREME GOUT VANILLE 32gr X 48pcs</v>
          </cell>
          <cell r="F67">
            <v>18</v>
          </cell>
          <cell r="G67">
            <v>0</v>
          </cell>
          <cell r="H67">
            <v>48</v>
          </cell>
          <cell r="I67">
            <v>32</v>
          </cell>
          <cell r="J67">
            <v>1536</v>
          </cell>
          <cell r="K67">
            <v>1.536</v>
          </cell>
          <cell r="L67">
            <v>1750</v>
          </cell>
          <cell r="M67">
            <v>1.75</v>
          </cell>
          <cell r="N67">
            <v>0.32</v>
          </cell>
          <cell r="O67">
            <v>0.185</v>
          </cell>
          <cell r="P67">
            <v>0.13500000000000001</v>
          </cell>
          <cell r="Q67">
            <v>7.9920000000000008E-3</v>
          </cell>
          <cell r="R67">
            <v>7500</v>
          </cell>
          <cell r="S67">
            <v>192</v>
          </cell>
          <cell r="T67">
            <v>0</v>
          </cell>
          <cell r="U67">
            <v>21000</v>
          </cell>
          <cell r="V67">
            <v>1.62</v>
          </cell>
          <cell r="W67" t="str">
            <v>BISCO CLUB BIS F.VANILLE X4</v>
          </cell>
          <cell r="X67">
            <v>32256</v>
          </cell>
          <cell r="Y67">
            <v>36750</v>
          </cell>
          <cell r="Z67">
            <v>167.83200000000002</v>
          </cell>
        </row>
        <row r="68">
          <cell r="A68" t="str">
            <v>K4C</v>
          </cell>
          <cell r="B68">
            <v>58</v>
          </cell>
          <cell r="C68" t="str">
            <v>PFBS1600263</v>
          </cell>
          <cell r="D68">
            <v>0</v>
          </cell>
          <cell r="E68" t="str">
            <v>KREMALI BISCUIT FILLED WITH COCOA FLAVOURED CREAM 32g x 48pcs</v>
          </cell>
          <cell r="F68">
            <v>18</v>
          </cell>
          <cell r="G68">
            <v>0</v>
          </cell>
          <cell r="H68">
            <v>48</v>
          </cell>
          <cell r="I68">
            <v>32</v>
          </cell>
          <cell r="J68">
            <v>1536</v>
          </cell>
          <cell r="K68">
            <v>1.536</v>
          </cell>
          <cell r="L68">
            <v>1750</v>
          </cell>
          <cell r="M68">
            <v>1.75</v>
          </cell>
          <cell r="N68">
            <v>0.32</v>
          </cell>
          <cell r="O68">
            <v>0.185</v>
          </cell>
          <cell r="P68">
            <v>0.13500000000000001</v>
          </cell>
          <cell r="Q68">
            <v>7.9920000000000008E-3</v>
          </cell>
          <cell r="R68">
            <v>7500</v>
          </cell>
          <cell r="S68">
            <v>192</v>
          </cell>
          <cell r="T68">
            <v>0</v>
          </cell>
          <cell r="U68">
            <v>0</v>
          </cell>
          <cell r="V68">
            <v>1.62</v>
          </cell>
          <cell r="W68" t="str">
            <v>KREMALI VAN F. CHO x4 x48 Pcs</v>
          </cell>
          <cell r="X68">
            <v>0</v>
          </cell>
          <cell r="Y68">
            <v>0</v>
          </cell>
          <cell r="Z68">
            <v>0</v>
          </cell>
        </row>
        <row r="69">
          <cell r="A69" t="str">
            <v>RN</v>
          </cell>
          <cell r="B69">
            <v>59</v>
          </cell>
          <cell r="C69" t="str">
            <v>PFBS1700298</v>
          </cell>
          <cell r="D69">
            <v>6133414005355</v>
          </cell>
          <cell r="E69" t="str">
            <v>REGALO BISCUIT SANDWICH FILLED WITH HAZELNUT AND COCOA CREAM 75g x 24pcs x 4</v>
          </cell>
          <cell r="F69">
            <v>12</v>
          </cell>
          <cell r="G69">
            <v>4</v>
          </cell>
          <cell r="H69">
            <v>96</v>
          </cell>
          <cell r="I69">
            <v>75</v>
          </cell>
          <cell r="J69">
            <v>7200</v>
          </cell>
          <cell r="K69">
            <v>7.2</v>
          </cell>
          <cell r="L69">
            <v>8000</v>
          </cell>
          <cell r="M69">
            <v>8</v>
          </cell>
          <cell r="N69">
            <v>0.38500000000000001</v>
          </cell>
          <cell r="O69">
            <v>0.28499999999999998</v>
          </cell>
          <cell r="P69">
            <v>0.29499999999999998</v>
          </cell>
          <cell r="Q69">
            <v>3.2368874999999998E-2</v>
          </cell>
          <cell r="R69">
            <v>0</v>
          </cell>
          <cell r="S69">
            <v>20</v>
          </cell>
          <cell r="T69">
            <v>0</v>
          </cell>
          <cell r="U69">
            <v>0</v>
          </cell>
          <cell r="V69">
            <v>0</v>
          </cell>
          <cell r="W69" t="str">
            <v>REGALO BIS F. NOISETTE x8 (x4)</v>
          </cell>
          <cell r="X69">
            <v>0</v>
          </cell>
          <cell r="Y69">
            <v>0</v>
          </cell>
          <cell r="Z69">
            <v>0</v>
          </cell>
        </row>
        <row r="70">
          <cell r="A70" t="str">
            <v>RNF</v>
          </cell>
          <cell r="B70">
            <v>60</v>
          </cell>
          <cell r="C70" t="str">
            <v>PFBS1700313</v>
          </cell>
          <cell r="D70">
            <v>0</v>
          </cell>
          <cell r="E70" t="str">
            <v>REGALO BISCUIT SANDWICH FILLED WITH HAZELNUT AND COCOA CREAM (FAMILY PACK) 280g x 12pcs</v>
          </cell>
          <cell r="F70">
            <v>12</v>
          </cell>
          <cell r="G70">
            <v>0</v>
          </cell>
          <cell r="H70">
            <v>12</v>
          </cell>
          <cell r="I70">
            <v>280</v>
          </cell>
          <cell r="J70">
            <v>3360</v>
          </cell>
          <cell r="K70">
            <v>3.36</v>
          </cell>
          <cell r="L70">
            <v>4000</v>
          </cell>
          <cell r="M70">
            <v>4</v>
          </cell>
          <cell r="N70">
            <v>0.45</v>
          </cell>
          <cell r="O70">
            <v>0.245</v>
          </cell>
          <cell r="P70">
            <v>0.16500000000000001</v>
          </cell>
          <cell r="Q70">
            <v>1.8191250000000003E-2</v>
          </cell>
          <cell r="R70">
            <v>0</v>
          </cell>
          <cell r="S70">
            <v>60</v>
          </cell>
          <cell r="T70">
            <v>0</v>
          </cell>
          <cell r="U70">
            <v>0</v>
          </cell>
          <cell r="V70">
            <v>0</v>
          </cell>
          <cell r="W70" t="str">
            <v>REGALO BIS F. NOISETTE FAMILY</v>
          </cell>
          <cell r="X70">
            <v>0</v>
          </cell>
          <cell r="Y70">
            <v>0</v>
          </cell>
          <cell r="Z70">
            <v>0</v>
          </cell>
        </row>
        <row r="71">
          <cell r="A71" t="str">
            <v>RB</v>
          </cell>
          <cell r="B71">
            <v>61</v>
          </cell>
          <cell r="C71" t="str">
            <v>PFBS1700213</v>
          </cell>
          <cell r="D71">
            <v>6133414005348</v>
          </cell>
          <cell r="E71" t="str">
            <v>REGALO BUTTER BISCUIT 120g x 20pcs</v>
          </cell>
          <cell r="F71">
            <v>12</v>
          </cell>
          <cell r="G71">
            <v>0</v>
          </cell>
          <cell r="H71">
            <v>20</v>
          </cell>
          <cell r="I71">
            <v>120</v>
          </cell>
          <cell r="J71">
            <v>2400</v>
          </cell>
          <cell r="K71">
            <v>2.4</v>
          </cell>
          <cell r="L71">
            <v>3000</v>
          </cell>
          <cell r="M71">
            <v>3</v>
          </cell>
          <cell r="N71">
            <v>0.38500000000000001</v>
          </cell>
          <cell r="O71">
            <v>0.25</v>
          </cell>
          <cell r="P71">
            <v>0.16</v>
          </cell>
          <cell r="Q71">
            <v>1.54E-2</v>
          </cell>
          <cell r="R71">
            <v>0</v>
          </cell>
          <cell r="S71">
            <v>90</v>
          </cell>
          <cell r="T71">
            <v>0</v>
          </cell>
          <cell r="U71">
            <v>0</v>
          </cell>
          <cell r="V71">
            <v>0</v>
          </cell>
          <cell r="W71" t="str">
            <v>REGALO BISCUIT BEURRE SEC</v>
          </cell>
          <cell r="X71">
            <v>0</v>
          </cell>
          <cell r="Y71">
            <v>0</v>
          </cell>
          <cell r="Z71">
            <v>0</v>
          </cell>
        </row>
        <row r="72">
          <cell r="A72" t="str">
            <v>RC</v>
          </cell>
          <cell r="B72">
            <v>62</v>
          </cell>
          <cell r="C72" t="str">
            <v>PFBS1700324</v>
          </cell>
          <cell r="D72">
            <v>0</v>
          </cell>
          <cell r="E72" t="str">
            <v>REGALO COCONUT BISCUIT 104g x 20pcs</v>
          </cell>
          <cell r="F72">
            <v>12</v>
          </cell>
          <cell r="G72">
            <v>0</v>
          </cell>
          <cell r="H72">
            <v>20</v>
          </cell>
          <cell r="I72">
            <v>104</v>
          </cell>
          <cell r="J72">
            <v>2080</v>
          </cell>
          <cell r="K72">
            <v>2.08</v>
          </cell>
          <cell r="L72">
            <v>3000</v>
          </cell>
          <cell r="M72">
            <v>3</v>
          </cell>
          <cell r="N72">
            <v>0.38500000000000001</v>
          </cell>
          <cell r="O72">
            <v>0.25</v>
          </cell>
          <cell r="P72">
            <v>0.16</v>
          </cell>
          <cell r="Q72">
            <v>1.54E-2</v>
          </cell>
          <cell r="R72">
            <v>0</v>
          </cell>
          <cell r="S72">
            <v>90</v>
          </cell>
          <cell r="T72">
            <v>0</v>
          </cell>
          <cell r="U72">
            <v>0</v>
          </cell>
          <cell r="V72">
            <v>0</v>
          </cell>
          <cell r="W72" t="str">
            <v>REGALO BISCUIT AUX NOIX DE COCO</v>
          </cell>
          <cell r="X72">
            <v>0</v>
          </cell>
          <cell r="Y72">
            <v>0</v>
          </cell>
          <cell r="Z72">
            <v>0</v>
          </cell>
        </row>
        <row r="73">
          <cell r="A73" t="str">
            <v>RD</v>
          </cell>
          <cell r="B73">
            <v>63</v>
          </cell>
          <cell r="C73" t="str">
            <v>PFBS1700323</v>
          </cell>
          <cell r="D73">
            <v>0</v>
          </cell>
          <cell r="E73" t="str">
            <v>REGALO DIGESTIVE BISCUIT 112g x 20pcs</v>
          </cell>
          <cell r="F73">
            <v>12</v>
          </cell>
          <cell r="G73">
            <v>0</v>
          </cell>
          <cell r="H73">
            <v>20</v>
          </cell>
          <cell r="I73">
            <v>112</v>
          </cell>
          <cell r="J73">
            <v>2240</v>
          </cell>
          <cell r="K73">
            <v>2.2400000000000002</v>
          </cell>
          <cell r="L73">
            <v>3000</v>
          </cell>
          <cell r="M73">
            <v>3</v>
          </cell>
          <cell r="N73">
            <v>0.38500000000000001</v>
          </cell>
          <cell r="O73">
            <v>0.25</v>
          </cell>
          <cell r="P73">
            <v>0.16</v>
          </cell>
          <cell r="Q73">
            <v>1.54E-2</v>
          </cell>
          <cell r="R73">
            <v>0</v>
          </cell>
          <cell r="S73">
            <v>90</v>
          </cell>
          <cell r="T73">
            <v>0</v>
          </cell>
          <cell r="U73">
            <v>0</v>
          </cell>
          <cell r="V73">
            <v>0</v>
          </cell>
          <cell r="W73" t="str">
            <v xml:space="preserve">REGALO BISCUIT DIGESTIVE </v>
          </cell>
          <cell r="X73">
            <v>0</v>
          </cell>
          <cell r="Y73">
            <v>0</v>
          </cell>
          <cell r="Z73">
            <v>0</v>
          </cell>
        </row>
        <row r="74">
          <cell r="A74" t="str">
            <v>RDC</v>
          </cell>
          <cell r="B74">
            <v>64</v>
          </cell>
          <cell r="C74" t="str">
            <v>PFBS1700342</v>
          </cell>
          <cell r="D74">
            <v>0</v>
          </cell>
          <cell r="E74" t="str">
            <v>REGALO DIGESTIVE BISCUIT WITH CINNAMON 112g x 20pcs</v>
          </cell>
          <cell r="F74">
            <v>12</v>
          </cell>
          <cell r="G74">
            <v>0</v>
          </cell>
          <cell r="H74">
            <v>20</v>
          </cell>
          <cell r="I74">
            <v>112</v>
          </cell>
          <cell r="J74">
            <v>2240</v>
          </cell>
          <cell r="K74">
            <v>2.2400000000000002</v>
          </cell>
          <cell r="L74">
            <v>3000</v>
          </cell>
          <cell r="M74">
            <v>3</v>
          </cell>
          <cell r="N74">
            <v>0.38500000000000001</v>
          </cell>
          <cell r="O74">
            <v>0.25</v>
          </cell>
          <cell r="P74">
            <v>0.16</v>
          </cell>
          <cell r="Q74">
            <v>1.54E-2</v>
          </cell>
          <cell r="R74">
            <v>0</v>
          </cell>
          <cell r="S74">
            <v>90</v>
          </cell>
          <cell r="T74">
            <v>0</v>
          </cell>
          <cell r="U74">
            <v>0</v>
          </cell>
          <cell r="V74">
            <v>0</v>
          </cell>
          <cell r="W74" t="str">
            <v>REGALO BIS DIGESTIF CANNELLE</v>
          </cell>
          <cell r="X74">
            <v>0</v>
          </cell>
          <cell r="Y74">
            <v>0</v>
          </cell>
          <cell r="Z74">
            <v>0</v>
          </cell>
        </row>
        <row r="75">
          <cell r="A75" t="str">
            <v>MG</v>
          </cell>
          <cell r="B75">
            <v>65</v>
          </cell>
          <cell r="C75">
            <v>0</v>
          </cell>
          <cell r="D75">
            <v>0</v>
          </cell>
          <cell r="E75" t="str">
            <v>MON GOUTER CAKE FILLED AND COATED WITH (ASSORTED FLAVOURS) 25g x 10pcs x 12</v>
          </cell>
          <cell r="F75">
            <v>6</v>
          </cell>
          <cell r="G75">
            <v>0</v>
          </cell>
          <cell r="H75">
            <v>12</v>
          </cell>
          <cell r="I75">
            <v>250</v>
          </cell>
          <cell r="J75">
            <v>3000</v>
          </cell>
          <cell r="K75">
            <v>3</v>
          </cell>
          <cell r="L75">
            <v>3500</v>
          </cell>
          <cell r="M75">
            <v>3.5</v>
          </cell>
          <cell r="N75">
            <v>0.40500000000000003</v>
          </cell>
          <cell r="O75">
            <v>0.3</v>
          </cell>
          <cell r="P75">
            <v>0.23</v>
          </cell>
          <cell r="Q75">
            <v>2.7945000000000001E-2</v>
          </cell>
          <cell r="R75">
            <v>2300</v>
          </cell>
          <cell r="S75">
            <v>72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</row>
        <row r="76">
          <cell r="A76" t="str">
            <v>MGC</v>
          </cell>
          <cell r="B76">
            <v>66</v>
          </cell>
          <cell r="C76" t="str">
            <v>PFGN190092</v>
          </cell>
          <cell r="D76">
            <v>6133414001746</v>
          </cell>
          <cell r="E76" t="str">
            <v>MON GOUTER CAKE FILLED AND COATED WITH COCOA CREAM 25g x 10pcs x 12</v>
          </cell>
          <cell r="F76">
            <v>6</v>
          </cell>
          <cell r="G76">
            <v>0</v>
          </cell>
          <cell r="H76">
            <v>12</v>
          </cell>
          <cell r="I76">
            <v>250</v>
          </cell>
          <cell r="J76">
            <v>3000</v>
          </cell>
          <cell r="K76">
            <v>3</v>
          </cell>
          <cell r="L76">
            <v>3500</v>
          </cell>
          <cell r="M76">
            <v>3.5</v>
          </cell>
          <cell r="N76">
            <v>0.40500000000000003</v>
          </cell>
          <cell r="O76">
            <v>0.3</v>
          </cell>
          <cell r="P76">
            <v>0.23</v>
          </cell>
          <cell r="Q76">
            <v>2.7945000000000001E-2</v>
          </cell>
          <cell r="R76">
            <v>2300</v>
          </cell>
          <cell r="S76">
            <v>72</v>
          </cell>
          <cell r="T76">
            <v>0</v>
          </cell>
          <cell r="U76">
            <v>0</v>
          </cell>
          <cell r="V76">
            <v>0</v>
          </cell>
          <cell r="W76" t="str">
            <v>MON GOUTER CHOCOLAT x10 Pcs</v>
          </cell>
          <cell r="X76">
            <v>0</v>
          </cell>
          <cell r="Y76">
            <v>0</v>
          </cell>
          <cell r="Z76">
            <v>0</v>
          </cell>
        </row>
        <row r="77">
          <cell r="A77" t="str">
            <v>MGF</v>
          </cell>
          <cell r="B77">
            <v>67</v>
          </cell>
          <cell r="C77" t="str">
            <v>PFGN190093</v>
          </cell>
          <cell r="D77">
            <v>6133414001784</v>
          </cell>
          <cell r="E77" t="str">
            <v>MON GOUTER CAKE FILLED AND COATED WITH STRAWBERRY CREAM 25g x 10pcs x 12</v>
          </cell>
          <cell r="F77">
            <v>6</v>
          </cell>
          <cell r="G77">
            <v>0</v>
          </cell>
          <cell r="H77">
            <v>12</v>
          </cell>
          <cell r="I77">
            <v>250</v>
          </cell>
          <cell r="J77">
            <v>3000</v>
          </cell>
          <cell r="K77">
            <v>3</v>
          </cell>
          <cell r="L77">
            <v>3500</v>
          </cell>
          <cell r="M77">
            <v>3.5</v>
          </cell>
          <cell r="N77">
            <v>0.40500000000000003</v>
          </cell>
          <cell r="O77">
            <v>0.3</v>
          </cell>
          <cell r="P77">
            <v>0.23</v>
          </cell>
          <cell r="Q77">
            <v>2.7945000000000001E-2</v>
          </cell>
          <cell r="R77">
            <v>2300</v>
          </cell>
          <cell r="S77">
            <v>72</v>
          </cell>
          <cell r="T77">
            <v>0</v>
          </cell>
          <cell r="U77">
            <v>0</v>
          </cell>
          <cell r="V77">
            <v>0</v>
          </cell>
          <cell r="W77" t="str">
            <v>MON GOUTER FRAISE x10 Pcs</v>
          </cell>
          <cell r="X77">
            <v>0</v>
          </cell>
          <cell r="Y77">
            <v>0</v>
          </cell>
          <cell r="Z77">
            <v>0</v>
          </cell>
        </row>
        <row r="78">
          <cell r="A78" t="str">
            <v>MGV</v>
          </cell>
          <cell r="B78">
            <v>68</v>
          </cell>
          <cell r="C78" t="str">
            <v>PFGN190094</v>
          </cell>
          <cell r="D78">
            <v>6133414001807</v>
          </cell>
          <cell r="E78" t="str">
            <v>MON GOUTER CAKE FILLED AND COATED WITH VANILLA CREAM 25g x 10pcs x 12</v>
          </cell>
          <cell r="F78">
            <v>6</v>
          </cell>
          <cell r="G78">
            <v>0</v>
          </cell>
          <cell r="H78">
            <v>12</v>
          </cell>
          <cell r="I78">
            <v>250</v>
          </cell>
          <cell r="J78">
            <v>3000</v>
          </cell>
          <cell r="K78">
            <v>3</v>
          </cell>
          <cell r="L78">
            <v>3500</v>
          </cell>
          <cell r="M78">
            <v>3.5</v>
          </cell>
          <cell r="N78">
            <v>0.40500000000000003</v>
          </cell>
          <cell r="O78">
            <v>0.3</v>
          </cell>
          <cell r="P78">
            <v>0.23</v>
          </cell>
          <cell r="Q78">
            <v>2.7945000000000001E-2</v>
          </cell>
          <cell r="R78">
            <v>2300</v>
          </cell>
          <cell r="S78">
            <v>72</v>
          </cell>
          <cell r="T78">
            <v>0</v>
          </cell>
          <cell r="U78">
            <v>0</v>
          </cell>
          <cell r="V78">
            <v>0</v>
          </cell>
          <cell r="W78" t="str">
            <v>MON GOUTER VANILLE x10 Pcs</v>
          </cell>
          <cell r="X78">
            <v>0</v>
          </cell>
          <cell r="Y78">
            <v>0</v>
          </cell>
          <cell r="Z78">
            <v>0</v>
          </cell>
        </row>
        <row r="79">
          <cell r="A79" t="str">
            <v>MGE</v>
          </cell>
          <cell r="B79">
            <v>69</v>
          </cell>
          <cell r="C79">
            <v>0</v>
          </cell>
          <cell r="D79">
            <v>0</v>
          </cell>
          <cell r="E79" t="str">
            <v>MON GOUTER CAKE FILLED WITH CREAM (ASSORTED FLAVOURS) 20g x 10pcs x 12</v>
          </cell>
          <cell r="F79">
            <v>6</v>
          </cell>
          <cell r="G79">
            <v>0</v>
          </cell>
          <cell r="H79">
            <v>12</v>
          </cell>
          <cell r="I79">
            <v>200</v>
          </cell>
          <cell r="J79">
            <v>2400</v>
          </cell>
          <cell r="K79">
            <v>2.4</v>
          </cell>
          <cell r="L79">
            <v>3250</v>
          </cell>
          <cell r="M79">
            <v>3.25</v>
          </cell>
          <cell r="N79">
            <v>0.40500000000000003</v>
          </cell>
          <cell r="O79">
            <v>0.3</v>
          </cell>
          <cell r="P79">
            <v>0.23</v>
          </cell>
          <cell r="Q79">
            <v>2.7945000000000001E-2</v>
          </cell>
          <cell r="R79">
            <v>2300</v>
          </cell>
          <cell r="S79">
            <v>72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</row>
        <row r="80">
          <cell r="A80" t="str">
            <v>MGL</v>
          </cell>
          <cell r="B80">
            <v>70</v>
          </cell>
          <cell r="C80" t="str">
            <v>PFGN1900256</v>
          </cell>
          <cell r="D80">
            <v>0</v>
          </cell>
          <cell r="E80" t="str">
            <v>MON GOUTER CAKE FILLED WITH LEMON FLAVOURED CREAM AND JELLY 20g x 10pcs x 12</v>
          </cell>
          <cell r="F80">
            <v>6</v>
          </cell>
          <cell r="G80">
            <v>0</v>
          </cell>
          <cell r="H80">
            <v>12</v>
          </cell>
          <cell r="I80">
            <v>200</v>
          </cell>
          <cell r="J80">
            <v>2400</v>
          </cell>
          <cell r="K80">
            <v>2.4</v>
          </cell>
          <cell r="L80">
            <v>3250</v>
          </cell>
          <cell r="M80">
            <v>3.25</v>
          </cell>
          <cell r="N80">
            <v>0.40500000000000003</v>
          </cell>
          <cell r="O80">
            <v>0.3</v>
          </cell>
          <cell r="P80">
            <v>0.23</v>
          </cell>
          <cell r="Q80">
            <v>2.7945000000000001E-2</v>
          </cell>
          <cell r="R80">
            <v>2300</v>
          </cell>
          <cell r="S80">
            <v>72</v>
          </cell>
          <cell r="T80">
            <v>0</v>
          </cell>
          <cell r="U80">
            <v>0</v>
          </cell>
          <cell r="V80">
            <v>0</v>
          </cell>
          <cell r="W80" t="str">
            <v>MONGOUTER ESTIVAL CITRON</v>
          </cell>
          <cell r="X80">
            <v>0</v>
          </cell>
          <cell r="Y80">
            <v>0</v>
          </cell>
          <cell r="Z80">
            <v>0</v>
          </cell>
        </row>
        <row r="81">
          <cell r="A81" t="str">
            <v>MGFE</v>
          </cell>
          <cell r="B81">
            <v>71</v>
          </cell>
          <cell r="C81" t="str">
            <v>PFGN1900258</v>
          </cell>
          <cell r="D81">
            <v>6133414005225</v>
          </cell>
          <cell r="E81" t="str">
            <v>MON GOUTER CAKE FILLED WITH FLAVOURED STRAWBERRY CREAM AND JELLY 20g x 10pcs x 12</v>
          </cell>
          <cell r="F81">
            <v>6</v>
          </cell>
          <cell r="G81">
            <v>0</v>
          </cell>
          <cell r="H81">
            <v>12</v>
          </cell>
          <cell r="I81">
            <v>200</v>
          </cell>
          <cell r="J81">
            <v>2400</v>
          </cell>
          <cell r="K81">
            <v>2.4</v>
          </cell>
          <cell r="L81">
            <v>3250</v>
          </cell>
          <cell r="M81">
            <v>3.25</v>
          </cell>
          <cell r="N81">
            <v>0.40500000000000003</v>
          </cell>
          <cell r="O81">
            <v>0.3</v>
          </cell>
          <cell r="P81">
            <v>0.23</v>
          </cell>
          <cell r="Q81">
            <v>2.7945000000000001E-2</v>
          </cell>
          <cell r="R81">
            <v>2300</v>
          </cell>
          <cell r="S81">
            <v>72</v>
          </cell>
          <cell r="T81">
            <v>0</v>
          </cell>
          <cell r="U81">
            <v>0</v>
          </cell>
          <cell r="V81">
            <v>0</v>
          </cell>
          <cell r="W81" t="str">
            <v>MONGOUTER ESTIVAL FRAISE</v>
          </cell>
          <cell r="X81">
            <v>0</v>
          </cell>
          <cell r="Y81">
            <v>0</v>
          </cell>
          <cell r="Z81">
            <v>0</v>
          </cell>
        </row>
        <row r="82">
          <cell r="A82" t="str">
            <v>MGA</v>
          </cell>
          <cell r="B82">
            <v>72</v>
          </cell>
          <cell r="C82" t="str">
            <v>PFGN1900257</v>
          </cell>
          <cell r="D82">
            <v>6133414005201</v>
          </cell>
          <cell r="E82" t="str">
            <v>MON GOUTER CAKE FILLED WITH FLAVOURED APRICOT CREAM AND JELLY 20g x 10pcs x 12</v>
          </cell>
          <cell r="F82">
            <v>6</v>
          </cell>
          <cell r="G82">
            <v>0</v>
          </cell>
          <cell r="H82">
            <v>12</v>
          </cell>
          <cell r="I82">
            <v>200</v>
          </cell>
          <cell r="J82">
            <v>2400</v>
          </cell>
          <cell r="K82">
            <v>2.4</v>
          </cell>
          <cell r="L82">
            <v>3250</v>
          </cell>
          <cell r="M82">
            <v>3.25</v>
          </cell>
          <cell r="N82">
            <v>0.40500000000000003</v>
          </cell>
          <cell r="O82">
            <v>0.3</v>
          </cell>
          <cell r="P82">
            <v>0.23</v>
          </cell>
          <cell r="Q82">
            <v>2.7945000000000001E-2</v>
          </cell>
          <cell r="R82">
            <v>2300</v>
          </cell>
          <cell r="S82">
            <v>72</v>
          </cell>
          <cell r="T82">
            <v>0</v>
          </cell>
          <cell r="U82">
            <v>0</v>
          </cell>
          <cell r="V82">
            <v>0</v>
          </cell>
          <cell r="W82" t="str">
            <v>MONGOUTER ESTIVAL ABRICOT</v>
          </cell>
          <cell r="X82">
            <v>0</v>
          </cell>
          <cell r="Y82">
            <v>0</v>
          </cell>
          <cell r="Z82">
            <v>0</v>
          </cell>
        </row>
        <row r="83">
          <cell r="A83" t="str">
            <v>MR</v>
          </cell>
          <cell r="B83">
            <v>73</v>
          </cell>
          <cell r="C83" t="str">
            <v>PFGN1900252</v>
          </cell>
          <cell r="D83">
            <v>6133414004112</v>
          </cell>
          <cell r="E83" t="str">
            <v>MAXON MINI ROLL CAKE FILLED AND COATED WITH COCOA CREAM (FAMILY PACK) 50g x 5pcs x 15</v>
          </cell>
          <cell r="F83">
            <v>6</v>
          </cell>
          <cell r="G83">
            <v>0</v>
          </cell>
          <cell r="H83">
            <v>15</v>
          </cell>
          <cell r="I83">
            <v>250</v>
          </cell>
          <cell r="J83">
            <v>3750</v>
          </cell>
          <cell r="K83">
            <v>3.75</v>
          </cell>
          <cell r="L83">
            <v>4000</v>
          </cell>
          <cell r="M83">
            <v>4</v>
          </cell>
          <cell r="N83">
            <v>0.40500000000000003</v>
          </cell>
          <cell r="O83">
            <v>0.3</v>
          </cell>
          <cell r="P83">
            <v>0.23</v>
          </cell>
          <cell r="Q83">
            <v>2.7945000000000001E-2</v>
          </cell>
          <cell r="R83">
            <v>2300</v>
          </cell>
          <cell r="S83">
            <v>72</v>
          </cell>
          <cell r="T83">
            <v>0</v>
          </cell>
          <cell r="U83">
            <v>0</v>
          </cell>
          <cell r="V83">
            <v>0</v>
          </cell>
          <cell r="W83" t="str">
            <v>MAXON MINI ROLL x75 Pcs</v>
          </cell>
          <cell r="X83">
            <v>0</v>
          </cell>
          <cell r="Y83">
            <v>0</v>
          </cell>
          <cell r="Z83">
            <v>0</v>
          </cell>
        </row>
        <row r="84">
          <cell r="A84" t="str">
            <v>MXRO</v>
          </cell>
          <cell r="B84">
            <v>74</v>
          </cell>
          <cell r="C84" t="str">
            <v>PFGN1900278</v>
          </cell>
          <cell r="D84">
            <v>0</v>
          </cell>
          <cell r="E84" t="str">
            <v xml:space="preserve">MAXON MAXI ROLL CAKE FILLED AND COATED WITH COCOA CREAM  210g x 10pcs </v>
          </cell>
          <cell r="F84">
            <v>6</v>
          </cell>
          <cell r="G84">
            <v>0</v>
          </cell>
          <cell r="H84">
            <v>10</v>
          </cell>
          <cell r="I84">
            <v>210</v>
          </cell>
          <cell r="J84">
            <v>2100</v>
          </cell>
          <cell r="K84">
            <v>2.1</v>
          </cell>
          <cell r="L84">
            <v>2750</v>
          </cell>
          <cell r="M84">
            <v>2.75</v>
          </cell>
          <cell r="N84">
            <v>0.39500000000000002</v>
          </cell>
          <cell r="O84">
            <v>0.28999999999999998</v>
          </cell>
          <cell r="P84">
            <v>0.23499999999999999</v>
          </cell>
          <cell r="Q84">
            <v>2.6919249999999999E-2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 t="str">
            <v>MAXON SWISS ROLL CHOCOLAT</v>
          </cell>
          <cell r="X84">
            <v>0</v>
          </cell>
          <cell r="Y84">
            <v>0</v>
          </cell>
          <cell r="Z84">
            <v>0</v>
          </cell>
        </row>
        <row r="85">
          <cell r="A85" t="str">
            <v>PTG</v>
          </cell>
          <cell r="B85">
            <v>75</v>
          </cell>
          <cell r="C85" t="str">
            <v>PFGN1900277</v>
          </cell>
          <cell r="D85">
            <v>0</v>
          </cell>
          <cell r="E85" t="str">
            <v>PALMITO CAKE FILLED AND COATED WITH COCOA CREAM 25g x 10pcs x 12</v>
          </cell>
          <cell r="F85">
            <v>6</v>
          </cell>
          <cell r="G85">
            <v>0</v>
          </cell>
          <cell r="H85">
            <v>12</v>
          </cell>
          <cell r="I85">
            <v>250</v>
          </cell>
          <cell r="J85">
            <v>3000</v>
          </cell>
          <cell r="K85">
            <v>3</v>
          </cell>
          <cell r="L85">
            <v>3500</v>
          </cell>
          <cell r="M85">
            <v>3.5</v>
          </cell>
          <cell r="N85">
            <v>0.40500000000000003</v>
          </cell>
          <cell r="O85">
            <v>0.3</v>
          </cell>
          <cell r="P85">
            <v>0.23</v>
          </cell>
          <cell r="Q85">
            <v>2.7945000000000001E-2</v>
          </cell>
          <cell r="R85">
            <v>2300</v>
          </cell>
          <cell r="S85">
            <v>72</v>
          </cell>
          <cell r="T85">
            <v>0</v>
          </cell>
          <cell r="U85">
            <v>0</v>
          </cell>
          <cell r="V85">
            <v>0</v>
          </cell>
          <cell r="W85" t="str">
            <v>PALMITO GENOISE CHOCOLAT</v>
          </cell>
          <cell r="X85">
            <v>0</v>
          </cell>
          <cell r="Y85">
            <v>0</v>
          </cell>
          <cell r="Z85">
            <v>0</v>
          </cell>
        </row>
        <row r="86">
          <cell r="A86" t="str">
            <v>MX</v>
          </cell>
          <cell r="B86">
            <v>76</v>
          </cell>
          <cell r="C86">
            <v>0</v>
          </cell>
          <cell r="D86">
            <v>0</v>
          </cell>
          <cell r="E86" t="str">
            <v>MAXON TABLET COMPOUND CHOCOLATE (ASSORTED FLAVOURS) 100g x 36pcs</v>
          </cell>
          <cell r="F86">
            <v>18</v>
          </cell>
          <cell r="G86">
            <v>3</v>
          </cell>
          <cell r="H86">
            <v>36</v>
          </cell>
          <cell r="I86">
            <v>100</v>
          </cell>
          <cell r="J86">
            <v>3600</v>
          </cell>
          <cell r="K86">
            <v>3.6</v>
          </cell>
          <cell r="L86">
            <v>4000</v>
          </cell>
          <cell r="M86">
            <v>4</v>
          </cell>
          <cell r="N86">
            <v>0.39</v>
          </cell>
          <cell r="O86">
            <v>0.19500000000000001</v>
          </cell>
          <cell r="P86">
            <v>0.105</v>
          </cell>
          <cell r="Q86">
            <v>7.985250000000001E-3</v>
          </cell>
          <cell r="R86">
            <v>6500</v>
          </cell>
          <cell r="S86">
            <v>160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</row>
        <row r="87">
          <cell r="A87" t="str">
            <v>MXN</v>
          </cell>
          <cell r="B87">
            <v>77</v>
          </cell>
          <cell r="C87" t="str">
            <v>PFTV1000160</v>
          </cell>
          <cell r="D87">
            <v>6133414000831</v>
          </cell>
          <cell r="E87" t="str">
            <v>MAXON TABLET DARK COMPOUND CHOCOLATE 100g x 36pcs</v>
          </cell>
          <cell r="F87">
            <v>18</v>
          </cell>
          <cell r="G87">
            <v>3</v>
          </cell>
          <cell r="H87">
            <v>36</v>
          </cell>
          <cell r="I87">
            <v>100</v>
          </cell>
          <cell r="J87">
            <v>3600</v>
          </cell>
          <cell r="K87">
            <v>3.6</v>
          </cell>
          <cell r="L87">
            <v>4000</v>
          </cell>
          <cell r="M87">
            <v>4</v>
          </cell>
          <cell r="N87">
            <v>0.39</v>
          </cell>
          <cell r="O87">
            <v>0.19500000000000001</v>
          </cell>
          <cell r="P87">
            <v>0.105</v>
          </cell>
          <cell r="Q87">
            <v>7.985250000000001E-3</v>
          </cell>
          <cell r="R87">
            <v>6500</v>
          </cell>
          <cell r="S87">
            <v>160</v>
          </cell>
          <cell r="T87">
            <v>0</v>
          </cell>
          <cell r="U87">
            <v>0</v>
          </cell>
          <cell r="V87">
            <v>0</v>
          </cell>
          <cell r="W87" t="str">
            <v>MAXON TAB. NOIR 100g Export</v>
          </cell>
          <cell r="X87">
            <v>0</v>
          </cell>
          <cell r="Y87">
            <v>0</v>
          </cell>
          <cell r="Z87">
            <v>0</v>
          </cell>
        </row>
        <row r="88">
          <cell r="A88" t="str">
            <v>MXL</v>
          </cell>
          <cell r="B88">
            <v>78</v>
          </cell>
          <cell r="C88" t="str">
            <v>PFTV1000150</v>
          </cell>
          <cell r="D88">
            <v>6133414000848</v>
          </cell>
          <cell r="E88" t="str">
            <v>MAXON TABLET MILK COMPOUND CHOCOLATE 100g x 36pcs</v>
          </cell>
          <cell r="F88">
            <v>18</v>
          </cell>
          <cell r="G88">
            <v>3</v>
          </cell>
          <cell r="H88">
            <v>36</v>
          </cell>
          <cell r="I88">
            <v>100</v>
          </cell>
          <cell r="J88">
            <v>3600</v>
          </cell>
          <cell r="K88">
            <v>3.6</v>
          </cell>
          <cell r="L88">
            <v>4000</v>
          </cell>
          <cell r="M88">
            <v>4</v>
          </cell>
          <cell r="N88">
            <v>0.39</v>
          </cell>
          <cell r="O88">
            <v>0.19500000000000001</v>
          </cell>
          <cell r="P88">
            <v>0.105</v>
          </cell>
          <cell r="Q88">
            <v>7.985250000000001E-3</v>
          </cell>
          <cell r="R88">
            <v>6500</v>
          </cell>
          <cell r="S88">
            <v>160</v>
          </cell>
          <cell r="T88">
            <v>0</v>
          </cell>
          <cell r="U88">
            <v>0</v>
          </cell>
          <cell r="V88">
            <v>0</v>
          </cell>
          <cell r="W88" t="str">
            <v>MAXON TAB. LAIT 100g Export</v>
          </cell>
          <cell r="X88">
            <v>0</v>
          </cell>
          <cell r="Y88">
            <v>0</v>
          </cell>
          <cell r="Z88">
            <v>0</v>
          </cell>
        </row>
        <row r="89">
          <cell r="A89" t="str">
            <v>MXB</v>
          </cell>
          <cell r="B89">
            <v>79</v>
          </cell>
          <cell r="C89" t="str">
            <v>PFTV1000177</v>
          </cell>
          <cell r="D89">
            <v>6133414001500</v>
          </cell>
          <cell r="E89" t="str">
            <v>MAXON TABLET DARK COMPOUND CHOCOLATE FILLED WITH DARK COCOA CREAM 100g x 36pcs</v>
          </cell>
          <cell r="F89">
            <v>18</v>
          </cell>
          <cell r="G89">
            <v>3</v>
          </cell>
          <cell r="H89">
            <v>36</v>
          </cell>
          <cell r="I89">
            <v>100</v>
          </cell>
          <cell r="J89">
            <v>3600</v>
          </cell>
          <cell r="K89">
            <v>3.6</v>
          </cell>
          <cell r="L89">
            <v>4000</v>
          </cell>
          <cell r="M89">
            <v>4</v>
          </cell>
          <cell r="N89">
            <v>0.39</v>
          </cell>
          <cell r="O89">
            <v>0.19500000000000001</v>
          </cell>
          <cell r="P89">
            <v>0.105</v>
          </cell>
          <cell r="Q89">
            <v>7.985250000000001E-3</v>
          </cell>
          <cell r="R89">
            <v>6500</v>
          </cell>
          <cell r="S89">
            <v>160</v>
          </cell>
          <cell r="T89">
            <v>0</v>
          </cell>
          <cell r="U89">
            <v>0</v>
          </cell>
          <cell r="V89">
            <v>0</v>
          </cell>
          <cell r="W89" t="str">
            <v>MAXON TAB NOIR NOIR 100g Export</v>
          </cell>
          <cell r="X89">
            <v>0</v>
          </cell>
          <cell r="Y89">
            <v>0</v>
          </cell>
          <cell r="Z89">
            <v>0</v>
          </cell>
        </row>
        <row r="90">
          <cell r="A90" t="str">
            <v>MXC</v>
          </cell>
          <cell r="B90">
            <v>80</v>
          </cell>
          <cell r="C90" t="str">
            <v>PFTV100082</v>
          </cell>
          <cell r="D90">
            <v>6133414000824</v>
          </cell>
          <cell r="E90" t="str">
            <v>MAXON TABLET MILK COMPOUND CHOCOLATE FILLED WITH CARAMEL CREAM 100g x 36pcs</v>
          </cell>
          <cell r="F90">
            <v>12</v>
          </cell>
          <cell r="G90">
            <v>3</v>
          </cell>
          <cell r="H90">
            <v>36</v>
          </cell>
          <cell r="I90">
            <v>100</v>
          </cell>
          <cell r="J90">
            <v>3600</v>
          </cell>
          <cell r="K90">
            <v>3.6</v>
          </cell>
          <cell r="L90">
            <v>4000</v>
          </cell>
          <cell r="M90">
            <v>4</v>
          </cell>
          <cell r="N90">
            <v>0.39</v>
          </cell>
          <cell r="O90">
            <v>0.19500000000000001</v>
          </cell>
          <cell r="P90">
            <v>0.105</v>
          </cell>
          <cell r="Q90">
            <v>7.985250000000001E-3</v>
          </cell>
          <cell r="R90">
            <v>6500</v>
          </cell>
          <cell r="S90">
            <v>160</v>
          </cell>
          <cell r="T90">
            <v>0</v>
          </cell>
          <cell r="U90">
            <v>0</v>
          </cell>
          <cell r="V90">
            <v>0</v>
          </cell>
          <cell r="W90" t="str">
            <v>MAXON TAB. CARAMEL 100g Export</v>
          </cell>
          <cell r="X90">
            <v>0</v>
          </cell>
          <cell r="Y90">
            <v>0</v>
          </cell>
          <cell r="Z90">
            <v>0</v>
          </cell>
        </row>
        <row r="91">
          <cell r="A91" t="str">
            <v>MXH</v>
          </cell>
          <cell r="B91">
            <v>81</v>
          </cell>
          <cell r="C91" t="str">
            <v>PFTV1000174</v>
          </cell>
          <cell r="D91">
            <v>6133414000794</v>
          </cell>
          <cell r="E91" t="str">
            <v>MAXON TABLET MILK COMPOUND CHOCOATE FILLED WITH HAZELNUT FLAVOURED CREAM 100g x 36pcs</v>
          </cell>
          <cell r="F91">
            <v>18</v>
          </cell>
          <cell r="G91">
            <v>3</v>
          </cell>
          <cell r="H91">
            <v>36</v>
          </cell>
          <cell r="I91">
            <v>100</v>
          </cell>
          <cell r="J91">
            <v>3600</v>
          </cell>
          <cell r="K91">
            <v>3.6</v>
          </cell>
          <cell r="L91">
            <v>4000</v>
          </cell>
          <cell r="M91">
            <v>4</v>
          </cell>
          <cell r="N91">
            <v>0.39</v>
          </cell>
          <cell r="O91">
            <v>0.19500000000000001</v>
          </cell>
          <cell r="P91">
            <v>0.105</v>
          </cell>
          <cell r="Q91">
            <v>7.985250000000001E-3</v>
          </cell>
          <cell r="R91">
            <v>6500</v>
          </cell>
          <cell r="S91">
            <v>160</v>
          </cell>
          <cell r="T91">
            <v>0</v>
          </cell>
          <cell r="U91">
            <v>0</v>
          </cell>
          <cell r="V91">
            <v>0</v>
          </cell>
          <cell r="W91" t="str">
            <v>MAXON TAB. NOISETTE 100g Export</v>
          </cell>
          <cell r="X91">
            <v>0</v>
          </cell>
          <cell r="Y91">
            <v>0</v>
          </cell>
          <cell r="Z91">
            <v>0</v>
          </cell>
        </row>
        <row r="92">
          <cell r="A92" t="str">
            <v>MXF</v>
          </cell>
          <cell r="B92">
            <v>82</v>
          </cell>
          <cell r="C92" t="str">
            <v>PFTV100078</v>
          </cell>
          <cell r="D92">
            <v>6133414000800</v>
          </cell>
          <cell r="E92" t="str">
            <v>MAXON TABLET MILK COMPOUND CHOCOLATE FILLED WITH STRAWBERRY FLAVOURED CREAM 100g x 36pcs</v>
          </cell>
          <cell r="F92">
            <v>18</v>
          </cell>
          <cell r="G92">
            <v>3</v>
          </cell>
          <cell r="H92">
            <v>36</v>
          </cell>
          <cell r="I92">
            <v>100</v>
          </cell>
          <cell r="J92">
            <v>3600</v>
          </cell>
          <cell r="K92">
            <v>3.6</v>
          </cell>
          <cell r="L92">
            <v>4000</v>
          </cell>
          <cell r="M92">
            <v>4</v>
          </cell>
          <cell r="N92">
            <v>0.39</v>
          </cell>
          <cell r="O92">
            <v>0.19500000000000001</v>
          </cell>
          <cell r="P92">
            <v>0.105</v>
          </cell>
          <cell r="Q92">
            <v>7.985250000000001E-3</v>
          </cell>
          <cell r="R92">
            <v>6500</v>
          </cell>
          <cell r="S92">
            <v>160</v>
          </cell>
          <cell r="T92">
            <v>0</v>
          </cell>
          <cell r="U92">
            <v>0</v>
          </cell>
          <cell r="V92">
            <v>0</v>
          </cell>
          <cell r="W92" t="str">
            <v>MAXON TAB. FRAISE 100g Export</v>
          </cell>
          <cell r="X92">
            <v>0</v>
          </cell>
          <cell r="Y92">
            <v>0</v>
          </cell>
          <cell r="Z92">
            <v>0</v>
          </cell>
        </row>
        <row r="93">
          <cell r="A93" t="str">
            <v>MXD</v>
          </cell>
          <cell r="B93">
            <v>83</v>
          </cell>
          <cell r="C93" t="str">
            <v>PFTV1000294</v>
          </cell>
          <cell r="D93">
            <v>6133414004556</v>
          </cell>
          <cell r="E93" t="str">
            <v>MAXON TABLET MILK COMPOUND CHOCOLATE FILLED WITH DARK COCOA CREAM (DESSERT) 100g x 36pcs</v>
          </cell>
          <cell r="F93">
            <v>18</v>
          </cell>
          <cell r="G93">
            <v>3</v>
          </cell>
          <cell r="H93">
            <v>36</v>
          </cell>
          <cell r="I93">
            <v>100</v>
          </cell>
          <cell r="J93">
            <v>3600</v>
          </cell>
          <cell r="K93">
            <v>3.6</v>
          </cell>
          <cell r="L93">
            <v>4000</v>
          </cell>
          <cell r="M93">
            <v>4</v>
          </cell>
          <cell r="N93">
            <v>0.39</v>
          </cell>
          <cell r="O93">
            <v>0.19500000000000001</v>
          </cell>
          <cell r="P93">
            <v>0.105</v>
          </cell>
          <cell r="Q93">
            <v>7.985250000000001E-3</v>
          </cell>
          <cell r="R93">
            <v>6500</v>
          </cell>
          <cell r="S93">
            <v>160</v>
          </cell>
          <cell r="T93">
            <v>0</v>
          </cell>
          <cell r="U93">
            <v>0</v>
          </cell>
          <cell r="V93">
            <v>0</v>
          </cell>
          <cell r="W93" t="str">
            <v>MAXON TAB. DESSERT Export</v>
          </cell>
          <cell r="X93">
            <v>0</v>
          </cell>
          <cell r="Y93">
            <v>0</v>
          </cell>
          <cell r="Z93">
            <v>0</v>
          </cell>
        </row>
        <row r="94">
          <cell r="A94" t="str">
            <v>MXOR</v>
          </cell>
          <cell r="B94">
            <v>84</v>
          </cell>
          <cell r="C94" t="str">
            <v>PFTV1000215</v>
          </cell>
          <cell r="D94">
            <v>6133414004204</v>
          </cell>
          <cell r="E94" t="str">
            <v>MAXON TABLET MILK COMPOUND CHOCOLATE FILLED WITH CREAM AND DARK BISCUITS CHIPS 100g x 36pcs</v>
          </cell>
          <cell r="F94">
            <v>18</v>
          </cell>
          <cell r="G94">
            <v>3</v>
          </cell>
          <cell r="H94">
            <v>36</v>
          </cell>
          <cell r="I94">
            <v>100</v>
          </cell>
          <cell r="J94">
            <v>3600</v>
          </cell>
          <cell r="K94">
            <v>3.6</v>
          </cell>
          <cell r="L94">
            <v>4000</v>
          </cell>
          <cell r="M94">
            <v>4</v>
          </cell>
          <cell r="N94">
            <v>0.39</v>
          </cell>
          <cell r="O94">
            <v>0.19500000000000001</v>
          </cell>
          <cell r="P94">
            <v>0.105</v>
          </cell>
          <cell r="Q94">
            <v>7.985250000000001E-3</v>
          </cell>
          <cell r="R94">
            <v>6500</v>
          </cell>
          <cell r="S94">
            <v>160</v>
          </cell>
          <cell r="T94">
            <v>0</v>
          </cell>
          <cell r="U94">
            <v>0</v>
          </cell>
          <cell r="V94">
            <v>0</v>
          </cell>
          <cell r="W94" t="str">
            <v>MAXON TAB. OREO 100g</v>
          </cell>
          <cell r="X94">
            <v>0</v>
          </cell>
          <cell r="Y94">
            <v>0</v>
          </cell>
          <cell r="Z94">
            <v>0</v>
          </cell>
        </row>
        <row r="95">
          <cell r="A95" t="str">
            <v>MXP</v>
          </cell>
          <cell r="B95">
            <v>85</v>
          </cell>
          <cell r="C95" t="str">
            <v>PFTV1000299</v>
          </cell>
          <cell r="D95">
            <v>6133414004648</v>
          </cell>
          <cell r="E95" t="str">
            <v>MAXON TABLET MILK COMPOUND CHOCOLATE FILLED WITH PEANUT CREAM 100g x 36pcs</v>
          </cell>
          <cell r="F95">
            <v>18</v>
          </cell>
          <cell r="G95">
            <v>3</v>
          </cell>
          <cell r="H95">
            <v>36</v>
          </cell>
          <cell r="I95">
            <v>100</v>
          </cell>
          <cell r="J95">
            <v>3600</v>
          </cell>
          <cell r="K95">
            <v>3.6</v>
          </cell>
          <cell r="L95">
            <v>4000</v>
          </cell>
          <cell r="M95">
            <v>4</v>
          </cell>
          <cell r="N95">
            <v>0.39</v>
          </cell>
          <cell r="O95">
            <v>0.19500000000000001</v>
          </cell>
          <cell r="P95">
            <v>0.105</v>
          </cell>
          <cell r="Q95">
            <v>7.985250000000001E-3</v>
          </cell>
          <cell r="R95">
            <v>6500</v>
          </cell>
          <cell r="S95">
            <v>160</v>
          </cell>
          <cell r="T95">
            <v>0</v>
          </cell>
          <cell r="U95">
            <v>0</v>
          </cell>
          <cell r="V95">
            <v>0</v>
          </cell>
          <cell r="W95" t="str">
            <v>MAXON TAB. ARACH CREME Export</v>
          </cell>
          <cell r="X95">
            <v>0</v>
          </cell>
          <cell r="Y95">
            <v>0</v>
          </cell>
          <cell r="Z95">
            <v>0</v>
          </cell>
        </row>
        <row r="96">
          <cell r="A96" t="str">
            <v>MXFJ</v>
          </cell>
          <cell r="B96">
            <v>86</v>
          </cell>
          <cell r="C96" t="str">
            <v>PFTV1000297</v>
          </cell>
          <cell r="D96">
            <v>6133414005386</v>
          </cell>
          <cell r="E96" t="str">
            <v>MAXON TABLET MILK COMPOUND CHOCOLATE FILLED WITH CREAM AND STRAWBERRY FLAVOURED JELLY 100g x 36pcs</v>
          </cell>
          <cell r="F96">
            <v>12</v>
          </cell>
          <cell r="G96">
            <v>3</v>
          </cell>
          <cell r="H96">
            <v>36</v>
          </cell>
          <cell r="I96">
            <v>100</v>
          </cell>
          <cell r="J96">
            <v>3600</v>
          </cell>
          <cell r="K96">
            <v>3.6</v>
          </cell>
          <cell r="L96">
            <v>4000</v>
          </cell>
          <cell r="M96">
            <v>4</v>
          </cell>
          <cell r="N96">
            <v>0.39</v>
          </cell>
          <cell r="O96">
            <v>0.19500000000000001</v>
          </cell>
          <cell r="P96">
            <v>0.105</v>
          </cell>
          <cell r="Q96">
            <v>7.985250000000001E-3</v>
          </cell>
          <cell r="R96">
            <v>6500</v>
          </cell>
          <cell r="S96">
            <v>160</v>
          </cell>
          <cell r="T96">
            <v>0</v>
          </cell>
          <cell r="U96">
            <v>0</v>
          </cell>
          <cell r="V96">
            <v>0</v>
          </cell>
          <cell r="W96" t="str">
            <v>MAXON TAB ESTIVAL FRAISE Export</v>
          </cell>
          <cell r="X96">
            <v>0</v>
          </cell>
          <cell r="Y96">
            <v>0</v>
          </cell>
          <cell r="Z96">
            <v>0</v>
          </cell>
        </row>
        <row r="97">
          <cell r="A97" t="str">
            <v>MXJ</v>
          </cell>
          <cell r="B97">
            <v>87</v>
          </cell>
          <cell r="C97" t="str">
            <v>PFTV1000295</v>
          </cell>
          <cell r="D97">
            <v>6133414005379</v>
          </cell>
          <cell r="E97" t="str">
            <v>MAXON TABLET MILK COMPOUND CHOCOLATE FILLED WITH CREAM AND MOJITO FLAVOURED JELLY 100g x 36pcs</v>
          </cell>
          <cell r="F97">
            <v>12</v>
          </cell>
          <cell r="G97">
            <v>3</v>
          </cell>
          <cell r="H97">
            <v>36</v>
          </cell>
          <cell r="I97">
            <v>100</v>
          </cell>
          <cell r="J97">
            <v>3600</v>
          </cell>
          <cell r="K97">
            <v>3.6</v>
          </cell>
          <cell r="L97">
            <v>4000</v>
          </cell>
          <cell r="M97">
            <v>4</v>
          </cell>
          <cell r="N97">
            <v>0.39</v>
          </cell>
          <cell r="O97">
            <v>0.19500000000000001</v>
          </cell>
          <cell r="P97">
            <v>0.105</v>
          </cell>
          <cell r="Q97">
            <v>7.985250000000001E-3</v>
          </cell>
          <cell r="R97">
            <v>6500</v>
          </cell>
          <cell r="S97">
            <v>160</v>
          </cell>
          <cell r="T97">
            <v>0</v>
          </cell>
          <cell r="U97">
            <v>0</v>
          </cell>
          <cell r="V97">
            <v>0</v>
          </cell>
          <cell r="W97" t="str">
            <v>MAXON TAB ESTIVAL MOJITO Export</v>
          </cell>
          <cell r="X97">
            <v>0</v>
          </cell>
          <cell r="Y97">
            <v>0</v>
          </cell>
          <cell r="Z97">
            <v>0</v>
          </cell>
        </row>
        <row r="98">
          <cell r="A98" t="str">
            <v>MXCC</v>
          </cell>
          <cell r="B98">
            <v>88</v>
          </cell>
          <cell r="C98" t="str">
            <v>PFTV1000296</v>
          </cell>
          <cell r="D98">
            <v>6133414005393</v>
          </cell>
          <cell r="E98" t="str">
            <v>MAXON TABLET MILK COMPOUND CHOCOLATE FILLED WITH COCONUT FLAVOURED CREAM 100g x 36pcs</v>
          </cell>
          <cell r="F98">
            <v>18</v>
          </cell>
          <cell r="G98">
            <v>3</v>
          </cell>
          <cell r="H98">
            <v>36</v>
          </cell>
          <cell r="I98">
            <v>100</v>
          </cell>
          <cell r="J98">
            <v>3600</v>
          </cell>
          <cell r="K98">
            <v>3.6</v>
          </cell>
          <cell r="L98">
            <v>4000</v>
          </cell>
          <cell r="M98">
            <v>4</v>
          </cell>
          <cell r="N98">
            <v>0.39</v>
          </cell>
          <cell r="O98">
            <v>0.19500000000000001</v>
          </cell>
          <cell r="P98">
            <v>0.105</v>
          </cell>
          <cell r="Q98">
            <v>7.985250000000001E-3</v>
          </cell>
          <cell r="R98">
            <v>6500</v>
          </cell>
          <cell r="S98">
            <v>160</v>
          </cell>
          <cell r="T98">
            <v>0</v>
          </cell>
          <cell r="U98">
            <v>0</v>
          </cell>
          <cell r="V98">
            <v>0</v>
          </cell>
          <cell r="W98" t="str">
            <v>MAXON TAB ESTIVAL NOIX DE COCO Export</v>
          </cell>
          <cell r="X98">
            <v>0</v>
          </cell>
          <cell r="Y98">
            <v>0</v>
          </cell>
          <cell r="Z98">
            <v>0</v>
          </cell>
        </row>
        <row r="99">
          <cell r="A99" t="str">
            <v>MXS</v>
          </cell>
          <cell r="B99">
            <v>89</v>
          </cell>
          <cell r="C99" t="str">
            <v>PFTV1000293</v>
          </cell>
          <cell r="D99">
            <v>6133414004518</v>
          </cell>
          <cell r="E99" t="str">
            <v>MAXON TABLET MILK COMPOUND CHOCOLATE WITH CANDY BEANS 90g x 36pcs</v>
          </cell>
          <cell r="F99">
            <v>18</v>
          </cell>
          <cell r="G99">
            <v>3</v>
          </cell>
          <cell r="H99">
            <v>36</v>
          </cell>
          <cell r="I99">
            <v>90</v>
          </cell>
          <cell r="J99">
            <v>3240</v>
          </cell>
          <cell r="K99">
            <v>3.24</v>
          </cell>
          <cell r="L99">
            <v>3600</v>
          </cell>
          <cell r="M99">
            <v>3.6</v>
          </cell>
          <cell r="N99">
            <v>0.39</v>
          </cell>
          <cell r="O99">
            <v>0.19500000000000001</v>
          </cell>
          <cell r="P99">
            <v>0.105</v>
          </cell>
          <cell r="Q99">
            <v>7.985250000000001E-3</v>
          </cell>
          <cell r="R99">
            <v>6500</v>
          </cell>
          <cell r="S99">
            <v>160</v>
          </cell>
          <cell r="T99">
            <v>0</v>
          </cell>
          <cell r="U99">
            <v>0</v>
          </cell>
          <cell r="V99">
            <v>0</v>
          </cell>
          <cell r="W99" t="str">
            <v>MAXON TAB. DRAGEE 90Gr Export</v>
          </cell>
          <cell r="X99">
            <v>0</v>
          </cell>
          <cell r="Y99">
            <v>0</v>
          </cell>
          <cell r="Z99">
            <v>0</v>
          </cell>
        </row>
        <row r="100">
          <cell r="A100" t="str">
            <v>MXR</v>
          </cell>
          <cell r="B100">
            <v>90</v>
          </cell>
          <cell r="C100" t="str">
            <v>PFTV1000331</v>
          </cell>
          <cell r="D100">
            <v>6133414005669</v>
          </cell>
          <cell r="E100" t="str">
            <v>MAXON TABLET MILK COMPOUND CHOCOLATE WITH PUFFED RICE 80g x 36pcs</v>
          </cell>
          <cell r="F100">
            <v>18</v>
          </cell>
          <cell r="G100">
            <v>3</v>
          </cell>
          <cell r="H100">
            <v>36</v>
          </cell>
          <cell r="I100">
            <v>80</v>
          </cell>
          <cell r="J100">
            <v>2880</v>
          </cell>
          <cell r="K100">
            <v>2.88</v>
          </cell>
          <cell r="L100">
            <v>3600</v>
          </cell>
          <cell r="M100">
            <v>3.6</v>
          </cell>
          <cell r="N100">
            <v>0.39</v>
          </cell>
          <cell r="O100">
            <v>0.19500000000000001</v>
          </cell>
          <cell r="P100">
            <v>0.105</v>
          </cell>
          <cell r="Q100">
            <v>7.985250000000001E-3</v>
          </cell>
          <cell r="R100">
            <v>6500</v>
          </cell>
          <cell r="S100">
            <v>160</v>
          </cell>
          <cell r="T100">
            <v>0</v>
          </cell>
          <cell r="U100">
            <v>0</v>
          </cell>
          <cell r="V100">
            <v>0</v>
          </cell>
          <cell r="W100" t="str">
            <v>MAXON TAB.RIZ SOUFFLE 80g expot</v>
          </cell>
          <cell r="X100">
            <v>0</v>
          </cell>
          <cell r="Y100">
            <v>0</v>
          </cell>
          <cell r="Z100">
            <v>0</v>
          </cell>
        </row>
        <row r="101">
          <cell r="A101" t="str">
            <v>150A</v>
          </cell>
          <cell r="B101">
            <v>91</v>
          </cell>
          <cell r="C101" t="str">
            <v>PFTV1000179</v>
          </cell>
          <cell r="D101">
            <v>6133414001388</v>
          </cell>
          <cell r="E101" t="str">
            <v>MAXON TABLET MILK COMPOUND CHOCOLATE WITH CHOPPED ALMONDS 150g x 36pcs</v>
          </cell>
          <cell r="F101">
            <v>18</v>
          </cell>
          <cell r="G101">
            <v>0</v>
          </cell>
          <cell r="H101">
            <v>36</v>
          </cell>
          <cell r="I101">
            <v>150</v>
          </cell>
          <cell r="J101">
            <v>5400</v>
          </cell>
          <cell r="K101">
            <v>5.4</v>
          </cell>
          <cell r="L101">
            <v>6000</v>
          </cell>
          <cell r="M101">
            <v>6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2100</v>
          </cell>
          <cell r="S101">
            <v>60</v>
          </cell>
          <cell r="T101">
            <v>0</v>
          </cell>
          <cell r="U101">
            <v>0</v>
          </cell>
          <cell r="V101">
            <v>0</v>
          </cell>
          <cell r="W101" t="str">
            <v>MAXON TAB. ECLAT ARACHIDE 150g</v>
          </cell>
          <cell r="X101">
            <v>0</v>
          </cell>
          <cell r="Y101">
            <v>0</v>
          </cell>
          <cell r="Z101">
            <v>0</v>
          </cell>
        </row>
        <row r="102">
          <cell r="A102" t="str">
            <v>150C</v>
          </cell>
          <cell r="B102">
            <v>92</v>
          </cell>
          <cell r="C102" t="str">
            <v>PFTV100061</v>
          </cell>
          <cell r="D102">
            <v>6133414003061</v>
          </cell>
          <cell r="E102" t="str">
            <v>MAXON TABLET MILK COMPOUND CHOCOLATE FILLED WITH PEANUTS CREAM 150g x 24pcs x 3</v>
          </cell>
          <cell r="F102">
            <v>18</v>
          </cell>
          <cell r="G102">
            <v>3</v>
          </cell>
          <cell r="H102">
            <v>72</v>
          </cell>
          <cell r="I102">
            <v>150</v>
          </cell>
          <cell r="J102">
            <v>10800</v>
          </cell>
          <cell r="K102">
            <v>10.8</v>
          </cell>
          <cell r="L102">
            <v>12000</v>
          </cell>
          <cell r="M102">
            <v>12</v>
          </cell>
          <cell r="N102">
            <v>0.45</v>
          </cell>
          <cell r="O102">
            <v>0.185</v>
          </cell>
          <cell r="P102">
            <v>0.22500000000000001</v>
          </cell>
          <cell r="Q102">
            <v>1.8731250000000001E-2</v>
          </cell>
          <cell r="R102">
            <v>2100</v>
          </cell>
          <cell r="S102">
            <v>60</v>
          </cell>
          <cell r="T102">
            <v>0</v>
          </cell>
          <cell r="U102">
            <v>0</v>
          </cell>
          <cell r="V102">
            <v>0</v>
          </cell>
          <cell r="W102" t="str">
            <v>MAXON TAB. ARACHIDE CREME 150G</v>
          </cell>
          <cell r="X102">
            <v>0</v>
          </cell>
          <cell r="Y102">
            <v>0</v>
          </cell>
          <cell r="Z102">
            <v>0</v>
          </cell>
        </row>
        <row r="103">
          <cell r="A103" t="str">
            <v>PT</v>
          </cell>
          <cell r="B103">
            <v>93</v>
          </cell>
          <cell r="C103">
            <v>0</v>
          </cell>
          <cell r="D103">
            <v>0</v>
          </cell>
          <cell r="E103" t="str">
            <v>PALMITO MILK COMPOUND CHOCOLATE (ASSORTED FLAVOURS) 80g x 50pcs</v>
          </cell>
          <cell r="F103">
            <v>18</v>
          </cell>
          <cell r="G103">
            <v>0</v>
          </cell>
          <cell r="H103">
            <v>50</v>
          </cell>
          <cell r="I103">
            <v>80</v>
          </cell>
          <cell r="J103">
            <v>4000</v>
          </cell>
          <cell r="K103">
            <v>4</v>
          </cell>
          <cell r="L103">
            <v>4500</v>
          </cell>
          <cell r="M103">
            <v>4.5</v>
          </cell>
          <cell r="N103">
            <v>0.36</v>
          </cell>
          <cell r="O103">
            <v>0.26500000000000001</v>
          </cell>
          <cell r="P103">
            <v>0.09</v>
          </cell>
          <cell r="Q103">
            <v>8.5859999999999999E-3</v>
          </cell>
          <cell r="R103">
            <v>0</v>
          </cell>
          <cell r="S103">
            <v>150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</row>
        <row r="104">
          <cell r="A104" t="str">
            <v>PTD</v>
          </cell>
          <cell r="B104">
            <v>94</v>
          </cell>
          <cell r="C104" t="str">
            <v>PFTV1000274</v>
          </cell>
          <cell r="D104">
            <v>6133414005508</v>
          </cell>
          <cell r="E104" t="str">
            <v>PALMITO DARK COMPOUND CHOCOLATE 80g x 50pcs</v>
          </cell>
          <cell r="F104">
            <v>18</v>
          </cell>
          <cell r="G104">
            <v>0</v>
          </cell>
          <cell r="H104">
            <v>50</v>
          </cell>
          <cell r="I104">
            <v>80</v>
          </cell>
          <cell r="J104">
            <v>4000</v>
          </cell>
          <cell r="K104">
            <v>4</v>
          </cell>
          <cell r="L104">
            <v>4500</v>
          </cell>
          <cell r="M104">
            <v>4.5</v>
          </cell>
          <cell r="N104">
            <v>0.36</v>
          </cell>
          <cell r="O104">
            <v>0.26500000000000001</v>
          </cell>
          <cell r="P104">
            <v>0.09</v>
          </cell>
          <cell r="Q104">
            <v>8.5859999999999999E-3</v>
          </cell>
          <cell r="R104">
            <v>0</v>
          </cell>
          <cell r="S104">
            <v>150</v>
          </cell>
          <cell r="T104">
            <v>0</v>
          </cell>
          <cell r="U104">
            <v>0</v>
          </cell>
          <cell r="V104">
            <v>0</v>
          </cell>
          <cell r="W104" t="str">
            <v>PALMITO TAB 80g NOIR</v>
          </cell>
          <cell r="X104">
            <v>0</v>
          </cell>
          <cell r="Y104">
            <v>0</v>
          </cell>
          <cell r="Z104">
            <v>0</v>
          </cell>
        </row>
        <row r="105">
          <cell r="A105" t="str">
            <v>PTL</v>
          </cell>
          <cell r="B105">
            <v>95</v>
          </cell>
          <cell r="C105" t="str">
            <v>PFTV1000271</v>
          </cell>
          <cell r="D105">
            <v>6133414005485</v>
          </cell>
          <cell r="E105" t="str">
            <v>PALMITO MILK COMPOUND CHOCOLATE 80g x 50pcs</v>
          </cell>
          <cell r="F105">
            <v>18</v>
          </cell>
          <cell r="G105">
            <v>0</v>
          </cell>
          <cell r="H105">
            <v>50</v>
          </cell>
          <cell r="I105">
            <v>80</v>
          </cell>
          <cell r="J105">
            <v>4000</v>
          </cell>
          <cell r="K105">
            <v>4</v>
          </cell>
          <cell r="L105">
            <v>4500</v>
          </cell>
          <cell r="M105">
            <v>4.5</v>
          </cell>
          <cell r="N105">
            <v>0.36</v>
          </cell>
          <cell r="O105">
            <v>0.26500000000000001</v>
          </cell>
          <cell r="P105">
            <v>0.09</v>
          </cell>
          <cell r="Q105">
            <v>8.5859999999999999E-3</v>
          </cell>
          <cell r="R105">
            <v>0</v>
          </cell>
          <cell r="S105">
            <v>150</v>
          </cell>
          <cell r="T105">
            <v>0</v>
          </cell>
          <cell r="U105">
            <v>0</v>
          </cell>
          <cell r="V105">
            <v>0</v>
          </cell>
          <cell r="W105" t="str">
            <v>PALMITO TAB 80g LAIT</v>
          </cell>
          <cell r="X105">
            <v>0</v>
          </cell>
          <cell r="Y105">
            <v>0</v>
          </cell>
          <cell r="Z105">
            <v>0</v>
          </cell>
        </row>
        <row r="106">
          <cell r="A106" t="str">
            <v>PTP</v>
          </cell>
          <cell r="B106">
            <v>96</v>
          </cell>
          <cell r="C106" t="str">
            <v>PFTV1000275</v>
          </cell>
          <cell r="D106">
            <v>6133414005515</v>
          </cell>
          <cell r="E106" t="str">
            <v>PALMITO MILK COMPOUND CHOCOLATE WITH PEANUTS CHIPS 80g x 50pcs</v>
          </cell>
          <cell r="F106">
            <v>18</v>
          </cell>
          <cell r="G106">
            <v>0</v>
          </cell>
          <cell r="H106">
            <v>50</v>
          </cell>
          <cell r="I106">
            <v>80</v>
          </cell>
          <cell r="J106">
            <v>4000</v>
          </cell>
          <cell r="K106">
            <v>4</v>
          </cell>
          <cell r="L106">
            <v>4500</v>
          </cell>
          <cell r="M106">
            <v>4.5</v>
          </cell>
          <cell r="N106">
            <v>0.36</v>
          </cell>
          <cell r="O106">
            <v>0.26500000000000001</v>
          </cell>
          <cell r="P106">
            <v>0.09</v>
          </cell>
          <cell r="Q106">
            <v>8.5859999999999999E-3</v>
          </cell>
          <cell r="R106">
            <v>0</v>
          </cell>
          <cell r="S106">
            <v>150</v>
          </cell>
          <cell r="T106">
            <v>0</v>
          </cell>
          <cell r="U106">
            <v>0</v>
          </cell>
          <cell r="V106">
            <v>0</v>
          </cell>
          <cell r="W106" t="str">
            <v xml:space="preserve">PALMITO TAB ECLAT D'ARACHIDE </v>
          </cell>
          <cell r="X106">
            <v>0</v>
          </cell>
          <cell r="Y106">
            <v>0</v>
          </cell>
          <cell r="Z106">
            <v>0</v>
          </cell>
        </row>
        <row r="107">
          <cell r="A107" t="str">
            <v>PTC</v>
          </cell>
          <cell r="B107">
            <v>97</v>
          </cell>
          <cell r="C107" t="str">
            <v>PFTV1000306</v>
          </cell>
          <cell r="D107">
            <v>6133414005652</v>
          </cell>
          <cell r="E107" t="str">
            <v>PALMITO MILK COMPOUND CHOCOLATE FILLED WITH CARAMEL CREAM 80g x 50pcs</v>
          </cell>
          <cell r="F107">
            <v>18</v>
          </cell>
          <cell r="G107">
            <v>0</v>
          </cell>
          <cell r="H107">
            <v>50</v>
          </cell>
          <cell r="I107">
            <v>80</v>
          </cell>
          <cell r="J107">
            <v>4000</v>
          </cell>
          <cell r="K107">
            <v>4</v>
          </cell>
          <cell r="L107">
            <v>4500</v>
          </cell>
          <cell r="M107">
            <v>4.5</v>
          </cell>
          <cell r="N107">
            <v>0.36</v>
          </cell>
          <cell r="O107">
            <v>0.26500000000000001</v>
          </cell>
          <cell r="P107">
            <v>0.09</v>
          </cell>
          <cell r="Q107">
            <v>8.5859999999999999E-3</v>
          </cell>
          <cell r="R107">
            <v>0</v>
          </cell>
          <cell r="S107">
            <v>150</v>
          </cell>
          <cell r="T107">
            <v>0</v>
          </cell>
          <cell r="U107">
            <v>0</v>
          </cell>
          <cell r="V107">
            <v>0</v>
          </cell>
          <cell r="W107" t="str">
            <v>PALMITO TAB 80g F.CREME CARAME</v>
          </cell>
          <cell r="X107">
            <v>0</v>
          </cell>
          <cell r="Y107">
            <v>0</v>
          </cell>
          <cell r="Z107">
            <v>0</v>
          </cell>
        </row>
        <row r="108">
          <cell r="A108" t="str">
            <v>PTN</v>
          </cell>
          <cell r="B108">
            <v>98</v>
          </cell>
          <cell r="C108" t="str">
            <v>PFTV1000273</v>
          </cell>
          <cell r="D108">
            <v>6133414005492</v>
          </cell>
          <cell r="E108" t="str">
            <v>PALMITO MILK COMPOUND CHOCOLATE FILLED WITH HAZELNUT FLAVOURED CREAM 80g x 50pcs</v>
          </cell>
          <cell r="F108">
            <v>18</v>
          </cell>
          <cell r="G108">
            <v>0</v>
          </cell>
          <cell r="H108">
            <v>50</v>
          </cell>
          <cell r="I108">
            <v>80</v>
          </cell>
          <cell r="J108">
            <v>4000</v>
          </cell>
          <cell r="K108">
            <v>4</v>
          </cell>
          <cell r="L108">
            <v>4500</v>
          </cell>
          <cell r="M108">
            <v>4.5</v>
          </cell>
          <cell r="N108">
            <v>0.36</v>
          </cell>
          <cell r="O108">
            <v>0.26500000000000001</v>
          </cell>
          <cell r="P108">
            <v>0.09</v>
          </cell>
          <cell r="Q108">
            <v>8.5859999999999999E-3</v>
          </cell>
          <cell r="R108">
            <v>0</v>
          </cell>
          <cell r="S108">
            <v>150</v>
          </cell>
          <cell r="T108">
            <v>0</v>
          </cell>
          <cell r="U108">
            <v>0</v>
          </cell>
          <cell r="V108">
            <v>0</v>
          </cell>
          <cell r="W108" t="str">
            <v>PALMITO TAB 80g F. NOISETTE</v>
          </cell>
          <cell r="X108">
            <v>0</v>
          </cell>
          <cell r="Y108">
            <v>0</v>
          </cell>
          <cell r="Z108">
            <v>0</v>
          </cell>
        </row>
        <row r="109">
          <cell r="A109" t="str">
            <v>MO</v>
          </cell>
          <cell r="B109">
            <v>99</v>
          </cell>
          <cell r="C109">
            <v>0</v>
          </cell>
          <cell r="D109">
            <v>0</v>
          </cell>
          <cell r="E109" t="str">
            <v>MOMENT MILK CHOCOLATE FILLED WITH CREAM (ASSORTED FLAVOURS) 100g x 36pcs</v>
          </cell>
          <cell r="F109">
            <v>12</v>
          </cell>
          <cell r="G109">
            <v>3</v>
          </cell>
          <cell r="H109">
            <v>36</v>
          </cell>
          <cell r="I109">
            <v>100</v>
          </cell>
          <cell r="J109">
            <v>3600</v>
          </cell>
          <cell r="K109">
            <v>3.6</v>
          </cell>
          <cell r="L109">
            <v>4000</v>
          </cell>
          <cell r="M109">
            <v>4</v>
          </cell>
          <cell r="N109">
            <v>0.4</v>
          </cell>
          <cell r="O109">
            <v>0.2</v>
          </cell>
          <cell r="P109">
            <v>0.105</v>
          </cell>
          <cell r="Q109">
            <v>8.4000000000000012E-3</v>
          </cell>
          <cell r="R109">
            <v>6000</v>
          </cell>
          <cell r="S109">
            <v>160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</row>
        <row r="110">
          <cell r="A110" t="str">
            <v>MOD</v>
          </cell>
          <cell r="B110">
            <v>100</v>
          </cell>
          <cell r="C110" t="str">
            <v>PFCH100105</v>
          </cell>
          <cell r="D110">
            <v>0</v>
          </cell>
          <cell r="E110" t="str">
            <v>MOMENT DARK CHOCOLATE 100g x 24pcs x 6</v>
          </cell>
          <cell r="F110">
            <v>12</v>
          </cell>
          <cell r="G110">
            <v>3</v>
          </cell>
          <cell r="H110">
            <v>36</v>
          </cell>
          <cell r="I110">
            <v>100</v>
          </cell>
          <cell r="J110">
            <v>3600</v>
          </cell>
          <cell r="K110">
            <v>3.6</v>
          </cell>
          <cell r="L110">
            <v>4000</v>
          </cell>
          <cell r="M110">
            <v>4</v>
          </cell>
          <cell r="N110">
            <v>0.4</v>
          </cell>
          <cell r="O110">
            <v>0.2</v>
          </cell>
          <cell r="P110">
            <v>0.105</v>
          </cell>
          <cell r="Q110">
            <v>8.4000000000000012E-3</v>
          </cell>
          <cell r="R110">
            <v>6000</v>
          </cell>
          <cell r="S110">
            <v>160</v>
          </cell>
          <cell r="T110">
            <v>0</v>
          </cell>
          <cell r="U110">
            <v>0</v>
          </cell>
          <cell r="V110">
            <v>0</v>
          </cell>
          <cell r="W110" t="str">
            <v>MOMENT TAB. NOIR 100g</v>
          </cell>
          <cell r="X110">
            <v>0</v>
          </cell>
          <cell r="Y110">
            <v>0</v>
          </cell>
          <cell r="Z110">
            <v>0</v>
          </cell>
        </row>
        <row r="111">
          <cell r="A111" t="str">
            <v>MOL</v>
          </cell>
          <cell r="B111">
            <v>101</v>
          </cell>
          <cell r="C111" t="str">
            <v>PFCH100104</v>
          </cell>
          <cell r="D111">
            <v>0</v>
          </cell>
          <cell r="E111" t="str">
            <v>MOMENT MILK CHOCOLATE 100g x 36pcs</v>
          </cell>
          <cell r="F111">
            <v>12</v>
          </cell>
          <cell r="G111">
            <v>3</v>
          </cell>
          <cell r="H111">
            <v>36</v>
          </cell>
          <cell r="I111">
            <v>100</v>
          </cell>
          <cell r="J111">
            <v>3600</v>
          </cell>
          <cell r="K111">
            <v>3.6</v>
          </cell>
          <cell r="L111">
            <v>4000</v>
          </cell>
          <cell r="M111">
            <v>4</v>
          </cell>
          <cell r="N111">
            <v>0.4</v>
          </cell>
          <cell r="O111">
            <v>0.2</v>
          </cell>
          <cell r="P111">
            <v>0.105</v>
          </cell>
          <cell r="Q111">
            <v>8.4000000000000012E-3</v>
          </cell>
          <cell r="R111">
            <v>6000</v>
          </cell>
          <cell r="S111">
            <v>160</v>
          </cell>
          <cell r="T111">
            <v>0</v>
          </cell>
          <cell r="U111">
            <v>0</v>
          </cell>
          <cell r="V111">
            <v>0</v>
          </cell>
          <cell r="W111" t="str">
            <v>MOMENT TAB. LAIT 100g</v>
          </cell>
          <cell r="X111">
            <v>0</v>
          </cell>
          <cell r="Y111">
            <v>0</v>
          </cell>
          <cell r="Z111">
            <v>0</v>
          </cell>
        </row>
        <row r="112">
          <cell r="A112" t="str">
            <v>MOC</v>
          </cell>
          <cell r="B112">
            <v>102</v>
          </cell>
          <cell r="C112" t="str">
            <v xml:space="preserve">
PFCH100103
</v>
          </cell>
          <cell r="D112">
            <v>0</v>
          </cell>
          <cell r="E112" t="str">
            <v>MOMENT MILK CHOCOLATE FILLED WITH CARAMEL 100g x 36pcs</v>
          </cell>
          <cell r="F112">
            <v>12</v>
          </cell>
          <cell r="G112">
            <v>3</v>
          </cell>
          <cell r="H112">
            <v>36</v>
          </cell>
          <cell r="I112">
            <v>100</v>
          </cell>
          <cell r="J112">
            <v>3600</v>
          </cell>
          <cell r="K112">
            <v>3.6</v>
          </cell>
          <cell r="L112">
            <v>4000</v>
          </cell>
          <cell r="M112">
            <v>4</v>
          </cell>
          <cell r="N112">
            <v>0.4</v>
          </cell>
          <cell r="O112">
            <v>0.2</v>
          </cell>
          <cell r="P112">
            <v>0.105</v>
          </cell>
          <cell r="Q112">
            <v>8.4000000000000012E-3</v>
          </cell>
          <cell r="R112">
            <v>6000</v>
          </cell>
          <cell r="S112">
            <v>160</v>
          </cell>
          <cell r="T112">
            <v>0</v>
          </cell>
          <cell r="U112">
            <v>0</v>
          </cell>
          <cell r="V112">
            <v>0</v>
          </cell>
          <cell r="W112" t="str">
            <v>MOMENT TAB. F. CARAMEL</v>
          </cell>
          <cell r="X112">
            <v>0</v>
          </cell>
          <cell r="Y112">
            <v>0</v>
          </cell>
          <cell r="Z112">
            <v>0</v>
          </cell>
        </row>
        <row r="113">
          <cell r="A113" t="str">
            <v>MOP</v>
          </cell>
          <cell r="B113">
            <v>103</v>
          </cell>
          <cell r="C113" t="str">
            <v>PFCH1000217</v>
          </cell>
          <cell r="D113">
            <v>0</v>
          </cell>
          <cell r="E113" t="str">
            <v>MOMENT MILK CHOCOLATE FILLED WITH PRALINE CREAM 100g x 36pcs</v>
          </cell>
          <cell r="F113">
            <v>12</v>
          </cell>
          <cell r="G113">
            <v>3</v>
          </cell>
          <cell r="H113">
            <v>36</v>
          </cell>
          <cell r="I113">
            <v>100</v>
          </cell>
          <cell r="J113">
            <v>3600</v>
          </cell>
          <cell r="K113">
            <v>3.6</v>
          </cell>
          <cell r="L113">
            <v>4000</v>
          </cell>
          <cell r="M113">
            <v>4</v>
          </cell>
          <cell r="N113">
            <v>0.4</v>
          </cell>
          <cell r="O113">
            <v>0.2</v>
          </cell>
          <cell r="P113">
            <v>0.105</v>
          </cell>
          <cell r="Q113">
            <v>8.4000000000000012E-3</v>
          </cell>
          <cell r="R113">
            <v>6000</v>
          </cell>
          <cell r="S113">
            <v>160</v>
          </cell>
          <cell r="T113">
            <v>0</v>
          </cell>
          <cell r="U113">
            <v>0</v>
          </cell>
          <cell r="V113">
            <v>0</v>
          </cell>
          <cell r="W113" t="str">
            <v>MOMENT TAB. F. PRALINE 100g</v>
          </cell>
          <cell r="X113">
            <v>0</v>
          </cell>
          <cell r="Y113">
            <v>0</v>
          </cell>
          <cell r="Z113">
            <v>0</v>
          </cell>
        </row>
        <row r="114">
          <cell r="A114" t="str">
            <v>MPN</v>
          </cell>
          <cell r="B114">
            <v>104</v>
          </cell>
          <cell r="C114" t="str">
            <v>PFCH100106</v>
          </cell>
          <cell r="D114">
            <v>0</v>
          </cell>
          <cell r="E114" t="str">
            <v>MOMENT MILK CHOCOLATE WITH HAZELNUT 90g x 36pcs</v>
          </cell>
          <cell r="F114">
            <v>12</v>
          </cell>
          <cell r="G114">
            <v>3</v>
          </cell>
          <cell r="H114">
            <v>36</v>
          </cell>
          <cell r="I114">
            <v>90</v>
          </cell>
          <cell r="J114">
            <v>3240</v>
          </cell>
          <cell r="K114">
            <v>3.24</v>
          </cell>
          <cell r="L114">
            <v>3800</v>
          </cell>
          <cell r="M114">
            <v>3.8</v>
          </cell>
          <cell r="N114">
            <v>0.4</v>
          </cell>
          <cell r="O114">
            <v>0.2</v>
          </cell>
          <cell r="P114">
            <v>0.105</v>
          </cell>
          <cell r="Q114">
            <v>8.4000000000000012E-3</v>
          </cell>
          <cell r="R114">
            <v>6000</v>
          </cell>
          <cell r="S114">
            <v>160</v>
          </cell>
          <cell r="T114">
            <v>0</v>
          </cell>
          <cell r="U114">
            <v>0</v>
          </cell>
          <cell r="V114">
            <v>0</v>
          </cell>
          <cell r="W114" t="str">
            <v>MOMENT TAB LAIT NOISETTE ENTIERE 90g</v>
          </cell>
          <cell r="X114">
            <v>0</v>
          </cell>
          <cell r="Y114">
            <v>0</v>
          </cell>
          <cell r="Z114">
            <v>0</v>
          </cell>
        </row>
        <row r="115">
          <cell r="A115" t="str">
            <v>KB</v>
          </cell>
          <cell r="B115">
            <v>105</v>
          </cell>
          <cell r="C115" t="str">
            <v>PFCH1100204</v>
          </cell>
          <cell r="D115">
            <v>0</v>
          </cell>
          <cell r="E115" t="str">
            <v>KOOL BREAK CRISPY WAFER COATED WITH MILK CHOCOLATE 35g x 24pcs x 6</v>
          </cell>
          <cell r="F115">
            <v>12</v>
          </cell>
          <cell r="G115">
            <v>6</v>
          </cell>
          <cell r="H115">
            <v>144</v>
          </cell>
          <cell r="I115">
            <v>35</v>
          </cell>
          <cell r="J115">
            <v>5040</v>
          </cell>
          <cell r="K115">
            <v>5.04</v>
          </cell>
          <cell r="L115">
            <v>6700</v>
          </cell>
          <cell r="M115">
            <v>6.7</v>
          </cell>
          <cell r="N115">
            <v>0.36499999999999999</v>
          </cell>
          <cell r="O115">
            <v>0.215</v>
          </cell>
          <cell r="P115">
            <v>0.21</v>
          </cell>
          <cell r="Q115">
            <v>1.6479750000000001E-2</v>
          </cell>
          <cell r="R115">
            <v>0</v>
          </cell>
          <cell r="S115">
            <v>90</v>
          </cell>
          <cell r="T115">
            <v>0</v>
          </cell>
          <cell r="U115">
            <v>0</v>
          </cell>
          <cell r="V115">
            <v>0</v>
          </cell>
          <cell r="W115" t="str">
            <v>KOOL BREAK B.4D ENROBEE CHOCOLAT</v>
          </cell>
          <cell r="X115">
            <v>0</v>
          </cell>
          <cell r="Y115">
            <v>0</v>
          </cell>
          <cell r="Z115">
            <v>0</v>
          </cell>
        </row>
        <row r="116">
          <cell r="A116" t="str">
            <v>MM</v>
          </cell>
          <cell r="B116">
            <v>106</v>
          </cell>
          <cell r="C116">
            <v>0</v>
          </cell>
          <cell r="D116">
            <v>0</v>
          </cell>
          <cell r="E116" t="str">
            <v>MINI MAXON MILK COMPOUND CHOCOLATE FILLED WITH CREAM (ASSORTED FLAVOURS) 40g x 24pcs x 6</v>
          </cell>
          <cell r="F116">
            <v>18</v>
          </cell>
          <cell r="G116">
            <v>6</v>
          </cell>
          <cell r="H116">
            <v>144</v>
          </cell>
          <cell r="I116">
            <v>40</v>
          </cell>
          <cell r="J116">
            <v>5760</v>
          </cell>
          <cell r="K116">
            <v>5.76</v>
          </cell>
          <cell r="L116">
            <v>6650</v>
          </cell>
          <cell r="M116">
            <v>6.65</v>
          </cell>
          <cell r="N116">
            <v>0.38</v>
          </cell>
          <cell r="O116">
            <v>0.28000000000000003</v>
          </cell>
          <cell r="P116">
            <v>0.15</v>
          </cell>
          <cell r="Q116">
            <v>1.5960000000000002E-2</v>
          </cell>
          <cell r="R116">
            <v>4000</v>
          </cell>
          <cell r="S116">
            <v>80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</row>
        <row r="117">
          <cell r="A117" t="str">
            <v>MMC</v>
          </cell>
          <cell r="B117">
            <v>107</v>
          </cell>
          <cell r="C117" t="str">
            <v>PFTV1000181</v>
          </cell>
          <cell r="D117">
            <v>6133414002187</v>
          </cell>
          <cell r="E117" t="str">
            <v>MINI MAXON MILK COMPOUND CHOCOLATE FILLED WITH CARAMEL 40g x 24pcs x 6</v>
          </cell>
          <cell r="F117">
            <v>12</v>
          </cell>
          <cell r="G117">
            <v>6</v>
          </cell>
          <cell r="H117">
            <v>144</v>
          </cell>
          <cell r="I117">
            <v>40</v>
          </cell>
          <cell r="J117">
            <v>5760</v>
          </cell>
          <cell r="K117">
            <v>5.76</v>
          </cell>
          <cell r="L117">
            <v>6650</v>
          </cell>
          <cell r="M117">
            <v>6.65</v>
          </cell>
          <cell r="N117">
            <v>0.38</v>
          </cell>
          <cell r="O117">
            <v>0.28000000000000003</v>
          </cell>
          <cell r="P117">
            <v>0.15</v>
          </cell>
          <cell r="Q117">
            <v>1.5960000000000002E-2</v>
          </cell>
          <cell r="R117">
            <v>4000</v>
          </cell>
          <cell r="S117">
            <v>80</v>
          </cell>
          <cell r="T117">
            <v>0</v>
          </cell>
          <cell r="U117">
            <v>0</v>
          </cell>
          <cell r="V117">
            <v>0</v>
          </cell>
          <cell r="W117" t="str">
            <v>MAXON MINI TAB. F. CARAMEL 40g</v>
          </cell>
          <cell r="X117">
            <v>0</v>
          </cell>
          <cell r="Y117">
            <v>0</v>
          </cell>
          <cell r="Z117">
            <v>0</v>
          </cell>
        </row>
        <row r="118">
          <cell r="A118" t="str">
            <v>MMH</v>
          </cell>
          <cell r="B118">
            <v>108</v>
          </cell>
          <cell r="C118" t="str">
            <v>PFTV1000183</v>
          </cell>
          <cell r="D118">
            <v>6133414002286</v>
          </cell>
          <cell r="E118" t="str">
            <v>MINI MAXON MILK COMPOUND CHOCOLATE FILLED WITH HAZELNUT CREAM 40g x 24pcs x 6</v>
          </cell>
          <cell r="F118">
            <v>18</v>
          </cell>
          <cell r="G118">
            <v>6</v>
          </cell>
          <cell r="H118">
            <v>144</v>
          </cell>
          <cell r="I118">
            <v>40</v>
          </cell>
          <cell r="J118">
            <v>5760</v>
          </cell>
          <cell r="K118">
            <v>5.76</v>
          </cell>
          <cell r="L118">
            <v>6650</v>
          </cell>
          <cell r="M118">
            <v>6.65</v>
          </cell>
          <cell r="N118">
            <v>0.38</v>
          </cell>
          <cell r="O118">
            <v>0.28000000000000003</v>
          </cell>
          <cell r="P118">
            <v>0.15</v>
          </cell>
          <cell r="Q118">
            <v>1.5960000000000002E-2</v>
          </cell>
          <cell r="R118">
            <v>4000</v>
          </cell>
          <cell r="S118">
            <v>80</v>
          </cell>
          <cell r="T118">
            <v>0</v>
          </cell>
          <cell r="U118">
            <v>0</v>
          </cell>
          <cell r="V118">
            <v>0</v>
          </cell>
          <cell r="W118" t="str">
            <v>MAXON MINI TAB. F.NOISETTE 40g</v>
          </cell>
          <cell r="X118">
            <v>0</v>
          </cell>
          <cell r="Y118">
            <v>0</v>
          </cell>
          <cell r="Z118">
            <v>0</v>
          </cell>
        </row>
        <row r="119">
          <cell r="A119" t="str">
            <v>MMF</v>
          </cell>
          <cell r="B119">
            <v>109</v>
          </cell>
          <cell r="C119" t="str">
            <v>PFTV1000182</v>
          </cell>
          <cell r="D119">
            <v>6133414004457</v>
          </cell>
          <cell r="E119" t="str">
            <v>MINI MAXON MILK COMPOUND CHOCOLATE FILLED WITH STRAWBERRY CREAM 40g x 24pcs x 6</v>
          </cell>
          <cell r="F119">
            <v>18</v>
          </cell>
          <cell r="G119">
            <v>6</v>
          </cell>
          <cell r="H119">
            <v>144</v>
          </cell>
          <cell r="I119">
            <v>40</v>
          </cell>
          <cell r="J119">
            <v>5760</v>
          </cell>
          <cell r="K119">
            <v>5.76</v>
          </cell>
          <cell r="L119">
            <v>6650</v>
          </cell>
          <cell r="M119">
            <v>6.65</v>
          </cell>
          <cell r="N119">
            <v>0.38</v>
          </cell>
          <cell r="O119">
            <v>0.28000000000000003</v>
          </cell>
          <cell r="P119">
            <v>0.15</v>
          </cell>
          <cell r="Q119">
            <v>1.5960000000000002E-2</v>
          </cell>
          <cell r="R119">
            <v>4000</v>
          </cell>
          <cell r="S119">
            <v>80</v>
          </cell>
          <cell r="T119">
            <v>0</v>
          </cell>
          <cell r="U119">
            <v>0</v>
          </cell>
          <cell r="V119">
            <v>0</v>
          </cell>
          <cell r="W119" t="str">
            <v>MAXON MINI TAB. F. FRAISE 40g</v>
          </cell>
          <cell r="X119">
            <v>0</v>
          </cell>
          <cell r="Y119">
            <v>0</v>
          </cell>
          <cell r="Z119">
            <v>0</v>
          </cell>
        </row>
        <row r="120">
          <cell r="A120" t="str">
            <v>MMB</v>
          </cell>
          <cell r="B120">
            <v>110</v>
          </cell>
          <cell r="C120" t="str">
            <v>PFTV1000184</v>
          </cell>
          <cell r="D120">
            <v>6133414002200</v>
          </cell>
          <cell r="E120" t="str">
            <v>MINI MAXON DARK COMPOUND CHOCOLATE FILLED WITH DARK COCOA CREAM 40g x 24pcs x 6</v>
          </cell>
          <cell r="F120">
            <v>18</v>
          </cell>
          <cell r="G120">
            <v>6</v>
          </cell>
          <cell r="H120">
            <v>144</v>
          </cell>
          <cell r="I120">
            <v>40</v>
          </cell>
          <cell r="J120">
            <v>5760</v>
          </cell>
          <cell r="K120">
            <v>5.76</v>
          </cell>
          <cell r="L120">
            <v>6650</v>
          </cell>
          <cell r="M120">
            <v>6.65</v>
          </cell>
          <cell r="N120">
            <v>0.38</v>
          </cell>
          <cell r="O120">
            <v>0.28000000000000003</v>
          </cell>
          <cell r="P120">
            <v>0.15</v>
          </cell>
          <cell r="Q120">
            <v>1.5960000000000002E-2</v>
          </cell>
          <cell r="R120">
            <v>4000</v>
          </cell>
          <cell r="S120">
            <v>80</v>
          </cell>
          <cell r="T120">
            <v>0</v>
          </cell>
          <cell r="U120">
            <v>0</v>
          </cell>
          <cell r="V120">
            <v>0</v>
          </cell>
          <cell r="W120" t="str">
            <v>MAXON MINI TAB. F. NOIR 40g</v>
          </cell>
          <cell r="X120">
            <v>0</v>
          </cell>
          <cell r="Y120">
            <v>0</v>
          </cell>
          <cell r="Z120">
            <v>0</v>
          </cell>
        </row>
        <row r="121">
          <cell r="A121" t="str">
            <v>MT</v>
          </cell>
          <cell r="B121">
            <v>111</v>
          </cell>
          <cell r="C121">
            <v>0</v>
          </cell>
          <cell r="D121">
            <v>0</v>
          </cell>
          <cell r="E121" t="str">
            <v>MAXON MINI TABLET MILK COMPOUND CHOCOLATE (ASSORTED FLAVOURS) 30g x 24pcs x 6</v>
          </cell>
          <cell r="F121">
            <v>18</v>
          </cell>
          <cell r="G121">
            <v>6</v>
          </cell>
          <cell r="H121">
            <v>24</v>
          </cell>
          <cell r="I121">
            <v>30</v>
          </cell>
          <cell r="J121">
            <v>4320</v>
          </cell>
          <cell r="K121">
            <v>4.32</v>
          </cell>
          <cell r="L121">
            <v>6000</v>
          </cell>
          <cell r="M121">
            <v>6</v>
          </cell>
          <cell r="N121">
            <v>0.375</v>
          </cell>
          <cell r="O121">
            <v>0.28000000000000003</v>
          </cell>
          <cell r="P121">
            <v>0.13500000000000001</v>
          </cell>
          <cell r="Q121">
            <v>1.4175000000000002E-2</v>
          </cell>
          <cell r="R121">
            <v>4000</v>
          </cell>
          <cell r="S121">
            <v>80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</row>
        <row r="122">
          <cell r="A122" t="str">
            <v>MTS</v>
          </cell>
          <cell r="B122">
            <v>112</v>
          </cell>
          <cell r="C122" t="str">
            <v>PFTV1000142</v>
          </cell>
          <cell r="D122">
            <v>6133414001562</v>
          </cell>
          <cell r="E122" t="str">
            <v>MAXON MINI TABLET MILK COMPOUND CHOCOLATE WITH CANDY BEANS 30g x 24pcs x 6</v>
          </cell>
          <cell r="F122">
            <v>18</v>
          </cell>
          <cell r="G122">
            <v>6</v>
          </cell>
          <cell r="H122">
            <v>24</v>
          </cell>
          <cell r="I122">
            <v>30</v>
          </cell>
          <cell r="J122">
            <v>4320</v>
          </cell>
          <cell r="K122">
            <v>4.32</v>
          </cell>
          <cell r="L122">
            <v>6000</v>
          </cell>
          <cell r="M122">
            <v>6</v>
          </cell>
          <cell r="N122">
            <v>0.375</v>
          </cell>
          <cell r="O122">
            <v>0.28000000000000003</v>
          </cell>
          <cell r="P122">
            <v>0.13500000000000001</v>
          </cell>
          <cell r="Q122">
            <v>1.4175000000000002E-2</v>
          </cell>
          <cell r="R122">
            <v>4000</v>
          </cell>
          <cell r="S122">
            <v>80</v>
          </cell>
          <cell r="T122">
            <v>0</v>
          </cell>
          <cell r="U122">
            <v>0</v>
          </cell>
          <cell r="V122">
            <v>0</v>
          </cell>
          <cell r="W122" t="str">
            <v>MAXON MINI TAB. DRAGEE 30g</v>
          </cell>
          <cell r="X122">
            <v>0</v>
          </cell>
          <cell r="Y122">
            <v>0</v>
          </cell>
          <cell r="Z122">
            <v>0</v>
          </cell>
        </row>
        <row r="123">
          <cell r="A123" t="str">
            <v>MTL</v>
          </cell>
          <cell r="B123">
            <v>113</v>
          </cell>
          <cell r="C123" t="str">
            <v>PFTV1000143</v>
          </cell>
          <cell r="D123">
            <v>6133414001579</v>
          </cell>
          <cell r="E123" t="str">
            <v>MAXON MINI TABLET MILK COMPOUND CHOCOLATE 30g x 24pcs x 6</v>
          </cell>
          <cell r="F123">
            <v>18</v>
          </cell>
          <cell r="G123">
            <v>6</v>
          </cell>
          <cell r="H123">
            <v>24</v>
          </cell>
          <cell r="I123">
            <v>30</v>
          </cell>
          <cell r="J123">
            <v>4320</v>
          </cell>
          <cell r="K123">
            <v>4.32</v>
          </cell>
          <cell r="L123">
            <v>6000</v>
          </cell>
          <cell r="M123">
            <v>6</v>
          </cell>
          <cell r="N123">
            <v>0.375</v>
          </cell>
          <cell r="O123">
            <v>0.28000000000000003</v>
          </cell>
          <cell r="P123">
            <v>0.13500000000000001</v>
          </cell>
          <cell r="Q123">
            <v>1.4175000000000002E-2</v>
          </cell>
          <cell r="R123">
            <v>4000</v>
          </cell>
          <cell r="S123">
            <v>80</v>
          </cell>
          <cell r="T123">
            <v>0</v>
          </cell>
          <cell r="U123">
            <v>0</v>
          </cell>
          <cell r="V123">
            <v>0</v>
          </cell>
          <cell r="W123" t="str">
            <v>MAXON MINI TAB. LAIT 30g</v>
          </cell>
          <cell r="X123">
            <v>0</v>
          </cell>
          <cell r="Y123">
            <v>0</v>
          </cell>
          <cell r="Z123">
            <v>0</v>
          </cell>
        </row>
        <row r="124">
          <cell r="A124" t="str">
            <v>MTN</v>
          </cell>
          <cell r="B124">
            <v>114</v>
          </cell>
          <cell r="C124" t="str">
            <v>PFTV1000144</v>
          </cell>
          <cell r="D124">
            <v>6133414001555</v>
          </cell>
          <cell r="E124" t="str">
            <v>MAXON MINI TABLET DARK COMPOUND CHOCOLATE 30g x 24pcs x 6</v>
          </cell>
          <cell r="F124">
            <v>18</v>
          </cell>
          <cell r="G124">
            <v>6</v>
          </cell>
          <cell r="H124">
            <v>24</v>
          </cell>
          <cell r="I124">
            <v>30</v>
          </cell>
          <cell r="J124">
            <v>4320</v>
          </cell>
          <cell r="K124">
            <v>4.32</v>
          </cell>
          <cell r="L124">
            <v>6000</v>
          </cell>
          <cell r="M124">
            <v>6</v>
          </cell>
          <cell r="N124">
            <v>0.375</v>
          </cell>
          <cell r="O124">
            <v>0.28000000000000003</v>
          </cell>
          <cell r="P124">
            <v>0.13500000000000001</v>
          </cell>
          <cell r="Q124">
            <v>1.4175000000000002E-2</v>
          </cell>
          <cell r="R124">
            <v>4000</v>
          </cell>
          <cell r="S124">
            <v>80</v>
          </cell>
          <cell r="T124">
            <v>0</v>
          </cell>
          <cell r="U124">
            <v>0</v>
          </cell>
          <cell r="V124">
            <v>0</v>
          </cell>
          <cell r="W124" t="str">
            <v>MAXON MINI TAB. NOIR 30g</v>
          </cell>
          <cell r="X124">
            <v>0</v>
          </cell>
          <cell r="Y124">
            <v>0</v>
          </cell>
          <cell r="Z124">
            <v>0</v>
          </cell>
        </row>
        <row r="125">
          <cell r="A125" t="str">
            <v>M3B</v>
          </cell>
          <cell r="B125">
            <v>115</v>
          </cell>
          <cell r="C125">
            <v>0</v>
          </cell>
          <cell r="D125">
            <v>0</v>
          </cell>
          <cell r="E125" t="str">
            <v>MAXON BAR 3HILLS COMPOUND CHOCOLATE FILLED WITH (ASSORTED FLAVOURS) 18g x 24pcs x 6</v>
          </cell>
          <cell r="F125">
            <v>18</v>
          </cell>
          <cell r="G125">
            <v>6</v>
          </cell>
          <cell r="H125">
            <v>24</v>
          </cell>
          <cell r="I125">
            <v>18</v>
          </cell>
          <cell r="J125">
            <v>2592</v>
          </cell>
          <cell r="K125">
            <v>2.5920000000000001</v>
          </cell>
          <cell r="L125">
            <v>3150</v>
          </cell>
          <cell r="M125">
            <v>3.15</v>
          </cell>
          <cell r="N125">
            <v>0.29499999999999998</v>
          </cell>
          <cell r="O125">
            <v>0.18</v>
          </cell>
          <cell r="P125">
            <v>0.16</v>
          </cell>
          <cell r="Q125">
            <v>8.4960000000000001E-3</v>
          </cell>
          <cell r="R125">
            <v>6500</v>
          </cell>
          <cell r="S125">
            <v>112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</row>
        <row r="126">
          <cell r="A126" t="str">
            <v>M3N</v>
          </cell>
          <cell r="B126">
            <v>116</v>
          </cell>
          <cell r="C126" t="str">
            <v>PFVB110043</v>
          </cell>
          <cell r="D126">
            <v>6133414001531</v>
          </cell>
          <cell r="E126" t="str">
            <v>MAXON BAR 3HILLS DARK COMPOUND CHOCOLATE FILLED WITH BITTER CREAM 18g x 24pcs x 6</v>
          </cell>
          <cell r="F126">
            <v>18</v>
          </cell>
          <cell r="G126">
            <v>6</v>
          </cell>
          <cell r="H126">
            <v>24</v>
          </cell>
          <cell r="I126">
            <v>18</v>
          </cell>
          <cell r="J126">
            <v>2592</v>
          </cell>
          <cell r="K126">
            <v>2.5920000000000001</v>
          </cell>
          <cell r="L126">
            <v>3150</v>
          </cell>
          <cell r="M126">
            <v>3.15</v>
          </cell>
          <cell r="N126">
            <v>0.29499999999999998</v>
          </cell>
          <cell r="O126">
            <v>0.18</v>
          </cell>
          <cell r="P126">
            <v>0.16</v>
          </cell>
          <cell r="Q126">
            <v>8.4960000000000001E-3</v>
          </cell>
          <cell r="R126">
            <v>6500</v>
          </cell>
          <cell r="S126">
            <v>112</v>
          </cell>
          <cell r="T126">
            <v>0</v>
          </cell>
          <cell r="U126">
            <v>0</v>
          </cell>
          <cell r="V126">
            <v>0</v>
          </cell>
          <cell r="W126" t="str">
            <v>MAXON BARRE FOURRE NOIR 18g</v>
          </cell>
          <cell r="X126">
            <v>0</v>
          </cell>
          <cell r="Y126">
            <v>0</v>
          </cell>
          <cell r="Z126">
            <v>0</v>
          </cell>
        </row>
        <row r="127">
          <cell r="A127" t="str">
            <v>M3L</v>
          </cell>
          <cell r="B127">
            <v>117</v>
          </cell>
          <cell r="C127" t="str">
            <v>PFVB110041</v>
          </cell>
          <cell r="D127">
            <v>6133414001524</v>
          </cell>
          <cell r="E127" t="str">
            <v>MAXON BAR 3HILLS MILK COMPOUND CHCOLATE  FILLED WITH MILK CREAM 18g x 24pcs x 6</v>
          </cell>
          <cell r="F127">
            <v>18</v>
          </cell>
          <cell r="G127">
            <v>6</v>
          </cell>
          <cell r="H127">
            <v>24</v>
          </cell>
          <cell r="I127">
            <v>18</v>
          </cell>
          <cell r="J127">
            <v>2592</v>
          </cell>
          <cell r="K127">
            <v>2.5920000000000001</v>
          </cell>
          <cell r="L127">
            <v>3150</v>
          </cell>
          <cell r="M127">
            <v>3.15</v>
          </cell>
          <cell r="N127">
            <v>0.29499999999999998</v>
          </cell>
          <cell r="O127">
            <v>0.18</v>
          </cell>
          <cell r="P127">
            <v>0.16</v>
          </cell>
          <cell r="Q127">
            <v>8.4960000000000001E-3</v>
          </cell>
          <cell r="R127">
            <v>6500</v>
          </cell>
          <cell r="S127">
            <v>112</v>
          </cell>
          <cell r="T127">
            <v>0</v>
          </cell>
          <cell r="U127">
            <v>0</v>
          </cell>
          <cell r="V127">
            <v>0</v>
          </cell>
          <cell r="W127" t="str">
            <v>MAXON BARRE FOURRE AU LAIT 18g</v>
          </cell>
          <cell r="X127">
            <v>0</v>
          </cell>
          <cell r="Y127">
            <v>0</v>
          </cell>
          <cell r="Z127">
            <v>0</v>
          </cell>
        </row>
        <row r="128">
          <cell r="A128" t="str">
            <v>M3C</v>
          </cell>
          <cell r="B128">
            <v>118</v>
          </cell>
          <cell r="C128" t="str">
            <v>PFVB110040</v>
          </cell>
          <cell r="D128">
            <v>6133414001456</v>
          </cell>
          <cell r="E128" t="str">
            <v>MAXON BAR 3HILLS MILK COMPOUND CHOCOLATE WITH CARAMEL 18g x 24pcs x 6</v>
          </cell>
          <cell r="F128">
            <v>12</v>
          </cell>
          <cell r="G128">
            <v>6</v>
          </cell>
          <cell r="H128">
            <v>24</v>
          </cell>
          <cell r="I128">
            <v>18</v>
          </cell>
          <cell r="J128">
            <v>2592</v>
          </cell>
          <cell r="K128">
            <v>2.5920000000000001</v>
          </cell>
          <cell r="L128">
            <v>3150</v>
          </cell>
          <cell r="M128">
            <v>3.15</v>
          </cell>
          <cell r="N128">
            <v>0.29499999999999998</v>
          </cell>
          <cell r="O128">
            <v>0.18</v>
          </cell>
          <cell r="P128">
            <v>0.16</v>
          </cell>
          <cell r="Q128">
            <v>8.4960000000000001E-3</v>
          </cell>
          <cell r="R128">
            <v>6500</v>
          </cell>
          <cell r="S128">
            <v>112</v>
          </cell>
          <cell r="T128">
            <v>0</v>
          </cell>
          <cell r="U128">
            <v>0</v>
          </cell>
          <cell r="V128">
            <v>0</v>
          </cell>
          <cell r="W128" t="str">
            <v>MAXON BARRE FOURRE CARAMEL 18g</v>
          </cell>
          <cell r="X128">
            <v>0</v>
          </cell>
          <cell r="Y128">
            <v>0</v>
          </cell>
          <cell r="Z128">
            <v>0</v>
          </cell>
        </row>
        <row r="129">
          <cell r="A129" t="str">
            <v>M3H</v>
          </cell>
          <cell r="B129">
            <v>119</v>
          </cell>
          <cell r="C129" t="str">
            <v>PFVB110044</v>
          </cell>
          <cell r="D129">
            <v>6133414001494</v>
          </cell>
          <cell r="E129" t="str">
            <v>MAXON BAR 3HILLS MILK COMPOUND CHOCOLATE FILLED WITH HAZELNUT CREAM 18g x 24pcs x 6</v>
          </cell>
          <cell r="F129">
            <v>18</v>
          </cell>
          <cell r="G129">
            <v>6</v>
          </cell>
          <cell r="H129">
            <v>24</v>
          </cell>
          <cell r="I129">
            <v>18</v>
          </cell>
          <cell r="J129">
            <v>2592</v>
          </cell>
          <cell r="K129">
            <v>2.5920000000000001</v>
          </cell>
          <cell r="L129">
            <v>3150</v>
          </cell>
          <cell r="M129">
            <v>3.15</v>
          </cell>
          <cell r="N129">
            <v>0.29499999999999998</v>
          </cell>
          <cell r="O129">
            <v>0.18</v>
          </cell>
          <cell r="P129">
            <v>0.16</v>
          </cell>
          <cell r="Q129">
            <v>8.4960000000000001E-3</v>
          </cell>
          <cell r="R129">
            <v>6500</v>
          </cell>
          <cell r="S129">
            <v>112</v>
          </cell>
          <cell r="T129">
            <v>0</v>
          </cell>
          <cell r="U129">
            <v>0</v>
          </cell>
          <cell r="V129">
            <v>0</v>
          </cell>
          <cell r="W129" t="str">
            <v>MAXON BARRE FOURRE NOISETTE 18</v>
          </cell>
          <cell r="X129">
            <v>0</v>
          </cell>
          <cell r="Y129">
            <v>0</v>
          </cell>
          <cell r="Z129">
            <v>0</v>
          </cell>
        </row>
        <row r="130">
          <cell r="A130" t="str">
            <v>M3F</v>
          </cell>
          <cell r="B130">
            <v>120</v>
          </cell>
          <cell r="C130" t="str">
            <v>PFVB110042</v>
          </cell>
          <cell r="D130">
            <v>6133414001463</v>
          </cell>
          <cell r="E130" t="str">
            <v>MAXON BAR 3HILLS MILK COMPOUND CHOCOLATE WITH STRAWBERRY CREAM 18g x 24pcs x 6</v>
          </cell>
          <cell r="F130">
            <v>18</v>
          </cell>
          <cell r="G130">
            <v>6</v>
          </cell>
          <cell r="H130">
            <v>24</v>
          </cell>
          <cell r="I130">
            <v>18</v>
          </cell>
          <cell r="J130">
            <v>2592</v>
          </cell>
          <cell r="K130">
            <v>2.5920000000000001</v>
          </cell>
          <cell r="L130">
            <v>3150</v>
          </cell>
          <cell r="M130">
            <v>3.15</v>
          </cell>
          <cell r="N130">
            <v>0.29499999999999998</v>
          </cell>
          <cell r="O130">
            <v>0.18</v>
          </cell>
          <cell r="P130">
            <v>0.16</v>
          </cell>
          <cell r="Q130">
            <v>8.4960000000000001E-3</v>
          </cell>
          <cell r="R130">
            <v>6500</v>
          </cell>
          <cell r="S130">
            <v>112</v>
          </cell>
          <cell r="T130">
            <v>0</v>
          </cell>
          <cell r="U130">
            <v>0</v>
          </cell>
          <cell r="V130">
            <v>0</v>
          </cell>
          <cell r="W130" t="str">
            <v>MAXON BARRE FOURRE FRAISE 18g</v>
          </cell>
          <cell r="X130">
            <v>0</v>
          </cell>
          <cell r="Y130">
            <v>0</v>
          </cell>
          <cell r="Z130">
            <v>0</v>
          </cell>
        </row>
        <row r="131">
          <cell r="A131" t="str">
            <v>M3O</v>
          </cell>
          <cell r="B131">
            <v>121</v>
          </cell>
          <cell r="C131" t="str">
            <v>PFVB110045</v>
          </cell>
          <cell r="D131">
            <v>6133414001470</v>
          </cell>
          <cell r="E131" t="str">
            <v>MAXON BAR 3HILLS BITTER COMPOUND CHOCOLATE FILLED WITH ORANGE CREAM 18g x 24pcs x 6</v>
          </cell>
          <cell r="F131">
            <v>18</v>
          </cell>
          <cell r="G131">
            <v>6</v>
          </cell>
          <cell r="H131">
            <v>24</v>
          </cell>
          <cell r="I131">
            <v>18</v>
          </cell>
          <cell r="J131">
            <v>2592</v>
          </cell>
          <cell r="K131">
            <v>2.5920000000000001</v>
          </cell>
          <cell r="L131">
            <v>3150</v>
          </cell>
          <cell r="M131">
            <v>3.15</v>
          </cell>
          <cell r="N131">
            <v>0.29499999999999998</v>
          </cell>
          <cell r="O131">
            <v>0.18</v>
          </cell>
          <cell r="P131">
            <v>0.16</v>
          </cell>
          <cell r="Q131">
            <v>8.4960000000000001E-3</v>
          </cell>
          <cell r="R131">
            <v>6500</v>
          </cell>
          <cell r="S131">
            <v>112</v>
          </cell>
          <cell r="T131">
            <v>0</v>
          </cell>
          <cell r="U131">
            <v>0</v>
          </cell>
          <cell r="V131">
            <v>0</v>
          </cell>
          <cell r="W131" t="str">
            <v>MAXON BARRE FOURRE ORANGE 18g</v>
          </cell>
          <cell r="X131">
            <v>0</v>
          </cell>
          <cell r="Y131">
            <v>0</v>
          </cell>
          <cell r="Z131">
            <v>0</v>
          </cell>
        </row>
        <row r="132">
          <cell r="A132" t="str">
            <v>CAR</v>
          </cell>
          <cell r="B132">
            <v>122</v>
          </cell>
          <cell r="C132" t="str">
            <v>PFVB110009</v>
          </cell>
          <cell r="D132">
            <v>6133414000879</v>
          </cell>
          <cell r="E132" t="str">
            <v>CARAMEL COMPOUND CHOCOLATE FILLED WITH CARAMEL CREAM 18g x 24pcs x 6</v>
          </cell>
          <cell r="F132">
            <v>12</v>
          </cell>
          <cell r="G132">
            <v>6</v>
          </cell>
          <cell r="H132">
            <v>24</v>
          </cell>
          <cell r="I132">
            <v>18</v>
          </cell>
          <cell r="J132">
            <v>2592</v>
          </cell>
          <cell r="K132">
            <v>2.5920000000000001</v>
          </cell>
          <cell r="L132">
            <v>3150</v>
          </cell>
          <cell r="M132">
            <v>3.15</v>
          </cell>
          <cell r="N132">
            <v>0.29499999999999998</v>
          </cell>
          <cell r="O132">
            <v>0.18</v>
          </cell>
          <cell r="P132">
            <v>0.16</v>
          </cell>
          <cell r="Q132">
            <v>8.4960000000000001E-3</v>
          </cell>
          <cell r="R132">
            <v>6500</v>
          </cell>
          <cell r="S132">
            <v>112</v>
          </cell>
          <cell r="T132">
            <v>0</v>
          </cell>
          <cell r="U132">
            <v>0</v>
          </cell>
          <cell r="V132">
            <v>0</v>
          </cell>
          <cell r="W132" t="str">
            <v>CARAMEL BARRE</v>
          </cell>
          <cell r="X132">
            <v>0</v>
          </cell>
          <cell r="Y132">
            <v>0</v>
          </cell>
          <cell r="Z132">
            <v>0</v>
          </cell>
        </row>
        <row r="133">
          <cell r="A133" t="str">
            <v>DD</v>
          </cell>
          <cell r="B133">
            <v>123</v>
          </cell>
          <cell r="C133">
            <v>0</v>
          </cell>
          <cell r="D133">
            <v>0</v>
          </cell>
          <cell r="E133" t="str">
            <v>DONDY BAR MILK COMPOUND CHOCOLATE (ASSORTED FLAVOURS) 18g x 24pcs x 6</v>
          </cell>
          <cell r="F133">
            <v>18</v>
          </cell>
          <cell r="G133">
            <v>6</v>
          </cell>
          <cell r="H133">
            <v>24</v>
          </cell>
          <cell r="I133">
            <v>18</v>
          </cell>
          <cell r="J133">
            <v>2592</v>
          </cell>
          <cell r="K133">
            <v>2.5920000000000001</v>
          </cell>
          <cell r="L133">
            <v>3150</v>
          </cell>
          <cell r="M133">
            <v>3.15</v>
          </cell>
          <cell r="N133">
            <v>0.29499999999999998</v>
          </cell>
          <cell r="O133">
            <v>0.18</v>
          </cell>
          <cell r="P133">
            <v>0.16</v>
          </cell>
          <cell r="Q133">
            <v>8.4960000000000001E-3</v>
          </cell>
          <cell r="R133">
            <v>6500</v>
          </cell>
          <cell r="S133">
            <v>112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</row>
        <row r="134">
          <cell r="A134" t="str">
            <v>DDH</v>
          </cell>
          <cell r="B134">
            <v>124</v>
          </cell>
          <cell r="C134" t="str">
            <v>PFVB110020</v>
          </cell>
          <cell r="D134">
            <v>6133414880682</v>
          </cell>
          <cell r="E134" t="str">
            <v>DONDY BAR MILK COMPOUND CHOCOLATE FILLED WITH HAZELNUT CREAM 18g x 24pcs x 6</v>
          </cell>
          <cell r="F134">
            <v>18</v>
          </cell>
          <cell r="G134">
            <v>6</v>
          </cell>
          <cell r="H134">
            <v>24</v>
          </cell>
          <cell r="I134">
            <v>18</v>
          </cell>
          <cell r="J134">
            <v>2592</v>
          </cell>
          <cell r="K134">
            <v>2.5920000000000001</v>
          </cell>
          <cell r="L134">
            <v>3150</v>
          </cell>
          <cell r="M134">
            <v>3.15</v>
          </cell>
          <cell r="N134">
            <v>0.29499999999999998</v>
          </cell>
          <cell r="O134">
            <v>0.18</v>
          </cell>
          <cell r="P134">
            <v>0.16</v>
          </cell>
          <cell r="Q134">
            <v>8.4960000000000001E-3</v>
          </cell>
          <cell r="R134">
            <v>6500</v>
          </cell>
          <cell r="S134">
            <v>112</v>
          </cell>
          <cell r="T134">
            <v>0</v>
          </cell>
          <cell r="U134">
            <v>0</v>
          </cell>
          <cell r="V134">
            <v>0</v>
          </cell>
          <cell r="W134" t="str">
            <v>DONDY BARRE NOISETTE</v>
          </cell>
          <cell r="X134">
            <v>0</v>
          </cell>
          <cell r="Y134">
            <v>0</v>
          </cell>
          <cell r="Z134">
            <v>0</v>
          </cell>
        </row>
        <row r="135">
          <cell r="A135" t="str">
            <v>DDF</v>
          </cell>
          <cell r="B135">
            <v>125</v>
          </cell>
          <cell r="C135" t="str">
            <v>PFVB110018</v>
          </cell>
          <cell r="D135">
            <v>6133414000237</v>
          </cell>
          <cell r="E135" t="str">
            <v>DONDY BAR MILK COMPOUND CHOCOLATE FILLED WITH STRAWBERRY CREAM 18g x 24pcs x 6</v>
          </cell>
          <cell r="F135">
            <v>18</v>
          </cell>
          <cell r="G135">
            <v>6</v>
          </cell>
          <cell r="H135">
            <v>24</v>
          </cell>
          <cell r="I135">
            <v>18</v>
          </cell>
          <cell r="J135">
            <v>2592</v>
          </cell>
          <cell r="K135">
            <v>2.5920000000000001</v>
          </cell>
          <cell r="L135">
            <v>3150</v>
          </cell>
          <cell r="M135">
            <v>3.15</v>
          </cell>
          <cell r="N135">
            <v>0.29499999999999998</v>
          </cell>
          <cell r="O135">
            <v>0.18</v>
          </cell>
          <cell r="P135">
            <v>0.16</v>
          </cell>
          <cell r="Q135">
            <v>8.4960000000000001E-3</v>
          </cell>
          <cell r="R135">
            <v>6500</v>
          </cell>
          <cell r="S135">
            <v>112</v>
          </cell>
          <cell r="T135">
            <v>0</v>
          </cell>
          <cell r="U135">
            <v>0</v>
          </cell>
          <cell r="V135">
            <v>0</v>
          </cell>
          <cell r="W135" t="str">
            <v>DONDY BARRE FRAISE</v>
          </cell>
          <cell r="X135">
            <v>0</v>
          </cell>
          <cell r="Y135">
            <v>0</v>
          </cell>
          <cell r="Z135">
            <v>0</v>
          </cell>
        </row>
        <row r="136">
          <cell r="A136" t="str">
            <v>DDR</v>
          </cell>
          <cell r="B136">
            <v>126</v>
          </cell>
          <cell r="C136" t="str">
            <v>PFVB110019</v>
          </cell>
          <cell r="D136">
            <v>6133414001029</v>
          </cell>
          <cell r="E136" t="str">
            <v>DONDY BAR MILK COMPOUND CHOCOLATE FILLED WITH RASPBERRY CREAM 18g x 24pcs x 6</v>
          </cell>
          <cell r="F136">
            <v>18</v>
          </cell>
          <cell r="G136">
            <v>6</v>
          </cell>
          <cell r="H136">
            <v>24</v>
          </cell>
          <cell r="I136">
            <v>18</v>
          </cell>
          <cell r="J136">
            <v>2592</v>
          </cell>
          <cell r="K136">
            <v>2.5920000000000001</v>
          </cell>
          <cell r="L136">
            <v>3150</v>
          </cell>
          <cell r="M136">
            <v>3.15</v>
          </cell>
          <cell r="N136">
            <v>0.29499999999999998</v>
          </cell>
          <cell r="O136">
            <v>0.18</v>
          </cell>
          <cell r="P136">
            <v>0.16</v>
          </cell>
          <cell r="Q136">
            <v>8.4960000000000001E-3</v>
          </cell>
          <cell r="R136">
            <v>6500</v>
          </cell>
          <cell r="S136">
            <v>112</v>
          </cell>
          <cell r="T136">
            <v>0</v>
          </cell>
          <cell r="U136">
            <v>0</v>
          </cell>
          <cell r="V136">
            <v>0</v>
          </cell>
          <cell r="W136" t="str">
            <v>DONDY BARRE FRAMBOISE</v>
          </cell>
          <cell r="X136">
            <v>0</v>
          </cell>
          <cell r="Y136">
            <v>0</v>
          </cell>
          <cell r="Z136">
            <v>0</v>
          </cell>
        </row>
        <row r="137">
          <cell r="A137" t="str">
            <v>DDA</v>
          </cell>
          <cell r="B137">
            <v>127</v>
          </cell>
          <cell r="C137" t="str">
            <v>PFVB110017</v>
          </cell>
          <cell r="D137">
            <v>6133414001036</v>
          </cell>
          <cell r="E137" t="str">
            <v>DONDY BAR MILK COMPOUND CHOCOLATE FILLED WITH ALMOND CREAM 18g x 24pcs x 6</v>
          </cell>
          <cell r="F137">
            <v>18</v>
          </cell>
          <cell r="G137">
            <v>6</v>
          </cell>
          <cell r="H137">
            <v>24</v>
          </cell>
          <cell r="I137">
            <v>18</v>
          </cell>
          <cell r="J137">
            <v>2592</v>
          </cell>
          <cell r="K137">
            <v>2.5920000000000001</v>
          </cell>
          <cell r="L137">
            <v>3150</v>
          </cell>
          <cell r="M137">
            <v>3.15</v>
          </cell>
          <cell r="N137">
            <v>0.29499999999999998</v>
          </cell>
          <cell r="O137">
            <v>0.18</v>
          </cell>
          <cell r="P137">
            <v>0.16</v>
          </cell>
          <cell r="Q137">
            <v>8.4960000000000001E-3</v>
          </cell>
          <cell r="R137">
            <v>6500</v>
          </cell>
          <cell r="S137">
            <v>112</v>
          </cell>
          <cell r="T137">
            <v>0</v>
          </cell>
          <cell r="U137">
            <v>0</v>
          </cell>
          <cell r="V137">
            <v>0</v>
          </cell>
          <cell r="W137" t="str">
            <v>DONDY BARRE AMANDE</v>
          </cell>
          <cell r="X137">
            <v>0</v>
          </cell>
          <cell r="Y137">
            <v>0</v>
          </cell>
          <cell r="Z137">
            <v>0</v>
          </cell>
        </row>
        <row r="138">
          <cell r="A138" t="str">
            <v>DDC</v>
          </cell>
          <cell r="B138">
            <v>128</v>
          </cell>
          <cell r="C138" t="str">
            <v>PFVB110021</v>
          </cell>
          <cell r="D138">
            <v>6133414000121</v>
          </cell>
          <cell r="E138" t="str">
            <v>DONDY BAR MILK COMPOUND CHOCOLATE FILLED WITH COCONUT CREAM 18g x 24pcs x 6</v>
          </cell>
          <cell r="F138">
            <v>18</v>
          </cell>
          <cell r="G138">
            <v>6</v>
          </cell>
          <cell r="H138">
            <v>24</v>
          </cell>
          <cell r="I138">
            <v>18</v>
          </cell>
          <cell r="J138">
            <v>2592</v>
          </cell>
          <cell r="K138">
            <v>2.5920000000000001</v>
          </cell>
          <cell r="L138">
            <v>3150</v>
          </cell>
          <cell r="M138">
            <v>3.15</v>
          </cell>
          <cell r="N138">
            <v>0.29499999999999998</v>
          </cell>
          <cell r="O138">
            <v>0.18</v>
          </cell>
          <cell r="P138">
            <v>0.16</v>
          </cell>
          <cell r="Q138">
            <v>8.4960000000000001E-3</v>
          </cell>
          <cell r="R138">
            <v>6500</v>
          </cell>
          <cell r="S138">
            <v>112</v>
          </cell>
          <cell r="T138">
            <v>0</v>
          </cell>
          <cell r="U138">
            <v>0</v>
          </cell>
          <cell r="V138">
            <v>0</v>
          </cell>
          <cell r="W138" t="str">
            <v>DONDY BARRE NOIX DE COCO</v>
          </cell>
          <cell r="X138">
            <v>0</v>
          </cell>
          <cell r="Y138">
            <v>0</v>
          </cell>
          <cell r="Z138">
            <v>0</v>
          </cell>
        </row>
        <row r="139">
          <cell r="A139" t="str">
            <v>JE</v>
          </cell>
          <cell r="B139">
            <v>129</v>
          </cell>
          <cell r="C139">
            <v>0</v>
          </cell>
          <cell r="D139">
            <v>0</v>
          </cell>
          <cell r="E139" t="str">
            <v>JELLY BAR MILK COMPOUND CHOCOLATE (ASSORTED FLAVOURS) 18g x 24pcs x 6</v>
          </cell>
          <cell r="F139">
            <v>12</v>
          </cell>
          <cell r="G139">
            <v>6</v>
          </cell>
          <cell r="H139">
            <v>24</v>
          </cell>
          <cell r="I139">
            <v>18</v>
          </cell>
          <cell r="J139">
            <v>2592</v>
          </cell>
          <cell r="K139">
            <v>2.5920000000000001</v>
          </cell>
          <cell r="L139">
            <v>3450</v>
          </cell>
          <cell r="M139">
            <v>3.45</v>
          </cell>
          <cell r="N139">
            <v>0.29499999999999998</v>
          </cell>
          <cell r="O139">
            <v>0.18</v>
          </cell>
          <cell r="P139">
            <v>0.16</v>
          </cell>
          <cell r="Q139">
            <v>8.4960000000000001E-3</v>
          </cell>
          <cell r="R139">
            <v>6500</v>
          </cell>
          <cell r="S139">
            <v>112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</row>
        <row r="140">
          <cell r="A140" t="str">
            <v>JP</v>
          </cell>
          <cell r="B140">
            <v>130</v>
          </cell>
          <cell r="C140" t="str">
            <v>PFVB1100149</v>
          </cell>
          <cell r="D140" t="str">
            <v>6133414003214</v>
          </cell>
          <cell r="E140" t="str">
            <v>JELLY BAR MILK COMPOUND CHOCOLATE FILLED WITH APPLE JELLY 18g x 24pcs x 6</v>
          </cell>
          <cell r="F140">
            <v>12</v>
          </cell>
          <cell r="G140">
            <v>6</v>
          </cell>
          <cell r="H140">
            <v>24</v>
          </cell>
          <cell r="I140">
            <v>18</v>
          </cell>
          <cell r="J140">
            <v>2592</v>
          </cell>
          <cell r="K140">
            <v>2.5920000000000001</v>
          </cell>
          <cell r="L140">
            <v>3450</v>
          </cell>
          <cell r="M140">
            <v>3.45</v>
          </cell>
          <cell r="N140">
            <v>0.29499999999999998</v>
          </cell>
          <cell r="O140">
            <v>0.18</v>
          </cell>
          <cell r="P140">
            <v>0.16</v>
          </cell>
          <cell r="Q140">
            <v>8.4960000000000001E-3</v>
          </cell>
          <cell r="R140">
            <v>6500</v>
          </cell>
          <cell r="S140">
            <v>112</v>
          </cell>
          <cell r="T140">
            <v>0</v>
          </cell>
          <cell r="U140">
            <v>0</v>
          </cell>
          <cell r="V140">
            <v>0</v>
          </cell>
          <cell r="W140" t="str">
            <v>JELLY BAR POMME 18g</v>
          </cell>
          <cell r="X140">
            <v>0</v>
          </cell>
          <cell r="Y140">
            <v>0</v>
          </cell>
          <cell r="Z140">
            <v>0</v>
          </cell>
        </row>
        <row r="141">
          <cell r="A141" t="str">
            <v>JF</v>
          </cell>
          <cell r="B141">
            <v>131</v>
          </cell>
          <cell r="C141" t="str">
            <v>PFVB1100147</v>
          </cell>
          <cell r="D141" t="str">
            <v>6133414003191</v>
          </cell>
          <cell r="E141" t="str">
            <v>JELLY BAR MILK COMPOUND CHOCOLATE FILLED WITH STRAWBERRY JELLY 18g x 24pcs x 6</v>
          </cell>
          <cell r="F141">
            <v>12</v>
          </cell>
          <cell r="G141">
            <v>6</v>
          </cell>
          <cell r="H141">
            <v>24</v>
          </cell>
          <cell r="I141">
            <v>18</v>
          </cell>
          <cell r="J141">
            <v>2592</v>
          </cell>
          <cell r="K141">
            <v>2.5920000000000001</v>
          </cell>
          <cell r="L141">
            <v>3450</v>
          </cell>
          <cell r="M141">
            <v>3.45</v>
          </cell>
          <cell r="N141">
            <v>0.29499999999999998</v>
          </cell>
          <cell r="O141">
            <v>0.18</v>
          </cell>
          <cell r="P141">
            <v>0.16</v>
          </cell>
          <cell r="Q141">
            <v>8.4960000000000001E-3</v>
          </cell>
          <cell r="R141">
            <v>6500</v>
          </cell>
          <cell r="S141">
            <v>112</v>
          </cell>
          <cell r="T141">
            <v>0</v>
          </cell>
          <cell r="U141">
            <v>0</v>
          </cell>
          <cell r="V141">
            <v>0</v>
          </cell>
          <cell r="W141" t="str">
            <v>JELLY BAR FRAISE 18g</v>
          </cell>
          <cell r="X141">
            <v>0</v>
          </cell>
          <cell r="Y141">
            <v>0</v>
          </cell>
          <cell r="Z141">
            <v>0</v>
          </cell>
        </row>
        <row r="142">
          <cell r="A142" t="str">
            <v>JR</v>
          </cell>
          <cell r="B142">
            <v>132</v>
          </cell>
          <cell r="C142" t="str">
            <v>PFVB1100148</v>
          </cell>
          <cell r="D142" t="str">
            <v>6133414003177</v>
          </cell>
          <cell r="E142" t="str">
            <v>JELLY BAR MILK COMPOUND CHOCOLATE FILLED WITH RASBERRY JELLY 18g x 24pcs x 6</v>
          </cell>
          <cell r="F142">
            <v>12</v>
          </cell>
          <cell r="G142">
            <v>6</v>
          </cell>
          <cell r="H142">
            <v>24</v>
          </cell>
          <cell r="I142">
            <v>18</v>
          </cell>
          <cell r="J142">
            <v>2592</v>
          </cell>
          <cell r="K142">
            <v>2.5920000000000001</v>
          </cell>
          <cell r="L142">
            <v>3450</v>
          </cell>
          <cell r="M142">
            <v>3.45</v>
          </cell>
          <cell r="N142">
            <v>0.29499999999999998</v>
          </cell>
          <cell r="O142">
            <v>0.18</v>
          </cell>
          <cell r="P142">
            <v>0.16</v>
          </cell>
          <cell r="Q142">
            <v>8.4960000000000001E-3</v>
          </cell>
          <cell r="R142">
            <v>6500</v>
          </cell>
          <cell r="S142">
            <v>112</v>
          </cell>
          <cell r="T142">
            <v>0</v>
          </cell>
          <cell r="U142">
            <v>0</v>
          </cell>
          <cell r="V142">
            <v>0</v>
          </cell>
          <cell r="W142" t="str">
            <v>JELLY BAR FRAMBOISE 18g</v>
          </cell>
          <cell r="X142">
            <v>0</v>
          </cell>
          <cell r="Y142">
            <v>0</v>
          </cell>
          <cell r="Z142">
            <v>0</v>
          </cell>
        </row>
        <row r="143">
          <cell r="A143" t="str">
            <v>TW</v>
          </cell>
          <cell r="B143">
            <v>133</v>
          </cell>
          <cell r="C143">
            <v>0</v>
          </cell>
          <cell r="D143">
            <v>0</v>
          </cell>
          <cell r="E143" t="str">
            <v>MAXON MILKY COMPOUND CHOCOLATE (ASSORTED FLAVOURS) 1Kg x 10pcs</v>
          </cell>
          <cell r="F143">
            <v>18</v>
          </cell>
          <cell r="G143">
            <v>0</v>
          </cell>
          <cell r="H143">
            <v>10</v>
          </cell>
          <cell r="I143">
            <v>1000</v>
          </cell>
          <cell r="J143">
            <v>10000</v>
          </cell>
          <cell r="K143">
            <v>10</v>
          </cell>
          <cell r="L143">
            <v>12000</v>
          </cell>
          <cell r="M143">
            <v>12</v>
          </cell>
          <cell r="N143">
            <v>0.57999999999999996</v>
          </cell>
          <cell r="O143">
            <v>0.20499999999999999</v>
          </cell>
          <cell r="P143">
            <v>0.26500000000000001</v>
          </cell>
          <cell r="Q143">
            <v>3.1508499999999995E-2</v>
          </cell>
          <cell r="R143">
            <v>1800</v>
          </cell>
          <cell r="S143">
            <v>25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</row>
        <row r="144">
          <cell r="A144" t="str">
            <v>TWH</v>
          </cell>
          <cell r="B144">
            <v>134</v>
          </cell>
          <cell r="C144" t="str">
            <v>PFCB1200153</v>
          </cell>
          <cell r="D144">
            <v>613341400</v>
          </cell>
          <cell r="E144" t="str">
            <v>MAXON MILKY COMPOUND CHOCOLATE  FILLED WITH HAZELNUT CREAM 1Kg x 10pcs</v>
          </cell>
          <cell r="F144">
            <v>18</v>
          </cell>
          <cell r="G144">
            <v>0</v>
          </cell>
          <cell r="H144">
            <v>10</v>
          </cell>
          <cell r="I144">
            <v>1000</v>
          </cell>
          <cell r="J144">
            <v>10000</v>
          </cell>
          <cell r="K144">
            <v>10</v>
          </cell>
          <cell r="L144">
            <v>12000</v>
          </cell>
          <cell r="M144">
            <v>12</v>
          </cell>
          <cell r="N144">
            <v>0.57999999999999996</v>
          </cell>
          <cell r="O144">
            <v>0.20499999999999999</v>
          </cell>
          <cell r="P144">
            <v>0.26500000000000001</v>
          </cell>
          <cell r="Q144">
            <v>3.1508499999999995E-2</v>
          </cell>
          <cell r="R144">
            <v>1800</v>
          </cell>
          <cell r="S144">
            <v>25</v>
          </cell>
          <cell r="T144">
            <v>0</v>
          </cell>
          <cell r="U144">
            <v>0</v>
          </cell>
          <cell r="V144">
            <v>0</v>
          </cell>
          <cell r="W144" t="str">
            <v>MAXON TWIST NOISETTE 100x10g</v>
          </cell>
          <cell r="X144">
            <v>0</v>
          </cell>
          <cell r="Y144">
            <v>0</v>
          </cell>
          <cell r="Z144">
            <v>0</v>
          </cell>
        </row>
        <row r="145">
          <cell r="A145" t="str">
            <v>TWC</v>
          </cell>
          <cell r="B145">
            <v>135</v>
          </cell>
          <cell r="C145" t="str">
            <v>PFCB1200152</v>
          </cell>
          <cell r="D145">
            <v>6133414003153</v>
          </cell>
          <cell r="E145" t="str">
            <v>MAXON MILKY COMPOUND CHOCOLATE FILLED WITH CARAMEL 1Kg x 10pcs</v>
          </cell>
          <cell r="F145">
            <v>12</v>
          </cell>
          <cell r="G145">
            <v>0</v>
          </cell>
          <cell r="H145">
            <v>10</v>
          </cell>
          <cell r="I145">
            <v>1000</v>
          </cell>
          <cell r="J145">
            <v>10000</v>
          </cell>
          <cell r="K145">
            <v>10</v>
          </cell>
          <cell r="L145">
            <v>12000</v>
          </cell>
          <cell r="M145">
            <v>12</v>
          </cell>
          <cell r="N145">
            <v>0.57999999999999996</v>
          </cell>
          <cell r="O145">
            <v>0.20499999999999999</v>
          </cell>
          <cell r="P145">
            <v>0.26500000000000001</v>
          </cell>
          <cell r="Q145">
            <v>3.1508499999999995E-2</v>
          </cell>
          <cell r="R145">
            <v>1800</v>
          </cell>
          <cell r="S145">
            <v>25</v>
          </cell>
          <cell r="T145">
            <v>0</v>
          </cell>
          <cell r="U145">
            <v>0</v>
          </cell>
          <cell r="V145">
            <v>0</v>
          </cell>
          <cell r="W145" t="str">
            <v>MAXON TWIST CARAMEL 100x10g</v>
          </cell>
          <cell r="X145">
            <v>0</v>
          </cell>
          <cell r="Y145">
            <v>0</v>
          </cell>
          <cell r="Z145">
            <v>0</v>
          </cell>
        </row>
        <row r="146">
          <cell r="A146" t="str">
            <v>TWL</v>
          </cell>
          <cell r="B146">
            <v>136</v>
          </cell>
          <cell r="C146" t="str">
            <v>PFCB1200156</v>
          </cell>
          <cell r="D146">
            <v>6133414003146</v>
          </cell>
          <cell r="E146" t="str">
            <v>MAXON MILKY COMPOUND CHOCOLATE FILLED WITH MILK CREAM 1Kg x 10pcs</v>
          </cell>
          <cell r="F146">
            <v>18</v>
          </cell>
          <cell r="G146">
            <v>0</v>
          </cell>
          <cell r="H146">
            <v>10</v>
          </cell>
          <cell r="I146">
            <v>1000</v>
          </cell>
          <cell r="J146">
            <v>10000</v>
          </cell>
          <cell r="K146">
            <v>10</v>
          </cell>
          <cell r="L146">
            <v>12000</v>
          </cell>
          <cell r="M146">
            <v>12</v>
          </cell>
          <cell r="N146">
            <v>0.57999999999999996</v>
          </cell>
          <cell r="O146">
            <v>0.20499999999999999</v>
          </cell>
          <cell r="P146">
            <v>0.26500000000000001</v>
          </cell>
          <cell r="Q146">
            <v>3.1508499999999995E-2</v>
          </cell>
          <cell r="R146">
            <v>1800</v>
          </cell>
          <cell r="S146">
            <v>25</v>
          </cell>
          <cell r="T146">
            <v>0</v>
          </cell>
          <cell r="U146">
            <v>0</v>
          </cell>
          <cell r="V146">
            <v>0</v>
          </cell>
          <cell r="W146" t="str">
            <v>MAXON TWIST LAIT 100x10g</v>
          </cell>
          <cell r="X146">
            <v>0</v>
          </cell>
          <cell r="Y146">
            <v>0</v>
          </cell>
          <cell r="Z146">
            <v>0</v>
          </cell>
        </row>
        <row r="147">
          <cell r="A147" t="str">
            <v>TWF</v>
          </cell>
          <cell r="B147">
            <v>137</v>
          </cell>
          <cell r="C147" t="str">
            <v>PFCB1200154</v>
          </cell>
          <cell r="D147">
            <v>613341400</v>
          </cell>
          <cell r="E147" t="str">
            <v>MAXON MILKY COMPOUND CHOCOLATE FILLED WITH STRAWBERRY CREAM 1Kg x 10pcs</v>
          </cell>
          <cell r="F147">
            <v>18</v>
          </cell>
          <cell r="G147">
            <v>0</v>
          </cell>
          <cell r="H147">
            <v>10</v>
          </cell>
          <cell r="I147">
            <v>1000</v>
          </cell>
          <cell r="J147">
            <v>10000</v>
          </cell>
          <cell r="K147">
            <v>10</v>
          </cell>
          <cell r="L147">
            <v>12000</v>
          </cell>
          <cell r="M147">
            <v>12</v>
          </cell>
          <cell r="N147">
            <v>0.57999999999999996</v>
          </cell>
          <cell r="O147">
            <v>0.20499999999999999</v>
          </cell>
          <cell r="P147">
            <v>0.26500000000000001</v>
          </cell>
          <cell r="Q147">
            <v>3.1508499999999995E-2</v>
          </cell>
          <cell r="R147">
            <v>1800</v>
          </cell>
          <cell r="S147">
            <v>25</v>
          </cell>
          <cell r="T147">
            <v>0</v>
          </cell>
          <cell r="U147">
            <v>0</v>
          </cell>
          <cell r="V147">
            <v>0</v>
          </cell>
          <cell r="W147" t="str">
            <v>MAXON TWIST FRAISE 100x10g</v>
          </cell>
          <cell r="X147">
            <v>0</v>
          </cell>
          <cell r="Y147">
            <v>0</v>
          </cell>
          <cell r="Z147">
            <v>0</v>
          </cell>
        </row>
        <row r="148">
          <cell r="A148" t="str">
            <v>TWN</v>
          </cell>
          <cell r="B148">
            <v>138</v>
          </cell>
          <cell r="C148" t="str">
            <v>PFCB1200155</v>
          </cell>
          <cell r="D148">
            <v>6133414003139</v>
          </cell>
          <cell r="E148" t="str">
            <v>MAXON MILKY COMPOUND CHOCOLATE FILLED WITH DARK COCOA CREAM 1Kg x 10pcs</v>
          </cell>
          <cell r="F148">
            <v>18</v>
          </cell>
          <cell r="G148">
            <v>0</v>
          </cell>
          <cell r="H148">
            <v>10</v>
          </cell>
          <cell r="I148">
            <v>1000</v>
          </cell>
          <cell r="J148">
            <v>10000</v>
          </cell>
          <cell r="K148">
            <v>10</v>
          </cell>
          <cell r="L148">
            <v>12000</v>
          </cell>
          <cell r="M148">
            <v>12</v>
          </cell>
          <cell r="N148">
            <v>0.57999999999999996</v>
          </cell>
          <cell r="O148">
            <v>0.20499999999999999</v>
          </cell>
          <cell r="P148">
            <v>0.26500000000000001</v>
          </cell>
          <cell r="Q148">
            <v>3.1508499999999995E-2</v>
          </cell>
          <cell r="R148">
            <v>1800</v>
          </cell>
          <cell r="S148">
            <v>25</v>
          </cell>
          <cell r="T148">
            <v>0</v>
          </cell>
          <cell r="U148">
            <v>0</v>
          </cell>
          <cell r="V148">
            <v>0</v>
          </cell>
          <cell r="W148" t="str">
            <v>MAXON TWIST NOIR 100x10g</v>
          </cell>
          <cell r="X148">
            <v>0</v>
          </cell>
          <cell r="Y148">
            <v>0</v>
          </cell>
          <cell r="Z148">
            <v>0</v>
          </cell>
        </row>
        <row r="149">
          <cell r="A149" t="str">
            <v>MD8</v>
          </cell>
          <cell r="B149">
            <v>139</v>
          </cell>
          <cell r="C149" t="str">
            <v>PFCH1200355</v>
          </cell>
          <cell r="D149">
            <v>0</v>
          </cell>
          <cell r="E149" t="str">
            <v>MOMENT LE DORE HAZELNUTS MILK CHOCOLATE 200g x 8</v>
          </cell>
          <cell r="F149">
            <v>12</v>
          </cell>
          <cell r="G149">
            <v>0</v>
          </cell>
          <cell r="H149">
            <v>8</v>
          </cell>
          <cell r="I149">
            <v>200</v>
          </cell>
          <cell r="J149">
            <v>1600</v>
          </cell>
          <cell r="K149">
            <v>1.6</v>
          </cell>
          <cell r="L149">
            <v>2200</v>
          </cell>
          <cell r="M149">
            <v>2.2000000000000002</v>
          </cell>
          <cell r="N149">
            <v>0.4</v>
          </cell>
          <cell r="O149">
            <v>0.32</v>
          </cell>
          <cell r="P149">
            <v>0.16500000000000001</v>
          </cell>
          <cell r="Q149">
            <v>2.112E-2</v>
          </cell>
          <cell r="R149">
            <v>0</v>
          </cell>
          <cell r="S149">
            <v>40</v>
          </cell>
          <cell r="T149">
            <v>0</v>
          </cell>
          <cell r="U149">
            <v>0</v>
          </cell>
          <cell r="V149">
            <v>0</v>
          </cell>
          <cell r="W149" t="str">
            <v>LE DORE TWIST 200g (x8)</v>
          </cell>
          <cell r="X149">
            <v>0</v>
          </cell>
          <cell r="Y149">
            <v>0</v>
          </cell>
          <cell r="Z149">
            <v>0</v>
          </cell>
        </row>
        <row r="150">
          <cell r="A150" t="str">
            <v>MD12</v>
          </cell>
          <cell r="B150">
            <v>140</v>
          </cell>
          <cell r="C150" t="str">
            <v>PFCH1200319</v>
          </cell>
          <cell r="D150">
            <v>0</v>
          </cell>
          <cell r="E150" t="str">
            <v>MOMENT LE DORE HAZELNUTS MILK CHOCOLATE 200g x 12</v>
          </cell>
          <cell r="F150">
            <v>12</v>
          </cell>
          <cell r="G150">
            <v>0</v>
          </cell>
          <cell r="H150">
            <v>12</v>
          </cell>
          <cell r="I150">
            <v>200</v>
          </cell>
          <cell r="J150">
            <v>2400</v>
          </cell>
          <cell r="K150">
            <v>2.4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 t="str">
            <v>LE DORE TWIST 200g (x12)</v>
          </cell>
          <cell r="X150">
            <v>0</v>
          </cell>
          <cell r="Y150">
            <v>0</v>
          </cell>
          <cell r="Z150">
            <v>0</v>
          </cell>
        </row>
        <row r="151">
          <cell r="A151" t="str">
            <v>GD</v>
          </cell>
          <cell r="B151">
            <v>141</v>
          </cell>
          <cell r="C151" t="str">
            <v>PFCH1200158</v>
          </cell>
          <cell r="D151">
            <v>0</v>
          </cell>
          <cell r="E151" t="str">
            <v>PALMARY GIANDUIOTTO HAZELNUTS MILK CHOCOLATE 1Kg x 8pcs</v>
          </cell>
          <cell r="F151">
            <v>12</v>
          </cell>
          <cell r="G151">
            <v>0</v>
          </cell>
          <cell r="H151">
            <v>8</v>
          </cell>
          <cell r="I151">
            <v>1000</v>
          </cell>
          <cell r="J151">
            <v>8000</v>
          </cell>
          <cell r="K151">
            <v>8</v>
          </cell>
          <cell r="L151">
            <v>10000</v>
          </cell>
          <cell r="M151">
            <v>10</v>
          </cell>
          <cell r="N151">
            <v>0.46</v>
          </cell>
          <cell r="O151">
            <v>0.33</v>
          </cell>
          <cell r="P151">
            <v>0.27</v>
          </cell>
          <cell r="Q151">
            <v>4.0986000000000009E-2</v>
          </cell>
          <cell r="R151">
            <v>0</v>
          </cell>
          <cell r="S151">
            <v>20</v>
          </cell>
          <cell r="T151">
            <v>0</v>
          </cell>
          <cell r="U151">
            <v>0</v>
          </cell>
          <cell r="V151">
            <v>0</v>
          </cell>
          <cell r="W151" t="str">
            <v>GIANDUIOTTO TWIST 100x10g</v>
          </cell>
          <cell r="X151">
            <v>0</v>
          </cell>
          <cell r="Y151">
            <v>0</v>
          </cell>
          <cell r="Z151">
            <v>0</v>
          </cell>
        </row>
        <row r="152">
          <cell r="A152">
            <v>500</v>
          </cell>
          <cell r="B152">
            <v>142</v>
          </cell>
          <cell r="C152">
            <v>0</v>
          </cell>
          <cell r="D152">
            <v>0</v>
          </cell>
          <cell r="E152" t="str">
            <v>MAXON COMPOUND CHOCOLATE 500g x 20pcs</v>
          </cell>
          <cell r="F152">
            <v>18</v>
          </cell>
          <cell r="G152">
            <v>0</v>
          </cell>
          <cell r="H152">
            <v>20</v>
          </cell>
          <cell r="I152">
            <v>500</v>
          </cell>
          <cell r="J152">
            <v>10000</v>
          </cell>
          <cell r="K152">
            <v>10</v>
          </cell>
          <cell r="L152">
            <v>11000</v>
          </cell>
          <cell r="M152">
            <v>11</v>
          </cell>
          <cell r="N152">
            <v>0.4</v>
          </cell>
          <cell r="O152">
            <v>0.22</v>
          </cell>
          <cell r="P152">
            <v>0.13</v>
          </cell>
          <cell r="Q152">
            <v>1.1440000000000002E-2</v>
          </cell>
          <cell r="R152">
            <v>2300</v>
          </cell>
          <cell r="S152">
            <v>88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</row>
        <row r="153">
          <cell r="A153" t="str">
            <v>500D</v>
          </cell>
          <cell r="B153">
            <v>143</v>
          </cell>
          <cell r="C153" t="str">
            <v>PFTV100111</v>
          </cell>
          <cell r="D153">
            <v>6133414002330</v>
          </cell>
          <cell r="E153" t="str">
            <v>MAXON DARK COMPOUND CHOCOLATE 500g x 20pcs</v>
          </cell>
          <cell r="F153">
            <v>18</v>
          </cell>
          <cell r="G153">
            <v>0</v>
          </cell>
          <cell r="H153">
            <v>20</v>
          </cell>
          <cell r="I153">
            <v>500</v>
          </cell>
          <cell r="J153">
            <v>10000</v>
          </cell>
          <cell r="K153">
            <v>10</v>
          </cell>
          <cell r="L153">
            <v>11000</v>
          </cell>
          <cell r="M153">
            <v>11</v>
          </cell>
          <cell r="N153">
            <v>0.4</v>
          </cell>
          <cell r="O153">
            <v>0.22</v>
          </cell>
          <cell r="P153">
            <v>0.13</v>
          </cell>
          <cell r="Q153">
            <v>1.1440000000000002E-2</v>
          </cell>
          <cell r="R153">
            <v>2300</v>
          </cell>
          <cell r="S153">
            <v>88</v>
          </cell>
          <cell r="T153">
            <v>0</v>
          </cell>
          <cell r="U153">
            <v>0</v>
          </cell>
          <cell r="V153">
            <v>0</v>
          </cell>
          <cell r="W153" t="str">
            <v>MAXON A CUISINER NOIR 500g x20</v>
          </cell>
          <cell r="X153">
            <v>0</v>
          </cell>
          <cell r="Y153">
            <v>0</v>
          </cell>
          <cell r="Z153">
            <v>0</v>
          </cell>
        </row>
        <row r="154">
          <cell r="A154" t="str">
            <v>500L</v>
          </cell>
          <cell r="B154">
            <v>144</v>
          </cell>
          <cell r="C154" t="str">
            <v>PFTV100038</v>
          </cell>
          <cell r="D154">
            <v>6133414002323</v>
          </cell>
          <cell r="E154" t="str">
            <v>MAXON MILK COMPOUND CHOCOLATE 500g x 20pcs</v>
          </cell>
          <cell r="F154">
            <v>18</v>
          </cell>
          <cell r="G154">
            <v>0</v>
          </cell>
          <cell r="H154">
            <v>20</v>
          </cell>
          <cell r="I154">
            <v>500</v>
          </cell>
          <cell r="J154">
            <v>10000</v>
          </cell>
          <cell r="K154">
            <v>10</v>
          </cell>
          <cell r="L154">
            <v>11000</v>
          </cell>
          <cell r="M154">
            <v>11</v>
          </cell>
          <cell r="N154">
            <v>0.4</v>
          </cell>
          <cell r="O154">
            <v>0.22</v>
          </cell>
          <cell r="P154">
            <v>0.13</v>
          </cell>
          <cell r="Q154">
            <v>1.1440000000000002E-2</v>
          </cell>
          <cell r="R154">
            <v>2300</v>
          </cell>
          <cell r="S154">
            <v>88</v>
          </cell>
          <cell r="T154">
            <v>0</v>
          </cell>
          <cell r="U154">
            <v>0</v>
          </cell>
          <cell r="V154">
            <v>0</v>
          </cell>
          <cell r="W154" t="str">
            <v xml:space="preserve">MAXON A CUISINER AU LAIT 500g </v>
          </cell>
          <cell r="X154">
            <v>0</v>
          </cell>
          <cell r="Y154">
            <v>0</v>
          </cell>
          <cell r="Z154">
            <v>0</v>
          </cell>
        </row>
        <row r="155">
          <cell r="A155">
            <v>250</v>
          </cell>
          <cell r="B155">
            <v>145</v>
          </cell>
          <cell r="C155">
            <v>0</v>
          </cell>
          <cell r="D155">
            <v>0</v>
          </cell>
          <cell r="E155" t="str">
            <v>MAXON COMPOUND CHOCOLATE 250g x 20pcs</v>
          </cell>
          <cell r="F155">
            <v>18</v>
          </cell>
          <cell r="G155">
            <v>0</v>
          </cell>
          <cell r="H155">
            <v>20</v>
          </cell>
          <cell r="I155">
            <v>250</v>
          </cell>
          <cell r="J155">
            <v>5000</v>
          </cell>
          <cell r="K155">
            <v>5</v>
          </cell>
          <cell r="L155">
            <v>5250</v>
          </cell>
          <cell r="M155">
            <v>5.25</v>
          </cell>
          <cell r="N155">
            <v>0.33</v>
          </cell>
          <cell r="O155">
            <v>0.22</v>
          </cell>
          <cell r="P155">
            <v>0.1</v>
          </cell>
          <cell r="Q155">
            <v>7.26E-3</v>
          </cell>
          <cell r="R155">
            <v>2300</v>
          </cell>
          <cell r="S155">
            <v>80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</row>
        <row r="156">
          <cell r="A156" t="str">
            <v>250D</v>
          </cell>
          <cell r="B156">
            <v>146</v>
          </cell>
          <cell r="C156" t="str">
            <v>PFTV100110</v>
          </cell>
          <cell r="D156">
            <v>6133414002330</v>
          </cell>
          <cell r="E156" t="str">
            <v>MAXON DARK COMPOUND CHOCOLATE 250g x 20pcs</v>
          </cell>
          <cell r="F156">
            <v>18</v>
          </cell>
          <cell r="G156">
            <v>0</v>
          </cell>
          <cell r="H156">
            <v>20</v>
          </cell>
          <cell r="I156">
            <v>250</v>
          </cell>
          <cell r="J156">
            <v>5000</v>
          </cell>
          <cell r="K156">
            <v>5</v>
          </cell>
          <cell r="L156">
            <v>5250</v>
          </cell>
          <cell r="M156">
            <v>5.25</v>
          </cell>
          <cell r="N156">
            <v>0.33</v>
          </cell>
          <cell r="O156">
            <v>0.22</v>
          </cell>
          <cell r="P156">
            <v>0.1</v>
          </cell>
          <cell r="Q156">
            <v>7.26E-3</v>
          </cell>
          <cell r="R156">
            <v>2300</v>
          </cell>
          <cell r="S156">
            <v>80</v>
          </cell>
          <cell r="T156">
            <v>0</v>
          </cell>
          <cell r="U156">
            <v>0</v>
          </cell>
          <cell r="V156">
            <v>0</v>
          </cell>
          <cell r="W156" t="str">
            <v>MAXON A CUISINER NOIR 500g x20</v>
          </cell>
          <cell r="X156">
            <v>0</v>
          </cell>
          <cell r="Y156">
            <v>0</v>
          </cell>
          <cell r="Z156">
            <v>0</v>
          </cell>
        </row>
        <row r="157">
          <cell r="A157" t="str">
            <v>250L</v>
          </cell>
          <cell r="B157">
            <v>147</v>
          </cell>
          <cell r="C157" t="str">
            <v>PFTV100037</v>
          </cell>
          <cell r="D157">
            <v>6133414002309</v>
          </cell>
          <cell r="E157" t="str">
            <v>MAXON MILK COMPOUND CHOCOLATE 250g x 20pcs</v>
          </cell>
          <cell r="F157">
            <v>18</v>
          </cell>
          <cell r="G157">
            <v>0</v>
          </cell>
          <cell r="H157">
            <v>20</v>
          </cell>
          <cell r="I157">
            <v>250</v>
          </cell>
          <cell r="J157">
            <v>5000</v>
          </cell>
          <cell r="K157">
            <v>5</v>
          </cell>
          <cell r="L157">
            <v>5250</v>
          </cell>
          <cell r="M157">
            <v>5.25</v>
          </cell>
          <cell r="N157">
            <v>0.33</v>
          </cell>
          <cell r="O157">
            <v>0.22</v>
          </cell>
          <cell r="P157">
            <v>0.1</v>
          </cell>
          <cell r="Q157">
            <v>7.26E-3</v>
          </cell>
          <cell r="R157">
            <v>2300</v>
          </cell>
          <cell r="S157">
            <v>80</v>
          </cell>
          <cell r="T157">
            <v>0</v>
          </cell>
          <cell r="U157">
            <v>0</v>
          </cell>
          <cell r="V157">
            <v>0</v>
          </cell>
          <cell r="W157" t="str">
            <v xml:space="preserve">MAXON A CUISINER AU LAIT 250g </v>
          </cell>
          <cell r="X157">
            <v>0</v>
          </cell>
          <cell r="Y157">
            <v>0</v>
          </cell>
          <cell r="Z157">
            <v>0</v>
          </cell>
        </row>
        <row r="158">
          <cell r="A158" t="str">
            <v>250W</v>
          </cell>
          <cell r="B158">
            <v>148</v>
          </cell>
          <cell r="C158" t="str">
            <v>PFTV1000266</v>
          </cell>
          <cell r="D158">
            <v>0</v>
          </cell>
          <cell r="E158" t="str">
            <v>MAXON WHITE COMPOUND CHOCOLATE 250g x 20pcs</v>
          </cell>
          <cell r="F158">
            <v>18</v>
          </cell>
          <cell r="G158">
            <v>0</v>
          </cell>
          <cell r="H158">
            <v>21</v>
          </cell>
          <cell r="I158">
            <v>250</v>
          </cell>
          <cell r="J158">
            <v>5250</v>
          </cell>
          <cell r="K158">
            <v>5.25</v>
          </cell>
          <cell r="L158">
            <v>5250</v>
          </cell>
          <cell r="M158">
            <v>5.25</v>
          </cell>
          <cell r="N158">
            <v>0.33</v>
          </cell>
          <cell r="O158">
            <v>0.22</v>
          </cell>
          <cell r="P158">
            <v>0.1</v>
          </cell>
          <cell r="Q158">
            <v>7.26E-3</v>
          </cell>
          <cell r="R158">
            <v>2300</v>
          </cell>
          <cell r="S158">
            <v>80</v>
          </cell>
          <cell r="T158">
            <v>0</v>
          </cell>
          <cell r="U158">
            <v>0</v>
          </cell>
          <cell r="V158">
            <v>0</v>
          </cell>
          <cell r="W158" t="str">
            <v>MAXON A CUISINER BLANC 250g</v>
          </cell>
          <cell r="X158">
            <v>0</v>
          </cell>
          <cell r="Y158">
            <v>0</v>
          </cell>
          <cell r="Z158">
            <v>0</v>
          </cell>
        </row>
        <row r="159">
          <cell r="A159" t="str">
            <v>MO700</v>
          </cell>
          <cell r="B159">
            <v>149</v>
          </cell>
          <cell r="C159" t="str">
            <v>PFPT0700168</v>
          </cell>
          <cell r="D159">
            <v>6133414004136</v>
          </cell>
          <cell r="E159" t="str">
            <v>MOMENT HAZELNUT SPREAD 700g x 6pcs GLASS JAR</v>
          </cell>
          <cell r="F159">
            <v>18</v>
          </cell>
          <cell r="G159">
            <v>0</v>
          </cell>
          <cell r="H159">
            <v>6</v>
          </cell>
          <cell r="I159">
            <v>700</v>
          </cell>
          <cell r="J159">
            <v>4200</v>
          </cell>
          <cell r="K159">
            <v>4.2</v>
          </cell>
          <cell r="L159">
            <v>6500</v>
          </cell>
          <cell r="M159">
            <v>6.5</v>
          </cell>
          <cell r="N159">
            <v>0.34</v>
          </cell>
          <cell r="O159">
            <v>0.17499999999999999</v>
          </cell>
          <cell r="P159">
            <v>0.14000000000000001</v>
          </cell>
          <cell r="Q159">
            <v>8.3300000000000006E-3</v>
          </cell>
          <cell r="R159">
            <v>5000</v>
          </cell>
          <cell r="S159">
            <v>100</v>
          </cell>
          <cell r="T159">
            <v>0</v>
          </cell>
          <cell r="U159">
            <v>0</v>
          </cell>
          <cell r="V159">
            <v>0</v>
          </cell>
          <cell r="W159" t="str">
            <v>MOMENT TARTINER 700g x6p</v>
          </cell>
          <cell r="X159">
            <v>0</v>
          </cell>
          <cell r="Y159">
            <v>0</v>
          </cell>
          <cell r="Z159">
            <v>0</v>
          </cell>
        </row>
        <row r="160">
          <cell r="A160" t="str">
            <v>MO350</v>
          </cell>
          <cell r="B160">
            <v>150</v>
          </cell>
          <cell r="C160" t="str">
            <v>PFPT0700167</v>
          </cell>
          <cell r="D160">
            <v>0</v>
          </cell>
          <cell r="E160" t="str">
            <v>MOMENT HAZELNUT SPREAD 350g x 12pcs GLASS JAR</v>
          </cell>
          <cell r="F160">
            <v>18</v>
          </cell>
          <cell r="G160">
            <v>0</v>
          </cell>
          <cell r="H160">
            <v>12</v>
          </cell>
          <cell r="I160">
            <v>350</v>
          </cell>
          <cell r="J160">
            <v>4200</v>
          </cell>
          <cell r="K160">
            <v>4.2</v>
          </cell>
          <cell r="L160">
            <v>6800</v>
          </cell>
          <cell r="M160">
            <v>6.8</v>
          </cell>
          <cell r="N160">
            <v>0.35</v>
          </cell>
          <cell r="O160">
            <v>0.22</v>
          </cell>
          <cell r="P160">
            <v>0.11</v>
          </cell>
          <cell r="Q160">
            <v>8.4700000000000001E-3</v>
          </cell>
          <cell r="R160">
            <v>4000</v>
          </cell>
          <cell r="S160">
            <v>100</v>
          </cell>
          <cell r="T160">
            <v>0</v>
          </cell>
          <cell r="U160">
            <v>0</v>
          </cell>
          <cell r="V160">
            <v>0</v>
          </cell>
          <cell r="W160" t="str">
            <v>MOMENT TARTINER 350g X12p</v>
          </cell>
          <cell r="X160">
            <v>0</v>
          </cell>
          <cell r="Y160">
            <v>0</v>
          </cell>
          <cell r="Z160">
            <v>0</v>
          </cell>
        </row>
        <row r="161">
          <cell r="A161" t="str">
            <v>700G</v>
          </cell>
          <cell r="B161">
            <v>151</v>
          </cell>
          <cell r="C161" t="str">
            <v>PFPT070071</v>
          </cell>
          <cell r="D161">
            <v>6133414001685</v>
          </cell>
          <cell r="E161" t="str">
            <v>MAXON HAZELNUT CREAM 700g x 6pcs GLASS JAR</v>
          </cell>
          <cell r="F161">
            <v>18</v>
          </cell>
          <cell r="G161">
            <v>0</v>
          </cell>
          <cell r="H161">
            <v>6</v>
          </cell>
          <cell r="I161">
            <v>700</v>
          </cell>
          <cell r="J161">
            <v>4200</v>
          </cell>
          <cell r="K161">
            <v>4.2</v>
          </cell>
          <cell r="L161">
            <v>6500</v>
          </cell>
          <cell r="M161">
            <v>6.5</v>
          </cell>
          <cell r="N161">
            <v>0.34</v>
          </cell>
          <cell r="O161">
            <v>0.17499999999999999</v>
          </cell>
          <cell r="P161">
            <v>0.14000000000000001</v>
          </cell>
          <cell r="Q161">
            <v>8.3300000000000006E-3</v>
          </cell>
          <cell r="R161">
            <v>5000</v>
          </cell>
          <cell r="S161">
            <v>100</v>
          </cell>
          <cell r="T161">
            <v>0</v>
          </cell>
          <cell r="U161">
            <v>0</v>
          </cell>
          <cell r="V161">
            <v>0</v>
          </cell>
          <cell r="W161" t="str">
            <v>MAXON TARTINER 700g VERRE x6p</v>
          </cell>
          <cell r="X161">
            <v>0</v>
          </cell>
          <cell r="Y161">
            <v>0</v>
          </cell>
          <cell r="Z161">
            <v>0</v>
          </cell>
        </row>
        <row r="162">
          <cell r="A162" t="str">
            <v>350G</v>
          </cell>
          <cell r="B162">
            <v>152</v>
          </cell>
          <cell r="C162" t="str">
            <v>PFPT070069</v>
          </cell>
          <cell r="D162">
            <v>6133414001678</v>
          </cell>
          <cell r="E162" t="str">
            <v>MAXON HAZELNUT CREAM 350g x 12pcs GLASS JAR</v>
          </cell>
          <cell r="F162">
            <v>18</v>
          </cell>
          <cell r="G162">
            <v>0</v>
          </cell>
          <cell r="H162">
            <v>12</v>
          </cell>
          <cell r="I162">
            <v>350</v>
          </cell>
          <cell r="J162">
            <v>4200</v>
          </cell>
          <cell r="K162">
            <v>4.2</v>
          </cell>
          <cell r="L162">
            <v>6800</v>
          </cell>
          <cell r="M162">
            <v>6.8</v>
          </cell>
          <cell r="N162">
            <v>0.35</v>
          </cell>
          <cell r="O162">
            <v>0.22</v>
          </cell>
          <cell r="P162">
            <v>0.11</v>
          </cell>
          <cell r="Q162">
            <v>8.4700000000000001E-3</v>
          </cell>
          <cell r="R162">
            <v>4000</v>
          </cell>
          <cell r="S162">
            <v>100</v>
          </cell>
          <cell r="T162">
            <v>0</v>
          </cell>
          <cell r="U162">
            <v>0</v>
          </cell>
          <cell r="V162">
            <v>0</v>
          </cell>
          <cell r="W162" t="str">
            <v>MAXON TARTINER 350g VERRE</v>
          </cell>
          <cell r="X162">
            <v>0</v>
          </cell>
          <cell r="Y162">
            <v>0</v>
          </cell>
          <cell r="Z162">
            <v>0</v>
          </cell>
        </row>
        <row r="163">
          <cell r="A163" t="str">
            <v>3K</v>
          </cell>
          <cell r="B163">
            <v>153</v>
          </cell>
          <cell r="C163" t="str">
            <v>PFPT080058</v>
          </cell>
          <cell r="D163">
            <v>6133414001</v>
          </cell>
          <cell r="E163" t="str">
            <v>MAXON HAZELNUT CREAM 3000g x 3pcs PLASTIC</v>
          </cell>
          <cell r="F163">
            <v>18</v>
          </cell>
          <cell r="G163">
            <v>0</v>
          </cell>
          <cell r="H163">
            <v>3</v>
          </cell>
          <cell r="I163">
            <v>3000</v>
          </cell>
          <cell r="J163">
            <v>9000</v>
          </cell>
          <cell r="K163">
            <v>9</v>
          </cell>
          <cell r="L163">
            <v>11000</v>
          </cell>
          <cell r="M163">
            <v>11</v>
          </cell>
          <cell r="N163">
            <v>0.6</v>
          </cell>
          <cell r="O163">
            <v>0.21</v>
          </cell>
          <cell r="P163">
            <v>0.18</v>
          </cell>
          <cell r="Q163">
            <v>2.2679999999999999E-2</v>
          </cell>
          <cell r="R163">
            <v>2500</v>
          </cell>
          <cell r="S163">
            <v>70</v>
          </cell>
          <cell r="T163">
            <v>0</v>
          </cell>
          <cell r="U163">
            <v>0</v>
          </cell>
          <cell r="V163">
            <v>0</v>
          </cell>
          <cell r="W163" t="str">
            <v>MAXON CHEF TARTINER 3kg Seau</v>
          </cell>
          <cell r="X163">
            <v>0</v>
          </cell>
          <cell r="Y163">
            <v>0</v>
          </cell>
          <cell r="Z163">
            <v>0</v>
          </cell>
        </row>
        <row r="164">
          <cell r="A164" t="str">
            <v>1K</v>
          </cell>
          <cell r="B164">
            <v>154</v>
          </cell>
          <cell r="C164" t="str">
            <v>PFPT060066</v>
          </cell>
          <cell r="D164">
            <v>6133414001180</v>
          </cell>
          <cell r="E164" t="str">
            <v>MAXON HAZELNUT CREAM 1000g x 6pcs PLASTIC</v>
          </cell>
          <cell r="F164">
            <v>18</v>
          </cell>
          <cell r="G164">
            <v>0</v>
          </cell>
          <cell r="H164">
            <v>6</v>
          </cell>
          <cell r="I164">
            <v>1000</v>
          </cell>
          <cell r="J164">
            <v>6000</v>
          </cell>
          <cell r="K164">
            <v>6</v>
          </cell>
          <cell r="L164">
            <v>7300</v>
          </cell>
          <cell r="M164">
            <v>7.3</v>
          </cell>
          <cell r="N164">
            <v>0.39500000000000002</v>
          </cell>
          <cell r="O164">
            <v>0.25</v>
          </cell>
          <cell r="P164">
            <v>0.19</v>
          </cell>
          <cell r="Q164">
            <v>1.8762500000000001E-2</v>
          </cell>
          <cell r="R164">
            <v>3200</v>
          </cell>
          <cell r="S164">
            <v>84</v>
          </cell>
          <cell r="T164">
            <v>0</v>
          </cell>
          <cell r="U164">
            <v>0</v>
          </cell>
          <cell r="V164">
            <v>0</v>
          </cell>
          <cell r="W164" t="str">
            <v>MAXON TARTINER 1kg x6p</v>
          </cell>
          <cell r="X164">
            <v>0</v>
          </cell>
          <cell r="Y164">
            <v>0</v>
          </cell>
          <cell r="Z164">
            <v>0</v>
          </cell>
        </row>
        <row r="165">
          <cell r="A165">
            <v>700</v>
          </cell>
          <cell r="B165">
            <v>155</v>
          </cell>
          <cell r="C165" t="str">
            <v>PFPT080072</v>
          </cell>
          <cell r="D165">
            <v>6133414001395</v>
          </cell>
          <cell r="E165" t="str">
            <v>MAXON HAZELNUT CREAM 700g x 6pcs PLASTIC</v>
          </cell>
          <cell r="F165">
            <v>18</v>
          </cell>
          <cell r="G165">
            <v>0</v>
          </cell>
          <cell r="H165">
            <v>6</v>
          </cell>
          <cell r="I165">
            <v>700</v>
          </cell>
          <cell r="J165">
            <v>4200</v>
          </cell>
          <cell r="K165">
            <v>4.2</v>
          </cell>
          <cell r="L165">
            <v>5200</v>
          </cell>
          <cell r="M165">
            <v>5.2</v>
          </cell>
          <cell r="N165">
            <v>0.36499999999999999</v>
          </cell>
          <cell r="O165">
            <v>0.245</v>
          </cell>
          <cell r="P165">
            <v>0.14000000000000001</v>
          </cell>
          <cell r="Q165">
            <v>1.2519499999999999E-2</v>
          </cell>
          <cell r="R165">
            <v>5000</v>
          </cell>
          <cell r="S165">
            <v>100</v>
          </cell>
          <cell r="T165">
            <v>0</v>
          </cell>
          <cell r="U165">
            <v>0</v>
          </cell>
          <cell r="V165">
            <v>0</v>
          </cell>
          <cell r="W165" t="str">
            <v>MAXON TARTINER 700g x6p</v>
          </cell>
          <cell r="X165">
            <v>0</v>
          </cell>
          <cell r="Y165">
            <v>0</v>
          </cell>
          <cell r="Z165">
            <v>0</v>
          </cell>
        </row>
        <row r="166">
          <cell r="A166">
            <v>350</v>
          </cell>
          <cell r="B166">
            <v>156</v>
          </cell>
          <cell r="C166" t="str">
            <v>PFPT070070</v>
          </cell>
          <cell r="D166">
            <v>6133414001173</v>
          </cell>
          <cell r="E166" t="str">
            <v>MAXON HAZELNUT CREAM 350g x 12pcs PLASTIC</v>
          </cell>
          <cell r="F166">
            <v>18</v>
          </cell>
          <cell r="G166">
            <v>0</v>
          </cell>
          <cell r="H166">
            <v>12</v>
          </cell>
          <cell r="I166">
            <v>350</v>
          </cell>
          <cell r="J166">
            <v>4200</v>
          </cell>
          <cell r="K166">
            <v>4.2</v>
          </cell>
          <cell r="L166">
            <v>5200</v>
          </cell>
          <cell r="M166">
            <v>5.2</v>
          </cell>
          <cell r="N166">
            <v>0.4</v>
          </cell>
          <cell r="O166">
            <v>0.3</v>
          </cell>
          <cell r="P166">
            <v>0.12</v>
          </cell>
          <cell r="Q166">
            <v>1.44E-2</v>
          </cell>
          <cell r="R166">
            <v>4000</v>
          </cell>
          <cell r="S166">
            <v>100</v>
          </cell>
          <cell r="T166">
            <v>0</v>
          </cell>
          <cell r="U166">
            <v>0</v>
          </cell>
          <cell r="V166">
            <v>0</v>
          </cell>
          <cell r="W166" t="str">
            <v>MAXON TARTINER 350g x12p</v>
          </cell>
          <cell r="X166">
            <v>0</v>
          </cell>
          <cell r="Y166">
            <v>0</v>
          </cell>
          <cell r="Z166">
            <v>0</v>
          </cell>
        </row>
        <row r="167">
          <cell r="A167">
            <v>200</v>
          </cell>
          <cell r="B167">
            <v>157</v>
          </cell>
          <cell r="C167" t="str">
            <v>PFPT070068</v>
          </cell>
          <cell r="D167">
            <v>6133414001593</v>
          </cell>
          <cell r="E167" t="str">
            <v>MAXON HAZELNUT CREAM 200g x 12pcs PLASTIC</v>
          </cell>
          <cell r="F167">
            <v>18</v>
          </cell>
          <cell r="G167">
            <v>0</v>
          </cell>
          <cell r="H167">
            <v>12</v>
          </cell>
          <cell r="I167">
            <v>200</v>
          </cell>
          <cell r="J167">
            <v>2400</v>
          </cell>
          <cell r="K167">
            <v>2.4</v>
          </cell>
          <cell r="L167">
            <v>3000</v>
          </cell>
          <cell r="M167">
            <v>3</v>
          </cell>
          <cell r="N167">
            <v>0.3</v>
          </cell>
          <cell r="O167">
            <v>0.2</v>
          </cell>
          <cell r="P167">
            <v>0.16</v>
          </cell>
          <cell r="Q167">
            <v>9.5999999999999992E-3</v>
          </cell>
          <cell r="R167">
            <v>6500</v>
          </cell>
          <cell r="S167">
            <v>150</v>
          </cell>
          <cell r="T167">
            <v>0</v>
          </cell>
          <cell r="U167">
            <v>0</v>
          </cell>
          <cell r="V167">
            <v>0</v>
          </cell>
          <cell r="W167" t="str">
            <v>MAXON TARTINER 200g x12p</v>
          </cell>
          <cell r="X167">
            <v>0</v>
          </cell>
          <cell r="Y167">
            <v>0</v>
          </cell>
          <cell r="Z167">
            <v>0</v>
          </cell>
        </row>
        <row r="168">
          <cell r="A168" t="str">
            <v>TU</v>
          </cell>
          <cell r="B168">
            <v>158</v>
          </cell>
          <cell r="C168" t="str">
            <v>PFPT090059</v>
          </cell>
          <cell r="D168">
            <v>6133414001982</v>
          </cell>
          <cell r="E168" t="str">
            <v>MAXON KIDS HAZELNUT CREAM 20g x 24pcs x 6 TUBES</v>
          </cell>
          <cell r="F168">
            <v>18</v>
          </cell>
          <cell r="G168">
            <v>6</v>
          </cell>
          <cell r="H168">
            <v>24</v>
          </cell>
          <cell r="I168">
            <v>20</v>
          </cell>
          <cell r="J168">
            <v>2880</v>
          </cell>
          <cell r="K168">
            <v>2.88</v>
          </cell>
          <cell r="L168">
            <v>4400</v>
          </cell>
          <cell r="M168">
            <v>4.4000000000000004</v>
          </cell>
          <cell r="N168">
            <v>0.54</v>
          </cell>
          <cell r="O168">
            <v>0.25</v>
          </cell>
          <cell r="P168">
            <v>0.17</v>
          </cell>
          <cell r="Q168">
            <v>2.2950000000000002E-2</v>
          </cell>
          <cell r="R168">
            <v>2500</v>
          </cell>
          <cell r="S168">
            <v>70</v>
          </cell>
          <cell r="T168">
            <v>0</v>
          </cell>
          <cell r="U168">
            <v>0</v>
          </cell>
          <cell r="V168">
            <v>0</v>
          </cell>
          <cell r="W168" t="str">
            <v>MAXON TARTINER KIDS TUBE 20g</v>
          </cell>
          <cell r="X168">
            <v>0</v>
          </cell>
          <cell r="Y168">
            <v>0</v>
          </cell>
          <cell r="Z168">
            <v>0</v>
          </cell>
        </row>
        <row r="169">
          <cell r="A169" t="str">
            <v>10K</v>
          </cell>
          <cell r="B169">
            <v>159</v>
          </cell>
          <cell r="C169" t="str">
            <v>PFPT0800232</v>
          </cell>
          <cell r="D169">
            <v>0</v>
          </cell>
          <cell r="E169" t="str">
            <v>MAXON HAZELNUT CREAM 10kg</v>
          </cell>
          <cell r="F169">
            <v>18</v>
          </cell>
          <cell r="G169">
            <v>0</v>
          </cell>
          <cell r="H169">
            <v>1</v>
          </cell>
          <cell r="I169">
            <v>10000</v>
          </cell>
          <cell r="J169">
            <v>10000</v>
          </cell>
          <cell r="K169">
            <v>10</v>
          </cell>
          <cell r="L169">
            <v>10500</v>
          </cell>
          <cell r="M169">
            <v>10.5</v>
          </cell>
          <cell r="N169">
            <v>0.27</v>
          </cell>
          <cell r="O169">
            <v>0.27</v>
          </cell>
          <cell r="P169">
            <v>0.27</v>
          </cell>
          <cell r="Q169">
            <v>1.9683000000000003E-2</v>
          </cell>
          <cell r="R169">
            <v>0</v>
          </cell>
          <cell r="S169">
            <v>24</v>
          </cell>
          <cell r="T169">
            <v>0</v>
          </cell>
          <cell r="U169">
            <v>0</v>
          </cell>
          <cell r="V169">
            <v>0</v>
          </cell>
          <cell r="W169" t="str">
            <v>MAXON CHEF TARTINER 10kg Seau</v>
          </cell>
          <cell r="X169">
            <v>0</v>
          </cell>
          <cell r="Y169">
            <v>0</v>
          </cell>
          <cell r="Z169">
            <v>0</v>
          </cell>
        </row>
        <row r="170">
          <cell r="A170" t="str">
            <v>LOW</v>
          </cell>
          <cell r="B170">
            <v>160</v>
          </cell>
          <cell r="C170" t="str">
            <v>PFPT0800240</v>
          </cell>
          <cell r="D170">
            <v>0</v>
          </cell>
          <cell r="E170" t="str">
            <v>CHOCO LOW HAZELNUT CREAM 10kg</v>
          </cell>
          <cell r="F170">
            <v>18</v>
          </cell>
          <cell r="G170">
            <v>0</v>
          </cell>
          <cell r="H170">
            <v>1</v>
          </cell>
          <cell r="I170">
            <v>10000</v>
          </cell>
          <cell r="J170">
            <v>10000</v>
          </cell>
          <cell r="K170">
            <v>10</v>
          </cell>
          <cell r="L170">
            <v>10500</v>
          </cell>
          <cell r="M170">
            <v>10.5</v>
          </cell>
          <cell r="N170">
            <v>0.27</v>
          </cell>
          <cell r="O170">
            <v>0.27</v>
          </cell>
          <cell r="P170">
            <v>0.27</v>
          </cell>
          <cell r="Q170">
            <v>1.9683000000000003E-2</v>
          </cell>
          <cell r="R170">
            <v>0</v>
          </cell>
          <cell r="S170">
            <v>24</v>
          </cell>
          <cell r="T170">
            <v>0</v>
          </cell>
          <cell r="U170">
            <v>0</v>
          </cell>
          <cell r="V170">
            <v>0</v>
          </cell>
          <cell r="W170" t="str">
            <v>MAXON CHOCO LOW TARTINER 10kg</v>
          </cell>
          <cell r="X170">
            <v>0</v>
          </cell>
          <cell r="Y170">
            <v>0</v>
          </cell>
          <cell r="Z170">
            <v>0</v>
          </cell>
        </row>
        <row r="171">
          <cell r="A171">
            <v>0</v>
          </cell>
          <cell r="B171">
            <v>0</v>
          </cell>
          <cell r="C171">
            <v>0</v>
          </cell>
          <cell r="D171">
            <v>0</v>
          </cell>
          <cell r="E171" t="str">
            <v>KAMELO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</row>
        <row r="172">
          <cell r="A172" t="str">
            <v>S</v>
          </cell>
          <cell r="B172">
            <v>1</v>
          </cell>
          <cell r="C172">
            <v>0</v>
          </cell>
          <cell r="D172">
            <v>0</v>
          </cell>
          <cell r="E172" t="str">
            <v>PALMARY SANDWICH BISCUIT FILLED WITH CREAM (ASSORTED FLAVOURS) 80g x 24pcs</v>
          </cell>
          <cell r="F172">
            <v>18</v>
          </cell>
          <cell r="G172">
            <v>0</v>
          </cell>
          <cell r="H172">
            <v>24</v>
          </cell>
          <cell r="I172">
            <v>80</v>
          </cell>
          <cell r="J172">
            <v>1920</v>
          </cell>
          <cell r="K172">
            <v>1.92</v>
          </cell>
          <cell r="L172">
            <v>2200</v>
          </cell>
          <cell r="M172">
            <v>2.2000000000000002</v>
          </cell>
          <cell r="N172">
            <v>0.28000000000000003</v>
          </cell>
          <cell r="O172">
            <v>0.18</v>
          </cell>
          <cell r="P172">
            <v>0.13500000000000001</v>
          </cell>
          <cell r="Q172">
            <v>6.8040000000000002E-3</v>
          </cell>
          <cell r="R172">
            <v>9100</v>
          </cell>
          <cell r="S172">
            <v>216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</row>
        <row r="173">
          <cell r="A173" t="str">
            <v>SC</v>
          </cell>
          <cell r="B173">
            <v>2</v>
          </cell>
          <cell r="C173">
            <v>0</v>
          </cell>
          <cell r="D173" t="str">
            <v>613 581 2 00001 7</v>
          </cell>
          <cell r="E173" t="str">
            <v>PALMARY SANDWICH BISCUIT FILLED WITH COCOA FLAVOURED CREAM 80g x 24pcs</v>
          </cell>
          <cell r="F173">
            <v>18</v>
          </cell>
          <cell r="G173">
            <v>0</v>
          </cell>
          <cell r="H173">
            <v>24</v>
          </cell>
          <cell r="I173">
            <v>80</v>
          </cell>
          <cell r="J173">
            <v>1920</v>
          </cell>
          <cell r="K173">
            <v>1.92</v>
          </cell>
          <cell r="L173">
            <v>2200</v>
          </cell>
          <cell r="M173">
            <v>2.2000000000000002</v>
          </cell>
          <cell r="N173">
            <v>0.28000000000000003</v>
          </cell>
          <cell r="O173">
            <v>0.18</v>
          </cell>
          <cell r="P173">
            <v>0.13500000000000001</v>
          </cell>
          <cell r="Q173">
            <v>6.8040000000000002E-3</v>
          </cell>
          <cell r="R173">
            <v>9100</v>
          </cell>
          <cell r="S173">
            <v>216</v>
          </cell>
          <cell r="T173">
            <v>0</v>
          </cell>
          <cell r="U173">
            <v>0</v>
          </cell>
          <cell r="V173">
            <v>0</v>
          </cell>
          <cell r="W173" t="str">
            <v>SANDWICH CHOCOLAT 80g x24 Pcs</v>
          </cell>
          <cell r="X173">
            <v>0</v>
          </cell>
          <cell r="Y173">
            <v>0</v>
          </cell>
          <cell r="Z173">
            <v>0</v>
          </cell>
        </row>
        <row r="174">
          <cell r="A174" t="str">
            <v>SF</v>
          </cell>
          <cell r="B174">
            <v>3</v>
          </cell>
          <cell r="C174">
            <v>0</v>
          </cell>
          <cell r="D174" t="str">
            <v>613 5812 00003 1</v>
          </cell>
          <cell r="E174" t="str">
            <v>PALMARY SANDWICH BISCUIT FILLED WITH STRAWBERRY FLAVOURED CREAM 80g x 24pcs</v>
          </cell>
          <cell r="F174">
            <v>18</v>
          </cell>
          <cell r="G174">
            <v>0</v>
          </cell>
          <cell r="H174">
            <v>24</v>
          </cell>
          <cell r="I174">
            <v>80</v>
          </cell>
          <cell r="J174">
            <v>1920</v>
          </cell>
          <cell r="K174">
            <v>1.92</v>
          </cell>
          <cell r="L174">
            <v>2200</v>
          </cell>
          <cell r="M174">
            <v>2.2000000000000002</v>
          </cell>
          <cell r="N174">
            <v>0.28000000000000003</v>
          </cell>
          <cell r="O174">
            <v>0.18</v>
          </cell>
          <cell r="P174">
            <v>0.13500000000000001</v>
          </cell>
          <cell r="Q174">
            <v>6.8040000000000002E-3</v>
          </cell>
          <cell r="R174">
            <v>9100</v>
          </cell>
          <cell r="S174">
            <v>216</v>
          </cell>
          <cell r="T174">
            <v>0</v>
          </cell>
          <cell r="U174">
            <v>0</v>
          </cell>
          <cell r="V174">
            <v>0</v>
          </cell>
          <cell r="W174" t="str">
            <v>SANDWICH FRAISE 80g x24 Pcs</v>
          </cell>
          <cell r="X174">
            <v>0</v>
          </cell>
          <cell r="Y174">
            <v>0</v>
          </cell>
          <cell r="Z174">
            <v>0</v>
          </cell>
        </row>
        <row r="175">
          <cell r="A175" t="str">
            <v>SV</v>
          </cell>
          <cell r="B175">
            <v>4</v>
          </cell>
          <cell r="C175">
            <v>0</v>
          </cell>
          <cell r="D175" t="str">
            <v>613 581 2 00002 4</v>
          </cell>
          <cell r="E175" t="str">
            <v>PALMARY SANDWICH BISCUIT FILLED WITH VANILLA FLAVOURED CREAM 80g x 24pcs</v>
          </cell>
          <cell r="F175">
            <v>18</v>
          </cell>
          <cell r="G175">
            <v>0</v>
          </cell>
          <cell r="H175">
            <v>24</v>
          </cell>
          <cell r="I175">
            <v>80</v>
          </cell>
          <cell r="J175">
            <v>1920</v>
          </cell>
          <cell r="K175">
            <v>1.92</v>
          </cell>
          <cell r="L175">
            <v>2200</v>
          </cell>
          <cell r="M175">
            <v>2.2000000000000002</v>
          </cell>
          <cell r="N175">
            <v>0.28000000000000003</v>
          </cell>
          <cell r="O175">
            <v>0.18</v>
          </cell>
          <cell r="P175">
            <v>0.13500000000000001</v>
          </cell>
          <cell r="Q175">
            <v>6.8040000000000002E-3</v>
          </cell>
          <cell r="R175">
            <v>9100</v>
          </cell>
          <cell r="S175">
            <v>216</v>
          </cell>
          <cell r="T175">
            <v>0</v>
          </cell>
          <cell r="U175">
            <v>0</v>
          </cell>
          <cell r="V175">
            <v>0</v>
          </cell>
          <cell r="W175" t="str">
            <v>SANDWICH VANILLE 80g x24 Pcs</v>
          </cell>
          <cell r="X175">
            <v>0</v>
          </cell>
          <cell r="Y175">
            <v>0</v>
          </cell>
          <cell r="Z175">
            <v>0</v>
          </cell>
        </row>
        <row r="176">
          <cell r="A176" t="str">
            <v>SP</v>
          </cell>
          <cell r="B176">
            <v>5</v>
          </cell>
          <cell r="C176">
            <v>0</v>
          </cell>
          <cell r="D176" t="str">
            <v>613 581 2 00006 2</v>
          </cell>
          <cell r="E176" t="str">
            <v>PALMARY SANDWICH BISCUIT FILLED WITH CAPPUCCINO FLAVOURED CREAM 80g x 24pcs</v>
          </cell>
          <cell r="F176">
            <v>18</v>
          </cell>
          <cell r="G176">
            <v>0</v>
          </cell>
          <cell r="H176">
            <v>24</v>
          </cell>
          <cell r="I176">
            <v>80</v>
          </cell>
          <cell r="J176">
            <v>1920</v>
          </cell>
          <cell r="K176">
            <v>1.92</v>
          </cell>
          <cell r="L176">
            <v>2200</v>
          </cell>
          <cell r="M176">
            <v>2.2000000000000002</v>
          </cell>
          <cell r="N176">
            <v>0.28000000000000003</v>
          </cell>
          <cell r="O176">
            <v>0.18</v>
          </cell>
          <cell r="P176">
            <v>0.13500000000000001</v>
          </cell>
          <cell r="Q176">
            <v>6.8040000000000002E-3</v>
          </cell>
          <cell r="R176">
            <v>9100</v>
          </cell>
          <cell r="S176">
            <v>216</v>
          </cell>
          <cell r="T176">
            <v>0</v>
          </cell>
          <cell r="U176">
            <v>0</v>
          </cell>
          <cell r="V176">
            <v>0</v>
          </cell>
          <cell r="W176" t="str">
            <v>SANDWICH CAPUCCINO 80g x24 Pcs</v>
          </cell>
          <cell r="X176">
            <v>0</v>
          </cell>
          <cell r="Y176">
            <v>0</v>
          </cell>
          <cell r="Z176">
            <v>0</v>
          </cell>
        </row>
        <row r="177">
          <cell r="A177" t="str">
            <v>SR</v>
          </cell>
          <cell r="B177">
            <v>6</v>
          </cell>
          <cell r="C177">
            <v>0</v>
          </cell>
          <cell r="D177" t="str">
            <v>613 5812 00007 9</v>
          </cell>
          <cell r="E177" t="str">
            <v>PALMARY SANDWICH BISCUIT FILLED WITH RASPBERRY FLAVOURED CREAM 80g x 24pcs</v>
          </cell>
          <cell r="F177">
            <v>18</v>
          </cell>
          <cell r="G177">
            <v>0</v>
          </cell>
          <cell r="H177">
            <v>24</v>
          </cell>
          <cell r="I177">
            <v>80</v>
          </cell>
          <cell r="J177">
            <v>1920</v>
          </cell>
          <cell r="K177">
            <v>1.92</v>
          </cell>
          <cell r="L177">
            <v>2200</v>
          </cell>
          <cell r="M177">
            <v>2.2000000000000002</v>
          </cell>
          <cell r="N177">
            <v>0.28000000000000003</v>
          </cell>
          <cell r="O177">
            <v>0.18</v>
          </cell>
          <cell r="P177">
            <v>0.13500000000000001</v>
          </cell>
          <cell r="Q177">
            <v>6.8040000000000002E-3</v>
          </cell>
          <cell r="R177">
            <v>9100</v>
          </cell>
          <cell r="S177">
            <v>216</v>
          </cell>
          <cell r="T177">
            <v>0</v>
          </cell>
          <cell r="U177">
            <v>0</v>
          </cell>
          <cell r="V177">
            <v>0</v>
          </cell>
          <cell r="W177" t="str">
            <v>SANDWICH FRAMBOISE 80g x24 Pcs</v>
          </cell>
          <cell r="X177">
            <v>0</v>
          </cell>
          <cell r="Y177">
            <v>0</v>
          </cell>
          <cell r="Z177">
            <v>0</v>
          </cell>
        </row>
        <row r="178">
          <cell r="A178" t="str">
            <v>SA</v>
          </cell>
          <cell r="B178">
            <v>7</v>
          </cell>
          <cell r="C178">
            <v>0</v>
          </cell>
          <cell r="D178" t="str">
            <v>613 5812 00008 6</v>
          </cell>
          <cell r="E178" t="str">
            <v>PALMARY SANDWICH BISCUIT FILLED WITH APRICOT FLAVOURED CREAM 80g x 24pcs</v>
          </cell>
          <cell r="F178">
            <v>18</v>
          </cell>
          <cell r="G178">
            <v>0</v>
          </cell>
          <cell r="H178">
            <v>24</v>
          </cell>
          <cell r="I178">
            <v>80</v>
          </cell>
          <cell r="J178">
            <v>1920</v>
          </cell>
          <cell r="K178">
            <v>1.92</v>
          </cell>
          <cell r="L178">
            <v>2200</v>
          </cell>
          <cell r="M178">
            <v>2.2000000000000002</v>
          </cell>
          <cell r="N178">
            <v>0.28000000000000003</v>
          </cell>
          <cell r="O178">
            <v>0.18</v>
          </cell>
          <cell r="P178">
            <v>0.13500000000000001</v>
          </cell>
          <cell r="Q178">
            <v>6.8040000000000002E-3</v>
          </cell>
          <cell r="R178">
            <v>9100</v>
          </cell>
          <cell r="S178">
            <v>216</v>
          </cell>
          <cell r="T178">
            <v>0</v>
          </cell>
          <cell r="U178">
            <v>0</v>
          </cell>
          <cell r="V178">
            <v>0</v>
          </cell>
          <cell r="W178" t="str">
            <v>SANDWICH ABRICOT 80g x24 Pcs</v>
          </cell>
          <cell r="X178">
            <v>0</v>
          </cell>
          <cell r="Y178">
            <v>0</v>
          </cell>
          <cell r="Z178">
            <v>0</v>
          </cell>
        </row>
        <row r="179">
          <cell r="A179" t="str">
            <v>SL</v>
          </cell>
          <cell r="B179">
            <v>8</v>
          </cell>
          <cell r="C179">
            <v>0</v>
          </cell>
          <cell r="D179" t="str">
            <v>613 5812 00005 5</v>
          </cell>
          <cell r="E179" t="str">
            <v>PALMARY SANDWICH BISCUIT FILLED WITH LEMON FLAVOURED CREAM 80g x 24pcs</v>
          </cell>
          <cell r="F179">
            <v>18</v>
          </cell>
          <cell r="G179">
            <v>0</v>
          </cell>
          <cell r="H179">
            <v>24</v>
          </cell>
          <cell r="I179">
            <v>80</v>
          </cell>
          <cell r="J179">
            <v>1920</v>
          </cell>
          <cell r="K179">
            <v>1.92</v>
          </cell>
          <cell r="L179">
            <v>2200</v>
          </cell>
          <cell r="M179">
            <v>2.2000000000000002</v>
          </cell>
          <cell r="N179">
            <v>0.28000000000000003</v>
          </cell>
          <cell r="O179">
            <v>0.18</v>
          </cell>
          <cell r="P179">
            <v>0.13500000000000001</v>
          </cell>
          <cell r="Q179">
            <v>6.8040000000000002E-3</v>
          </cell>
          <cell r="R179">
            <v>9100</v>
          </cell>
          <cell r="S179">
            <v>216</v>
          </cell>
          <cell r="T179">
            <v>0</v>
          </cell>
          <cell r="U179">
            <v>0</v>
          </cell>
          <cell r="V179">
            <v>0</v>
          </cell>
          <cell r="W179" t="str">
            <v>SANDWICH CITRON 80g x24 Pcs</v>
          </cell>
          <cell r="X179">
            <v>0</v>
          </cell>
          <cell r="Y179">
            <v>0</v>
          </cell>
          <cell r="Z179">
            <v>0</v>
          </cell>
        </row>
        <row r="180">
          <cell r="A180" t="str">
            <v>SN</v>
          </cell>
          <cell r="B180">
            <v>9</v>
          </cell>
          <cell r="C180">
            <v>0</v>
          </cell>
          <cell r="D180" t="str">
            <v>613 5812 00004 8</v>
          </cell>
          <cell r="E180" t="str">
            <v>PALMARY SANDWICH BISCUIT FILLED WITH HAZELNUT FLAVOURED CREAM 80g x 24pcs</v>
          </cell>
          <cell r="F180">
            <v>18</v>
          </cell>
          <cell r="G180">
            <v>0</v>
          </cell>
          <cell r="H180">
            <v>24</v>
          </cell>
          <cell r="I180">
            <v>80</v>
          </cell>
          <cell r="J180">
            <v>1920</v>
          </cell>
          <cell r="K180">
            <v>1.92</v>
          </cell>
          <cell r="L180">
            <v>2200</v>
          </cell>
          <cell r="M180">
            <v>2.2000000000000002</v>
          </cell>
          <cell r="N180">
            <v>0.28000000000000003</v>
          </cell>
          <cell r="O180">
            <v>0.18</v>
          </cell>
          <cell r="P180">
            <v>0.13500000000000001</v>
          </cell>
          <cell r="Q180">
            <v>6.8040000000000002E-3</v>
          </cell>
          <cell r="R180">
            <v>9100</v>
          </cell>
          <cell r="S180">
            <v>216</v>
          </cell>
          <cell r="T180">
            <v>0</v>
          </cell>
          <cell r="U180">
            <v>0</v>
          </cell>
          <cell r="V180">
            <v>0</v>
          </cell>
          <cell r="W180" t="str">
            <v>SANDWICH NOISETTE 80g x24 Pcs</v>
          </cell>
          <cell r="X180">
            <v>0</v>
          </cell>
          <cell r="Y180">
            <v>0</v>
          </cell>
          <cell r="Z180">
            <v>0</v>
          </cell>
        </row>
        <row r="181">
          <cell r="A181">
            <v>0</v>
          </cell>
          <cell r="B181">
            <v>0</v>
          </cell>
          <cell r="C181">
            <v>0</v>
          </cell>
          <cell r="D181">
            <v>0</v>
          </cell>
          <cell r="E181" t="str">
            <v>BIBILA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</row>
        <row r="182">
          <cell r="A182" t="str">
            <v>I</v>
          </cell>
          <cell r="B182">
            <v>1</v>
          </cell>
          <cell r="C182">
            <v>0</v>
          </cell>
          <cell r="D182">
            <v>0</v>
          </cell>
          <cell r="E182" t="str">
            <v>BIBILA INTENSE CAKE FILLED AND COATED WITH CHOCOLATE 35g x 24pcs x 6</v>
          </cell>
          <cell r="F182">
            <v>9</v>
          </cell>
          <cell r="G182">
            <v>6</v>
          </cell>
          <cell r="H182">
            <v>24</v>
          </cell>
          <cell r="I182">
            <v>35</v>
          </cell>
          <cell r="J182">
            <v>5040</v>
          </cell>
          <cell r="K182">
            <v>5.04</v>
          </cell>
          <cell r="L182">
            <v>7200</v>
          </cell>
          <cell r="M182">
            <v>7.2</v>
          </cell>
          <cell r="N182">
            <v>0.36499999999999999</v>
          </cell>
          <cell r="O182">
            <v>0.25</v>
          </cell>
          <cell r="P182">
            <v>0.3</v>
          </cell>
          <cell r="Q182">
            <v>2.7375E-2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</row>
        <row r="183">
          <cell r="A183" t="str">
            <v>I1</v>
          </cell>
          <cell r="B183">
            <v>2</v>
          </cell>
          <cell r="C183">
            <v>0</v>
          </cell>
          <cell r="D183" t="str">
            <v>6 134 387 000 170</v>
          </cell>
          <cell r="E183" t="str">
            <v>BIBILA INTENSE CAKE FILLED AND COATED WITH CHOCOLATE 35g x 24pcs x 6</v>
          </cell>
          <cell r="F183">
            <v>9</v>
          </cell>
          <cell r="G183">
            <v>6</v>
          </cell>
          <cell r="H183">
            <v>24</v>
          </cell>
          <cell r="I183">
            <v>35</v>
          </cell>
          <cell r="J183">
            <v>5040</v>
          </cell>
          <cell r="K183">
            <v>5.04</v>
          </cell>
          <cell r="L183">
            <v>7200</v>
          </cell>
          <cell r="M183">
            <v>7.2</v>
          </cell>
          <cell r="N183">
            <v>0.36499999999999999</v>
          </cell>
          <cell r="O183">
            <v>0.25</v>
          </cell>
          <cell r="P183">
            <v>0.3</v>
          </cell>
          <cell r="Q183">
            <v>2.7375E-2</v>
          </cell>
          <cell r="R183">
            <v>5000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</row>
        <row r="184">
          <cell r="A184" t="str">
            <v>I2</v>
          </cell>
          <cell r="B184">
            <v>3</v>
          </cell>
          <cell r="C184">
            <v>0</v>
          </cell>
          <cell r="D184" t="str">
            <v>6 134 387 000 125</v>
          </cell>
          <cell r="E184" t="str">
            <v>BIBILA INTENSE CAKE FILLED  WITH CARAMEL AND COATED WITH CHOCOLATE 35g x 24pcs x 6</v>
          </cell>
          <cell r="F184">
            <v>9</v>
          </cell>
          <cell r="G184">
            <v>6</v>
          </cell>
          <cell r="H184">
            <v>24</v>
          </cell>
          <cell r="I184">
            <v>35</v>
          </cell>
          <cell r="J184">
            <v>5040</v>
          </cell>
          <cell r="K184">
            <v>5.04</v>
          </cell>
          <cell r="L184">
            <v>7200</v>
          </cell>
          <cell r="M184">
            <v>7.2</v>
          </cell>
          <cell r="N184">
            <v>0.36499999999999999</v>
          </cell>
          <cell r="O184">
            <v>0.25</v>
          </cell>
          <cell r="P184">
            <v>0.3</v>
          </cell>
          <cell r="Q184">
            <v>2.7375E-2</v>
          </cell>
          <cell r="R184">
            <v>5000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</row>
        <row r="185">
          <cell r="A185" t="str">
            <v>PD</v>
          </cell>
          <cell r="B185">
            <v>1</v>
          </cell>
          <cell r="C185">
            <v>0</v>
          </cell>
          <cell r="D185">
            <v>0</v>
          </cell>
          <cell r="E185" t="str">
            <v xml:space="preserve">PALMITO DONUTS CAKE FILLED WITH (ASSORTED FLAVOURS) 45g x 36pcs </v>
          </cell>
          <cell r="F185">
            <v>9</v>
          </cell>
          <cell r="G185">
            <v>0</v>
          </cell>
          <cell r="H185">
            <v>36</v>
          </cell>
          <cell r="I185">
            <v>45</v>
          </cell>
          <cell r="J185">
            <v>1620</v>
          </cell>
          <cell r="K185">
            <v>1.62</v>
          </cell>
          <cell r="L185">
            <v>1800</v>
          </cell>
          <cell r="M185">
            <v>1.8</v>
          </cell>
          <cell r="N185">
            <v>0.28499999999999998</v>
          </cell>
          <cell r="O185">
            <v>0.22</v>
          </cell>
          <cell r="P185">
            <v>0.17</v>
          </cell>
          <cell r="Q185">
            <v>1.0659E-2</v>
          </cell>
          <cell r="R185">
            <v>5000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</row>
        <row r="186">
          <cell r="A186" t="str">
            <v>PDC</v>
          </cell>
          <cell r="B186">
            <v>2</v>
          </cell>
          <cell r="C186">
            <v>0</v>
          </cell>
          <cell r="D186">
            <v>0</v>
          </cell>
          <cell r="E186" t="str">
            <v xml:space="preserve">PALMITO DONUTS CAKE FILLED AND COATED WITH COCOA CREAM 45g x 36pcs </v>
          </cell>
          <cell r="F186">
            <v>9</v>
          </cell>
          <cell r="G186">
            <v>0</v>
          </cell>
          <cell r="H186">
            <v>36</v>
          </cell>
          <cell r="I186">
            <v>45</v>
          </cell>
          <cell r="J186">
            <v>1620</v>
          </cell>
          <cell r="K186">
            <v>1.62</v>
          </cell>
          <cell r="L186">
            <v>1800</v>
          </cell>
          <cell r="M186">
            <v>1.8</v>
          </cell>
          <cell r="N186">
            <v>0.28499999999999998</v>
          </cell>
          <cell r="O186">
            <v>0.22</v>
          </cell>
          <cell r="P186">
            <v>0.17</v>
          </cell>
          <cell r="Q186">
            <v>1.0659E-2</v>
          </cell>
          <cell r="R186">
            <v>5000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</row>
        <row r="187">
          <cell r="A187" t="str">
            <v>PDF</v>
          </cell>
          <cell r="B187">
            <v>3</v>
          </cell>
          <cell r="C187">
            <v>0</v>
          </cell>
          <cell r="D187">
            <v>0</v>
          </cell>
          <cell r="E187" t="str">
            <v xml:space="preserve">PALMITO DONUTS CAKE FILLED WITH STRAWBERRY JAM 45g x 36pcs </v>
          </cell>
          <cell r="F187">
            <v>9</v>
          </cell>
          <cell r="G187">
            <v>0</v>
          </cell>
          <cell r="H187">
            <v>36</v>
          </cell>
          <cell r="I187">
            <v>45</v>
          </cell>
          <cell r="J187">
            <v>1620</v>
          </cell>
          <cell r="K187">
            <v>1.62</v>
          </cell>
          <cell r="L187">
            <v>1800</v>
          </cell>
          <cell r="M187">
            <v>1.8</v>
          </cell>
          <cell r="N187">
            <v>0.28499999999999998</v>
          </cell>
          <cell r="O187">
            <v>0.22</v>
          </cell>
          <cell r="P187">
            <v>0.17</v>
          </cell>
          <cell r="Q187">
            <v>1.0659E-2</v>
          </cell>
          <cell r="R187">
            <v>5000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</row>
        <row r="188">
          <cell r="A188" t="str">
            <v>D36</v>
          </cell>
          <cell r="B188">
            <v>4</v>
          </cell>
          <cell r="C188">
            <v>0</v>
          </cell>
          <cell r="D188">
            <v>0</v>
          </cell>
          <cell r="E188" t="str">
            <v xml:space="preserve">BIBILA DONUTS CAKE FILLED WITH (ASSORTED FLAVOURS) 45g x 36pcs </v>
          </cell>
          <cell r="F188">
            <v>9</v>
          </cell>
          <cell r="G188">
            <v>0</v>
          </cell>
          <cell r="H188">
            <v>36</v>
          </cell>
          <cell r="I188">
            <v>45</v>
          </cell>
          <cell r="J188">
            <v>1620</v>
          </cell>
          <cell r="K188">
            <v>1.62</v>
          </cell>
          <cell r="L188">
            <v>2150</v>
          </cell>
          <cell r="M188">
            <v>2.15</v>
          </cell>
          <cell r="N188">
            <v>0.41499999999999998</v>
          </cell>
          <cell r="O188">
            <v>0.30499999999999999</v>
          </cell>
          <cell r="P188">
            <v>9.5000000000000001E-2</v>
          </cell>
          <cell r="Q188">
            <v>1.2024624999999999E-2</v>
          </cell>
          <cell r="R188">
            <v>5000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</row>
        <row r="189">
          <cell r="A189" t="str">
            <v>D36C</v>
          </cell>
          <cell r="B189">
            <v>5</v>
          </cell>
          <cell r="C189">
            <v>0</v>
          </cell>
          <cell r="D189" t="str">
            <v>6 134 387 000 170</v>
          </cell>
          <cell r="E189" t="str">
            <v xml:space="preserve">BIBILA DONUTS CAKE FILLED AND COATED WITH COCOA CREAM 45g x 36pcs </v>
          </cell>
          <cell r="F189">
            <v>9</v>
          </cell>
          <cell r="G189">
            <v>0</v>
          </cell>
          <cell r="H189">
            <v>36</v>
          </cell>
          <cell r="I189">
            <v>45</v>
          </cell>
          <cell r="J189">
            <v>1620</v>
          </cell>
          <cell r="K189">
            <v>1.62</v>
          </cell>
          <cell r="L189">
            <v>2150</v>
          </cell>
          <cell r="M189">
            <v>2.15</v>
          </cell>
          <cell r="N189">
            <v>0.41499999999999998</v>
          </cell>
          <cell r="O189">
            <v>0.30499999999999999</v>
          </cell>
          <cell r="P189">
            <v>9.5000000000000001E-2</v>
          </cell>
          <cell r="Q189">
            <v>1.2024624999999999E-2</v>
          </cell>
          <cell r="R189">
            <v>5000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</row>
        <row r="190">
          <cell r="A190" t="str">
            <v>D36F</v>
          </cell>
          <cell r="B190">
            <v>6</v>
          </cell>
          <cell r="C190">
            <v>0</v>
          </cell>
          <cell r="D190" t="str">
            <v>6 134 387 000 125</v>
          </cell>
          <cell r="E190" t="str">
            <v xml:space="preserve">BIBILA DONUTS CAKE FILLED WITH STRAWBERRY JAM 45g x 36pcs </v>
          </cell>
          <cell r="F190">
            <v>9</v>
          </cell>
          <cell r="G190">
            <v>0</v>
          </cell>
          <cell r="H190">
            <v>36</v>
          </cell>
          <cell r="I190">
            <v>45</v>
          </cell>
          <cell r="J190">
            <v>1620</v>
          </cell>
          <cell r="K190">
            <v>1.62</v>
          </cell>
          <cell r="L190">
            <v>2150</v>
          </cell>
          <cell r="M190">
            <v>2.15</v>
          </cell>
          <cell r="N190">
            <v>0.41499999999999998</v>
          </cell>
          <cell r="O190">
            <v>0.30499999999999999</v>
          </cell>
          <cell r="P190">
            <v>9.5000000000000001E-2</v>
          </cell>
          <cell r="Q190">
            <v>1.2024624999999999E-2</v>
          </cell>
          <cell r="R190">
            <v>5000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</row>
        <row r="191">
          <cell r="A191" t="str">
            <v>D26A</v>
          </cell>
          <cell r="B191">
            <v>7</v>
          </cell>
          <cell r="C191">
            <v>0</v>
          </cell>
          <cell r="D191" t="str">
            <v>6 134 387 000 132</v>
          </cell>
          <cell r="E191" t="str">
            <v xml:space="preserve">BIBILA DONUTS CAKE FILLED WITH APRICOT JAM 45g x 36pcs </v>
          </cell>
          <cell r="F191">
            <v>9</v>
          </cell>
          <cell r="G191">
            <v>0</v>
          </cell>
          <cell r="H191">
            <v>36</v>
          </cell>
          <cell r="I191">
            <v>45</v>
          </cell>
          <cell r="J191">
            <v>1620</v>
          </cell>
          <cell r="K191">
            <v>1.62</v>
          </cell>
          <cell r="L191">
            <v>2150</v>
          </cell>
          <cell r="M191">
            <v>2.15</v>
          </cell>
          <cell r="N191">
            <v>0.41499999999999998</v>
          </cell>
          <cell r="O191">
            <v>0.30499999999999999</v>
          </cell>
          <cell r="P191">
            <v>9.5000000000000001E-2</v>
          </cell>
          <cell r="Q191">
            <v>1.2024624999999999E-2</v>
          </cell>
          <cell r="R191">
            <v>5000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</row>
        <row r="192">
          <cell r="A192" t="str">
            <v>D24</v>
          </cell>
          <cell r="B192">
            <v>8</v>
          </cell>
          <cell r="C192">
            <v>0</v>
          </cell>
          <cell r="D192">
            <v>0</v>
          </cell>
          <cell r="E192" t="str">
            <v xml:space="preserve">BIBILA DONUTS CAKE FILLED WITH (ASSORTED FLAVOURS) 45g x 24pcs </v>
          </cell>
          <cell r="F192">
            <v>9</v>
          </cell>
          <cell r="G192">
            <v>0</v>
          </cell>
          <cell r="H192">
            <v>24</v>
          </cell>
          <cell r="I192">
            <v>45</v>
          </cell>
          <cell r="J192">
            <v>1080</v>
          </cell>
          <cell r="K192">
            <v>1.08</v>
          </cell>
          <cell r="L192">
            <v>1400</v>
          </cell>
          <cell r="M192">
            <v>1.4</v>
          </cell>
          <cell r="N192">
            <v>0.27500000000000002</v>
          </cell>
          <cell r="O192">
            <v>0.215</v>
          </cell>
          <cell r="P192">
            <v>0.11</v>
          </cell>
          <cell r="Q192">
            <v>6.5037500000000008E-3</v>
          </cell>
          <cell r="R192">
            <v>9500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</row>
        <row r="193">
          <cell r="A193" t="str">
            <v>D24C</v>
          </cell>
          <cell r="B193">
            <v>9</v>
          </cell>
          <cell r="C193">
            <v>0</v>
          </cell>
          <cell r="D193" t="str">
            <v>6 134 387 000 170</v>
          </cell>
          <cell r="E193" t="str">
            <v xml:space="preserve">BIBILA DONUTS CAKE FILLED AND COATED WITH COCOA CREAM 45g x 24pcs </v>
          </cell>
          <cell r="F193">
            <v>9</v>
          </cell>
          <cell r="G193">
            <v>0</v>
          </cell>
          <cell r="H193">
            <v>24</v>
          </cell>
          <cell r="I193">
            <v>45</v>
          </cell>
          <cell r="J193">
            <v>1080</v>
          </cell>
          <cell r="K193">
            <v>1.08</v>
          </cell>
          <cell r="L193">
            <v>1400</v>
          </cell>
          <cell r="M193">
            <v>1.4</v>
          </cell>
          <cell r="N193">
            <v>0.27500000000000002</v>
          </cell>
          <cell r="O193">
            <v>0.215</v>
          </cell>
          <cell r="P193">
            <v>0.11</v>
          </cell>
          <cell r="Q193">
            <v>6.5037500000000008E-3</v>
          </cell>
          <cell r="R193">
            <v>9500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</row>
        <row r="194">
          <cell r="A194" t="str">
            <v>D24F</v>
          </cell>
          <cell r="B194">
            <v>10</v>
          </cell>
          <cell r="C194">
            <v>0</v>
          </cell>
          <cell r="D194" t="str">
            <v>6 134 387 000 125</v>
          </cell>
          <cell r="E194" t="str">
            <v xml:space="preserve">BIBILA DONUTS CAKE FILLED WITH STRAWBERRY JAM 45g x 24pcs </v>
          </cell>
          <cell r="F194">
            <v>9</v>
          </cell>
          <cell r="G194">
            <v>0</v>
          </cell>
          <cell r="H194">
            <v>24</v>
          </cell>
          <cell r="I194">
            <v>45</v>
          </cell>
          <cell r="J194">
            <v>1080</v>
          </cell>
          <cell r="K194">
            <v>1.08</v>
          </cell>
          <cell r="L194">
            <v>1400</v>
          </cell>
          <cell r="M194">
            <v>1.4</v>
          </cell>
          <cell r="N194">
            <v>0.27500000000000002</v>
          </cell>
          <cell r="O194">
            <v>0.215</v>
          </cell>
          <cell r="P194">
            <v>0.11</v>
          </cell>
          <cell r="Q194">
            <v>6.5037500000000008E-3</v>
          </cell>
          <cell r="R194">
            <v>9500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</row>
        <row r="195">
          <cell r="A195" t="str">
            <v>D24A</v>
          </cell>
          <cell r="B195">
            <v>11</v>
          </cell>
          <cell r="C195">
            <v>0</v>
          </cell>
          <cell r="D195" t="str">
            <v>6 134 387 000 132</v>
          </cell>
          <cell r="E195" t="str">
            <v xml:space="preserve">BIBILA DONUTS CAKE FILLED WITH APRICOT JAM 45g x 24pcs </v>
          </cell>
          <cell r="F195">
            <v>9</v>
          </cell>
          <cell r="G195">
            <v>0</v>
          </cell>
          <cell r="H195">
            <v>24</v>
          </cell>
          <cell r="I195">
            <v>45</v>
          </cell>
          <cell r="J195">
            <v>1080</v>
          </cell>
          <cell r="K195">
            <v>1.08</v>
          </cell>
          <cell r="L195">
            <v>1400</v>
          </cell>
          <cell r="M195">
            <v>1.4</v>
          </cell>
          <cell r="N195">
            <v>0.27500000000000002</v>
          </cell>
          <cell r="O195">
            <v>0.215</v>
          </cell>
          <cell r="P195">
            <v>0.11</v>
          </cell>
          <cell r="Q195">
            <v>6.5037500000000008E-3</v>
          </cell>
          <cell r="R195">
            <v>9500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</row>
        <row r="196">
          <cell r="A196" t="str">
            <v>DP</v>
          </cell>
          <cell r="B196">
            <v>12</v>
          </cell>
          <cell r="C196">
            <v>0</v>
          </cell>
          <cell r="D196">
            <v>0</v>
          </cell>
          <cell r="E196" t="str">
            <v>BIBILA DONUTS PACK CAKE FILLED WITH (ASSORTED FLAVOURS) 45g x 10pcs x 6</v>
          </cell>
          <cell r="F196">
            <v>9</v>
          </cell>
          <cell r="G196">
            <v>10</v>
          </cell>
          <cell r="H196">
            <v>6</v>
          </cell>
          <cell r="I196">
            <v>45</v>
          </cell>
          <cell r="J196">
            <v>2700</v>
          </cell>
          <cell r="K196">
            <v>2.7</v>
          </cell>
          <cell r="L196">
            <v>3350</v>
          </cell>
          <cell r="M196">
            <v>3.35</v>
          </cell>
          <cell r="N196">
            <v>0.33</v>
          </cell>
          <cell r="O196">
            <v>0.27</v>
          </cell>
          <cell r="P196">
            <v>0.3</v>
          </cell>
          <cell r="Q196">
            <v>2.6730000000000004E-2</v>
          </cell>
          <cell r="R196">
            <v>2400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</row>
        <row r="197">
          <cell r="A197" t="str">
            <v>DPC</v>
          </cell>
          <cell r="B197">
            <v>13</v>
          </cell>
          <cell r="C197">
            <v>0</v>
          </cell>
          <cell r="D197" t="str">
            <v>6 134 387 000 422</v>
          </cell>
          <cell r="E197" t="str">
            <v>BIBILA DONUTS PACK CAKE FILLED AND COATED WITH COCOA CREAM 45g x 10pcs x 6</v>
          </cell>
          <cell r="F197">
            <v>9</v>
          </cell>
          <cell r="G197">
            <v>10</v>
          </cell>
          <cell r="H197">
            <v>6</v>
          </cell>
          <cell r="I197">
            <v>45</v>
          </cell>
          <cell r="J197">
            <v>2700</v>
          </cell>
          <cell r="K197">
            <v>2.7</v>
          </cell>
          <cell r="L197">
            <v>3350</v>
          </cell>
          <cell r="M197">
            <v>3.35</v>
          </cell>
          <cell r="N197">
            <v>0.33</v>
          </cell>
          <cell r="O197">
            <v>0.27</v>
          </cell>
          <cell r="P197">
            <v>0.3</v>
          </cell>
          <cell r="Q197">
            <v>2.6730000000000004E-2</v>
          </cell>
          <cell r="R197">
            <v>2400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</row>
        <row r="198">
          <cell r="A198" t="str">
            <v>DPF</v>
          </cell>
          <cell r="B198">
            <v>14</v>
          </cell>
          <cell r="C198">
            <v>0</v>
          </cell>
          <cell r="D198" t="str">
            <v>6 134 387 000 439</v>
          </cell>
          <cell r="E198" t="str">
            <v>BIBILA DONUTS PACK CAKE FILLED WITH STRAWBERRY JAM 45g x 10pcs x 6</v>
          </cell>
          <cell r="F198">
            <v>9</v>
          </cell>
          <cell r="G198">
            <v>10</v>
          </cell>
          <cell r="H198">
            <v>6</v>
          </cell>
          <cell r="I198">
            <v>45</v>
          </cell>
          <cell r="J198">
            <v>2700</v>
          </cell>
          <cell r="K198">
            <v>2.7</v>
          </cell>
          <cell r="L198">
            <v>3350</v>
          </cell>
          <cell r="M198">
            <v>3.35</v>
          </cell>
          <cell r="N198">
            <v>0.33</v>
          </cell>
          <cell r="O198">
            <v>0.27</v>
          </cell>
          <cell r="P198">
            <v>0.3</v>
          </cell>
          <cell r="Q198">
            <v>2.6730000000000004E-2</v>
          </cell>
          <cell r="R198">
            <v>2400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</row>
        <row r="199">
          <cell r="A199" t="str">
            <v>DPA</v>
          </cell>
          <cell r="B199">
            <v>15</v>
          </cell>
          <cell r="C199">
            <v>0</v>
          </cell>
          <cell r="D199" t="str">
            <v>6 134 387 000</v>
          </cell>
          <cell r="E199" t="str">
            <v>BIBILA DONUTS PACK CAKE FILLED WITH APRICOT JAM 45g x 10pcs x 6</v>
          </cell>
          <cell r="F199">
            <v>9</v>
          </cell>
          <cell r="G199">
            <v>10</v>
          </cell>
          <cell r="H199">
            <v>6</v>
          </cell>
          <cell r="I199">
            <v>45</v>
          </cell>
          <cell r="J199">
            <v>2700</v>
          </cell>
          <cell r="K199">
            <v>2.7</v>
          </cell>
          <cell r="L199">
            <v>3350</v>
          </cell>
          <cell r="M199">
            <v>3.35</v>
          </cell>
          <cell r="N199">
            <v>0.33</v>
          </cell>
          <cell r="O199">
            <v>0.27</v>
          </cell>
          <cell r="P199">
            <v>0.3</v>
          </cell>
          <cell r="Q199">
            <v>2.6730000000000004E-2</v>
          </cell>
          <cell r="R199">
            <v>2400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</row>
        <row r="200">
          <cell r="A200" t="str">
            <v>M36</v>
          </cell>
          <cell r="B200">
            <v>16</v>
          </cell>
          <cell r="C200">
            <v>0</v>
          </cell>
          <cell r="D200">
            <v>0</v>
          </cell>
          <cell r="E200" t="str">
            <v>BIBILA MUFFINS CAKE FILLED WITH (ASSORTED FLAVOURS) 52g x 36pcs</v>
          </cell>
          <cell r="F200">
            <v>9</v>
          </cell>
          <cell r="G200">
            <v>0</v>
          </cell>
          <cell r="H200">
            <v>36</v>
          </cell>
          <cell r="I200">
            <v>52</v>
          </cell>
          <cell r="J200">
            <v>1872</v>
          </cell>
          <cell r="K200">
            <v>1.8720000000000001</v>
          </cell>
          <cell r="L200">
            <v>2300</v>
          </cell>
          <cell r="M200">
            <v>2.2999999999999998</v>
          </cell>
          <cell r="N200">
            <v>0.315</v>
          </cell>
          <cell r="O200">
            <v>0.24</v>
          </cell>
          <cell r="P200">
            <v>0.22</v>
          </cell>
          <cell r="Q200">
            <v>1.6632000000000001E-2</v>
          </cell>
          <cell r="R200">
            <v>3700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</row>
        <row r="201">
          <cell r="A201" t="str">
            <v>M36C</v>
          </cell>
          <cell r="B201">
            <v>17</v>
          </cell>
          <cell r="C201">
            <v>0</v>
          </cell>
          <cell r="D201" t="str">
            <v>6 134 387 000 408</v>
          </cell>
          <cell r="E201" t="str">
            <v>BIBILA MUFFINS CAKE FILLED WITH COCOA CREAM 52g x 36pcs</v>
          </cell>
          <cell r="F201">
            <v>9</v>
          </cell>
          <cell r="G201">
            <v>0</v>
          </cell>
          <cell r="H201">
            <v>36</v>
          </cell>
          <cell r="I201">
            <v>52</v>
          </cell>
          <cell r="J201">
            <v>1872</v>
          </cell>
          <cell r="K201">
            <v>1.8720000000000001</v>
          </cell>
          <cell r="L201">
            <v>2300</v>
          </cell>
          <cell r="M201">
            <v>2.2999999999999998</v>
          </cell>
          <cell r="N201">
            <v>0.315</v>
          </cell>
          <cell r="O201">
            <v>0.24</v>
          </cell>
          <cell r="P201">
            <v>0.22</v>
          </cell>
          <cell r="Q201">
            <v>1.6632000000000001E-2</v>
          </cell>
          <cell r="R201">
            <v>3700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</row>
        <row r="202">
          <cell r="A202" t="str">
            <v>M36F</v>
          </cell>
          <cell r="B202">
            <v>18</v>
          </cell>
          <cell r="C202">
            <v>0</v>
          </cell>
          <cell r="D202" t="str">
            <v>6 134 387 000 156</v>
          </cell>
          <cell r="E202" t="str">
            <v>BIBILA MUFFINS CAKE FILLED WITH STRAWBERRY JAM 52g x 36pcs</v>
          </cell>
          <cell r="F202">
            <v>9</v>
          </cell>
          <cell r="G202">
            <v>0</v>
          </cell>
          <cell r="H202">
            <v>36</v>
          </cell>
          <cell r="I202">
            <v>52</v>
          </cell>
          <cell r="J202">
            <v>1872</v>
          </cell>
          <cell r="K202">
            <v>1.8720000000000001</v>
          </cell>
          <cell r="L202">
            <v>2300</v>
          </cell>
          <cell r="M202">
            <v>2.2999999999999998</v>
          </cell>
          <cell r="N202">
            <v>0.315</v>
          </cell>
          <cell r="O202">
            <v>0.24</v>
          </cell>
          <cell r="P202">
            <v>0.22</v>
          </cell>
          <cell r="Q202">
            <v>1.6632000000000001E-2</v>
          </cell>
          <cell r="R202">
            <v>3700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</row>
        <row r="203">
          <cell r="A203" t="str">
            <v>M36A</v>
          </cell>
          <cell r="B203">
            <v>19</v>
          </cell>
          <cell r="C203">
            <v>0</v>
          </cell>
          <cell r="D203" t="str">
            <v>6 134 387 000 163</v>
          </cell>
          <cell r="E203" t="str">
            <v>BIBILA MUFFINS CAKE FILLED WITH APRICOT JAM 52g x 36pcs</v>
          </cell>
          <cell r="F203">
            <v>9</v>
          </cell>
          <cell r="G203">
            <v>0</v>
          </cell>
          <cell r="H203">
            <v>36</v>
          </cell>
          <cell r="I203">
            <v>52</v>
          </cell>
          <cell r="J203">
            <v>1872</v>
          </cell>
          <cell r="K203">
            <v>1.8720000000000001</v>
          </cell>
          <cell r="L203">
            <v>2300</v>
          </cell>
          <cell r="M203">
            <v>2.2999999999999998</v>
          </cell>
          <cell r="N203">
            <v>0.315</v>
          </cell>
          <cell r="O203">
            <v>0.24</v>
          </cell>
          <cell r="P203">
            <v>0.22</v>
          </cell>
          <cell r="Q203">
            <v>1.6632000000000001E-2</v>
          </cell>
          <cell r="R203">
            <v>3700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</row>
        <row r="204">
          <cell r="A204" t="str">
            <v>M36N</v>
          </cell>
          <cell r="B204">
            <v>20</v>
          </cell>
          <cell r="C204">
            <v>0</v>
          </cell>
          <cell r="D204" t="str">
            <v>6 134 387 000 149</v>
          </cell>
          <cell r="E204" t="str">
            <v>BIBILA MUFFINS CAKE FILLED WITH COCOA AND CHOCOLATE DROPS 55g x 36pcs</v>
          </cell>
          <cell r="F204">
            <v>9</v>
          </cell>
          <cell r="G204">
            <v>0</v>
          </cell>
          <cell r="H204">
            <v>36</v>
          </cell>
          <cell r="I204">
            <v>55</v>
          </cell>
          <cell r="J204">
            <v>1980</v>
          </cell>
          <cell r="K204">
            <v>1.98</v>
          </cell>
          <cell r="L204">
            <v>2300</v>
          </cell>
          <cell r="M204">
            <v>2.2999999999999998</v>
          </cell>
          <cell r="N204">
            <v>0.315</v>
          </cell>
          <cell r="O204">
            <v>0.24</v>
          </cell>
          <cell r="P204">
            <v>0.22</v>
          </cell>
          <cell r="Q204">
            <v>1.6632000000000001E-2</v>
          </cell>
          <cell r="R204">
            <v>3700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</row>
        <row r="205">
          <cell r="A205" t="str">
            <v>PM</v>
          </cell>
          <cell r="B205">
            <v>21</v>
          </cell>
          <cell r="C205">
            <v>0</v>
          </cell>
          <cell r="D205">
            <v>0</v>
          </cell>
          <cell r="E205" t="str">
            <v>BIBILA MUFFINS PACK FILLED WITH (ASSORTED FLAVOURS) 52g x 10pcs x 6</v>
          </cell>
          <cell r="F205">
            <v>9</v>
          </cell>
          <cell r="G205">
            <v>10</v>
          </cell>
          <cell r="H205">
            <v>6</v>
          </cell>
          <cell r="I205">
            <v>52</v>
          </cell>
          <cell r="J205">
            <v>3120</v>
          </cell>
          <cell r="K205">
            <v>3.12</v>
          </cell>
          <cell r="L205">
            <v>3600</v>
          </cell>
          <cell r="M205">
            <v>3.6</v>
          </cell>
          <cell r="N205">
            <v>0.36499999999999999</v>
          </cell>
          <cell r="O205">
            <v>0.30499999999999999</v>
          </cell>
          <cell r="P205">
            <v>0.29499999999999998</v>
          </cell>
          <cell r="Q205">
            <v>3.2840874999999999E-2</v>
          </cell>
          <cell r="R205">
            <v>1900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</row>
        <row r="206">
          <cell r="A206" t="str">
            <v>PMC</v>
          </cell>
          <cell r="B206">
            <v>22</v>
          </cell>
          <cell r="C206">
            <v>0</v>
          </cell>
          <cell r="D206" t="str">
            <v>6 134 387 000 415</v>
          </cell>
          <cell r="E206" t="str">
            <v>BIBILA MUFFINS PACK FILLED WITH COCOA CREAM 52g x 10pcs x 6</v>
          </cell>
          <cell r="F206">
            <v>9</v>
          </cell>
          <cell r="G206">
            <v>10</v>
          </cell>
          <cell r="H206">
            <v>6</v>
          </cell>
          <cell r="I206">
            <v>52</v>
          </cell>
          <cell r="J206">
            <v>3120</v>
          </cell>
          <cell r="K206">
            <v>3.12</v>
          </cell>
          <cell r="L206">
            <v>3600</v>
          </cell>
          <cell r="M206">
            <v>3.6</v>
          </cell>
          <cell r="N206">
            <v>0.36499999999999999</v>
          </cell>
          <cell r="O206">
            <v>0.30499999999999999</v>
          </cell>
          <cell r="P206">
            <v>0.29499999999999998</v>
          </cell>
          <cell r="Q206">
            <v>3.2840874999999999E-2</v>
          </cell>
          <cell r="R206">
            <v>1900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</row>
        <row r="207">
          <cell r="A207" t="str">
            <v>PMF</v>
          </cell>
          <cell r="B207">
            <v>23</v>
          </cell>
          <cell r="C207">
            <v>0</v>
          </cell>
          <cell r="D207" t="str">
            <v>6 134 387 000 385</v>
          </cell>
          <cell r="E207" t="str">
            <v>BIBILA MUFFINS PACK FILLED WITH STRAWBERRY JAM 52g x 10pcs x 6</v>
          </cell>
          <cell r="F207">
            <v>9</v>
          </cell>
          <cell r="G207">
            <v>10</v>
          </cell>
          <cell r="H207">
            <v>6</v>
          </cell>
          <cell r="I207">
            <v>52</v>
          </cell>
          <cell r="J207">
            <v>3120</v>
          </cell>
          <cell r="K207">
            <v>3.12</v>
          </cell>
          <cell r="L207">
            <v>3600</v>
          </cell>
          <cell r="M207">
            <v>3.6</v>
          </cell>
          <cell r="N207">
            <v>0.36499999999999999</v>
          </cell>
          <cell r="O207">
            <v>0.30499999999999999</v>
          </cell>
          <cell r="P207">
            <v>0.29499999999999998</v>
          </cell>
          <cell r="Q207">
            <v>3.2840874999999999E-2</v>
          </cell>
          <cell r="R207">
            <v>1900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</row>
        <row r="208">
          <cell r="A208" t="str">
            <v>PMA</v>
          </cell>
          <cell r="B208">
            <v>24</v>
          </cell>
          <cell r="C208">
            <v>0</v>
          </cell>
          <cell r="D208" t="str">
            <v>6 134 387 000 392</v>
          </cell>
          <cell r="E208" t="str">
            <v>BIBILA MUFFINS  PACK FILLED WITH APRICOT JAM 52g x 10pcs x 6</v>
          </cell>
          <cell r="F208">
            <v>9</v>
          </cell>
          <cell r="G208">
            <v>10</v>
          </cell>
          <cell r="H208">
            <v>6</v>
          </cell>
          <cell r="I208">
            <v>52</v>
          </cell>
          <cell r="J208">
            <v>3120</v>
          </cell>
          <cell r="K208">
            <v>3.12</v>
          </cell>
          <cell r="L208">
            <v>3600</v>
          </cell>
          <cell r="M208">
            <v>3.6</v>
          </cell>
          <cell r="N208">
            <v>0.36499999999999999</v>
          </cell>
          <cell r="O208">
            <v>0.30499999999999999</v>
          </cell>
          <cell r="P208">
            <v>0.29499999999999998</v>
          </cell>
          <cell r="Q208">
            <v>3.2840874999999999E-2</v>
          </cell>
          <cell r="R208">
            <v>1900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</row>
        <row r="209">
          <cell r="A209" t="str">
            <v>PMN</v>
          </cell>
          <cell r="B209">
            <v>25</v>
          </cell>
          <cell r="C209">
            <v>0</v>
          </cell>
          <cell r="D209" t="str">
            <v>6 134 387 000 378</v>
          </cell>
          <cell r="E209" t="str">
            <v>BIBILA MUFFINS  PACK FILLED WITH COCOA AND CHOCOLATE DROPS 55g x 10pcs x 6</v>
          </cell>
          <cell r="F209">
            <v>9</v>
          </cell>
          <cell r="G209">
            <v>10</v>
          </cell>
          <cell r="H209">
            <v>6</v>
          </cell>
          <cell r="I209">
            <v>55</v>
          </cell>
          <cell r="J209">
            <v>3300</v>
          </cell>
          <cell r="K209">
            <v>3.3</v>
          </cell>
          <cell r="L209">
            <v>3600</v>
          </cell>
          <cell r="M209">
            <v>3.6</v>
          </cell>
          <cell r="N209">
            <v>0.36499999999999999</v>
          </cell>
          <cell r="O209">
            <v>0.30499999999999999</v>
          </cell>
          <cell r="P209">
            <v>0.29499999999999998</v>
          </cell>
          <cell r="Q209">
            <v>3.2840874999999999E-2</v>
          </cell>
          <cell r="R209">
            <v>1900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</row>
        <row r="210">
          <cell r="A210" t="str">
            <v>GO</v>
          </cell>
          <cell r="B210">
            <v>26</v>
          </cell>
          <cell r="C210">
            <v>0</v>
          </cell>
          <cell r="D210">
            <v>0</v>
          </cell>
          <cell r="E210" t="str">
            <v>LE GOURMET MADELEINE CAKE FILLED WITH (ASSORTED FLAVOURS) 210g x 20pcs</v>
          </cell>
          <cell r="F210">
            <v>9</v>
          </cell>
          <cell r="G210">
            <v>0</v>
          </cell>
          <cell r="H210">
            <v>20</v>
          </cell>
          <cell r="I210">
            <v>210</v>
          </cell>
          <cell r="J210">
            <v>4200</v>
          </cell>
          <cell r="K210">
            <v>4.2</v>
          </cell>
          <cell r="L210">
            <v>4700</v>
          </cell>
          <cell r="M210">
            <v>4.7</v>
          </cell>
          <cell r="N210">
            <v>0.435</v>
          </cell>
          <cell r="O210">
            <v>0.28499999999999998</v>
          </cell>
          <cell r="P210">
            <v>0.21</v>
          </cell>
          <cell r="Q210">
            <v>2.6034749999999995E-2</v>
          </cell>
          <cell r="R210">
            <v>2400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</row>
        <row r="211">
          <cell r="A211" t="str">
            <v>GOC</v>
          </cell>
          <cell r="B211">
            <v>27</v>
          </cell>
          <cell r="C211">
            <v>0</v>
          </cell>
          <cell r="D211" t="str">
            <v xml:space="preserve">6 134 387 000 </v>
          </cell>
          <cell r="E211" t="str">
            <v>LE GOURMET MADELEINE CAKE FILLED WITH COCOA CREAM 210g x 20pcs</v>
          </cell>
          <cell r="F211">
            <v>9</v>
          </cell>
          <cell r="G211">
            <v>0</v>
          </cell>
          <cell r="H211">
            <v>20</v>
          </cell>
          <cell r="I211">
            <v>210</v>
          </cell>
          <cell r="J211">
            <v>4200</v>
          </cell>
          <cell r="K211">
            <v>4.2</v>
          </cell>
          <cell r="L211">
            <v>4700</v>
          </cell>
          <cell r="M211">
            <v>4.7</v>
          </cell>
          <cell r="N211">
            <v>0.435</v>
          </cell>
          <cell r="O211">
            <v>0.28499999999999998</v>
          </cell>
          <cell r="P211">
            <v>0.21</v>
          </cell>
          <cell r="Q211">
            <v>2.6034749999999995E-2</v>
          </cell>
          <cell r="R211">
            <v>2400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</row>
        <row r="212">
          <cell r="A212" t="str">
            <v>GOF</v>
          </cell>
          <cell r="B212">
            <v>28</v>
          </cell>
          <cell r="C212">
            <v>0</v>
          </cell>
          <cell r="D212" t="str">
            <v>6 134 387 000 491</v>
          </cell>
          <cell r="E212" t="str">
            <v>LE GOURMET MADELEINE CAKE FILLED WITH STRAWBERRY JAM 210g x 20pcs</v>
          </cell>
          <cell r="F212">
            <v>9</v>
          </cell>
          <cell r="G212">
            <v>0</v>
          </cell>
          <cell r="H212">
            <v>20</v>
          </cell>
          <cell r="I212">
            <v>210</v>
          </cell>
          <cell r="J212">
            <v>4200</v>
          </cell>
          <cell r="K212">
            <v>4.2</v>
          </cell>
          <cell r="L212">
            <v>4700</v>
          </cell>
          <cell r="M212">
            <v>4.7</v>
          </cell>
          <cell r="N212">
            <v>0.435</v>
          </cell>
          <cell r="O212">
            <v>0.28499999999999998</v>
          </cell>
          <cell r="P212">
            <v>0.21</v>
          </cell>
          <cell r="Q212">
            <v>2.6034749999999995E-2</v>
          </cell>
          <cell r="R212">
            <v>2400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</row>
        <row r="213">
          <cell r="A213" t="str">
            <v>GOA</v>
          </cell>
          <cell r="B213">
            <v>29</v>
          </cell>
          <cell r="C213">
            <v>0</v>
          </cell>
          <cell r="D213" t="str">
            <v>6 134 387 000 507</v>
          </cell>
          <cell r="E213" t="str">
            <v>LE GOURMET MADELEINE CAKE FILLED WITH APRICOT JAM 210g x 20pcs</v>
          </cell>
          <cell r="F213">
            <v>9</v>
          </cell>
          <cell r="G213">
            <v>0</v>
          </cell>
          <cell r="H213">
            <v>20</v>
          </cell>
          <cell r="I213">
            <v>210</v>
          </cell>
          <cell r="J213">
            <v>4200</v>
          </cell>
          <cell r="K213">
            <v>4.2</v>
          </cell>
          <cell r="L213">
            <v>4700</v>
          </cell>
          <cell r="M213">
            <v>4.7</v>
          </cell>
          <cell r="N213">
            <v>0.435</v>
          </cell>
          <cell r="O213">
            <v>0.28499999999999998</v>
          </cell>
          <cell r="P213">
            <v>0.21</v>
          </cell>
          <cell r="Q213">
            <v>2.6034749999999995E-2</v>
          </cell>
          <cell r="R213">
            <v>2400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</row>
        <row r="214">
          <cell r="A214" t="str">
            <v>GN</v>
          </cell>
          <cell r="B214">
            <v>30</v>
          </cell>
          <cell r="C214">
            <v>0</v>
          </cell>
          <cell r="D214">
            <v>0</v>
          </cell>
          <cell r="E214" t="str">
            <v>LE GOURMET MADELEINE COCOA CAKE FILLED WITH COCOA CREAM 210g x 20pcs</v>
          </cell>
          <cell r="F214">
            <v>9</v>
          </cell>
          <cell r="G214">
            <v>0</v>
          </cell>
          <cell r="H214">
            <v>20</v>
          </cell>
          <cell r="I214">
            <v>210</v>
          </cell>
          <cell r="J214">
            <v>4200</v>
          </cell>
          <cell r="K214">
            <v>4.2</v>
          </cell>
          <cell r="L214">
            <v>4700</v>
          </cell>
          <cell r="M214">
            <v>4.7</v>
          </cell>
          <cell r="N214">
            <v>0.435</v>
          </cell>
          <cell r="O214">
            <v>0.28499999999999998</v>
          </cell>
          <cell r="P214">
            <v>0.21</v>
          </cell>
          <cell r="Q214">
            <v>0</v>
          </cell>
          <cell r="R214">
            <v>2400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</row>
        <row r="215">
          <cell r="A215" t="str">
            <v>TO</v>
          </cell>
          <cell r="B215">
            <v>31</v>
          </cell>
          <cell r="C215">
            <v>0</v>
          </cell>
          <cell r="D215">
            <v>0</v>
          </cell>
          <cell r="E215" t="str">
            <v>BIBILA TOYS COCOA AND MILKY CRAEM WITH SURPRISE 20g x 24pcs x 6</v>
          </cell>
          <cell r="F215">
            <v>12</v>
          </cell>
          <cell r="G215">
            <v>6</v>
          </cell>
          <cell r="H215">
            <v>144</v>
          </cell>
          <cell r="I215">
            <v>20</v>
          </cell>
          <cell r="J215">
            <v>2880</v>
          </cell>
          <cell r="K215">
            <v>2.88</v>
          </cell>
          <cell r="L215">
            <v>7000</v>
          </cell>
          <cell r="M215">
            <v>7</v>
          </cell>
          <cell r="N215">
            <v>0.39500000000000002</v>
          </cell>
          <cell r="O215">
            <v>0.24</v>
          </cell>
          <cell r="P215">
            <v>0.35</v>
          </cell>
          <cell r="Q215">
            <v>3.3179999999999994E-2</v>
          </cell>
          <cell r="R215">
            <v>2000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</row>
        <row r="216">
          <cell r="A216" t="str">
            <v>TOB</v>
          </cell>
          <cell r="B216">
            <v>32</v>
          </cell>
          <cell r="C216">
            <v>0</v>
          </cell>
          <cell r="D216">
            <v>0</v>
          </cell>
          <cell r="E216" t="str">
            <v xml:space="preserve">BIBILA TOYS COCOA AND MILKY CRAEM WITH SURPRISE (BOYS) 20g x 24pcs x 6 </v>
          </cell>
          <cell r="F216">
            <v>12</v>
          </cell>
          <cell r="G216">
            <v>6</v>
          </cell>
          <cell r="H216">
            <v>144</v>
          </cell>
          <cell r="I216">
            <v>20</v>
          </cell>
          <cell r="J216">
            <v>2880</v>
          </cell>
          <cell r="K216">
            <v>2.88</v>
          </cell>
          <cell r="L216">
            <v>7000</v>
          </cell>
          <cell r="M216">
            <v>7</v>
          </cell>
          <cell r="N216">
            <v>0.33950000000000002</v>
          </cell>
          <cell r="O216">
            <v>0.24</v>
          </cell>
          <cell r="P216">
            <v>0.35</v>
          </cell>
          <cell r="Q216">
            <v>2.8517999999999998E-2</v>
          </cell>
          <cell r="R216">
            <v>2000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</row>
        <row r="217">
          <cell r="A217" t="str">
            <v>TOG</v>
          </cell>
          <cell r="B217">
            <v>33</v>
          </cell>
          <cell r="C217">
            <v>0</v>
          </cell>
          <cell r="D217">
            <v>0</v>
          </cell>
          <cell r="E217" t="str">
            <v>BIBILA TOYS COCOA AND MILKY CRAEM WITH SURPRISE(GIRLS) 20g x 24pcs x 6</v>
          </cell>
          <cell r="F217">
            <v>12</v>
          </cell>
          <cell r="G217">
            <v>6</v>
          </cell>
          <cell r="H217">
            <v>144</v>
          </cell>
          <cell r="I217">
            <v>20</v>
          </cell>
          <cell r="J217">
            <v>2880</v>
          </cell>
          <cell r="K217">
            <v>2.88</v>
          </cell>
          <cell r="L217">
            <v>7000</v>
          </cell>
          <cell r="M217">
            <v>7</v>
          </cell>
          <cell r="N217">
            <v>0.39500000000000002</v>
          </cell>
          <cell r="O217">
            <v>0.24</v>
          </cell>
          <cell r="P217">
            <v>0.35</v>
          </cell>
          <cell r="Q217">
            <v>3.3179999999999994E-2</v>
          </cell>
          <cell r="R217">
            <v>2000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</row>
        <row r="218">
          <cell r="A218" t="str">
            <v>ED24</v>
          </cell>
          <cell r="B218">
            <v>34</v>
          </cell>
          <cell r="C218">
            <v>0</v>
          </cell>
          <cell r="D218">
            <v>0</v>
          </cell>
          <cell r="E218" t="str">
            <v>BIBILA EVERYDAY CAKE FILLED WITH (ASSORTED FLAVOURS) 45g x 24pcs</v>
          </cell>
          <cell r="F218">
            <v>9</v>
          </cell>
          <cell r="G218">
            <v>0</v>
          </cell>
          <cell r="H218">
            <v>24</v>
          </cell>
          <cell r="I218">
            <v>45</v>
          </cell>
          <cell r="J218">
            <v>1080</v>
          </cell>
          <cell r="K218">
            <v>1.08</v>
          </cell>
          <cell r="L218">
            <v>1450</v>
          </cell>
          <cell r="M218">
            <v>1.45</v>
          </cell>
          <cell r="N218">
            <v>0.26500000000000001</v>
          </cell>
          <cell r="O218">
            <v>0.17</v>
          </cell>
          <cell r="P218">
            <v>0.13</v>
          </cell>
          <cell r="Q218">
            <v>5.8565000000000015E-3</v>
          </cell>
          <cell r="R218">
            <v>10500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</row>
        <row r="219">
          <cell r="A219" t="str">
            <v>ED24C</v>
          </cell>
          <cell r="B219">
            <v>35</v>
          </cell>
          <cell r="C219">
            <v>0</v>
          </cell>
          <cell r="D219" t="str">
            <v>6 134 387 000 323</v>
          </cell>
          <cell r="E219" t="str">
            <v>BIBILA EVERYDAY CAKE FILLED AND COATED WITH COCOA CREAM 45g x 24pcs</v>
          </cell>
          <cell r="F219">
            <v>9</v>
          </cell>
          <cell r="G219">
            <v>0</v>
          </cell>
          <cell r="H219">
            <v>24</v>
          </cell>
          <cell r="I219">
            <v>45</v>
          </cell>
          <cell r="J219">
            <v>1080</v>
          </cell>
          <cell r="K219">
            <v>1.08</v>
          </cell>
          <cell r="L219">
            <v>1450</v>
          </cell>
          <cell r="M219">
            <v>1.45</v>
          </cell>
          <cell r="N219">
            <v>0.26500000000000001</v>
          </cell>
          <cell r="O219">
            <v>0.17</v>
          </cell>
          <cell r="P219">
            <v>0.13</v>
          </cell>
          <cell r="Q219">
            <v>5.8565000000000015E-3</v>
          </cell>
          <cell r="R219">
            <v>10500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</row>
        <row r="220">
          <cell r="A220" t="str">
            <v>ED24F</v>
          </cell>
          <cell r="B220">
            <v>36</v>
          </cell>
          <cell r="C220">
            <v>0</v>
          </cell>
          <cell r="D220" t="str">
            <v>6 134 387 000 309</v>
          </cell>
          <cell r="E220" t="str">
            <v>BIBILA EVERYDAY CAKE FILLED WITH STRAWBERRY JAM 45g x 24pcs</v>
          </cell>
          <cell r="F220">
            <v>9</v>
          </cell>
          <cell r="G220">
            <v>0</v>
          </cell>
          <cell r="H220">
            <v>24</v>
          </cell>
          <cell r="I220">
            <v>45</v>
          </cell>
          <cell r="J220">
            <v>1080</v>
          </cell>
          <cell r="K220">
            <v>1.08</v>
          </cell>
          <cell r="L220">
            <v>1450</v>
          </cell>
          <cell r="M220">
            <v>1.45</v>
          </cell>
          <cell r="N220">
            <v>0.26500000000000001</v>
          </cell>
          <cell r="O220">
            <v>0.17</v>
          </cell>
          <cell r="P220">
            <v>0.13</v>
          </cell>
          <cell r="Q220">
            <v>5.8565000000000015E-3</v>
          </cell>
          <cell r="R220">
            <v>10500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</row>
        <row r="221">
          <cell r="A221" t="str">
            <v>ED24A</v>
          </cell>
          <cell r="B221">
            <v>37</v>
          </cell>
          <cell r="C221">
            <v>0</v>
          </cell>
          <cell r="D221" t="str">
            <v>6 134 387 000 316</v>
          </cell>
          <cell r="E221" t="str">
            <v>BIBILA EVERYDAY CAKE FILLED WITH APRICOT JAM 45g x 24pcs</v>
          </cell>
          <cell r="F221">
            <v>9</v>
          </cell>
          <cell r="G221">
            <v>0</v>
          </cell>
          <cell r="H221">
            <v>24</v>
          </cell>
          <cell r="I221">
            <v>45</v>
          </cell>
          <cell r="J221">
            <v>1080</v>
          </cell>
          <cell r="K221">
            <v>1.08</v>
          </cell>
          <cell r="L221">
            <v>1450</v>
          </cell>
          <cell r="M221">
            <v>1.45</v>
          </cell>
          <cell r="N221">
            <v>0.26500000000000001</v>
          </cell>
          <cell r="O221">
            <v>0.17</v>
          </cell>
          <cell r="P221">
            <v>0.13</v>
          </cell>
          <cell r="Q221">
            <v>5.8565000000000015E-3</v>
          </cell>
          <cell r="R221">
            <v>10500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</row>
        <row r="222">
          <cell r="A222" t="str">
            <v>ED</v>
          </cell>
          <cell r="B222">
            <v>38</v>
          </cell>
          <cell r="C222">
            <v>0</v>
          </cell>
          <cell r="D222">
            <v>0</v>
          </cell>
          <cell r="E222" t="str">
            <v>BIBILA EVERYDAY CAKE FILLED WITH (ASSORTED FLAVOURS) 45g x 24pcs x 6</v>
          </cell>
          <cell r="F222">
            <v>9</v>
          </cell>
          <cell r="G222">
            <v>6</v>
          </cell>
          <cell r="H222">
            <v>24</v>
          </cell>
          <cell r="I222">
            <v>45</v>
          </cell>
          <cell r="J222">
            <v>6480</v>
          </cell>
          <cell r="K222">
            <v>6.48</v>
          </cell>
          <cell r="L222">
            <v>7800</v>
          </cell>
          <cell r="M222">
            <v>7.8</v>
          </cell>
          <cell r="N222">
            <v>0.54</v>
          </cell>
          <cell r="O222">
            <v>0.27500000000000002</v>
          </cell>
          <cell r="P222">
            <v>0.27500000000000002</v>
          </cell>
          <cell r="Q222">
            <v>4.0837500000000006E-2</v>
          </cell>
          <cell r="R222">
            <v>1500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</row>
        <row r="223">
          <cell r="A223" t="str">
            <v>EDC</v>
          </cell>
          <cell r="B223">
            <v>39</v>
          </cell>
          <cell r="C223">
            <v>0</v>
          </cell>
          <cell r="D223" t="str">
            <v>6 134 387 000 323</v>
          </cell>
          <cell r="E223" t="str">
            <v>BIBILA EVERYDAY CAKE FILLED AND COATED WITH CACAO CREAM 45g x 24pcs x 6</v>
          </cell>
          <cell r="F223">
            <v>9</v>
          </cell>
          <cell r="G223">
            <v>6</v>
          </cell>
          <cell r="H223">
            <v>24</v>
          </cell>
          <cell r="I223">
            <v>45</v>
          </cell>
          <cell r="J223">
            <v>6480</v>
          </cell>
          <cell r="K223">
            <v>6.48</v>
          </cell>
          <cell r="L223">
            <v>7800</v>
          </cell>
          <cell r="M223">
            <v>7.8</v>
          </cell>
          <cell r="N223">
            <v>0.54</v>
          </cell>
          <cell r="O223">
            <v>0.27500000000000002</v>
          </cell>
          <cell r="P223">
            <v>0.27500000000000002</v>
          </cell>
          <cell r="Q223">
            <v>4.0837500000000006E-2</v>
          </cell>
          <cell r="R223">
            <v>1500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</row>
        <row r="224">
          <cell r="A224" t="str">
            <v>EDF</v>
          </cell>
          <cell r="B224">
            <v>40</v>
          </cell>
          <cell r="C224">
            <v>0</v>
          </cell>
          <cell r="D224" t="str">
            <v>6 134 387 000 309</v>
          </cell>
          <cell r="E224" t="str">
            <v>BIBILA EVERYDAY CAKE FILLED WITH STRAWBERRY JAM 45g x 24pcs x 6</v>
          </cell>
          <cell r="F224">
            <v>9</v>
          </cell>
          <cell r="G224">
            <v>6</v>
          </cell>
          <cell r="H224">
            <v>24</v>
          </cell>
          <cell r="I224">
            <v>45</v>
          </cell>
          <cell r="J224">
            <v>6480</v>
          </cell>
          <cell r="K224">
            <v>6.48</v>
          </cell>
          <cell r="L224">
            <v>7800</v>
          </cell>
          <cell r="M224">
            <v>7.8</v>
          </cell>
          <cell r="N224">
            <v>0.54</v>
          </cell>
          <cell r="O224">
            <v>0.27500000000000002</v>
          </cell>
          <cell r="P224">
            <v>0.27500000000000002</v>
          </cell>
          <cell r="Q224">
            <v>4.0837500000000006E-2</v>
          </cell>
          <cell r="R224">
            <v>1500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</row>
        <row r="225">
          <cell r="A225" t="str">
            <v>EDV</v>
          </cell>
          <cell r="B225">
            <v>41</v>
          </cell>
          <cell r="C225">
            <v>0</v>
          </cell>
          <cell r="D225" t="str">
            <v>6 134 387 000 316</v>
          </cell>
          <cell r="E225" t="str">
            <v>BIBILA EVERYDAY CAKE FILLED WITH APRICOT JAM 45g x 24pcs x 6</v>
          </cell>
          <cell r="F225">
            <v>9</v>
          </cell>
          <cell r="G225">
            <v>6</v>
          </cell>
          <cell r="H225">
            <v>24</v>
          </cell>
          <cell r="I225">
            <v>45</v>
          </cell>
          <cell r="J225">
            <v>6480</v>
          </cell>
          <cell r="K225">
            <v>6.48</v>
          </cell>
          <cell r="L225">
            <v>7800</v>
          </cell>
          <cell r="M225">
            <v>7.8</v>
          </cell>
          <cell r="N225">
            <v>0.54</v>
          </cell>
          <cell r="O225">
            <v>0.27500000000000002</v>
          </cell>
          <cell r="P225">
            <v>0.27500000000000002</v>
          </cell>
          <cell r="Q225">
            <v>4.0837500000000006E-2</v>
          </cell>
          <cell r="R225">
            <v>1500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</row>
        <row r="226">
          <cell r="A226" t="str">
            <v>ED45</v>
          </cell>
          <cell r="B226">
            <v>42</v>
          </cell>
          <cell r="C226">
            <v>0</v>
          </cell>
          <cell r="D226">
            <v>0</v>
          </cell>
          <cell r="E226" t="str">
            <v>BIBILA EVERYDAY CAKE FILLED WITH (ASSORTED FLAVOURS) 45g x 45pcs</v>
          </cell>
          <cell r="F226">
            <v>9</v>
          </cell>
          <cell r="G226">
            <v>0</v>
          </cell>
          <cell r="H226">
            <v>45</v>
          </cell>
          <cell r="I226">
            <v>45</v>
          </cell>
          <cell r="J226">
            <v>2025</v>
          </cell>
          <cell r="K226">
            <v>2.0249999999999999</v>
          </cell>
          <cell r="L226">
            <v>2350</v>
          </cell>
          <cell r="M226">
            <v>2.35</v>
          </cell>
          <cell r="N226">
            <v>0.41499999999999998</v>
          </cell>
          <cell r="O226">
            <v>0.31</v>
          </cell>
          <cell r="P226">
            <v>0.11</v>
          </cell>
          <cell r="Q226">
            <v>1.4151499999999999E-2</v>
          </cell>
          <cell r="R226">
            <v>4300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</row>
        <row r="227">
          <cell r="A227" t="str">
            <v>ED45C</v>
          </cell>
          <cell r="B227">
            <v>43</v>
          </cell>
          <cell r="C227">
            <v>0</v>
          </cell>
          <cell r="D227" t="str">
            <v>6 134 387 000 323</v>
          </cell>
          <cell r="E227" t="str">
            <v>BIBILA EVERYDAY FILLED AND COTED WITH COCOA CREAM 45g x 45pcs</v>
          </cell>
          <cell r="F227">
            <v>9</v>
          </cell>
          <cell r="G227">
            <v>0</v>
          </cell>
          <cell r="H227">
            <v>45</v>
          </cell>
          <cell r="I227">
            <v>45</v>
          </cell>
          <cell r="J227">
            <v>2025</v>
          </cell>
          <cell r="K227">
            <v>2.0249999999999999</v>
          </cell>
          <cell r="L227">
            <v>2350</v>
          </cell>
          <cell r="M227">
            <v>2.35</v>
          </cell>
          <cell r="N227">
            <v>0.41499999999999998</v>
          </cell>
          <cell r="O227">
            <v>0.31</v>
          </cell>
          <cell r="P227">
            <v>0.11</v>
          </cell>
          <cell r="Q227">
            <v>1.4151499999999999E-2</v>
          </cell>
          <cell r="R227">
            <v>4300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</row>
        <row r="228">
          <cell r="A228" t="str">
            <v>ED45F</v>
          </cell>
          <cell r="B228">
            <v>44</v>
          </cell>
          <cell r="C228">
            <v>0</v>
          </cell>
          <cell r="D228" t="str">
            <v>6 134 387 000 309</v>
          </cell>
          <cell r="E228" t="str">
            <v>BIBILA EVERYDAY FILLED WITH STRAWBERRY JAM 45g x 45pcs</v>
          </cell>
          <cell r="F228">
            <v>9</v>
          </cell>
          <cell r="G228">
            <v>0</v>
          </cell>
          <cell r="H228">
            <v>45</v>
          </cell>
          <cell r="I228">
            <v>45</v>
          </cell>
          <cell r="J228">
            <v>2025</v>
          </cell>
          <cell r="K228">
            <v>2.0249999999999999</v>
          </cell>
          <cell r="L228">
            <v>2350</v>
          </cell>
          <cell r="M228">
            <v>2.35</v>
          </cell>
          <cell r="N228">
            <v>0.41499999999999998</v>
          </cell>
          <cell r="O228">
            <v>0.31</v>
          </cell>
          <cell r="P228">
            <v>0.11</v>
          </cell>
          <cell r="Q228">
            <v>1.4151499999999999E-2</v>
          </cell>
          <cell r="R228">
            <v>4300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</row>
        <row r="229">
          <cell r="A229" t="str">
            <v>ED45A</v>
          </cell>
          <cell r="B229">
            <v>45</v>
          </cell>
          <cell r="C229">
            <v>0</v>
          </cell>
          <cell r="D229" t="str">
            <v>6 134 387 000 316</v>
          </cell>
          <cell r="E229" t="str">
            <v>BIBILA EVERYDAY FILLED WITH APRICOT JAM 45g x 45pcs</v>
          </cell>
          <cell r="F229">
            <v>9</v>
          </cell>
          <cell r="G229">
            <v>0</v>
          </cell>
          <cell r="H229">
            <v>45</v>
          </cell>
          <cell r="I229">
            <v>45</v>
          </cell>
          <cell r="J229">
            <v>2025</v>
          </cell>
          <cell r="K229">
            <v>2.0249999999999999</v>
          </cell>
          <cell r="L229">
            <v>2350</v>
          </cell>
          <cell r="M229">
            <v>2.35</v>
          </cell>
          <cell r="N229">
            <v>0.41499999999999998</v>
          </cell>
          <cell r="O229">
            <v>0.31</v>
          </cell>
          <cell r="P229">
            <v>0.11</v>
          </cell>
          <cell r="Q229">
            <v>1.4151499999999999E-2</v>
          </cell>
          <cell r="R229">
            <v>4300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</row>
        <row r="230">
          <cell r="A230" t="str">
            <v>EDP</v>
          </cell>
          <cell r="B230">
            <v>46</v>
          </cell>
          <cell r="C230">
            <v>0</v>
          </cell>
          <cell r="D230">
            <v>0</v>
          </cell>
          <cell r="E230" t="str">
            <v>BIBILA EVERYDAY PACK FILLED WITH (ASSORTED FLAVOURS) 45g x 5pcs x 12</v>
          </cell>
          <cell r="F230">
            <v>9</v>
          </cell>
          <cell r="G230">
            <v>12</v>
          </cell>
          <cell r="H230">
            <v>60</v>
          </cell>
          <cell r="I230">
            <v>45</v>
          </cell>
          <cell r="J230">
            <v>2700</v>
          </cell>
          <cell r="K230">
            <v>2.7</v>
          </cell>
          <cell r="L230">
            <v>3360</v>
          </cell>
          <cell r="M230">
            <v>3.36</v>
          </cell>
          <cell r="N230">
            <v>0.4</v>
          </cell>
          <cell r="O230">
            <v>0.32</v>
          </cell>
          <cell r="P230">
            <v>0.22</v>
          </cell>
          <cell r="Q230">
            <v>2.8160000000000001E-2</v>
          </cell>
          <cell r="R230">
            <v>2200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</row>
        <row r="231">
          <cell r="A231" t="str">
            <v>EDPC</v>
          </cell>
          <cell r="B231">
            <v>47</v>
          </cell>
          <cell r="C231">
            <v>0</v>
          </cell>
          <cell r="D231" t="str">
            <v>6 134 387 000 361</v>
          </cell>
          <cell r="E231" t="str">
            <v>BIBILA EVERYDAY PACK FILLED AND COATED WITH CACAO CREAM 45g x 5pcs x 12</v>
          </cell>
          <cell r="F231">
            <v>9</v>
          </cell>
          <cell r="G231">
            <v>12</v>
          </cell>
          <cell r="H231">
            <v>60</v>
          </cell>
          <cell r="I231">
            <v>45</v>
          </cell>
          <cell r="J231">
            <v>2700</v>
          </cell>
          <cell r="K231">
            <v>2.7</v>
          </cell>
          <cell r="L231">
            <v>3360</v>
          </cell>
          <cell r="M231">
            <v>3.36</v>
          </cell>
          <cell r="N231">
            <v>0.4</v>
          </cell>
          <cell r="O231">
            <v>0.32</v>
          </cell>
          <cell r="P231">
            <v>0.22</v>
          </cell>
          <cell r="Q231">
            <v>2.8160000000000001E-2</v>
          </cell>
          <cell r="R231">
            <v>2200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</row>
        <row r="232">
          <cell r="A232" t="str">
            <v>ECPF</v>
          </cell>
          <cell r="B232">
            <v>48</v>
          </cell>
          <cell r="C232">
            <v>0</v>
          </cell>
          <cell r="D232" t="str">
            <v>6 134 387 000 347</v>
          </cell>
          <cell r="E232" t="str">
            <v>BIBILA EVERYDAY PACK FILLED WITH STRAWBERRY JAM  45g x 5pcs x 12</v>
          </cell>
          <cell r="F232">
            <v>9</v>
          </cell>
          <cell r="G232">
            <v>12</v>
          </cell>
          <cell r="H232">
            <v>60</v>
          </cell>
          <cell r="I232">
            <v>45</v>
          </cell>
          <cell r="J232">
            <v>2700</v>
          </cell>
          <cell r="K232">
            <v>2.7</v>
          </cell>
          <cell r="L232">
            <v>3360</v>
          </cell>
          <cell r="M232">
            <v>3.36</v>
          </cell>
          <cell r="N232">
            <v>0.4</v>
          </cell>
          <cell r="O232">
            <v>0.32</v>
          </cell>
          <cell r="P232">
            <v>0.22</v>
          </cell>
          <cell r="Q232">
            <v>2.8160000000000001E-2</v>
          </cell>
          <cell r="R232">
            <v>2200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</row>
        <row r="233">
          <cell r="A233" t="str">
            <v>EDPA</v>
          </cell>
          <cell r="B233">
            <v>49</v>
          </cell>
          <cell r="C233">
            <v>0</v>
          </cell>
          <cell r="D233" t="str">
            <v>6 134 387 000 354</v>
          </cell>
          <cell r="E233" t="str">
            <v>BIBILA EVERYDAY PACK FILLED WITH APRICOT JAM 45g x 5pcs x 12</v>
          </cell>
          <cell r="F233">
            <v>9</v>
          </cell>
          <cell r="G233">
            <v>12</v>
          </cell>
          <cell r="H233">
            <v>60</v>
          </cell>
          <cell r="I233">
            <v>45</v>
          </cell>
          <cell r="J233">
            <v>2700</v>
          </cell>
          <cell r="K233">
            <v>2.7</v>
          </cell>
          <cell r="L233">
            <v>3360</v>
          </cell>
          <cell r="M233">
            <v>3.36</v>
          </cell>
          <cell r="N233">
            <v>0.4</v>
          </cell>
          <cell r="O233">
            <v>0.32</v>
          </cell>
          <cell r="P233">
            <v>0.22</v>
          </cell>
          <cell r="Q233">
            <v>2.8160000000000001E-2</v>
          </cell>
          <cell r="R233">
            <v>2200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</row>
        <row r="234">
          <cell r="A234">
            <v>0</v>
          </cell>
          <cell r="B234">
            <v>0</v>
          </cell>
          <cell r="C234">
            <v>0</v>
          </cell>
          <cell r="D234">
            <v>0</v>
          </cell>
          <cell r="E234" t="str">
            <v>AFA CONSERVE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</row>
        <row r="235">
          <cell r="A235" t="str">
            <v>CPL</v>
          </cell>
          <cell r="B235">
            <v>1</v>
          </cell>
          <cell r="C235">
            <v>0</v>
          </cell>
          <cell r="D235" t="str">
            <v>6 134196 000019</v>
          </cell>
          <cell r="E235" t="str">
            <v>BONO CHICKPEAS GLASS JAR LARGE SIZE 580g x 12pcs</v>
          </cell>
          <cell r="F235">
            <v>240</v>
          </cell>
          <cell r="G235">
            <v>0</v>
          </cell>
          <cell r="H235">
            <v>12</v>
          </cell>
          <cell r="I235">
            <v>580</v>
          </cell>
          <cell r="J235">
            <v>6960</v>
          </cell>
          <cell r="K235">
            <v>6.96</v>
          </cell>
          <cell r="L235">
            <v>11100</v>
          </cell>
          <cell r="M235">
            <v>11.1</v>
          </cell>
          <cell r="N235">
            <v>0.32</v>
          </cell>
          <cell r="O235">
            <v>0.23</v>
          </cell>
          <cell r="P235">
            <v>0.17199999999999999</v>
          </cell>
          <cell r="Q235">
            <v>1.2659199999999999E-2</v>
          </cell>
          <cell r="R235">
            <v>2520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</row>
        <row r="236">
          <cell r="A236" t="str">
            <v>CPS</v>
          </cell>
          <cell r="B236">
            <v>2</v>
          </cell>
          <cell r="C236">
            <v>0</v>
          </cell>
          <cell r="D236" t="str">
            <v>6 134196 000088</v>
          </cell>
          <cell r="E236" t="str">
            <v>BONO CHICKPEAS GLASS JAR SMALL SIZE 314g x 12pcs</v>
          </cell>
          <cell r="F236">
            <v>240</v>
          </cell>
          <cell r="G236">
            <v>0</v>
          </cell>
          <cell r="H236">
            <v>12</v>
          </cell>
          <cell r="I236">
            <v>314</v>
          </cell>
          <cell r="J236">
            <v>3768</v>
          </cell>
          <cell r="K236">
            <v>3.7679999999999998</v>
          </cell>
          <cell r="L236">
            <v>6700</v>
          </cell>
          <cell r="M236">
            <v>6.7</v>
          </cell>
          <cell r="N236">
            <v>0.29699999999999999</v>
          </cell>
          <cell r="O236">
            <v>0.20699999999999999</v>
          </cell>
          <cell r="P236">
            <v>8.5000000000000006E-2</v>
          </cell>
          <cell r="Q236">
            <v>5.2257149999999997E-3</v>
          </cell>
          <cell r="R236">
            <v>3360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</row>
        <row r="237">
          <cell r="A237" t="str">
            <v>JL</v>
          </cell>
          <cell r="B237">
            <v>3</v>
          </cell>
          <cell r="C237">
            <v>0</v>
          </cell>
          <cell r="D237" t="str">
            <v xml:space="preserve">6 134196 </v>
          </cell>
          <cell r="E237" t="str">
            <v>LE JARDINIER CHICKPEAS GLASS JAR LARGE SIZE 580g x 12pcs</v>
          </cell>
          <cell r="F237">
            <v>240</v>
          </cell>
          <cell r="G237">
            <v>0</v>
          </cell>
          <cell r="H237">
            <v>12</v>
          </cell>
          <cell r="I237">
            <v>580</v>
          </cell>
          <cell r="J237">
            <v>6960</v>
          </cell>
          <cell r="K237">
            <v>6.96</v>
          </cell>
          <cell r="L237">
            <v>11100</v>
          </cell>
          <cell r="M237">
            <v>11.1</v>
          </cell>
          <cell r="N237">
            <v>0.32</v>
          </cell>
          <cell r="O237">
            <v>0.23</v>
          </cell>
          <cell r="P237">
            <v>0.17199999999999999</v>
          </cell>
          <cell r="Q237">
            <v>1.2659199999999999E-2</v>
          </cell>
          <cell r="R237">
            <v>2520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</row>
        <row r="238">
          <cell r="A238" t="str">
            <v>SS</v>
          </cell>
          <cell r="B238">
            <v>4</v>
          </cell>
          <cell r="C238">
            <v>0</v>
          </cell>
          <cell r="D238" t="str">
            <v xml:space="preserve">6 134196 </v>
          </cell>
          <cell r="E238" t="str">
            <v>LE JARDINIER CHICKPEAS GLASS JAR SMALL SIZE 314g x 12pcs</v>
          </cell>
          <cell r="F238">
            <v>240</v>
          </cell>
          <cell r="G238">
            <v>0</v>
          </cell>
          <cell r="H238">
            <v>12</v>
          </cell>
          <cell r="I238">
            <v>314</v>
          </cell>
          <cell r="J238">
            <v>3768</v>
          </cell>
          <cell r="K238">
            <v>3.7679999999999998</v>
          </cell>
          <cell r="L238">
            <v>6700</v>
          </cell>
          <cell r="M238">
            <v>6.7</v>
          </cell>
          <cell r="N238">
            <v>0.29699999999999999</v>
          </cell>
          <cell r="O238">
            <v>0.20699999999999999</v>
          </cell>
          <cell r="P238">
            <v>8.5000000000000006E-2</v>
          </cell>
          <cell r="Q238">
            <v>5.2257149999999997E-3</v>
          </cell>
          <cell r="R238">
            <v>3360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</row>
        <row r="239">
          <cell r="A239" t="str">
            <v>WB</v>
          </cell>
          <cell r="B239">
            <v>5</v>
          </cell>
          <cell r="C239">
            <v>0</v>
          </cell>
          <cell r="D239" t="str">
            <v>6 134196 000033</v>
          </cell>
          <cell r="E239" t="str">
            <v>BONO WHITE BEANS GLASS JAR LARGE SIZE 580g x 12pcs</v>
          </cell>
          <cell r="F239">
            <v>240</v>
          </cell>
          <cell r="G239">
            <v>0</v>
          </cell>
          <cell r="H239">
            <v>12</v>
          </cell>
          <cell r="I239">
            <v>580</v>
          </cell>
          <cell r="J239">
            <v>6960</v>
          </cell>
          <cell r="K239">
            <v>6.96</v>
          </cell>
          <cell r="L239">
            <v>11100</v>
          </cell>
          <cell r="M239">
            <v>11.1</v>
          </cell>
          <cell r="N239">
            <v>0.32</v>
          </cell>
          <cell r="O239">
            <v>0.23</v>
          </cell>
          <cell r="P239">
            <v>0.23</v>
          </cell>
          <cell r="Q239">
            <v>1.6928000000000002E-2</v>
          </cell>
          <cell r="R239">
            <v>2520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</row>
        <row r="240">
          <cell r="A240" t="str">
            <v>PO</v>
          </cell>
          <cell r="B240">
            <v>6</v>
          </cell>
          <cell r="C240">
            <v>0</v>
          </cell>
          <cell r="D240" t="str">
            <v>6 134196 000095</v>
          </cell>
          <cell r="E240" t="str">
            <v>BONO PITTED GREEN OLIVES GLASS JAR LARGE SIZE 515g x 12pcs</v>
          </cell>
          <cell r="F240">
            <v>240</v>
          </cell>
          <cell r="G240">
            <v>0</v>
          </cell>
          <cell r="H240">
            <v>12</v>
          </cell>
          <cell r="I240">
            <v>515</v>
          </cell>
          <cell r="J240">
            <v>6180</v>
          </cell>
          <cell r="K240">
            <v>6.18</v>
          </cell>
          <cell r="L240">
            <v>11100</v>
          </cell>
          <cell r="M240">
            <v>11.1</v>
          </cell>
          <cell r="N240">
            <v>0.29699999999999999</v>
          </cell>
          <cell r="O240">
            <v>0.20699999999999999</v>
          </cell>
          <cell r="P240">
            <v>8.5000000000000006E-2</v>
          </cell>
          <cell r="Q240">
            <v>5.2257149999999997E-3</v>
          </cell>
          <cell r="R240">
            <v>2520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</row>
        <row r="241">
          <cell r="A241" t="str">
            <v>UO</v>
          </cell>
          <cell r="B241">
            <v>7</v>
          </cell>
          <cell r="C241">
            <v>0</v>
          </cell>
          <cell r="D241" t="str">
            <v>6 134196 000</v>
          </cell>
          <cell r="E241" t="str">
            <v>BONO WHOLE UNPITTED GREEN OLIVES GLASS JAR LARGE SIZE 580g x 12pcs</v>
          </cell>
          <cell r="F241">
            <v>240</v>
          </cell>
          <cell r="G241">
            <v>0</v>
          </cell>
          <cell r="H241">
            <v>12</v>
          </cell>
          <cell r="I241">
            <v>580</v>
          </cell>
          <cell r="J241">
            <v>6960</v>
          </cell>
          <cell r="K241">
            <v>6.96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</row>
        <row r="242">
          <cell r="A242" t="str">
            <v>SO</v>
          </cell>
          <cell r="B242">
            <v>8</v>
          </cell>
          <cell r="C242">
            <v>0</v>
          </cell>
          <cell r="D242" t="str">
            <v>6 134196 000200</v>
          </cell>
          <cell r="E242" t="str">
            <v>BONO SLICED GREEN OLIVES GLASS JAR 295g x 12pcs</v>
          </cell>
          <cell r="F242">
            <v>240</v>
          </cell>
          <cell r="G242">
            <v>0</v>
          </cell>
          <cell r="H242">
            <v>12</v>
          </cell>
          <cell r="I242">
            <v>295</v>
          </cell>
          <cell r="J242">
            <v>3540</v>
          </cell>
          <cell r="K242">
            <v>3.54</v>
          </cell>
          <cell r="L242">
            <v>6400</v>
          </cell>
          <cell r="M242">
            <v>6.4</v>
          </cell>
          <cell r="N242">
            <v>0</v>
          </cell>
          <cell r="O242">
            <v>0</v>
          </cell>
          <cell r="P242">
            <v>0</v>
          </cell>
          <cell r="Q242">
            <v>0</v>
          </cell>
          <cell r="R242">
            <v>0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</row>
        <row r="243">
          <cell r="A243" t="str">
            <v>PL</v>
          </cell>
          <cell r="B243">
            <v>9</v>
          </cell>
          <cell r="C243">
            <v>0</v>
          </cell>
          <cell r="D243" t="str">
            <v>6 134196 000040</v>
          </cell>
          <cell r="E243" t="str">
            <v>BONO PICKLES GLASS JAR LARGE SIZE 350g x 12pcs</v>
          </cell>
          <cell r="F243">
            <v>240</v>
          </cell>
          <cell r="G243">
            <v>0</v>
          </cell>
          <cell r="H243">
            <v>12</v>
          </cell>
          <cell r="I243">
            <v>350</v>
          </cell>
          <cell r="J243">
            <v>4200</v>
          </cell>
          <cell r="K243">
            <v>7.1</v>
          </cell>
          <cell r="L243">
            <v>7500</v>
          </cell>
          <cell r="M243">
            <v>7.5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</row>
        <row r="244">
          <cell r="A244" t="str">
            <v>PS</v>
          </cell>
          <cell r="B244">
            <v>10</v>
          </cell>
          <cell r="C244">
            <v>0</v>
          </cell>
          <cell r="D244" t="str">
            <v>6 134196 000057</v>
          </cell>
          <cell r="E244" t="str">
            <v>BONO PICKLES GLASS JAR SMALL SIZE 190g x 12pcs</v>
          </cell>
          <cell r="F244">
            <v>240</v>
          </cell>
          <cell r="G244">
            <v>0</v>
          </cell>
          <cell r="H244">
            <v>12</v>
          </cell>
          <cell r="I244">
            <v>190</v>
          </cell>
          <cell r="J244">
            <v>2280</v>
          </cell>
          <cell r="K244">
            <v>4.5</v>
          </cell>
          <cell r="L244">
            <v>4900</v>
          </cell>
          <cell r="M244">
            <v>4.9000000000000004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</row>
        <row r="245">
          <cell r="A245" t="str">
            <v>PPJ</v>
          </cell>
          <cell r="B245">
            <v>11</v>
          </cell>
          <cell r="C245">
            <v>0</v>
          </cell>
          <cell r="D245" t="str">
            <v>6 134196 000255</v>
          </cell>
          <cell r="E245" t="str">
            <v>PEAS LE JARDINIER 400g x 12pcs</v>
          </cell>
          <cell r="F245">
            <v>240</v>
          </cell>
          <cell r="G245">
            <v>0</v>
          </cell>
          <cell r="H245">
            <v>12</v>
          </cell>
          <cell r="I245">
            <v>400</v>
          </cell>
          <cell r="J245">
            <v>4800</v>
          </cell>
          <cell r="K245">
            <v>4.8</v>
          </cell>
          <cell r="L245">
            <v>5750</v>
          </cell>
          <cell r="M245">
            <v>5.75</v>
          </cell>
          <cell r="N245">
            <v>0.30499999999999999</v>
          </cell>
          <cell r="O245">
            <v>0.218</v>
          </cell>
          <cell r="P245">
            <v>0.125</v>
          </cell>
          <cell r="Q245">
            <v>8.3112499999999992E-3</v>
          </cell>
          <cell r="R245">
            <v>2520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</row>
        <row r="246">
          <cell r="A246" t="str">
            <v>MU</v>
          </cell>
          <cell r="B246">
            <v>12</v>
          </cell>
          <cell r="C246">
            <v>0</v>
          </cell>
          <cell r="D246" t="str">
            <v>6 134196 000163</v>
          </cell>
          <cell r="E246" t="str">
            <v>BONO MUSHROOMS GLASS JAR 305g x 12pcs</v>
          </cell>
          <cell r="F246">
            <v>240</v>
          </cell>
          <cell r="G246">
            <v>0</v>
          </cell>
          <cell r="H246">
            <v>12</v>
          </cell>
          <cell r="I246">
            <v>305</v>
          </cell>
          <cell r="J246">
            <v>3660</v>
          </cell>
          <cell r="K246">
            <v>3.66</v>
          </cell>
          <cell r="L246">
            <v>6200</v>
          </cell>
          <cell r="M246">
            <v>6.2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</row>
        <row r="247">
          <cell r="A247">
            <v>0</v>
          </cell>
          <cell r="B247">
            <v>13</v>
          </cell>
          <cell r="C247">
            <v>0</v>
          </cell>
          <cell r="D247" t="str">
            <v>7 134196 000453</v>
          </cell>
          <cell r="E247" t="str">
            <v>BONO MUSHROOMS 400g x 12pcs</v>
          </cell>
          <cell r="F247">
            <v>240</v>
          </cell>
          <cell r="G247">
            <v>0</v>
          </cell>
          <cell r="H247">
            <v>12</v>
          </cell>
          <cell r="I247">
            <v>400</v>
          </cell>
          <cell r="J247">
            <v>4800</v>
          </cell>
          <cell r="K247">
            <v>4.8</v>
          </cell>
          <cell r="L247">
            <v>5150</v>
          </cell>
          <cell r="M247">
            <v>5.15</v>
          </cell>
          <cell r="N247">
            <v>0.30499999999999999</v>
          </cell>
          <cell r="O247">
            <v>0.218</v>
          </cell>
          <cell r="P247">
            <v>0.125</v>
          </cell>
          <cell r="Q247">
            <v>8.3112499999999992E-3</v>
          </cell>
          <cell r="R247">
            <v>2520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</row>
        <row r="248">
          <cell r="A248">
            <v>0</v>
          </cell>
          <cell r="B248">
            <v>14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</row>
        <row r="249">
          <cell r="A249">
            <v>0</v>
          </cell>
        </row>
        <row r="250">
          <cell r="A250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Prévision 2022 Mois"/>
      <sheetName val="Prévision 2022 Semaine"/>
      <sheetName val="Stock"/>
      <sheetName val="Planification Sobco"/>
    </sheetNames>
    <sheetDataSet>
      <sheetData sheetId="0"/>
      <sheetData sheetId="1"/>
      <sheetData sheetId="2"/>
      <sheetData sheetId="3">
        <row r="6">
          <cell r="B6" t="str">
            <v>PFCH1100201</v>
          </cell>
          <cell r="C6" t="str">
            <v>BARRE CHOCOLAT (MARS)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D6">
            <v>0</v>
          </cell>
        </row>
        <row r="7">
          <cell r="B7" t="str">
            <v>PFCH1100289</v>
          </cell>
          <cell r="C7" t="str">
            <v>BARRE CHOCOLAT (SNIKERS)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BD7">
            <v>0</v>
          </cell>
        </row>
        <row r="8">
          <cell r="B8" t="str">
            <v>PFCB1400481</v>
          </cell>
          <cell r="C8" t="str">
            <v>DRAGEE CHOCOLAT ( M&amp;Ms)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BD8">
            <v>0</v>
          </cell>
        </row>
        <row r="9">
          <cell r="B9" t="str">
            <v>PFCB1400254</v>
          </cell>
          <cell r="C9" t="str">
            <v xml:space="preserve">DRAGEE VEGECAO (DRAGEE) 35g </v>
          </cell>
          <cell r="D9">
            <v>937</v>
          </cell>
          <cell r="E9">
            <v>27</v>
          </cell>
          <cell r="F9">
            <v>27</v>
          </cell>
          <cell r="G9">
            <v>400</v>
          </cell>
          <cell r="H9">
            <v>500</v>
          </cell>
          <cell r="I9">
            <v>0</v>
          </cell>
          <cell r="J9">
            <v>0</v>
          </cell>
          <cell r="BD9">
            <v>1891</v>
          </cell>
        </row>
        <row r="10">
          <cell r="B10" t="str">
            <v>PFGF2000440</v>
          </cell>
          <cell r="C10" t="str">
            <v>GARDINA GAUF VEGECAO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BD10">
            <v>0</v>
          </cell>
        </row>
        <row r="11">
          <cell r="B11" t="str">
            <v>PFGF2000441</v>
          </cell>
          <cell r="C11" t="str">
            <v>KOOL SUPREME NOISETTE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BD11">
            <v>0</v>
          </cell>
        </row>
        <row r="12">
          <cell r="B12" t="str">
            <v>PFCH2000238</v>
          </cell>
          <cell r="C12" t="str">
            <v>GAUFRETTE BARRE CHOCO KINDER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BD12">
            <v>0</v>
          </cell>
        </row>
        <row r="13">
          <cell r="B13" t="str">
            <v>PFGF2000205</v>
          </cell>
          <cell r="C13" t="str">
            <v>GAUFRETTE BARRE ENROBE CHOCO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D13">
            <v>0</v>
          </cell>
        </row>
        <row r="14">
          <cell r="B14" t="str">
            <v>PFCH1200158</v>
          </cell>
          <cell r="C14" t="str">
            <v>GIANDUIOTTO TWIST 100x10g</v>
          </cell>
          <cell r="D14">
            <v>2170</v>
          </cell>
          <cell r="E14">
            <v>44</v>
          </cell>
          <cell r="F14">
            <v>835</v>
          </cell>
          <cell r="G14">
            <v>82</v>
          </cell>
          <cell r="H14">
            <v>0</v>
          </cell>
          <cell r="I14">
            <v>0</v>
          </cell>
          <cell r="J14">
            <v>3032</v>
          </cell>
          <cell r="BD14">
            <v>6163</v>
          </cell>
        </row>
        <row r="15">
          <cell r="B15" t="str">
            <v>PFCH1100479</v>
          </cell>
          <cell r="C15" t="str">
            <v>HAPPY BARRE CHOCOLAT ECLAT BISCUIT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BD15">
            <v>0</v>
          </cell>
        </row>
        <row r="16">
          <cell r="B16" t="str">
            <v>NEW020</v>
          </cell>
          <cell r="C16" t="str">
            <v>HAPPY CHOCOBONS 100 GR / 200 GR  SACHET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BD16">
            <v>0</v>
          </cell>
        </row>
        <row r="17">
          <cell r="B17" t="str">
            <v>PFGN1900480</v>
          </cell>
          <cell r="C17" t="str">
            <v>HAPPY DELICE GENOISE ENROBE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BD17">
            <v>0</v>
          </cell>
        </row>
        <row r="18">
          <cell r="B18" t="str">
            <v>PFCH1100476</v>
          </cell>
          <cell r="C18" t="str">
            <v>HAPPY GAUF 2 BAR F.ENROBE  BLANC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BD18">
            <v>0</v>
          </cell>
        </row>
        <row r="19">
          <cell r="B19" t="str">
            <v>PFCH1100206</v>
          </cell>
          <cell r="C19" t="str">
            <v>HAPPY GAUF 2 BAR F.ENROBE CHOC</v>
          </cell>
          <cell r="D19">
            <v>220</v>
          </cell>
          <cell r="E19">
            <v>0</v>
          </cell>
          <cell r="F19">
            <v>968</v>
          </cell>
          <cell r="G19">
            <v>831</v>
          </cell>
          <cell r="H19">
            <v>1208</v>
          </cell>
          <cell r="I19">
            <v>0</v>
          </cell>
          <cell r="J19">
            <v>1448</v>
          </cell>
          <cell r="BD19">
            <v>4675</v>
          </cell>
        </row>
        <row r="20">
          <cell r="B20" t="str">
            <v>PFCH1100489</v>
          </cell>
          <cell r="C20" t="str">
            <v>KINDER MAXI HAPPY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BD20">
            <v>0</v>
          </cell>
        </row>
        <row r="21">
          <cell r="B21" t="str">
            <v>PFBS1800370</v>
          </cell>
          <cell r="C21" t="str">
            <v>KOOL BIS FAM F.FRAMBOISE 12x10PACK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D21">
            <v>0</v>
          </cell>
        </row>
        <row r="22">
          <cell r="B22" t="str">
            <v>PFBS1800368</v>
          </cell>
          <cell r="C22" t="str">
            <v>KOOL BIS MINI X4 F. FRAMBOISE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BD22">
            <v>0</v>
          </cell>
        </row>
        <row r="23">
          <cell r="B23" t="str">
            <v>PFBS1800369</v>
          </cell>
          <cell r="C23" t="str">
            <v>KOOL BIS X8 FOURREE FRAMBOISE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7826</v>
          </cell>
          <cell r="I23">
            <v>0</v>
          </cell>
          <cell r="J23">
            <v>4004</v>
          </cell>
          <cell r="BD23">
            <v>11830</v>
          </cell>
        </row>
        <row r="24">
          <cell r="B24" t="str">
            <v>PFCH1100475</v>
          </cell>
          <cell r="C24" t="str">
            <v>KOOL BREAK BLANC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BD24">
            <v>0</v>
          </cell>
        </row>
        <row r="25">
          <cell r="B25" t="str">
            <v>PFCH1000428</v>
          </cell>
          <cell r="C25" t="str">
            <v>KOOL BREAK TABLETTE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BD25">
            <v>0</v>
          </cell>
        </row>
        <row r="26">
          <cell r="B26" t="str">
            <v>PFCH1100204</v>
          </cell>
          <cell r="C26" t="str">
            <v>KOOL BREAK X24</v>
          </cell>
          <cell r="D26">
            <v>839</v>
          </cell>
          <cell r="E26">
            <v>6222</v>
          </cell>
          <cell r="F26">
            <v>9505</v>
          </cell>
          <cell r="G26">
            <v>7013</v>
          </cell>
          <cell r="H26">
            <v>6324</v>
          </cell>
          <cell r="I26">
            <v>0</v>
          </cell>
          <cell r="J26">
            <v>16765</v>
          </cell>
          <cell r="BD26">
            <v>46668</v>
          </cell>
        </row>
        <row r="27">
          <cell r="B27" t="str">
            <v>PFBS1600359</v>
          </cell>
          <cell r="C27" t="str">
            <v>KOOL CHOCO 4 WINNERS</v>
          </cell>
          <cell r="D27">
            <v>5375</v>
          </cell>
          <cell r="E27">
            <v>0</v>
          </cell>
          <cell r="F27">
            <v>1900</v>
          </cell>
          <cell r="G27">
            <v>0</v>
          </cell>
          <cell r="H27">
            <v>0</v>
          </cell>
          <cell r="I27">
            <v>0</v>
          </cell>
          <cell r="J27">
            <v>26</v>
          </cell>
          <cell r="BD27">
            <v>7301</v>
          </cell>
        </row>
        <row r="28">
          <cell r="B28" t="str">
            <v>NEW019</v>
          </cell>
          <cell r="C28" t="str">
            <v>KOOL CHOCO 4 WINNERS FAMILY PACK  4*4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BD28">
            <v>0</v>
          </cell>
        </row>
        <row r="29">
          <cell r="B29" t="str">
            <v>NEW023</v>
          </cell>
          <cell r="C29" t="str">
            <v>KOOL CRISPY RICE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D29">
            <v>0</v>
          </cell>
        </row>
        <row r="30">
          <cell r="B30" t="str">
            <v>PFBS1800112</v>
          </cell>
          <cell r="C30" t="str">
            <v>KOOL FAMILY PACK 12x10</v>
          </cell>
          <cell r="D30">
            <v>9286</v>
          </cell>
          <cell r="E30">
            <v>8454</v>
          </cell>
          <cell r="F30">
            <v>9410</v>
          </cell>
          <cell r="G30">
            <v>7362</v>
          </cell>
          <cell r="H30">
            <v>5890</v>
          </cell>
          <cell r="I30">
            <v>0</v>
          </cell>
          <cell r="J30">
            <v>6466</v>
          </cell>
          <cell r="BD30">
            <v>46868</v>
          </cell>
        </row>
        <row r="31">
          <cell r="B31" t="str">
            <v>PFBS1800305</v>
          </cell>
          <cell r="C31" t="str">
            <v>KOOL MINI 24x4 (x8)</v>
          </cell>
          <cell r="D31">
            <v>11657</v>
          </cell>
          <cell r="E31">
            <v>14247</v>
          </cell>
          <cell r="F31">
            <v>12322</v>
          </cell>
          <cell r="G31">
            <v>6265</v>
          </cell>
          <cell r="H31">
            <v>1645</v>
          </cell>
          <cell r="I31">
            <v>0</v>
          </cell>
          <cell r="J31">
            <v>13720</v>
          </cell>
          <cell r="BD31">
            <v>59856</v>
          </cell>
        </row>
        <row r="32">
          <cell r="B32" t="str">
            <v>PFBS1800113</v>
          </cell>
          <cell r="C32" t="str">
            <v>KOOL SAC 220g x12 Pcs</v>
          </cell>
          <cell r="D32">
            <v>40</v>
          </cell>
          <cell r="E32">
            <v>0</v>
          </cell>
          <cell r="F32">
            <v>2520</v>
          </cell>
          <cell r="G32">
            <v>1360</v>
          </cell>
          <cell r="H32">
            <v>480</v>
          </cell>
          <cell r="I32">
            <v>0</v>
          </cell>
          <cell r="J32">
            <v>440</v>
          </cell>
          <cell r="BD32">
            <v>4840</v>
          </cell>
        </row>
        <row r="33">
          <cell r="B33" t="str">
            <v>PFBS1800389</v>
          </cell>
          <cell r="C33" t="str">
            <v>KOOL SAC 220g x12 Pcs FRAMBOISE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160</v>
          </cell>
          <cell r="I33">
            <v>0</v>
          </cell>
          <cell r="J33">
            <v>0</v>
          </cell>
          <cell r="BD33">
            <v>160</v>
          </cell>
        </row>
        <row r="34">
          <cell r="B34" t="str">
            <v>PFPT0800474</v>
          </cell>
          <cell r="C34" t="str">
            <v xml:space="preserve">KOOL SPREAD TARTINER 3kg SEAU 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BD34">
            <v>0</v>
          </cell>
        </row>
        <row r="35">
          <cell r="B35" t="str">
            <v>PFPT0600469</v>
          </cell>
          <cell r="C35" t="str">
            <v>KOOL SPREAD TARTINER 350 VERRE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2100</v>
          </cell>
          <cell r="BD35">
            <v>2100</v>
          </cell>
        </row>
        <row r="36">
          <cell r="B36" t="str">
            <v>PFPT0600471</v>
          </cell>
          <cell r="C36" t="str">
            <v>KOOL SPREAD TARTINER 700 VERRE</v>
          </cell>
          <cell r="D36">
            <v>0</v>
          </cell>
          <cell r="E36">
            <v>0</v>
          </cell>
          <cell r="F36">
            <v>0</v>
          </cell>
          <cell r="G36">
            <v>864</v>
          </cell>
          <cell r="H36">
            <v>0</v>
          </cell>
          <cell r="I36">
            <v>0</v>
          </cell>
          <cell r="J36">
            <v>0</v>
          </cell>
          <cell r="BD36">
            <v>864</v>
          </cell>
        </row>
        <row r="37">
          <cell r="B37" t="str">
            <v>NEW016</v>
          </cell>
          <cell r="C37" t="str">
            <v>KOOL TWIST CARAMEL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BD37">
            <v>0</v>
          </cell>
        </row>
        <row r="38">
          <cell r="B38" t="str">
            <v>NEW012</v>
          </cell>
          <cell r="C38" t="str">
            <v>KOOL TWIST F.LAIT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BD38">
            <v>0</v>
          </cell>
        </row>
        <row r="39">
          <cell r="B39" t="str">
            <v>PFBS180032</v>
          </cell>
          <cell r="C39" t="str">
            <v>KOOL x8</v>
          </cell>
          <cell r="D39">
            <v>20561</v>
          </cell>
          <cell r="E39">
            <v>11461</v>
          </cell>
          <cell r="F39">
            <v>3817</v>
          </cell>
          <cell r="G39">
            <v>20386</v>
          </cell>
          <cell r="H39">
            <v>24754</v>
          </cell>
          <cell r="I39">
            <v>0</v>
          </cell>
          <cell r="J39">
            <v>35044</v>
          </cell>
          <cell r="BD39">
            <v>116023</v>
          </cell>
        </row>
        <row r="40">
          <cell r="B40" t="str">
            <v>PFCH1200355</v>
          </cell>
          <cell r="C40" t="str">
            <v xml:space="preserve">LE DORE TWIST 200g (x8) ( Sachet ) </v>
          </cell>
          <cell r="D40">
            <v>638</v>
          </cell>
          <cell r="E40">
            <v>0</v>
          </cell>
          <cell r="F40">
            <v>22</v>
          </cell>
          <cell r="G40">
            <v>22</v>
          </cell>
          <cell r="H40">
            <v>22</v>
          </cell>
          <cell r="I40">
            <v>0</v>
          </cell>
          <cell r="J40">
            <v>22</v>
          </cell>
          <cell r="BD40">
            <v>726</v>
          </cell>
        </row>
        <row r="41">
          <cell r="B41" t="str">
            <v>PFTV100037</v>
          </cell>
          <cell r="C41" t="str">
            <v xml:space="preserve">MAXON A CUISINER AU LAIT 250g 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0</v>
          </cell>
          <cell r="J41">
            <v>1</v>
          </cell>
          <cell r="BD41">
            <v>8</v>
          </cell>
        </row>
        <row r="42">
          <cell r="B42" t="str">
            <v>PFTV1000266</v>
          </cell>
          <cell r="C42" t="str">
            <v>MAXON A CUISINER BLANC 250g</v>
          </cell>
          <cell r="D42">
            <v>482</v>
          </cell>
          <cell r="E42">
            <v>162</v>
          </cell>
          <cell r="F42">
            <v>0</v>
          </cell>
          <cell r="G42">
            <v>47</v>
          </cell>
          <cell r="H42">
            <v>0</v>
          </cell>
          <cell r="I42">
            <v>0</v>
          </cell>
          <cell r="J42">
            <v>0</v>
          </cell>
          <cell r="BD42">
            <v>691</v>
          </cell>
        </row>
        <row r="43">
          <cell r="B43" t="str">
            <v>PFTV100110</v>
          </cell>
          <cell r="C43" t="str">
            <v>MAXON A CUISINER NOIR 250g x20</v>
          </cell>
          <cell r="D43">
            <v>1600</v>
          </cell>
          <cell r="E43">
            <v>480</v>
          </cell>
          <cell r="F43">
            <v>80</v>
          </cell>
          <cell r="G43">
            <v>0</v>
          </cell>
          <cell r="H43">
            <v>0</v>
          </cell>
          <cell r="I43">
            <v>0</v>
          </cell>
          <cell r="J43">
            <v>400</v>
          </cell>
          <cell r="BD43">
            <v>2560</v>
          </cell>
        </row>
        <row r="44">
          <cell r="B44" t="str">
            <v>PFBS1600270</v>
          </cell>
          <cell r="C44" t="str">
            <v>MAXON BIS GOUTER x4</v>
          </cell>
          <cell r="D44">
            <v>1682</v>
          </cell>
          <cell r="E44">
            <v>4002</v>
          </cell>
          <cell r="F44">
            <v>5202</v>
          </cell>
          <cell r="G44">
            <v>3520</v>
          </cell>
          <cell r="H44">
            <v>2800</v>
          </cell>
          <cell r="I44">
            <v>0</v>
          </cell>
          <cell r="J44">
            <v>6880</v>
          </cell>
          <cell r="BD44">
            <v>24086</v>
          </cell>
        </row>
        <row r="45">
          <cell r="B45" t="str">
            <v>PFBS160049</v>
          </cell>
          <cell r="C45" t="str">
            <v>MAXON BIS NOIR CHOCO 8x24 75g</v>
          </cell>
          <cell r="D45">
            <v>3841</v>
          </cell>
          <cell r="E45">
            <v>3073</v>
          </cell>
          <cell r="F45">
            <v>2304</v>
          </cell>
          <cell r="G45">
            <v>1344</v>
          </cell>
          <cell r="H45">
            <v>7296</v>
          </cell>
          <cell r="I45">
            <v>0</v>
          </cell>
          <cell r="J45">
            <v>7488</v>
          </cell>
          <cell r="BD45">
            <v>25346</v>
          </cell>
        </row>
        <row r="46">
          <cell r="B46" t="str">
            <v>PFBS1600303</v>
          </cell>
          <cell r="C46" t="str">
            <v>MAXON BIS NOIR F.CHOC 4x24 (x8</v>
          </cell>
          <cell r="D46">
            <v>3271</v>
          </cell>
          <cell r="E46">
            <v>3061</v>
          </cell>
          <cell r="F46">
            <v>2669</v>
          </cell>
          <cell r="G46">
            <v>2160</v>
          </cell>
          <cell r="H46">
            <v>2070</v>
          </cell>
          <cell r="I46">
            <v>0</v>
          </cell>
          <cell r="J46">
            <v>2730</v>
          </cell>
          <cell r="BD46">
            <v>15961</v>
          </cell>
        </row>
        <row r="47">
          <cell r="B47" t="str">
            <v>PFBS1600116</v>
          </cell>
          <cell r="C47" t="str">
            <v>MAXON BIS NOIR FAMILY CHOCO</v>
          </cell>
          <cell r="D47">
            <v>2353</v>
          </cell>
          <cell r="E47">
            <v>1863</v>
          </cell>
          <cell r="F47">
            <v>1372</v>
          </cell>
          <cell r="G47">
            <v>1862</v>
          </cell>
          <cell r="H47">
            <v>1372</v>
          </cell>
          <cell r="I47">
            <v>0</v>
          </cell>
          <cell r="J47">
            <v>1617</v>
          </cell>
          <cell r="BD47">
            <v>10439</v>
          </cell>
        </row>
        <row r="48">
          <cell r="B48" t="str">
            <v>PFBS1600118</v>
          </cell>
          <cell r="C48" t="str">
            <v>MAXON BIS NOIR FAMILY VANILLE</v>
          </cell>
          <cell r="D48">
            <v>9461</v>
          </cell>
          <cell r="E48">
            <v>8481</v>
          </cell>
          <cell r="F48">
            <v>5982</v>
          </cell>
          <cell r="G48">
            <v>4806</v>
          </cell>
          <cell r="H48">
            <v>1572</v>
          </cell>
          <cell r="I48">
            <v>0</v>
          </cell>
          <cell r="J48">
            <v>6521</v>
          </cell>
          <cell r="BD48">
            <v>36823</v>
          </cell>
        </row>
        <row r="49">
          <cell r="B49" t="str">
            <v>PFBS1600302</v>
          </cell>
          <cell r="C49" t="str">
            <v>MAXON BIS NOIR VANIL 4x24 (x8)</v>
          </cell>
          <cell r="D49">
            <v>5041</v>
          </cell>
          <cell r="E49">
            <v>6061</v>
          </cell>
          <cell r="F49">
            <v>2550</v>
          </cell>
          <cell r="G49">
            <v>5700</v>
          </cell>
          <cell r="H49">
            <v>2940</v>
          </cell>
          <cell r="I49">
            <v>0</v>
          </cell>
          <cell r="J49">
            <v>13320</v>
          </cell>
          <cell r="BD49">
            <v>35612</v>
          </cell>
        </row>
        <row r="50">
          <cell r="B50" t="str">
            <v>PFBS160056</v>
          </cell>
          <cell r="C50" t="str">
            <v>MAXON BIS NOIR VANIL 8x24 75g</v>
          </cell>
          <cell r="D50">
            <v>8656</v>
          </cell>
          <cell r="E50">
            <v>24784</v>
          </cell>
          <cell r="F50">
            <v>14607</v>
          </cell>
          <cell r="G50">
            <v>10384</v>
          </cell>
          <cell r="H50">
            <v>21906</v>
          </cell>
          <cell r="I50">
            <v>0</v>
          </cell>
          <cell r="J50">
            <v>7698</v>
          </cell>
          <cell r="BD50">
            <v>88035</v>
          </cell>
        </row>
        <row r="51">
          <cell r="B51" t="str">
            <v>PFBS1600115</v>
          </cell>
          <cell r="C51" t="str">
            <v xml:space="preserve">MAXON BISCUIT MEDIUM </v>
          </cell>
          <cell r="D51">
            <v>0</v>
          </cell>
          <cell r="E51">
            <v>0</v>
          </cell>
          <cell r="F51">
            <v>0</v>
          </cell>
          <cell r="G51">
            <v>2</v>
          </cell>
          <cell r="H51">
            <v>2</v>
          </cell>
          <cell r="I51">
            <v>0</v>
          </cell>
          <cell r="J51">
            <v>2</v>
          </cell>
          <cell r="BD51">
            <v>6</v>
          </cell>
        </row>
        <row r="52">
          <cell r="B52" t="str">
            <v>PFBS1600114</v>
          </cell>
          <cell r="C52" t="str">
            <v>MAXON BISCUIT XL X15</v>
          </cell>
          <cell r="D52">
            <v>29208</v>
          </cell>
          <cell r="E52">
            <v>33478</v>
          </cell>
          <cell r="F52">
            <v>17781</v>
          </cell>
          <cell r="G52">
            <v>7911</v>
          </cell>
          <cell r="H52">
            <v>10641</v>
          </cell>
          <cell r="I52">
            <v>0</v>
          </cell>
          <cell r="J52">
            <v>14282</v>
          </cell>
          <cell r="BD52">
            <v>113301</v>
          </cell>
        </row>
        <row r="53">
          <cell r="B53" t="str">
            <v>PFPT0800498</v>
          </cell>
          <cell r="C53" t="str">
            <v>MAXON CHEF TARTINER 10kg Seau</v>
          </cell>
          <cell r="D53">
            <v>0</v>
          </cell>
          <cell r="E53">
            <v>0</v>
          </cell>
          <cell r="F53">
            <v>0</v>
          </cell>
          <cell r="G53">
            <v>36</v>
          </cell>
          <cell r="H53">
            <v>1</v>
          </cell>
          <cell r="I53">
            <v>0</v>
          </cell>
          <cell r="J53">
            <v>649</v>
          </cell>
          <cell r="BD53">
            <v>686</v>
          </cell>
        </row>
        <row r="54">
          <cell r="B54" t="str">
            <v>PFPT080058</v>
          </cell>
          <cell r="C54" t="str">
            <v>MAXON CHEF TARTINER 3kg Seau</v>
          </cell>
          <cell r="D54">
            <v>8</v>
          </cell>
          <cell r="E54">
            <v>8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BD54">
            <v>16</v>
          </cell>
        </row>
        <row r="55">
          <cell r="B55" t="str">
            <v>PFBS1800439</v>
          </cell>
          <cell r="C55" t="str">
            <v>MAXON COOKIE X4 CHOCO</v>
          </cell>
          <cell r="D55">
            <v>4819</v>
          </cell>
          <cell r="E55">
            <v>2227</v>
          </cell>
          <cell r="F55">
            <v>2161</v>
          </cell>
          <cell r="G55">
            <v>1297</v>
          </cell>
          <cell r="H55">
            <v>361</v>
          </cell>
          <cell r="I55">
            <v>0</v>
          </cell>
          <cell r="J55">
            <v>73</v>
          </cell>
          <cell r="BD55">
            <v>10938</v>
          </cell>
        </row>
        <row r="56">
          <cell r="B56" t="str">
            <v>PFBS1800352</v>
          </cell>
          <cell r="C56" t="str">
            <v>MAXON COOKIES FAM CACAO PEPITE</v>
          </cell>
          <cell r="D56">
            <v>0</v>
          </cell>
          <cell r="E56">
            <v>0</v>
          </cell>
          <cell r="F56">
            <v>1092</v>
          </cell>
          <cell r="G56">
            <v>126</v>
          </cell>
          <cell r="H56">
            <v>0</v>
          </cell>
          <cell r="I56">
            <v>0</v>
          </cell>
          <cell r="J56">
            <v>0</v>
          </cell>
          <cell r="BD56">
            <v>1218</v>
          </cell>
        </row>
        <row r="57">
          <cell r="B57" t="str">
            <v>PFBS1800353</v>
          </cell>
          <cell r="C57" t="str">
            <v>MAXON COOKIES PEPITE ARACHIDE</v>
          </cell>
          <cell r="D57">
            <v>1</v>
          </cell>
          <cell r="E57">
            <v>1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BD57">
            <v>2</v>
          </cell>
        </row>
        <row r="58">
          <cell r="B58" t="str">
            <v>PFBS1800333</v>
          </cell>
          <cell r="C58" t="str">
            <v xml:space="preserve">MAXON COOKIES PEPITE FAMILY  </v>
          </cell>
          <cell r="D58">
            <v>0</v>
          </cell>
          <cell r="E58">
            <v>0</v>
          </cell>
          <cell r="F58">
            <v>462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BD58">
            <v>462</v>
          </cell>
        </row>
        <row r="59">
          <cell r="B59" t="str">
            <v>PFGF2000442</v>
          </cell>
          <cell r="C59" t="str">
            <v>MAXON GAUF BAR 25G</v>
          </cell>
          <cell r="D59">
            <v>4536</v>
          </cell>
          <cell r="E59">
            <v>1</v>
          </cell>
          <cell r="F59">
            <v>649</v>
          </cell>
          <cell r="G59">
            <v>650</v>
          </cell>
          <cell r="H59">
            <v>2379</v>
          </cell>
          <cell r="I59">
            <v>0</v>
          </cell>
          <cell r="J59">
            <v>10803</v>
          </cell>
          <cell r="BD59">
            <v>19018</v>
          </cell>
        </row>
        <row r="60">
          <cell r="B60" t="str">
            <v>NEW035</v>
          </cell>
          <cell r="C60" t="str">
            <v>MAXON GAUF BAR 25G FAMILY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BD60">
            <v>0</v>
          </cell>
        </row>
        <row r="61">
          <cell r="B61" t="str">
            <v>PFGF1100429</v>
          </cell>
          <cell r="C61" t="str">
            <v xml:space="preserve">MAXON GAUF CACAO CHOCO FAMIL  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BD61">
            <v>0</v>
          </cell>
        </row>
        <row r="62">
          <cell r="B62" t="str">
            <v>NEW002</v>
          </cell>
          <cell r="C62" t="str">
            <v xml:space="preserve">MAXON GAUF CACAO LAIT FAMIL  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BD62">
            <v>0</v>
          </cell>
        </row>
        <row r="63">
          <cell r="B63" t="str">
            <v>PFGF2000430</v>
          </cell>
          <cell r="C63" t="str">
            <v xml:space="preserve">MAXON GAUF VAN CHOCO FAMIL  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BD63">
            <v>0</v>
          </cell>
        </row>
        <row r="64">
          <cell r="B64" t="str">
            <v>NEW001</v>
          </cell>
          <cell r="C64" t="str">
            <v xml:space="preserve">MAXON GAUF VAN CITRON FAMIL  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BD64">
            <v>0</v>
          </cell>
        </row>
        <row r="65">
          <cell r="B65" t="str">
            <v>NEW003</v>
          </cell>
          <cell r="C65" t="str">
            <v xml:space="preserve">MAXON GAUF VAN NOISETTE FAMIL  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BD65">
            <v>0</v>
          </cell>
        </row>
        <row r="66">
          <cell r="B66" t="str">
            <v>PFCH1100292</v>
          </cell>
          <cell r="C66" t="str">
            <v>MAXON GAUFR B.4D ENROBEE VEGECAO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BD66">
            <v>0</v>
          </cell>
        </row>
        <row r="67">
          <cell r="B67" t="str">
            <v>PFGF2000185</v>
          </cell>
          <cell r="C67" t="str">
            <v>MAXON GAUFRETTE CACAO F. CHOCO</v>
          </cell>
          <cell r="D67">
            <v>5</v>
          </cell>
          <cell r="E67">
            <v>5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3168</v>
          </cell>
          <cell r="BD67">
            <v>3178</v>
          </cell>
        </row>
        <row r="68">
          <cell r="B68" t="str">
            <v>PFGF2000186</v>
          </cell>
          <cell r="C68" t="str">
            <v xml:space="preserve">MAXON GAUFRETTE VAN F. CHOCO </v>
          </cell>
          <cell r="D68">
            <v>6</v>
          </cell>
          <cell r="E68">
            <v>6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BD68">
            <v>12</v>
          </cell>
        </row>
        <row r="69">
          <cell r="B69" t="str">
            <v>PFBS1600406</v>
          </cell>
          <cell r="C69" t="str">
            <v>MAXON GOUTER 4 FAMILY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BD69">
            <v>0</v>
          </cell>
        </row>
        <row r="70">
          <cell r="B70" t="str">
            <v>PFGN1900252</v>
          </cell>
          <cell r="C70" t="str">
            <v>MAXON MINI ROLL x75 Pcs</v>
          </cell>
          <cell r="D70">
            <v>13926</v>
          </cell>
          <cell r="E70">
            <v>9534</v>
          </cell>
          <cell r="F70">
            <v>6870</v>
          </cell>
          <cell r="G70">
            <v>23214</v>
          </cell>
          <cell r="H70">
            <v>21126</v>
          </cell>
          <cell r="I70">
            <v>0</v>
          </cell>
          <cell r="J70">
            <v>19617</v>
          </cell>
          <cell r="BD70">
            <v>94287</v>
          </cell>
        </row>
        <row r="71">
          <cell r="B71" t="str">
            <v>PFTV1000483</v>
          </cell>
          <cell r="C71" t="str">
            <v>MAXON MINI TAB  CARAMEL 30GR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BD71">
            <v>0</v>
          </cell>
        </row>
        <row r="72">
          <cell r="B72" t="str">
            <v>PFTV1000485</v>
          </cell>
          <cell r="C72" t="str">
            <v>MAXON MINI TAB  FRAISE 30GR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BD72">
            <v>0</v>
          </cell>
        </row>
        <row r="73">
          <cell r="B73" t="str">
            <v>PFTV1000484</v>
          </cell>
          <cell r="C73" t="str">
            <v>MAXON MINI TAB  NOISETTE 30GR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BD73">
            <v>0</v>
          </cell>
        </row>
        <row r="74">
          <cell r="B74" t="str">
            <v>PFTV1000142</v>
          </cell>
          <cell r="C74" t="str">
            <v>MAXON MINI TAB. DRAGEE 27g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BD74">
            <v>0</v>
          </cell>
        </row>
        <row r="75">
          <cell r="B75" t="str">
            <v>PFTV1000143</v>
          </cell>
          <cell r="C75" t="str">
            <v>MAXON MINI TAB. LAIT 27g</v>
          </cell>
          <cell r="D75">
            <v>1</v>
          </cell>
          <cell r="E75">
            <v>1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BD75">
            <v>2</v>
          </cell>
        </row>
        <row r="76">
          <cell r="B76" t="str">
            <v>PFTV1000144</v>
          </cell>
          <cell r="C76" t="str">
            <v>MAXON MINI TAB. NOIR 27g</v>
          </cell>
          <cell r="D76">
            <v>406</v>
          </cell>
          <cell r="E76">
            <v>6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BD76">
            <v>412</v>
          </cell>
        </row>
        <row r="77">
          <cell r="B77" t="str">
            <v>PFTV1000269</v>
          </cell>
          <cell r="C77" t="str">
            <v>MAXON TAB GAUFFRETTE x36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BD77">
            <v>0</v>
          </cell>
        </row>
        <row r="78">
          <cell r="B78" t="str">
            <v>PFTV1000268</v>
          </cell>
          <cell r="C78" t="str">
            <v>MAXON TAB RIZ SOUFFLE 80g</v>
          </cell>
          <cell r="D78">
            <v>3</v>
          </cell>
          <cell r="E78">
            <v>507</v>
          </cell>
          <cell r="F78">
            <v>3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BD78">
            <v>513</v>
          </cell>
        </row>
        <row r="79">
          <cell r="B79" t="str">
            <v>PFTV1000162</v>
          </cell>
          <cell r="C79" t="str">
            <v>MAXON TAB. AMANDE 150g 36Pcs</v>
          </cell>
          <cell r="D79">
            <v>1605</v>
          </cell>
          <cell r="E79">
            <v>29</v>
          </cell>
          <cell r="F79">
            <v>29</v>
          </cell>
          <cell r="G79">
            <v>3</v>
          </cell>
          <cell r="H79">
            <v>4955</v>
          </cell>
          <cell r="I79">
            <v>0</v>
          </cell>
          <cell r="J79">
            <v>3</v>
          </cell>
          <cell r="BD79">
            <v>6624</v>
          </cell>
        </row>
        <row r="80">
          <cell r="B80" t="str">
            <v>PFTV1000209</v>
          </cell>
          <cell r="C80" t="str">
            <v>MAXON TAB. ARACHIDE CREME 100g</v>
          </cell>
          <cell r="D80">
            <v>5242</v>
          </cell>
          <cell r="E80">
            <v>34</v>
          </cell>
          <cell r="F80">
            <v>34</v>
          </cell>
          <cell r="G80">
            <v>4368</v>
          </cell>
          <cell r="H80">
            <v>0</v>
          </cell>
          <cell r="I80">
            <v>0</v>
          </cell>
          <cell r="J80">
            <v>9072</v>
          </cell>
          <cell r="BD80">
            <v>18750</v>
          </cell>
        </row>
        <row r="81">
          <cell r="B81" t="str">
            <v>PFTV100075</v>
          </cell>
          <cell r="C81" t="str">
            <v>MAXON TAB. CARAMEL 100g x36 Pc</v>
          </cell>
          <cell r="D81">
            <v>15875</v>
          </cell>
          <cell r="E81">
            <v>0</v>
          </cell>
          <cell r="F81">
            <v>1798</v>
          </cell>
          <cell r="G81">
            <v>8236</v>
          </cell>
          <cell r="H81">
            <v>7396</v>
          </cell>
          <cell r="I81">
            <v>0</v>
          </cell>
          <cell r="J81">
            <v>23356</v>
          </cell>
          <cell r="BD81">
            <v>56661</v>
          </cell>
        </row>
        <row r="82">
          <cell r="B82" t="str">
            <v>PFTV1000255</v>
          </cell>
          <cell r="C82" t="str">
            <v xml:space="preserve">MAXON TAB. DRAGEE 90Gr </v>
          </cell>
          <cell r="D82">
            <v>5</v>
          </cell>
          <cell r="E82">
            <v>5</v>
          </cell>
          <cell r="F82">
            <v>5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BD82">
            <v>15</v>
          </cell>
        </row>
        <row r="83">
          <cell r="B83" t="str">
            <v>PFTV1000179</v>
          </cell>
          <cell r="C83" t="str">
            <v>MAXON TAB. ECLAT ARACHIDE 150g</v>
          </cell>
          <cell r="D83">
            <v>6</v>
          </cell>
          <cell r="E83">
            <v>6</v>
          </cell>
          <cell r="F83">
            <v>1446</v>
          </cell>
          <cell r="G83">
            <v>1</v>
          </cell>
          <cell r="H83">
            <v>1</v>
          </cell>
          <cell r="I83">
            <v>0</v>
          </cell>
          <cell r="J83">
            <v>1</v>
          </cell>
          <cell r="BD83">
            <v>1461</v>
          </cell>
        </row>
        <row r="84">
          <cell r="B84" t="str">
            <v>PFTV100077</v>
          </cell>
          <cell r="C84" t="str">
            <v>MAXON TAB. FRAISE 100g x36 Pcs</v>
          </cell>
          <cell r="D84">
            <v>11</v>
          </cell>
          <cell r="E84">
            <v>851</v>
          </cell>
          <cell r="F84">
            <v>11</v>
          </cell>
          <cell r="G84">
            <v>3360</v>
          </cell>
          <cell r="H84">
            <v>1176</v>
          </cell>
          <cell r="I84">
            <v>0</v>
          </cell>
          <cell r="J84">
            <v>11088</v>
          </cell>
          <cell r="BD84">
            <v>16497</v>
          </cell>
        </row>
        <row r="85">
          <cell r="B85" t="str">
            <v>PFTV100073</v>
          </cell>
          <cell r="C85" t="str">
            <v>MAXON TAB. LAIT 100g x36 Pcs</v>
          </cell>
          <cell r="D85">
            <v>3240</v>
          </cell>
          <cell r="E85">
            <v>48</v>
          </cell>
          <cell r="F85">
            <v>1</v>
          </cell>
          <cell r="G85">
            <v>1</v>
          </cell>
          <cell r="H85">
            <v>841</v>
          </cell>
          <cell r="I85">
            <v>0</v>
          </cell>
          <cell r="J85">
            <v>7225</v>
          </cell>
          <cell r="BD85">
            <v>11356</v>
          </cell>
        </row>
        <row r="86">
          <cell r="B86" t="str">
            <v>PFTV100080</v>
          </cell>
          <cell r="C86" t="str">
            <v>MAXON TAB. NOIR 100g x36 Pcs</v>
          </cell>
          <cell r="D86">
            <v>79</v>
          </cell>
          <cell r="E86">
            <v>477</v>
          </cell>
          <cell r="F86">
            <v>753</v>
          </cell>
          <cell r="G86">
            <v>3365</v>
          </cell>
          <cell r="H86">
            <v>678</v>
          </cell>
          <cell r="I86">
            <v>0</v>
          </cell>
          <cell r="J86">
            <v>4038</v>
          </cell>
          <cell r="BD86">
            <v>9390</v>
          </cell>
        </row>
        <row r="87">
          <cell r="B87" t="str">
            <v>PFTV100081</v>
          </cell>
          <cell r="C87" t="str">
            <v xml:space="preserve">MAXON TAB. NOIR NOIR 100g </v>
          </cell>
          <cell r="D87">
            <v>58</v>
          </cell>
          <cell r="E87">
            <v>2746</v>
          </cell>
          <cell r="F87">
            <v>394</v>
          </cell>
          <cell r="G87">
            <v>0</v>
          </cell>
          <cell r="H87">
            <v>2184</v>
          </cell>
          <cell r="I87">
            <v>0</v>
          </cell>
          <cell r="J87">
            <v>0</v>
          </cell>
          <cell r="BD87">
            <v>5382</v>
          </cell>
        </row>
        <row r="88">
          <cell r="B88" t="str">
            <v>PFTV100079</v>
          </cell>
          <cell r="C88" t="str">
            <v>MAXON TAB. NOISETTE 100g x36 P</v>
          </cell>
          <cell r="D88">
            <v>1221</v>
          </cell>
          <cell r="E88">
            <v>45</v>
          </cell>
          <cell r="F88">
            <v>381</v>
          </cell>
          <cell r="G88">
            <v>0</v>
          </cell>
          <cell r="H88">
            <v>0</v>
          </cell>
          <cell r="I88">
            <v>0</v>
          </cell>
          <cell r="J88">
            <v>5208</v>
          </cell>
          <cell r="BD88">
            <v>6855</v>
          </cell>
        </row>
        <row r="89">
          <cell r="B89" t="str">
            <v>PFTV1000215</v>
          </cell>
          <cell r="C89" t="str">
            <v>MAXON TAB.ECLAT BISCUIT 100g</v>
          </cell>
          <cell r="D89">
            <v>5049</v>
          </cell>
          <cell r="E89">
            <v>0</v>
          </cell>
          <cell r="F89">
            <v>9</v>
          </cell>
          <cell r="G89">
            <v>2186</v>
          </cell>
          <cell r="H89">
            <v>2</v>
          </cell>
          <cell r="I89">
            <v>0</v>
          </cell>
          <cell r="J89">
            <v>3866</v>
          </cell>
          <cell r="BD89">
            <v>11112</v>
          </cell>
        </row>
        <row r="90">
          <cell r="B90" t="str">
            <v>PFPT0600445</v>
          </cell>
          <cell r="C90" t="str">
            <v>MAXON TARTINER 1kg x6p</v>
          </cell>
          <cell r="D90">
            <v>5</v>
          </cell>
          <cell r="E90">
            <v>5</v>
          </cell>
          <cell r="F90">
            <v>2945</v>
          </cell>
          <cell r="G90">
            <v>84</v>
          </cell>
          <cell r="H90">
            <v>7477</v>
          </cell>
          <cell r="I90">
            <v>0</v>
          </cell>
          <cell r="J90">
            <v>12182</v>
          </cell>
          <cell r="BD90">
            <v>22698</v>
          </cell>
        </row>
        <row r="91">
          <cell r="B91" t="str">
            <v>PFPT0700450</v>
          </cell>
          <cell r="C91" t="str">
            <v>MAXON TARTINER 200g x12p</v>
          </cell>
          <cell r="D91">
            <v>649</v>
          </cell>
          <cell r="E91">
            <v>9</v>
          </cell>
          <cell r="F91">
            <v>1</v>
          </cell>
          <cell r="G91">
            <v>2</v>
          </cell>
          <cell r="H91">
            <v>1762</v>
          </cell>
          <cell r="I91">
            <v>0</v>
          </cell>
          <cell r="J91">
            <v>4962</v>
          </cell>
          <cell r="BD91">
            <v>7385</v>
          </cell>
        </row>
        <row r="92">
          <cell r="B92" t="str">
            <v>PFPT0700446</v>
          </cell>
          <cell r="C92" t="str">
            <v>MAXON TARTINER 350g x12p</v>
          </cell>
          <cell r="D92">
            <v>12</v>
          </cell>
          <cell r="E92">
            <v>324</v>
          </cell>
          <cell r="F92">
            <v>2303</v>
          </cell>
          <cell r="G92">
            <v>9885</v>
          </cell>
          <cell r="H92">
            <v>4482</v>
          </cell>
          <cell r="I92">
            <v>0</v>
          </cell>
          <cell r="J92">
            <v>21644</v>
          </cell>
          <cell r="BD92">
            <v>38650</v>
          </cell>
        </row>
        <row r="93">
          <cell r="B93" t="str">
            <v>PFPT0800447</v>
          </cell>
          <cell r="C93" t="str">
            <v>MAXON TARTINER 700g x6p</v>
          </cell>
          <cell r="D93">
            <v>122</v>
          </cell>
          <cell r="E93">
            <v>3482</v>
          </cell>
          <cell r="F93">
            <v>9242</v>
          </cell>
          <cell r="G93">
            <v>4920</v>
          </cell>
          <cell r="H93">
            <v>19560</v>
          </cell>
          <cell r="I93">
            <v>0</v>
          </cell>
          <cell r="J93">
            <v>17042</v>
          </cell>
          <cell r="BD93">
            <v>54368</v>
          </cell>
        </row>
        <row r="94">
          <cell r="B94" t="str">
            <v>PFPT090059</v>
          </cell>
          <cell r="C94" t="str">
            <v xml:space="preserve">MAXON TARTINER KIDS TUBE 20g 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BD94">
            <v>0</v>
          </cell>
        </row>
        <row r="95">
          <cell r="B95" t="str">
            <v>NEW013</v>
          </cell>
          <cell r="C95" t="str">
            <v>MAXON TWIST COFFRET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BD95">
            <v>0</v>
          </cell>
        </row>
        <row r="96">
          <cell r="B96" t="str">
            <v>PFCB1200152</v>
          </cell>
          <cell r="C96" t="str">
            <v>MAXON TWIST F.CARAMEL 100x10g</v>
          </cell>
          <cell r="D96">
            <v>1934</v>
          </cell>
          <cell r="E96">
            <v>1259</v>
          </cell>
          <cell r="F96">
            <v>1559</v>
          </cell>
          <cell r="G96">
            <v>950</v>
          </cell>
          <cell r="H96">
            <v>0</v>
          </cell>
          <cell r="I96">
            <v>0</v>
          </cell>
          <cell r="J96">
            <v>2071</v>
          </cell>
          <cell r="BD96">
            <v>7773</v>
          </cell>
        </row>
        <row r="97">
          <cell r="B97" t="str">
            <v>PFCB1200156</v>
          </cell>
          <cell r="C97" t="str">
            <v>MAXON TWIST F.LAIT 100x10g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0</v>
          </cell>
          <cell r="J97">
            <v>1</v>
          </cell>
          <cell r="BD97">
            <v>6</v>
          </cell>
        </row>
        <row r="98">
          <cell r="B98" t="str">
            <v>PFCB1200153</v>
          </cell>
          <cell r="C98" t="str">
            <v>MAXON TWIST F.NOISETTE 100x10g</v>
          </cell>
          <cell r="D98">
            <v>0</v>
          </cell>
          <cell r="E98">
            <v>1400</v>
          </cell>
          <cell r="F98">
            <v>0</v>
          </cell>
          <cell r="G98">
            <v>0</v>
          </cell>
          <cell r="H98">
            <v>1250</v>
          </cell>
          <cell r="I98">
            <v>0</v>
          </cell>
          <cell r="J98">
            <v>0</v>
          </cell>
          <cell r="BD98">
            <v>2650</v>
          </cell>
        </row>
        <row r="99">
          <cell r="B99" t="str">
            <v>PFBS160085</v>
          </cell>
          <cell r="C99" t="str">
            <v>MEGA DREAM CHOCOLAT 320g X20</v>
          </cell>
          <cell r="D99">
            <v>5</v>
          </cell>
          <cell r="E99">
            <v>5</v>
          </cell>
          <cell r="F99">
            <v>362</v>
          </cell>
          <cell r="G99">
            <v>2883</v>
          </cell>
          <cell r="H99">
            <v>3</v>
          </cell>
          <cell r="I99">
            <v>0</v>
          </cell>
          <cell r="J99">
            <v>3</v>
          </cell>
          <cell r="BD99">
            <v>3261</v>
          </cell>
        </row>
        <row r="100">
          <cell r="B100" t="str">
            <v>PFBS160086</v>
          </cell>
          <cell r="C100" t="str">
            <v>MEGA DREAM FRAISE 320g X20 Pcs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BD100">
            <v>0</v>
          </cell>
        </row>
        <row r="101">
          <cell r="B101" t="str">
            <v>PFBS160088</v>
          </cell>
          <cell r="C101" t="str">
            <v>MEGA DREAM VANILLE 320g X20 Pc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BD101">
            <v>0</v>
          </cell>
        </row>
        <row r="102">
          <cell r="B102" t="str">
            <v>PFCH1000486</v>
          </cell>
          <cell r="C102" t="str">
            <v>MOMENT MINI TABLETTE NOISETTE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BD102">
            <v>0</v>
          </cell>
        </row>
        <row r="103">
          <cell r="B103" t="str">
            <v>PFCH1100202</v>
          </cell>
          <cell r="C103" t="str">
            <v>MOMENT BARRE CHOCOLAT PRALINE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BD103">
            <v>0</v>
          </cell>
        </row>
        <row r="104">
          <cell r="B104" t="str">
            <v>PFCH1100203</v>
          </cell>
          <cell r="C104" t="str">
            <v>MOMENT BARRE NOISETTE ENTIERE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BD104">
            <v>0</v>
          </cell>
        </row>
        <row r="105">
          <cell r="B105" t="str">
            <v>PFCH1000393</v>
          </cell>
          <cell r="C105" t="str">
            <v>MOMENT CROQ LAIT AMANDE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BD105">
            <v>0</v>
          </cell>
        </row>
        <row r="106">
          <cell r="B106" t="str">
            <v>PFCH1000394</v>
          </cell>
          <cell r="C106" t="str">
            <v>MOMENT CROQ LAIT ECL.NST RESIN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BD106">
            <v>0</v>
          </cell>
        </row>
        <row r="107">
          <cell r="B107" t="str">
            <v>PFCH1000392</v>
          </cell>
          <cell r="C107" t="str">
            <v>MOMENT CROQ LAIT NOISETTE ENT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BD107">
            <v>0</v>
          </cell>
        </row>
        <row r="108">
          <cell r="B108" t="str">
            <v>PFCH1000391</v>
          </cell>
          <cell r="C108" t="str">
            <v>MOMENT CROQ NOIR NOISETTE ENT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BD108">
            <v>0</v>
          </cell>
        </row>
        <row r="109">
          <cell r="B109" t="str">
            <v>PFCH1000397</v>
          </cell>
          <cell r="C109" t="str">
            <v>MOMENT EVASION LAIT FEUILLANT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BD109">
            <v>0</v>
          </cell>
        </row>
        <row r="110">
          <cell r="B110" t="str">
            <v>PFCH1000395</v>
          </cell>
          <cell r="C110" t="str">
            <v>MOMENT EVASION LAIT ROCHER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BD110">
            <v>0</v>
          </cell>
        </row>
        <row r="111">
          <cell r="B111" t="str">
            <v>PFCH1000398</v>
          </cell>
          <cell r="C111" t="str">
            <v>MOMENT EVASION NOIR FEUILLANTI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BD111">
            <v>0</v>
          </cell>
        </row>
        <row r="112">
          <cell r="B112" t="str">
            <v>PFCH1000396</v>
          </cell>
          <cell r="C112" t="str">
            <v>MOMENT EVASION NOIR ROCHER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BD112">
            <v>0</v>
          </cell>
        </row>
        <row r="113">
          <cell r="B113" t="str">
            <v>PFCH1000390</v>
          </cell>
          <cell r="C113" t="str">
            <v>MOMENT EVASION T.150g NOIR E.O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BD113">
            <v>0</v>
          </cell>
        </row>
        <row r="114">
          <cell r="B114" t="str">
            <v>PFCH100514</v>
          </cell>
          <cell r="C114" t="str">
            <v>MOMENT GLACAGE BLANC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BD114">
            <v>0</v>
          </cell>
        </row>
        <row r="115">
          <cell r="B115" t="str">
            <v>PFCH1000491</v>
          </cell>
          <cell r="C115" t="str">
            <v>MOMENT GLACAGE LAIT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BD115">
            <v>0</v>
          </cell>
        </row>
        <row r="116">
          <cell r="B116" t="str">
            <v>PFCH1000492</v>
          </cell>
          <cell r="C116" t="str">
            <v>MOMENT GLACAGE NOIR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BD116">
            <v>0</v>
          </cell>
        </row>
        <row r="117">
          <cell r="B117" t="str">
            <v>NEW034</v>
          </cell>
          <cell r="C117" t="str">
            <v>MOMENT MINI CARRE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BD117">
            <v>0</v>
          </cell>
        </row>
        <row r="118">
          <cell r="B118" t="str">
            <v>PFCH1000400</v>
          </cell>
          <cell r="C118" t="str">
            <v>MOMENT PASSION CRM CHOCO LAIT 100 gr envlp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BD118">
            <v>0</v>
          </cell>
        </row>
        <row r="119">
          <cell r="B119" t="str">
            <v>PFCH1000401</v>
          </cell>
          <cell r="C119" t="str">
            <v>MOMENT PASSION CRM CHOCO NOIR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BD119">
            <v>0</v>
          </cell>
        </row>
        <row r="120">
          <cell r="B120" t="str">
            <v>PFCH1000402</v>
          </cell>
          <cell r="C120" t="str">
            <v>MOMENT PASSION F.LAIT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BD120">
            <v>0</v>
          </cell>
        </row>
        <row r="121">
          <cell r="B121" t="str">
            <v>PFCH1000397</v>
          </cell>
          <cell r="C121" t="str">
            <v>MOMENT PLAISIR T.150g LAIT FEUILLANTINE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BD121">
            <v>0</v>
          </cell>
        </row>
        <row r="122">
          <cell r="B122" t="str">
            <v>PFCH1000399</v>
          </cell>
          <cell r="C122" t="str">
            <v>MOMENT PLAISIR T.150g NOIR FRAMBOISE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BD122">
            <v>0</v>
          </cell>
        </row>
        <row r="123">
          <cell r="B123" t="str">
            <v>PFCH1000488</v>
          </cell>
          <cell r="C123" t="str">
            <v>MOMENT TAB AVEC BISCUIT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BD123">
            <v>0</v>
          </cell>
        </row>
        <row r="124">
          <cell r="B124" t="str">
            <v>PFCH1000345</v>
          </cell>
          <cell r="C124" t="str">
            <v>MOMENT TAB BLANC ECLAT BISCUIT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BD124">
            <v>0</v>
          </cell>
        </row>
        <row r="125">
          <cell r="B125" t="str">
            <v>PFCH1000218</v>
          </cell>
          <cell r="C125" t="str">
            <v xml:space="preserve">MOMENT TAB ECLAT BISCUIT </v>
          </cell>
          <cell r="D125">
            <v>495</v>
          </cell>
          <cell r="E125">
            <v>1718</v>
          </cell>
          <cell r="F125">
            <v>963</v>
          </cell>
          <cell r="G125">
            <v>13190</v>
          </cell>
          <cell r="H125">
            <v>7780</v>
          </cell>
          <cell r="I125">
            <v>0</v>
          </cell>
          <cell r="J125">
            <v>20296</v>
          </cell>
          <cell r="BD125">
            <v>44442</v>
          </cell>
        </row>
        <row r="126">
          <cell r="B126" t="str">
            <v>PFCH1000487</v>
          </cell>
          <cell r="C126" t="str">
            <v>MOMENT TAB ECLAT COOKIES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BD126">
            <v>0</v>
          </cell>
        </row>
        <row r="127">
          <cell r="B127" t="str">
            <v>PFCH1000434</v>
          </cell>
          <cell r="C127" t="str">
            <v>MOMENT TAB ECLAT D'AMANDE</v>
          </cell>
          <cell r="D127">
            <v>5517</v>
          </cell>
          <cell r="E127">
            <v>471</v>
          </cell>
          <cell r="F127">
            <v>12265</v>
          </cell>
          <cell r="G127">
            <v>910</v>
          </cell>
          <cell r="H127">
            <v>9248</v>
          </cell>
          <cell r="I127">
            <v>0</v>
          </cell>
          <cell r="J127">
            <v>18453</v>
          </cell>
          <cell r="BD127">
            <v>46864</v>
          </cell>
        </row>
        <row r="128">
          <cell r="B128" t="str">
            <v>PFCH1000373</v>
          </cell>
          <cell r="C128" t="str">
            <v>MOMENT TAB ECLAT DE NOISETTE</v>
          </cell>
          <cell r="D128">
            <v>7063</v>
          </cell>
          <cell r="E128">
            <v>6337</v>
          </cell>
          <cell r="F128">
            <v>4146</v>
          </cell>
          <cell r="G128">
            <v>361</v>
          </cell>
          <cell r="H128">
            <v>361</v>
          </cell>
          <cell r="I128">
            <v>0</v>
          </cell>
          <cell r="J128">
            <v>1</v>
          </cell>
          <cell r="BD128">
            <v>18269</v>
          </cell>
        </row>
        <row r="129">
          <cell r="B129" t="str">
            <v>PFCH1000466</v>
          </cell>
          <cell r="C129" t="str">
            <v>MOMENT TAB ECLAT NOIS &amp; RAISIN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BD129">
            <v>0</v>
          </cell>
        </row>
        <row r="130">
          <cell r="B130" t="str">
            <v>PFCH1000482</v>
          </cell>
          <cell r="C130" t="str">
            <v>MOMENT TAB GAUFRETTE ( RITTER SPORT )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BD130">
            <v>0</v>
          </cell>
        </row>
        <row r="131">
          <cell r="B131" t="str">
            <v>PFCH1000473</v>
          </cell>
          <cell r="C131" t="str">
            <v>MOMENT TAB LAIT NOISETTE ENTIE</v>
          </cell>
          <cell r="D131">
            <v>7282</v>
          </cell>
          <cell r="E131">
            <v>66</v>
          </cell>
          <cell r="F131">
            <v>41421</v>
          </cell>
          <cell r="G131">
            <v>56925</v>
          </cell>
          <cell r="H131">
            <v>80662</v>
          </cell>
          <cell r="I131">
            <v>0</v>
          </cell>
          <cell r="J131">
            <v>38428</v>
          </cell>
          <cell r="BD131">
            <v>224784</v>
          </cell>
        </row>
        <row r="132">
          <cell r="B132" t="str">
            <v>PFCH1000386</v>
          </cell>
          <cell r="C132" t="str">
            <v>MOMENT TAB. DESSERT LAIT 180g</v>
          </cell>
          <cell r="D132">
            <v>199</v>
          </cell>
          <cell r="E132">
            <v>95</v>
          </cell>
          <cell r="F132">
            <v>90</v>
          </cell>
          <cell r="G132">
            <v>90</v>
          </cell>
          <cell r="H132">
            <v>90</v>
          </cell>
          <cell r="I132">
            <v>0</v>
          </cell>
          <cell r="J132">
            <v>0</v>
          </cell>
          <cell r="BD132">
            <v>564</v>
          </cell>
        </row>
        <row r="133">
          <cell r="B133" t="str">
            <v>PFCH1000414</v>
          </cell>
          <cell r="C133" t="str">
            <v xml:space="preserve">MOMENT TAB. DESSERT NOIR 55% </v>
          </cell>
          <cell r="D133">
            <v>3077</v>
          </cell>
          <cell r="E133">
            <v>3025</v>
          </cell>
          <cell r="F133">
            <v>2935</v>
          </cell>
          <cell r="G133">
            <v>2850</v>
          </cell>
          <cell r="H133">
            <v>1756</v>
          </cell>
          <cell r="I133">
            <v>0</v>
          </cell>
          <cell r="J133">
            <v>0</v>
          </cell>
          <cell r="BD133">
            <v>13643</v>
          </cell>
        </row>
        <row r="134">
          <cell r="B134" t="str">
            <v>PFCH1000387</v>
          </cell>
          <cell r="C134" t="str">
            <v xml:space="preserve">MOMENT TAB. DESSERT NOIR 65% </v>
          </cell>
          <cell r="D134">
            <v>177</v>
          </cell>
          <cell r="E134">
            <v>127</v>
          </cell>
          <cell r="F134">
            <v>125</v>
          </cell>
          <cell r="G134">
            <v>125</v>
          </cell>
          <cell r="H134">
            <v>39</v>
          </cell>
          <cell r="I134">
            <v>0</v>
          </cell>
          <cell r="J134">
            <v>0</v>
          </cell>
          <cell r="BD134">
            <v>593</v>
          </cell>
        </row>
        <row r="135">
          <cell r="B135" t="str">
            <v>PFCH1000236</v>
          </cell>
          <cell r="C135" t="str">
            <v xml:space="preserve">MOMENT TAB. F. CREME CARAMEL </v>
          </cell>
          <cell r="D135">
            <v>463</v>
          </cell>
          <cell r="E135">
            <v>17738</v>
          </cell>
          <cell r="F135">
            <v>11341</v>
          </cell>
          <cell r="G135">
            <v>6816</v>
          </cell>
          <cell r="H135">
            <v>5000</v>
          </cell>
          <cell r="I135">
            <v>0</v>
          </cell>
          <cell r="J135">
            <v>22443</v>
          </cell>
          <cell r="BD135">
            <v>63801</v>
          </cell>
        </row>
        <row r="136">
          <cell r="B136" t="str">
            <v>PFCH1000421</v>
          </cell>
          <cell r="C136" t="str">
            <v>MOMENT TAB. F. PRALINE x3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BD136">
            <v>0</v>
          </cell>
        </row>
        <row r="137">
          <cell r="B137" t="str">
            <v>PFCH1000418</v>
          </cell>
          <cell r="C137" t="str">
            <v xml:space="preserve">MOMENT TAB. LAIT x17 Pcs </v>
          </cell>
          <cell r="D137">
            <v>10423</v>
          </cell>
          <cell r="E137">
            <v>9338</v>
          </cell>
          <cell r="F137">
            <v>7484</v>
          </cell>
          <cell r="G137">
            <v>6033</v>
          </cell>
          <cell r="H137">
            <v>4577</v>
          </cell>
          <cell r="I137">
            <v>0</v>
          </cell>
          <cell r="J137">
            <v>953</v>
          </cell>
          <cell r="BD137">
            <v>38808</v>
          </cell>
        </row>
        <row r="138">
          <cell r="B138" t="str">
            <v>PFCH1000419</v>
          </cell>
          <cell r="C138" t="str">
            <v>MOMENT TAB. NOIR x17 Pcs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BD138">
            <v>0</v>
          </cell>
        </row>
        <row r="139">
          <cell r="B139" t="str">
            <v>PFCH120001</v>
          </cell>
          <cell r="C139" t="str">
            <v>MOMENT TWIST CARAMEL 100x9.2g</v>
          </cell>
          <cell r="D139">
            <v>722</v>
          </cell>
          <cell r="E139">
            <v>0</v>
          </cell>
          <cell r="F139">
            <v>597</v>
          </cell>
          <cell r="G139">
            <v>106</v>
          </cell>
          <cell r="H139">
            <v>76</v>
          </cell>
          <cell r="I139">
            <v>0</v>
          </cell>
          <cell r="J139">
            <v>66</v>
          </cell>
          <cell r="BD139">
            <v>1567</v>
          </cell>
        </row>
        <row r="140">
          <cell r="B140" t="str">
            <v>PFCH1200198</v>
          </cell>
          <cell r="C140" t="str">
            <v>MOMENT TWIST LAIT 100x9.2g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BD140">
            <v>0</v>
          </cell>
        </row>
        <row r="141">
          <cell r="B141" t="str">
            <v>PFCH120002</v>
          </cell>
          <cell r="C141" t="str">
            <v>MOMENT TWIST PRALINE 100x9.2g</v>
          </cell>
          <cell r="D141">
            <v>2853</v>
          </cell>
          <cell r="E141">
            <v>0</v>
          </cell>
          <cell r="F141">
            <v>2012</v>
          </cell>
          <cell r="G141">
            <v>1820</v>
          </cell>
          <cell r="H141">
            <v>1669</v>
          </cell>
          <cell r="I141">
            <v>0</v>
          </cell>
          <cell r="J141">
            <v>1488</v>
          </cell>
          <cell r="BD141">
            <v>9842</v>
          </cell>
        </row>
        <row r="142">
          <cell r="B142" t="str">
            <v>PFGN190092</v>
          </cell>
          <cell r="C142" t="str">
            <v>MON GOUTER CHOCOLAT x10 Pcs392</v>
          </cell>
          <cell r="D142">
            <v>32711</v>
          </cell>
          <cell r="E142">
            <v>36455</v>
          </cell>
          <cell r="F142">
            <v>20551</v>
          </cell>
          <cell r="G142">
            <v>19878</v>
          </cell>
          <cell r="H142">
            <v>41694</v>
          </cell>
          <cell r="I142">
            <v>0</v>
          </cell>
          <cell r="J142">
            <v>39030</v>
          </cell>
          <cell r="BD142">
            <v>190319</v>
          </cell>
        </row>
        <row r="143">
          <cell r="B143" t="str">
            <v>PFGN190093</v>
          </cell>
          <cell r="C143" t="str">
            <v>MON GOUTER FRAISE x10 Pcs</v>
          </cell>
          <cell r="D143">
            <v>1303</v>
          </cell>
          <cell r="E143">
            <v>7</v>
          </cell>
          <cell r="F143">
            <v>12751</v>
          </cell>
          <cell r="G143">
            <v>7992</v>
          </cell>
          <cell r="H143">
            <v>5040</v>
          </cell>
          <cell r="I143">
            <v>0</v>
          </cell>
          <cell r="J143">
            <v>16848</v>
          </cell>
          <cell r="BD143">
            <v>43941</v>
          </cell>
        </row>
        <row r="144">
          <cell r="B144" t="str">
            <v>PFGN190094</v>
          </cell>
          <cell r="C144" t="str">
            <v>MON GOUTER VANILLE x10 Pcs</v>
          </cell>
          <cell r="D144">
            <v>7638</v>
          </cell>
          <cell r="E144">
            <v>2958</v>
          </cell>
          <cell r="F144">
            <v>16278</v>
          </cell>
          <cell r="G144">
            <v>14184</v>
          </cell>
          <cell r="H144">
            <v>11232</v>
          </cell>
          <cell r="I144">
            <v>0</v>
          </cell>
          <cell r="J144">
            <v>21168</v>
          </cell>
          <cell r="BD144">
            <v>73458</v>
          </cell>
        </row>
        <row r="145">
          <cell r="B145" t="str">
            <v>PFGN1900257</v>
          </cell>
          <cell r="C145" t="str">
            <v>MONGOUTER ESTIVAL ABRICOT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BD145">
            <v>0</v>
          </cell>
        </row>
        <row r="146">
          <cell r="B146" t="str">
            <v>PFGN1900256</v>
          </cell>
          <cell r="C146" t="str">
            <v>MONGOUTER ESTIVAL CITRON</v>
          </cell>
          <cell r="D146">
            <v>7</v>
          </cell>
          <cell r="E146">
            <v>7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BD146">
            <v>14</v>
          </cell>
        </row>
        <row r="147">
          <cell r="B147" t="str">
            <v>PFPT0700335</v>
          </cell>
          <cell r="C147" t="str">
            <v xml:space="preserve">PALMITO TARTINER 700g VERRE 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BD147">
            <v>0</v>
          </cell>
        </row>
        <row r="148">
          <cell r="B148" t="str">
            <v>PFCB1200286</v>
          </cell>
          <cell r="C148" t="str">
            <v xml:space="preserve">PALMITO TWIST BLANC CREME CAR 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BD148">
            <v>0</v>
          </cell>
        </row>
        <row r="149">
          <cell r="B149" t="str">
            <v>PFCB1200190</v>
          </cell>
          <cell r="C149" t="str">
            <v>PALMITO TWIST CARAMEL 100x9g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BD149">
            <v>0</v>
          </cell>
        </row>
        <row r="150">
          <cell r="B150" t="str">
            <v>PFCB1200189</v>
          </cell>
          <cell r="C150" t="str">
            <v>PALMITO TWIST NOISETTE 100x10g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BD150">
            <v>0</v>
          </cell>
        </row>
        <row r="151">
          <cell r="B151" t="str">
            <v>PFBS1700376</v>
          </cell>
          <cell r="C151" t="str">
            <v>PICOLO BISCUIT RONDELLE X8</v>
          </cell>
          <cell r="D151">
            <v>0</v>
          </cell>
          <cell r="E151">
            <v>0</v>
          </cell>
          <cell r="F151">
            <v>0</v>
          </cell>
          <cell r="G151">
            <v>10095</v>
          </cell>
          <cell r="H151">
            <v>16481</v>
          </cell>
          <cell r="I151">
            <v>0</v>
          </cell>
          <cell r="J151">
            <v>11841</v>
          </cell>
          <cell r="BD151">
            <v>38417</v>
          </cell>
        </row>
        <row r="152">
          <cell r="B152" t="str">
            <v>PFBS1700437</v>
          </cell>
          <cell r="C152" t="str">
            <v>REGALO BIS DIG X4 F.CHOCO</v>
          </cell>
          <cell r="D152">
            <v>3003</v>
          </cell>
          <cell r="E152">
            <v>2103</v>
          </cell>
          <cell r="F152">
            <v>6600</v>
          </cell>
          <cell r="G152">
            <v>6000</v>
          </cell>
          <cell r="H152">
            <v>5400</v>
          </cell>
          <cell r="I152">
            <v>0</v>
          </cell>
          <cell r="J152">
            <v>3600</v>
          </cell>
          <cell r="BD152">
            <v>26706</v>
          </cell>
        </row>
        <row r="153">
          <cell r="B153" t="str">
            <v>PFBS1700436</v>
          </cell>
          <cell r="C153" t="str">
            <v>REGALO BIS DIG X4 F.LAIT</v>
          </cell>
          <cell r="D153">
            <v>3001</v>
          </cell>
          <cell r="E153">
            <v>2401</v>
          </cell>
          <cell r="F153">
            <v>6900</v>
          </cell>
          <cell r="G153">
            <v>6300</v>
          </cell>
          <cell r="H153">
            <v>5850</v>
          </cell>
          <cell r="I153">
            <v>0</v>
          </cell>
          <cell r="J153">
            <v>4050</v>
          </cell>
          <cell r="BD153">
            <v>28502</v>
          </cell>
        </row>
        <row r="154">
          <cell r="B154" t="str">
            <v>PFBS1700342</v>
          </cell>
          <cell r="C154" t="str">
            <v>REGALO BIS DIGESTIVE CANNELLE</v>
          </cell>
          <cell r="D154">
            <v>360</v>
          </cell>
          <cell r="E154">
            <v>360</v>
          </cell>
          <cell r="F154">
            <v>360</v>
          </cell>
          <cell r="G154">
            <v>360</v>
          </cell>
          <cell r="H154">
            <v>360</v>
          </cell>
          <cell r="I154">
            <v>0</v>
          </cell>
          <cell r="J154">
            <v>360</v>
          </cell>
          <cell r="BD154">
            <v>2160</v>
          </cell>
        </row>
        <row r="155">
          <cell r="B155" t="str">
            <v>PFBS1700405</v>
          </cell>
          <cell r="C155" t="str">
            <v>REGALO BIS DIGESTIVE F.ARACHID</v>
          </cell>
          <cell r="D155">
            <v>1</v>
          </cell>
          <cell r="E155">
            <v>1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BD155">
            <v>2</v>
          </cell>
        </row>
        <row r="156">
          <cell r="B156" t="str">
            <v>PFBS1700366</v>
          </cell>
          <cell r="C156" t="str">
            <v xml:space="preserve">REGALO BIS DIGESTIVE F.CACAO </v>
          </cell>
          <cell r="D156">
            <v>3</v>
          </cell>
          <cell r="E156">
            <v>3</v>
          </cell>
          <cell r="F156">
            <v>993</v>
          </cell>
          <cell r="G156">
            <v>3</v>
          </cell>
          <cell r="H156">
            <v>3063</v>
          </cell>
          <cell r="I156">
            <v>0</v>
          </cell>
          <cell r="J156">
            <v>1443</v>
          </cell>
          <cell r="BD156">
            <v>5508</v>
          </cell>
        </row>
        <row r="157">
          <cell r="B157" t="str">
            <v>PFBS1700365</v>
          </cell>
          <cell r="C157" t="str">
            <v xml:space="preserve">REGALO BIS DIGESTIVE F.LAIT </v>
          </cell>
          <cell r="D157">
            <v>1891</v>
          </cell>
          <cell r="E157">
            <v>1351</v>
          </cell>
          <cell r="F157">
            <v>2160</v>
          </cell>
          <cell r="G157">
            <v>2610</v>
          </cell>
          <cell r="H157">
            <v>3600</v>
          </cell>
          <cell r="I157">
            <v>0</v>
          </cell>
          <cell r="J157">
            <v>1980</v>
          </cell>
          <cell r="BD157">
            <v>13592</v>
          </cell>
        </row>
        <row r="158">
          <cell r="B158" t="str">
            <v>PFBS1700313</v>
          </cell>
          <cell r="C158" t="str">
            <v>REGALO BIS F. NOISETTE FAMILY</v>
          </cell>
          <cell r="D158">
            <v>1564</v>
          </cell>
          <cell r="E158">
            <v>4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BD158">
            <v>1568</v>
          </cell>
        </row>
        <row r="159">
          <cell r="B159" t="str">
            <v>PFBS1700298</v>
          </cell>
          <cell r="C159" t="str">
            <v>REGALO BIS F. NOISETTE x8 (x4)</v>
          </cell>
          <cell r="D159">
            <v>2604</v>
          </cell>
          <cell r="E159">
            <v>1512</v>
          </cell>
          <cell r="F159">
            <v>1470</v>
          </cell>
          <cell r="G159">
            <v>798</v>
          </cell>
          <cell r="H159">
            <v>0</v>
          </cell>
          <cell r="I159">
            <v>0</v>
          </cell>
          <cell r="J159">
            <v>3528</v>
          </cell>
          <cell r="BD159">
            <v>9912</v>
          </cell>
        </row>
        <row r="160">
          <cell r="B160" t="str">
            <v>PFBS1700346</v>
          </cell>
          <cell r="C160" t="str">
            <v>REGALO BIS MINI P. NOISETTE X4</v>
          </cell>
          <cell r="D160">
            <v>2792</v>
          </cell>
          <cell r="E160">
            <v>1172</v>
          </cell>
          <cell r="F160">
            <v>451</v>
          </cell>
          <cell r="G160">
            <v>451</v>
          </cell>
          <cell r="H160">
            <v>451</v>
          </cell>
          <cell r="I160">
            <v>0</v>
          </cell>
          <cell r="J160">
            <v>2671</v>
          </cell>
          <cell r="BD160">
            <v>7988</v>
          </cell>
        </row>
        <row r="161">
          <cell r="B161" t="str">
            <v>PFBS1700324</v>
          </cell>
          <cell r="C161" t="str">
            <v>REGALO BISCUIT AUX NOIX DE COC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BD161">
            <v>0</v>
          </cell>
        </row>
        <row r="162">
          <cell r="B162" t="str">
            <v>PFBS1700213</v>
          </cell>
          <cell r="C162" t="str">
            <v>REGALO BISCUIT BEURRE SEC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BD162">
            <v>0</v>
          </cell>
        </row>
        <row r="163">
          <cell r="B163" t="str">
            <v>PFBS1700323</v>
          </cell>
          <cell r="C163" t="str">
            <v xml:space="preserve">REGALO BISCUIT DIGESTIVE </v>
          </cell>
          <cell r="D163">
            <v>360</v>
          </cell>
          <cell r="E163">
            <v>360</v>
          </cell>
          <cell r="F163">
            <v>360</v>
          </cell>
          <cell r="G163">
            <v>360</v>
          </cell>
          <cell r="H163">
            <v>360</v>
          </cell>
          <cell r="I163">
            <v>0</v>
          </cell>
          <cell r="J163">
            <v>360</v>
          </cell>
          <cell r="BD163">
            <v>2160</v>
          </cell>
        </row>
        <row r="164">
          <cell r="B164" t="str">
            <v>NEW014</v>
          </cell>
          <cell r="C164" t="str">
            <v>REGALO BISCUIT DIGESTIVE  X8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BD164">
            <v>0</v>
          </cell>
        </row>
        <row r="165">
          <cell r="B165" t="str">
            <v>PFBS1700477</v>
          </cell>
          <cell r="C165" t="str">
            <v>REGALO COOKIES AU NOISETTES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BD165">
            <v>0</v>
          </cell>
        </row>
        <row r="166">
          <cell r="B166" t="str">
            <v>PFBS1700364</v>
          </cell>
          <cell r="C166" t="str">
            <v xml:space="preserve">REGALO COOKIES AU PEPITE </v>
          </cell>
          <cell r="D166">
            <v>993</v>
          </cell>
          <cell r="E166">
            <v>7658</v>
          </cell>
          <cell r="F166">
            <v>6801</v>
          </cell>
          <cell r="G166">
            <v>5479</v>
          </cell>
          <cell r="H166">
            <v>3895</v>
          </cell>
          <cell r="I166">
            <v>0</v>
          </cell>
          <cell r="J166">
            <v>1189</v>
          </cell>
          <cell r="BD166">
            <v>26015</v>
          </cell>
        </row>
        <row r="167">
          <cell r="B167" t="str">
            <v>PFBS1800490</v>
          </cell>
          <cell r="C167" t="str">
            <v>REGALO COOKIES AU PEPITE  FOURREE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BD167">
            <v>0</v>
          </cell>
        </row>
        <row r="168">
          <cell r="B168" t="str">
            <v>PFBS1700478</v>
          </cell>
          <cell r="C168" t="str">
            <v>REGALO COOKIES CACAO AU PEPITE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BD168">
            <v>0</v>
          </cell>
        </row>
        <row r="169">
          <cell r="B169" t="str">
            <v>PFBS1700438</v>
          </cell>
          <cell r="C169" t="str">
            <v>REGALO COOKIES X4 AUX PEPITE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BD169">
            <v>0</v>
          </cell>
        </row>
        <row r="170">
          <cell r="B170" t="e">
            <v>#REF!</v>
          </cell>
          <cell r="C170" t="e">
            <v>#REF!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BD170">
            <v>0</v>
          </cell>
        </row>
        <row r="171">
          <cell r="B171" t="str">
            <v>PFBS1600347</v>
          </cell>
          <cell r="C171" t="str">
            <v xml:space="preserve">BISCO CLUB BIS F.CACAO X4 x48 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BD171">
            <v>0</v>
          </cell>
        </row>
        <row r="172">
          <cell r="B172" t="str">
            <v>PFBS1600348</v>
          </cell>
          <cell r="C172" t="str">
            <v>BISCO CLUB BIS F.VANILLE X4X48 Pcs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BD172">
            <v>0</v>
          </cell>
        </row>
        <row r="173">
          <cell r="B173" t="str">
            <v>PFBS1600349</v>
          </cell>
          <cell r="C173" t="str">
            <v>BISCO PARTY BIS F.CACAO X6 x24</v>
          </cell>
          <cell r="D173">
            <v>1344</v>
          </cell>
          <cell r="E173">
            <v>1344</v>
          </cell>
          <cell r="F173">
            <v>8448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BD173">
            <v>11136</v>
          </cell>
        </row>
        <row r="174">
          <cell r="B174" t="str">
            <v>PFBS1600350</v>
          </cell>
          <cell r="C174" t="str">
            <v xml:space="preserve">BISCO PARTY BIS F.VAN X6 x24 </v>
          </cell>
          <cell r="D174">
            <v>28608</v>
          </cell>
          <cell r="E174">
            <v>28608</v>
          </cell>
          <cell r="F174">
            <v>12288</v>
          </cell>
          <cell r="G174">
            <v>6144</v>
          </cell>
          <cell r="H174">
            <v>6144</v>
          </cell>
          <cell r="I174">
            <v>0</v>
          </cell>
          <cell r="J174">
            <v>6144</v>
          </cell>
          <cell r="BD174">
            <v>87936</v>
          </cell>
        </row>
        <row r="175">
          <cell r="B175" t="str">
            <v>PFBS1600311</v>
          </cell>
          <cell r="C175" t="str">
            <v>DUBLEO BIS NOIR FAM CHOCO Expo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BD175">
            <v>0</v>
          </cell>
        </row>
        <row r="176">
          <cell r="B176" t="str">
            <v>PFBS1600310</v>
          </cell>
          <cell r="C176" t="str">
            <v>DUBLEO BIS NOIR FAM VANIL Expo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BD176">
            <v>0</v>
          </cell>
        </row>
        <row r="177">
          <cell r="B177" t="str">
            <v>SFVG0000210</v>
          </cell>
          <cell r="C177" t="str">
            <v xml:space="preserve">PEPITE COOKIES VEGECAO LAIT 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BD177">
            <v>0</v>
          </cell>
        </row>
        <row r="178">
          <cell r="B178" t="str">
            <v>SFCH0000331</v>
          </cell>
          <cell r="C178" t="str">
            <v>PEPITE CHOCOLAT MOMENT LAIT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BD178">
            <v>0</v>
          </cell>
        </row>
        <row r="179">
          <cell r="B179" t="str">
            <v>PFCB1200154</v>
          </cell>
          <cell r="C179" t="str">
            <v>MAXON TWIST FRAISE 100x10g</v>
          </cell>
          <cell r="D179">
            <v>476</v>
          </cell>
          <cell r="E179">
            <v>1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BD179">
            <v>477</v>
          </cell>
        </row>
        <row r="180">
          <cell r="B180" t="str">
            <v>PFBS1700438</v>
          </cell>
          <cell r="C180" t="str">
            <v>REGALO COOKIES AU PEPITE  X4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BD180">
            <v>0</v>
          </cell>
        </row>
        <row r="181">
          <cell r="B181" t="str">
            <v>PFPT0800500</v>
          </cell>
          <cell r="C181" t="str">
            <v>CHOCOLOW 10KG</v>
          </cell>
          <cell r="D181">
            <v>1728</v>
          </cell>
          <cell r="E181">
            <v>828</v>
          </cell>
          <cell r="F181">
            <v>648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BD181">
            <v>3204</v>
          </cell>
        </row>
        <row r="182">
          <cell r="B182" t="str">
            <v>PFCB1200155</v>
          </cell>
          <cell r="C182" t="str">
            <v>MAXON TWIST NOIR 100x10g</v>
          </cell>
          <cell r="D182">
            <v>2725</v>
          </cell>
          <cell r="E182">
            <v>700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BD182">
            <v>3425</v>
          </cell>
        </row>
        <row r="183">
          <cell r="B183" t="str">
            <v>PFBS160055</v>
          </cell>
          <cell r="C183" t="str">
            <v>MAXON BIS NOIR VANIL 6x24 55g Export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10368</v>
          </cell>
          <cell r="BD183">
            <v>10368</v>
          </cell>
        </row>
        <row r="184">
          <cell r="B184" t="str">
            <v>PFBS1600117</v>
          </cell>
          <cell r="C184" t="str">
            <v>MAXON BIS NOIR FAMILY FRAISE 12x10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BD184">
            <v>0</v>
          </cell>
        </row>
        <row r="185">
          <cell r="B185" t="str">
            <v>PFBS1600207</v>
          </cell>
          <cell r="C185" t="str">
            <v>KRIMALI VAN F. CHO 65g x24 Pcs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BD185">
            <v>0</v>
          </cell>
        </row>
        <row r="186">
          <cell r="B186" t="str">
            <v>PFBS1600233</v>
          </cell>
          <cell r="C186" t="str">
            <v>KRIMALI CACAO F. CHO 65g x24 Pcs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BD186">
            <v>0</v>
          </cell>
        </row>
        <row r="187">
          <cell r="B187" t="str">
            <v>PFBS1600243</v>
          </cell>
          <cell r="C187" t="str">
            <v>KRIMALI CACAO F. VAN 65g x24 Pcs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BD187">
            <v>0</v>
          </cell>
        </row>
        <row r="188">
          <cell r="B188" t="str">
            <v>PFBS1600263</v>
          </cell>
          <cell r="C188" t="str">
            <v>KRIMALI VAN F. CHO 32g x24 Pcs (x4)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BD188">
            <v>0</v>
          </cell>
        </row>
        <row r="189">
          <cell r="B189" t="str">
            <v>PFBS1600264</v>
          </cell>
          <cell r="C189" t="str">
            <v xml:space="preserve">KREMALI CACAO F. CHO x4 x48 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BD189">
            <v>0</v>
          </cell>
        </row>
        <row r="190">
          <cell r="B190" t="str">
            <v>PFBS1600171</v>
          </cell>
          <cell r="C190" t="str">
            <v>MAXON BIS NOIR VANILLE 10x24</v>
          </cell>
          <cell r="D190">
            <v>0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BD190">
            <v>0</v>
          </cell>
        </row>
        <row r="191">
          <cell r="B191" t="str">
            <v>PFBS1600170</v>
          </cell>
          <cell r="C191" t="str">
            <v>MAXON BIS NOIR CHOCO 10x24</v>
          </cell>
          <cell r="D191">
            <v>2</v>
          </cell>
          <cell r="E191">
            <v>2</v>
          </cell>
          <cell r="F191">
            <v>2</v>
          </cell>
          <cell r="G191">
            <v>2</v>
          </cell>
          <cell r="H191">
            <v>2</v>
          </cell>
          <cell r="I191">
            <v>0</v>
          </cell>
          <cell r="J191">
            <v>2</v>
          </cell>
          <cell r="BD191">
            <v>12</v>
          </cell>
        </row>
        <row r="192">
          <cell r="B192" t="str">
            <v>PFBS1600172</v>
          </cell>
          <cell r="C192" t="str">
            <v>MAXON BIS NOIR FRAISE 10x24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BD192">
            <v>0</v>
          </cell>
        </row>
        <row r="193">
          <cell r="B193" t="str">
            <v>PFBS1600253</v>
          </cell>
          <cell r="C193" t="str">
            <v>MAXON BIS BLANC F. CHOCO 10x24</v>
          </cell>
          <cell r="D193">
            <v>0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BD193">
            <v>0</v>
          </cell>
        </row>
        <row r="194">
          <cell r="B194" t="str">
            <v>PFBS160025</v>
          </cell>
          <cell r="C194" t="str">
            <v>DREAM CHOCOLAT 165g x20 Pcs</v>
          </cell>
          <cell r="D194">
            <v>3</v>
          </cell>
          <cell r="E194">
            <v>3</v>
          </cell>
          <cell r="F194">
            <v>3</v>
          </cell>
          <cell r="G194">
            <v>3</v>
          </cell>
          <cell r="H194">
            <v>3</v>
          </cell>
          <cell r="I194">
            <v>0</v>
          </cell>
          <cell r="J194">
            <v>3</v>
          </cell>
          <cell r="BD194">
            <v>18</v>
          </cell>
        </row>
        <row r="195">
          <cell r="B195" t="str">
            <v>PFBS160026</v>
          </cell>
          <cell r="C195" t="str">
            <v>DREAM FRAISE 165g x20 Pcs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BD195">
            <v>0</v>
          </cell>
        </row>
        <row r="196">
          <cell r="B196" t="str">
            <v>PFBS160028</v>
          </cell>
          <cell r="C196" t="str">
            <v>DREAM VANILLE 165g x20 Pcs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BD196">
            <v>0</v>
          </cell>
        </row>
        <row r="197">
          <cell r="B197" t="str">
            <v>PFBS1600332</v>
          </cell>
          <cell r="C197" t="str">
            <v>MAXON BIS XL CACAOTE F.VANIL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BD197">
            <v>4</v>
          </cell>
        </row>
        <row r="198">
          <cell r="B198" t="str">
            <v>PFBS1600328</v>
          </cell>
          <cell r="C198" t="str">
            <v>MAXON BIS XL CACAOTE X15 F.CHO</v>
          </cell>
          <cell r="D198">
            <v>0</v>
          </cell>
          <cell r="E198">
            <v>0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</row>
        <row r="199">
          <cell r="B199" t="str">
            <v>PFTV1000150</v>
          </cell>
          <cell r="C199" t="str">
            <v>MAXON TAB. LAIT 100g Export</v>
          </cell>
          <cell r="D199">
            <v>480</v>
          </cell>
          <cell r="E199">
            <v>447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</row>
        <row r="200">
          <cell r="B200" t="str">
            <v>PFTV1000160</v>
          </cell>
          <cell r="C200" t="str">
            <v>MAXON TAB. NOIR 100g Export</v>
          </cell>
          <cell r="D200">
            <v>160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</row>
        <row r="201">
          <cell r="B201" t="str">
            <v>PFCH1000217</v>
          </cell>
          <cell r="C201" t="str">
            <v>MOMENT TAB. F. PRALINE x36 Pcs</v>
          </cell>
          <cell r="D201">
            <v>104</v>
          </cell>
          <cell r="E201">
            <v>61</v>
          </cell>
          <cell r="F201">
            <v>28</v>
          </cell>
          <cell r="G201">
            <v>16</v>
          </cell>
          <cell r="H201">
            <v>16</v>
          </cell>
          <cell r="I201">
            <v>0</v>
          </cell>
          <cell r="J201">
            <v>1</v>
          </cell>
        </row>
        <row r="202">
          <cell r="B202" t="str">
            <v>PFCH1000217</v>
          </cell>
          <cell r="C202" t="str">
            <v>MOMENT TAB. F. PRALINE AUTO</v>
          </cell>
          <cell r="D202">
            <v>104</v>
          </cell>
          <cell r="E202">
            <v>61</v>
          </cell>
          <cell r="F202">
            <v>28</v>
          </cell>
          <cell r="G202">
            <v>16</v>
          </cell>
          <cell r="H202">
            <v>16</v>
          </cell>
          <cell r="I202">
            <v>0</v>
          </cell>
          <cell r="J202">
            <v>1</v>
          </cell>
        </row>
        <row r="203">
          <cell r="B203" t="str">
            <v>PFCH1000460</v>
          </cell>
          <cell r="C203" t="str">
            <v>MOMENT TAB ECLAT BISCUIT AUTO</v>
          </cell>
          <cell r="D203">
            <v>0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</row>
        <row r="204">
          <cell r="B204" t="str">
            <v>SFPB0000382</v>
          </cell>
          <cell r="C204" t="str">
            <v>ECLATS DE BISCUIT NOIR MOMENT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</row>
        <row r="205">
          <cell r="B205" t="str">
            <v>PFCH1000354</v>
          </cell>
          <cell r="C205" t="str">
            <v>MOMENT TAB. F. CARAMEL x36 Pcs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</row>
        <row r="206">
          <cell r="B206" t="str">
            <v>PFCH1000433</v>
          </cell>
          <cell r="C206" t="str">
            <v>MOMENT TAB ECLAT NOIS &amp; RAISINSEC (100G)</v>
          </cell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1120</v>
          </cell>
        </row>
        <row r="207">
          <cell r="B207" t="str">
            <v>PFCH1000403</v>
          </cell>
          <cell r="C207" t="str">
            <v>MOMENT PASSION ROCHER(PRALINE+DE NOISETTE)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</row>
        <row r="208">
          <cell r="B208" t="str">
            <v>PFCH1000404</v>
          </cell>
          <cell r="C208" t="str">
            <v xml:space="preserve">MOMENT PASSION NOISET ENTIERE  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</row>
        <row r="209">
          <cell r="B209" t="str">
            <v>SFCB1400185</v>
          </cell>
          <cell r="C209" t="str">
            <v>DRAGEES MULTI COULEURS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B210" t="str">
            <v>SFPB0000153</v>
          </cell>
          <cell r="C210" t="str">
            <v>ECLATS DE BISCUIT NOIR MAXON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B211" t="str">
            <v>PFTV1000242</v>
          </cell>
          <cell r="C211" t="str">
            <v xml:space="preserve">MAXON TAB. DESSERT x36 </v>
          </cell>
          <cell r="D211">
            <v>160</v>
          </cell>
          <cell r="E211">
            <v>0</v>
          </cell>
          <cell r="F211">
            <v>0</v>
          </cell>
          <cell r="G211">
            <v>0</v>
          </cell>
          <cell r="H211">
            <v>125</v>
          </cell>
          <cell r="I211">
            <v>0</v>
          </cell>
          <cell r="J211">
            <v>125</v>
          </cell>
        </row>
        <row r="212">
          <cell r="B212" t="str">
            <v>SFGF1100270</v>
          </cell>
          <cell r="C212" t="str">
            <v>GAUFRETTE TABLETTE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B213" t="str">
            <v>PFTV100061</v>
          </cell>
          <cell r="C213" t="str">
            <v>MAXON TAB. ARACHIDE CREME 150g x72 Pcs</v>
          </cell>
          <cell r="D213">
            <v>2</v>
          </cell>
          <cell r="E213">
            <v>2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B214" t="str">
            <v>PFCH120004</v>
          </cell>
          <cell r="C214" t="str">
            <v xml:space="preserve">MOMENT TWIST NOIR 100x10g 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B215" t="str">
            <v>PFCH1200315</v>
          </cell>
          <cell r="C215" t="str">
            <v xml:space="preserve">LE DORE TWIST 100x10g 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B216" t="str">
            <v>PFCH1200362</v>
          </cell>
          <cell r="C216" t="str">
            <v xml:space="preserve">MOMENT TWIST SELECTION 200g 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B217" t="str">
            <v>PFCH1200371</v>
          </cell>
          <cell r="C217" t="str">
            <v xml:space="preserve">LE DORE TWIST DARK 100x10g 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B218" t="str">
            <v>PFTV1000271</v>
          </cell>
          <cell r="C218" t="str">
            <v xml:space="preserve">PALMITO TAB 80g LAIT 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B219" t="str">
            <v>PFTV1000272</v>
          </cell>
          <cell r="C219" t="str">
            <v xml:space="preserve">PALMITO TAB 80g FOURRE NOIR </v>
          </cell>
          <cell r="D219">
            <v>0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B220" t="str">
            <v>PFTV1000273</v>
          </cell>
          <cell r="C220" t="str">
            <v xml:space="preserve">PALMITO TAB 80g F. NOISETTE </v>
          </cell>
          <cell r="D220">
            <v>1</v>
          </cell>
          <cell r="E220">
            <v>1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</row>
        <row r="221">
          <cell r="B221" t="str">
            <v>PFTV1000274</v>
          </cell>
          <cell r="C221" t="str">
            <v xml:space="preserve">PALMITO TAB 80g NOIR 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</row>
        <row r="222">
          <cell r="B222" t="str">
            <v>PFTV1000275</v>
          </cell>
          <cell r="C222" t="str">
            <v>PALMITO TAB ECLAT D'ARACHIDE 80g</v>
          </cell>
          <cell r="D222">
            <v>19</v>
          </cell>
          <cell r="E222">
            <v>19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</row>
        <row r="223">
          <cell r="B223" t="str">
            <v>PFVB110040</v>
          </cell>
          <cell r="C223" t="str">
            <v xml:space="preserve">MAXON BARRE FOURRE CARAMEL 18g </v>
          </cell>
          <cell r="D223">
            <v>1</v>
          </cell>
          <cell r="E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B224" t="str">
            <v>PFVB110041</v>
          </cell>
          <cell r="C224" t="str">
            <v xml:space="preserve">MAXON BARRE FOURRE AU LAIT 18g 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</row>
        <row r="225">
          <cell r="B225" t="str">
            <v>PFVB110042</v>
          </cell>
          <cell r="C225" t="str">
            <v xml:space="preserve">MAXON BARRE FOURRE FRAISE 18g </v>
          </cell>
          <cell r="D225">
            <v>2</v>
          </cell>
          <cell r="E225">
            <v>2</v>
          </cell>
          <cell r="F225">
            <v>0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</row>
        <row r="226">
          <cell r="B226" t="str">
            <v>PFVB110043</v>
          </cell>
          <cell r="C226" t="str">
            <v xml:space="preserve">MAXON BARRE FOURRE NOIR 18g </v>
          </cell>
          <cell r="D226">
            <v>0</v>
          </cell>
          <cell r="E226">
            <v>0</v>
          </cell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</row>
        <row r="227">
          <cell r="B227" t="str">
            <v>PFVB110044</v>
          </cell>
          <cell r="C227" t="str">
            <v>MAXON BARRE FOURRE NOISETTE 18g</v>
          </cell>
          <cell r="D227">
            <v>0</v>
          </cell>
          <cell r="E227">
            <v>0</v>
          </cell>
          <cell r="F227">
            <v>0</v>
          </cell>
          <cell r="G227">
            <v>5</v>
          </cell>
          <cell r="H227">
            <v>5</v>
          </cell>
          <cell r="I227">
            <v>0</v>
          </cell>
          <cell r="J227">
            <v>5</v>
          </cell>
        </row>
        <row r="228">
          <cell r="B228" t="str">
            <v>PFVB110017</v>
          </cell>
          <cell r="C228" t="str">
            <v xml:space="preserve">DONDY BARRE AMANDE 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</row>
        <row r="229">
          <cell r="B229" t="str">
            <v>PFVB110018</v>
          </cell>
          <cell r="C229" t="str">
            <v xml:space="preserve">DONDY BARRE FRAISE 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</row>
        <row r="230">
          <cell r="B230" t="str">
            <v>PFVB110019</v>
          </cell>
          <cell r="C230" t="str">
            <v xml:space="preserve">DONDY BARRE FRAMBOISE </v>
          </cell>
          <cell r="D230">
            <v>4</v>
          </cell>
          <cell r="E230">
            <v>4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B231" t="str">
            <v>PFVB110020</v>
          </cell>
          <cell r="C231" t="str">
            <v xml:space="preserve">DONDY BARRE NOISETTE </v>
          </cell>
          <cell r="D231">
            <v>1</v>
          </cell>
          <cell r="E231">
            <v>1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</row>
        <row r="232">
          <cell r="B232" t="str">
            <v>PFVB110021</v>
          </cell>
          <cell r="C232" t="str">
            <v xml:space="preserve">DONDY BARRE NOIX DE COCO 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</row>
        <row r="233">
          <cell r="B233" t="str">
            <v>PFVB1100147</v>
          </cell>
          <cell r="C233" t="str">
            <v xml:space="preserve">JELLY BAR FRAISE 18g 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B234" t="str">
            <v>PFVB1100148</v>
          </cell>
          <cell r="C234" t="str">
            <v xml:space="preserve">JELLY BAR FRAMBOISE 18g 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B235" t="str">
            <v>PFVB1100149</v>
          </cell>
          <cell r="C235" t="str">
            <v xml:space="preserve">JELLY BAR POMME 18g </v>
          </cell>
          <cell r="D235">
            <v>0</v>
          </cell>
          <cell r="E235">
            <v>0</v>
          </cell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B236" t="str">
            <v>PFVB110009</v>
          </cell>
          <cell r="C236" t="str">
            <v xml:space="preserve">CARAMEL BARRE </v>
          </cell>
          <cell r="D236">
            <v>2</v>
          </cell>
          <cell r="E236">
            <v>2</v>
          </cell>
          <cell r="F236">
            <v>0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</row>
        <row r="237">
          <cell r="B237" t="str">
            <v>SFPB2200301</v>
          </cell>
          <cell r="C237" t="str">
            <v>PATE BIS GOUTER x4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</row>
        <row r="238">
          <cell r="B238" t="str">
            <v>PFBS1600375</v>
          </cell>
          <cell r="C238" t="str">
            <v xml:space="preserve">KOOL CHOCO 4 WINNERS FAMILY </v>
          </cell>
          <cell r="D238">
            <v>0</v>
          </cell>
          <cell r="E238">
            <v>0</v>
          </cell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B239" t="str">
            <v>SFGF1100266</v>
          </cell>
          <cell r="C239" t="str">
            <v>GAUFRETTE BARRE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B240" t="str">
            <v>PFCH1100374</v>
          </cell>
          <cell r="C240" t="str">
            <v xml:space="preserve">KOOL BREAK X48 </v>
          </cell>
          <cell r="D240">
            <v>17</v>
          </cell>
          <cell r="E240">
            <v>0</v>
          </cell>
          <cell r="F240">
            <v>17</v>
          </cell>
          <cell r="G240">
            <v>17</v>
          </cell>
          <cell r="H240">
            <v>17</v>
          </cell>
          <cell r="I240">
            <v>0</v>
          </cell>
          <cell r="J240">
            <v>0</v>
          </cell>
        </row>
        <row r="241">
          <cell r="B241" t="str">
            <v>PFCH1100385</v>
          </cell>
          <cell r="C241" t="str">
            <v xml:space="preserve">KOOL BREAK FAMILY 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</row>
        <row r="242">
          <cell r="B242" t="str">
            <v>PFBS1700164</v>
          </cell>
          <cell r="C242" t="str">
            <v xml:space="preserve">MAXON COOKIES DRAGEE 6x20 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</row>
        <row r="243">
          <cell r="B243" t="str">
            <v>PFBS1700165</v>
          </cell>
          <cell r="C243" t="str">
            <v xml:space="preserve">MAXON COOKIES F. CHOCO 6x20 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B244" t="str">
            <v>PFBS1800138</v>
          </cell>
          <cell r="C244" t="str">
            <v>MAXON COOKIES CACAO PEPITE CHO 6x20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B245" t="str">
            <v>PFBS1800219</v>
          </cell>
          <cell r="C245" t="str">
            <v xml:space="preserve">MINI COOKIES BLANC F. CHOCO X4 </v>
          </cell>
          <cell r="D245">
            <v>8</v>
          </cell>
          <cell r="E245">
            <v>8</v>
          </cell>
          <cell r="F245">
            <v>8</v>
          </cell>
          <cell r="G245">
            <v>8</v>
          </cell>
          <cell r="H245">
            <v>8</v>
          </cell>
          <cell r="I245">
            <v>0</v>
          </cell>
          <cell r="J245">
            <v>8</v>
          </cell>
        </row>
        <row r="246">
          <cell r="B246" t="str">
            <v>PFBS1800222</v>
          </cell>
          <cell r="C246" t="str">
            <v>MINI COOKIES NOIR F. CHOCO X4(x8)</v>
          </cell>
          <cell r="D246">
            <v>595</v>
          </cell>
          <cell r="E246">
            <v>805</v>
          </cell>
          <cell r="F246">
            <v>560</v>
          </cell>
          <cell r="G246">
            <v>280</v>
          </cell>
          <cell r="H246">
            <v>1680</v>
          </cell>
          <cell r="I246">
            <v>0</v>
          </cell>
          <cell r="J246">
            <v>1575</v>
          </cell>
        </row>
        <row r="247">
          <cell r="B247" t="str">
            <v>PFBS1800223</v>
          </cell>
          <cell r="C247" t="str">
            <v xml:space="preserve">MINI COOKIES NOIR F. CHOCO X8 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</row>
        <row r="248">
          <cell r="B248" t="str">
            <v>PFBS1800224</v>
          </cell>
          <cell r="C248" t="str">
            <v xml:space="preserve">MINI COOKIES BLANC F. CHOCO X8 </v>
          </cell>
          <cell r="D248">
            <v>2</v>
          </cell>
          <cell r="E248">
            <v>2</v>
          </cell>
          <cell r="F248">
            <v>2</v>
          </cell>
          <cell r="G248">
            <v>2</v>
          </cell>
          <cell r="H248">
            <v>2</v>
          </cell>
          <cell r="I248">
            <v>0</v>
          </cell>
          <cell r="J248">
            <v>2</v>
          </cell>
        </row>
        <row r="249">
          <cell r="B249" t="str">
            <v>PFBS1800225</v>
          </cell>
          <cell r="C249" t="str">
            <v xml:space="preserve">MINI COOKIES BLANC F. SESAM X8 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</row>
        <row r="250">
          <cell r="B250" t="str">
            <v>PFBS1000309</v>
          </cell>
          <cell r="C250" t="str">
            <v xml:space="preserve">PALMITO BIS FOURRE CHOCOLAT </v>
          </cell>
          <cell r="D250">
            <v>0</v>
          </cell>
          <cell r="E250">
            <v>0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B251" t="str">
            <v>PFBS1800325</v>
          </cell>
          <cell r="C251" t="str">
            <v xml:space="preserve">PALMITO BIS BLANC F.C X4 (x8) </v>
          </cell>
          <cell r="D251">
            <v>2</v>
          </cell>
          <cell r="E251">
            <v>2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B252" t="str">
            <v>PFBS1800326</v>
          </cell>
          <cell r="C252" t="str">
            <v xml:space="preserve">PALMITO BIS BLANC F CHOCO X8 </v>
          </cell>
          <cell r="D252">
            <v>10</v>
          </cell>
          <cell r="E252">
            <v>10</v>
          </cell>
          <cell r="F252">
            <v>9</v>
          </cell>
          <cell r="G252">
            <v>9</v>
          </cell>
          <cell r="H252">
            <v>9</v>
          </cell>
          <cell r="I252">
            <v>0</v>
          </cell>
          <cell r="J252">
            <v>9</v>
          </cell>
        </row>
        <row r="253">
          <cell r="B253" t="str">
            <v>PFGN1900258</v>
          </cell>
          <cell r="C253" t="str">
            <v xml:space="preserve">MONGOUTER ESTIVAL FRAISE 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</row>
        <row r="254">
          <cell r="B254" t="str">
            <v>PFGN1900277</v>
          </cell>
          <cell r="C254" t="str">
            <v xml:space="preserve">PALMITO GENOISE CHOCOLAT </v>
          </cell>
          <cell r="D254">
            <v>73</v>
          </cell>
          <cell r="E254">
            <v>73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</row>
        <row r="255">
          <cell r="B255" t="str">
            <v>PFPT0700334</v>
          </cell>
          <cell r="C255" t="str">
            <v>PALMITO TARTINER 350g VERRE X12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</row>
        <row r="256">
          <cell r="B256" t="str">
            <v>PFPT070069</v>
          </cell>
          <cell r="C256" t="str">
            <v>MAXON TARTINER 350g VERRE x12p</v>
          </cell>
          <cell r="D256">
            <v>1</v>
          </cell>
          <cell r="E256">
            <v>1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</row>
        <row r="257">
          <cell r="B257" t="str">
            <v>PFPT070071</v>
          </cell>
          <cell r="C257" t="str">
            <v xml:space="preserve">MAXON TARTINER 700g VERRE x6p </v>
          </cell>
          <cell r="D257">
            <v>0</v>
          </cell>
          <cell r="E257">
            <v>0</v>
          </cell>
          <cell r="F257">
            <v>0</v>
          </cell>
          <cell r="G257">
            <v>102</v>
          </cell>
          <cell r="H257">
            <v>2</v>
          </cell>
          <cell r="I257">
            <v>0</v>
          </cell>
          <cell r="J257">
            <v>2</v>
          </cell>
        </row>
        <row r="258">
          <cell r="B258" t="str">
            <v>PFCH1100290</v>
          </cell>
          <cell r="C258" t="str">
            <v xml:space="preserve">KOOL GAUFR C.4D ENROBEE CHOCO 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B259" t="str">
            <v>PFGF2000431</v>
          </cell>
          <cell r="C259" t="str">
            <v xml:space="preserve">MAXON GAUF VAN F.VAN FAMIL </v>
          </cell>
          <cell r="D259">
            <v>0</v>
          </cell>
          <cell r="E259">
            <v>0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B260" t="str">
            <v>PFPT0700336</v>
          </cell>
          <cell r="C260" t="str">
            <v xml:space="preserve">PALMITO TARTINER 180g VERRE  </v>
          </cell>
          <cell r="D260">
            <v>0</v>
          </cell>
          <cell r="E260">
            <v>0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B261" t="str">
            <v>PFBS1800226</v>
          </cell>
          <cell r="C261" t="str">
            <v xml:space="preserve">MINI COOKIES BLANC F. ARACH X8 </v>
          </cell>
          <cell r="D261">
            <v>0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</row>
        <row r="262">
          <cell r="B262" t="str">
            <v>PFCH1200372</v>
          </cell>
          <cell r="C262" t="str">
            <v xml:space="preserve">LE DORE TWIST DARK 200g (x8) 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</row>
        <row r="263">
          <cell r="B263" t="str">
            <v>PFBS1600233</v>
          </cell>
          <cell r="C263" t="str">
            <v>MAXON BIS VAN CHOCO 4x24 (x8)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</row>
        <row r="264">
          <cell r="B264" t="str">
            <v>PFBS1600210</v>
          </cell>
          <cell r="C264" t="str">
            <v>MAXON BIS VANI FAMILY CHOCO 12x10</v>
          </cell>
          <cell r="D264">
            <v>1519</v>
          </cell>
          <cell r="E264">
            <v>98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B265" t="str">
            <v>PFCH1200493</v>
          </cell>
          <cell r="C265" t="str">
            <v>LE DORE TWIST 200g (x12)</v>
          </cell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B266" t="str">
            <v>PFPT0600502</v>
          </cell>
          <cell r="C266" t="str">
            <v>KOOL SPREAD P.BLANCHE 700 VER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B267" t="str">
            <v>PFPT0600501</v>
          </cell>
          <cell r="C267" t="str">
            <v>KOOL SPREAD P.BLANCHE 350 VER</v>
          </cell>
          <cell r="D267">
            <v>0</v>
          </cell>
          <cell r="E267">
            <v>0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B268" t="str">
            <v>PFCH1000511</v>
          </cell>
          <cell r="C268" t="str">
            <v>MOMENT MINI TAB ECLAT DE NOISE</v>
          </cell>
          <cell r="D268">
            <v>0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</row>
        <row r="269">
          <cell r="B269" t="str">
            <v>PFCH1000512</v>
          </cell>
          <cell r="C269" t="str">
            <v>MOMENT MINI TAB ECLAT D'AMANDE</v>
          </cell>
          <cell r="D269">
            <v>0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</row>
        <row r="270">
          <cell r="B270" t="str">
            <v>PFCH1000513</v>
          </cell>
          <cell r="C270" t="str">
            <v>MOMENT MINI TAB ECLAT D'ARACHI</v>
          </cell>
          <cell r="D270">
            <v>0</v>
          </cell>
          <cell r="E270">
            <v>0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</row>
        <row r="271">
          <cell r="B271" t="str">
            <v>PFCH1000468</v>
          </cell>
          <cell r="C271" t="str">
            <v>MOMENT TAB BLANC PRALINE X17</v>
          </cell>
          <cell r="D271">
            <v>0</v>
          </cell>
          <cell r="E271">
            <v>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B272" t="str">
            <v>PFCH1100497</v>
          </cell>
          <cell r="C272" t="str">
            <v>KOOL BREAK X3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</row>
        <row r="273">
          <cell r="B273" t="e">
            <v>#REF!</v>
          </cell>
          <cell r="C273" t="e">
            <v>#REF!</v>
          </cell>
          <cell r="D273">
            <v>0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</row>
        <row r="274">
          <cell r="B274" t="e">
            <v>#REF!</v>
          </cell>
          <cell r="C274" t="e">
            <v>#REF!</v>
          </cell>
          <cell r="D274">
            <v>0</v>
          </cell>
          <cell r="E274">
            <v>0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</row>
        <row r="275">
          <cell r="B275" t="e">
            <v>#REF!</v>
          </cell>
          <cell r="C275" t="e">
            <v>#REF!</v>
          </cell>
          <cell r="D275">
            <v>0</v>
          </cell>
          <cell r="E275">
            <v>0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</row>
        <row r="276">
          <cell r="B276" t="str">
            <v>PFCH1100510</v>
          </cell>
          <cell r="C276" t="str">
            <v>HAPPY GAUF 2 BAR FAMILY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</row>
        <row r="277">
          <cell r="B277" t="str">
            <v>PFCH1100509</v>
          </cell>
          <cell r="C277" t="str">
            <v>HAPPY GAUF 2 BARRES SANS ENROBAGE</v>
          </cell>
          <cell r="D277">
            <v>0</v>
          </cell>
          <cell r="E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</row>
        <row r="278">
          <cell r="B278" t="str">
            <v>PFBS1600517</v>
          </cell>
          <cell r="C278" t="str">
            <v>MEGA DREAM CHOCOLAT X4</v>
          </cell>
          <cell r="D278">
            <v>0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</row>
        <row r="279">
          <cell r="B279" t="str">
            <v>PFBS1600516</v>
          </cell>
          <cell r="C279" t="str">
            <v>MAXON BISCUIT XL X4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B280" t="str">
            <v>PFCH1200515</v>
          </cell>
          <cell r="C280" t="str">
            <v xml:space="preserve">HAPPY BOUCHEE LAIT 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B281" t="str">
            <v>SFNW</v>
          </cell>
          <cell r="C281" t="str">
            <v>PEPITE CHOCOLAT MOMENT BLANC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B282" t="str">
            <v>PFBS1600231</v>
          </cell>
          <cell r="C282" t="str">
            <v>KRIMALI CACAO F. CHO 65g x24 Pcs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B283" t="str">
            <v>PFBS1600522</v>
          </cell>
          <cell r="C283" t="str">
            <v>KOOL CHOCO 4 WINNERS 24 PCS</v>
          </cell>
          <cell r="D283">
            <v>0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B284" t="str">
            <v>NEWB001</v>
          </cell>
          <cell r="C284" t="str">
            <v>SANDWICH PALMITO X4</v>
          </cell>
          <cell r="D284">
            <v>0</v>
          </cell>
          <cell r="E284">
            <v>0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B285" t="str">
            <v>NEWB002</v>
          </cell>
          <cell r="C285" t="str">
            <v>SANDWICH PALMITO X6</v>
          </cell>
          <cell r="D285">
            <v>0</v>
          </cell>
          <cell r="E285">
            <v>0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B286" t="str">
            <v>NEWB003</v>
          </cell>
          <cell r="C286" t="str">
            <v>SANDWICH PALMITO X8</v>
          </cell>
          <cell r="D286">
            <v>0</v>
          </cell>
          <cell r="E286">
            <v>0</v>
          </cell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B287" t="str">
            <v>NEWB004</v>
          </cell>
          <cell r="C287" t="str">
            <v>SANDWICH PALMITO X10</v>
          </cell>
          <cell r="D287">
            <v>0</v>
          </cell>
          <cell r="E287">
            <v>0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B288" t="str">
            <v>PFGN1900241</v>
          </cell>
          <cell r="C288" t="str">
            <v xml:space="preserve">MAXON MINI ROLL x30 Pcs </v>
          </cell>
          <cell r="D288">
            <v>0</v>
          </cell>
          <cell r="E288">
            <v>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B289" t="str">
            <v>PFGF2000508</v>
          </cell>
          <cell r="C289" t="str">
            <v>KOOL SUPREME CHOCOLAT BLANC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B290" t="str">
            <v>PFBS1800228</v>
          </cell>
          <cell r="C290" t="str">
            <v xml:space="preserve">MINI COOKIES FAM F. CHOCO X4 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B291" t="str">
            <v>PFBS1800230</v>
          </cell>
          <cell r="C291" t="str">
            <v xml:space="preserve">MINI COOKIES FAM NOIR F. CHO  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</row>
        <row r="292">
          <cell r="B292">
            <v>0</v>
          </cell>
          <cell r="C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</row>
        <row r="293">
          <cell r="B293">
            <v>0</v>
          </cell>
          <cell r="C293">
            <v>0</v>
          </cell>
          <cell r="E293">
            <v>0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B294">
            <v>0</v>
          </cell>
          <cell r="C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B295">
            <v>0</v>
          </cell>
          <cell r="C295">
            <v>0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B296">
            <v>0</v>
          </cell>
          <cell r="C296">
            <v>0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B297">
            <v>0</v>
          </cell>
          <cell r="C297">
            <v>0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B298">
            <v>0</v>
          </cell>
          <cell r="C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B299">
            <v>0</v>
          </cell>
          <cell r="C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B300">
            <v>0</v>
          </cell>
          <cell r="C300">
            <v>0</v>
          </cell>
          <cell r="E300">
            <v>0</v>
          </cell>
          <cell r="F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B301">
            <v>0</v>
          </cell>
          <cell r="C301">
            <v>0</v>
          </cell>
          <cell r="E301">
            <v>0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B302">
            <v>0</v>
          </cell>
          <cell r="C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B303">
            <v>0</v>
          </cell>
          <cell r="C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</row>
        <row r="304">
          <cell r="B304">
            <v>0</v>
          </cell>
          <cell r="C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</row>
        <row r="305">
          <cell r="B305">
            <v>0</v>
          </cell>
          <cell r="C305">
            <v>0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72174-4EB4-458F-A358-91F323E396E2}">
  <sheetPr filterMode="1">
    <tabColor rgb="FFFFFF00"/>
  </sheetPr>
  <dimension ref="A1:AC618"/>
  <sheetViews>
    <sheetView tabSelected="1" zoomScale="80" zoomScaleNormal="80" workbookViewId="0">
      <selection activeCell="A301" sqref="A29:XFD301"/>
    </sheetView>
  </sheetViews>
  <sheetFormatPr baseColWidth="10" defaultColWidth="9.140625" defaultRowHeight="15" x14ac:dyDescent="0.25"/>
  <cols>
    <col min="1" max="1" width="22.42578125" style="1" bestFit="1" customWidth="1"/>
    <col min="2" max="2" width="15.28515625" style="1" bestFit="1" customWidth="1"/>
    <col min="3" max="3" width="24.85546875" style="1" bestFit="1" customWidth="1"/>
    <col min="4" max="4" width="17.42578125" style="1" bestFit="1" customWidth="1"/>
    <col min="5" max="5" width="46.7109375" style="65" customWidth="1"/>
    <col min="6" max="6" width="18.42578125" style="59" bestFit="1" customWidth="1"/>
    <col min="7" max="9" width="4.7109375" style="78" customWidth="1"/>
    <col min="10" max="10" width="5" style="78" customWidth="1"/>
    <col min="11" max="12" width="4.7109375" style="78" customWidth="1"/>
    <col min="13" max="13" width="5.140625" style="128" customWidth="1"/>
    <col min="14" max="18" width="4.7109375" style="78" customWidth="1"/>
    <col min="19" max="19" width="4.28515625" style="81" customWidth="1"/>
    <col min="20" max="20" width="4.28515625" style="78" customWidth="1"/>
    <col min="21" max="21" width="4.7109375" style="78" customWidth="1"/>
    <col min="22" max="22" width="4.5703125" style="131" customWidth="1"/>
    <col min="23" max="26" width="4.7109375" style="78" customWidth="1"/>
    <col min="27" max="27" width="5.28515625" style="78" customWidth="1"/>
    <col min="28" max="28" width="15.28515625" style="10" bestFit="1" customWidth="1"/>
    <col min="29" max="29" width="58.140625" style="1" bestFit="1" customWidth="1"/>
    <col min="30" max="16384" width="9.140625" style="1"/>
  </cols>
  <sheetData>
    <row r="1" spans="1:28" x14ac:dyDescent="0.25"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7"/>
      <c r="T1" s="5"/>
      <c r="U1" s="5"/>
      <c r="V1" s="8"/>
      <c r="W1" s="5"/>
      <c r="X1" s="5"/>
      <c r="Y1" s="9"/>
      <c r="Z1" s="9"/>
      <c r="AA1" s="9"/>
    </row>
    <row r="2" spans="1:28" ht="15.75" customHeight="1" x14ac:dyDescent="0.25">
      <c r="A2" s="156"/>
      <c r="B2" s="11"/>
      <c r="C2" s="11"/>
      <c r="D2" s="12"/>
      <c r="E2" s="13" t="s">
        <v>0</v>
      </c>
      <c r="F2" s="14"/>
      <c r="G2" s="12"/>
      <c r="H2" s="12"/>
      <c r="I2" s="12"/>
      <c r="J2" s="12"/>
      <c r="K2" s="12"/>
      <c r="L2" s="12"/>
      <c r="M2" s="15"/>
      <c r="N2" s="12"/>
      <c r="O2" s="12"/>
      <c r="P2" s="12"/>
      <c r="Q2" s="12"/>
      <c r="R2" s="12"/>
      <c r="S2" s="16"/>
      <c r="T2" s="12"/>
      <c r="U2" s="159" t="s">
        <v>1</v>
      </c>
      <c r="V2" s="160"/>
      <c r="W2" s="160"/>
      <c r="X2" s="160"/>
      <c r="Y2" s="17"/>
      <c r="Z2" s="17"/>
      <c r="AA2" s="18" t="s">
        <v>2</v>
      </c>
      <c r="AB2" s="19"/>
    </row>
    <row r="3" spans="1:28" ht="15.75" customHeight="1" x14ac:dyDescent="0.25">
      <c r="A3" s="157"/>
      <c r="B3" s="20"/>
      <c r="C3" s="20"/>
      <c r="D3" s="20"/>
      <c r="E3" s="21"/>
      <c r="F3" s="22"/>
      <c r="G3" s="20"/>
      <c r="H3" s="20"/>
      <c r="I3" s="20"/>
      <c r="J3" s="20"/>
      <c r="K3" s="20"/>
      <c r="L3" s="20"/>
      <c r="M3" s="23"/>
      <c r="N3" s="20"/>
      <c r="O3" s="20"/>
      <c r="P3" s="20"/>
      <c r="Q3" s="20"/>
      <c r="R3" s="20"/>
      <c r="S3" s="24"/>
      <c r="T3" s="20"/>
      <c r="U3" s="159" t="s">
        <v>3</v>
      </c>
      <c r="V3" s="160"/>
      <c r="W3" s="160"/>
      <c r="X3" s="160"/>
      <c r="Y3" s="160"/>
      <c r="Z3" s="160"/>
      <c r="AA3" s="161">
        <v>44207</v>
      </c>
      <c r="AB3" s="162"/>
    </row>
    <row r="4" spans="1:28" ht="15.75" customHeight="1" x14ac:dyDescent="0.25">
      <c r="A4" s="158"/>
      <c r="B4" s="25"/>
      <c r="C4" s="25"/>
      <c r="D4" s="25"/>
      <c r="E4" s="26"/>
      <c r="F4" s="27"/>
      <c r="G4" s="25"/>
      <c r="H4" s="25"/>
      <c r="I4" s="25"/>
      <c r="J4" s="25"/>
      <c r="K4" s="25"/>
      <c r="L4" s="25"/>
      <c r="M4" s="28"/>
      <c r="N4" s="25"/>
      <c r="O4" s="25"/>
      <c r="P4" s="25"/>
      <c r="Q4" s="25"/>
      <c r="R4" s="25"/>
      <c r="S4" s="29"/>
      <c r="T4" s="25"/>
      <c r="U4" s="159" t="s">
        <v>4</v>
      </c>
      <c r="V4" s="160"/>
      <c r="W4" s="160"/>
      <c r="X4" s="160"/>
      <c r="Y4" s="163"/>
      <c r="Z4" s="163"/>
      <c r="AA4" s="17"/>
      <c r="AB4" s="30">
        <v>0</v>
      </c>
    </row>
    <row r="5" spans="1:28" x14ac:dyDescent="0.25">
      <c r="B5" s="2"/>
      <c r="C5" s="2"/>
      <c r="D5" s="3"/>
      <c r="E5" s="2"/>
      <c r="F5" s="4"/>
      <c r="G5" s="5"/>
      <c r="H5" s="5"/>
      <c r="I5" s="5"/>
      <c r="J5" s="5"/>
      <c r="K5" s="5"/>
      <c r="L5" s="5"/>
      <c r="M5" s="6"/>
      <c r="N5" s="5"/>
      <c r="O5" s="5"/>
      <c r="P5" s="5"/>
      <c r="Q5" s="5"/>
      <c r="R5" s="5"/>
      <c r="S5" s="7"/>
      <c r="T5" s="5"/>
      <c r="U5" s="5"/>
      <c r="V5" s="8"/>
      <c r="W5" s="5"/>
      <c r="X5" s="5"/>
      <c r="Y5" s="9"/>
      <c r="Z5" s="9"/>
      <c r="AA5" s="9"/>
    </row>
    <row r="6" spans="1:28" x14ac:dyDescent="0.25">
      <c r="A6" s="31"/>
      <c r="B6" s="32" t="s">
        <v>5</v>
      </c>
      <c r="C6" s="32"/>
      <c r="D6" s="33"/>
      <c r="E6" s="34"/>
      <c r="F6" s="35"/>
      <c r="G6" s="36"/>
      <c r="H6" s="36"/>
      <c r="I6" s="36"/>
      <c r="J6" s="36"/>
      <c r="K6" s="36"/>
      <c r="L6" s="36"/>
      <c r="M6" s="37"/>
      <c r="N6" s="36"/>
      <c r="O6" s="36"/>
      <c r="P6" s="36"/>
      <c r="Q6" s="36"/>
      <c r="R6" s="36"/>
      <c r="S6" s="142" t="s">
        <v>6</v>
      </c>
      <c r="T6" s="143"/>
      <c r="U6" s="143"/>
      <c r="V6" s="144"/>
      <c r="W6" s="142" t="s">
        <v>7</v>
      </c>
      <c r="X6" s="143"/>
      <c r="Y6" s="143"/>
      <c r="Z6" s="144"/>
      <c r="AA6" s="9"/>
    </row>
    <row r="7" spans="1:28" x14ac:dyDescent="0.25">
      <c r="A7" s="38"/>
      <c r="B7" s="39"/>
      <c r="C7" s="39"/>
      <c r="D7" s="40"/>
      <c r="E7" s="41"/>
      <c r="F7" s="42"/>
      <c r="G7" s="43"/>
      <c r="H7" s="43"/>
      <c r="I7" s="43"/>
      <c r="J7" s="43"/>
      <c r="K7" s="43"/>
      <c r="L7" s="43"/>
      <c r="M7" s="44"/>
      <c r="N7" s="43"/>
      <c r="O7" s="43"/>
      <c r="P7" s="43"/>
      <c r="Q7" s="43"/>
      <c r="R7" s="43"/>
      <c r="S7" s="145" t="s">
        <v>5</v>
      </c>
      <c r="T7" s="146"/>
      <c r="U7" s="146"/>
      <c r="V7" s="147"/>
      <c r="W7" s="148">
        <v>44384</v>
      </c>
      <c r="X7" s="149"/>
      <c r="Y7" s="149"/>
      <c r="Z7" s="150"/>
      <c r="AA7" s="9"/>
    </row>
    <row r="8" spans="1:28" x14ac:dyDescent="0.25">
      <c r="A8" s="45"/>
      <c r="B8" s="45"/>
      <c r="C8" s="45"/>
      <c r="D8" s="46"/>
      <c r="E8" s="2"/>
      <c r="F8" s="47"/>
      <c r="G8" s="1"/>
      <c r="H8" s="1"/>
      <c r="I8" s="1"/>
      <c r="J8" s="1"/>
      <c r="K8" s="1"/>
      <c r="L8" s="1"/>
      <c r="M8" s="48"/>
      <c r="N8" s="1"/>
      <c r="O8" s="1"/>
      <c r="P8" s="1"/>
      <c r="Q8" s="1"/>
      <c r="R8" s="1"/>
      <c r="S8" s="49"/>
      <c r="T8" s="9"/>
      <c r="U8" s="9"/>
      <c r="V8" s="50"/>
      <c r="W8" s="51"/>
      <c r="X8" s="51"/>
      <c r="Y8" s="51"/>
      <c r="Z8" s="51"/>
      <c r="AA8" s="9"/>
    </row>
    <row r="9" spans="1:28" x14ac:dyDescent="0.25">
      <c r="A9" s="45"/>
      <c r="B9" s="45"/>
      <c r="C9" s="45"/>
      <c r="D9" s="46"/>
      <c r="E9" s="2"/>
      <c r="F9" s="47"/>
      <c r="G9" s="52"/>
      <c r="H9" s="53" t="s">
        <v>8</v>
      </c>
      <c r="I9" s="9"/>
      <c r="J9" s="9"/>
      <c r="K9" s="9"/>
      <c r="L9" s="9"/>
      <c r="M9" s="54"/>
      <c r="N9" s="9"/>
      <c r="O9" s="9"/>
      <c r="P9" s="55"/>
      <c r="Q9" s="53" t="s">
        <v>544</v>
      </c>
      <c r="R9" s="9"/>
      <c r="S9" s="49"/>
      <c r="T9" s="9"/>
      <c r="U9" s="9"/>
      <c r="V9" s="50"/>
      <c r="W9" s="9"/>
      <c r="X9" s="56"/>
      <c r="Y9" s="53" t="s">
        <v>9</v>
      </c>
      <c r="Z9" s="9"/>
      <c r="AA9" s="9"/>
    </row>
    <row r="10" spans="1:28" x14ac:dyDescent="0.25">
      <c r="D10" s="57" t="s">
        <v>10</v>
      </c>
      <c r="E10" s="58">
        <v>44645</v>
      </c>
      <c r="G10" s="60"/>
      <c r="H10" s="53" t="s">
        <v>11</v>
      </c>
      <c r="I10" s="9"/>
      <c r="J10" s="9"/>
      <c r="K10" s="9"/>
      <c r="L10" s="9"/>
      <c r="M10" s="54"/>
      <c r="N10" s="9"/>
      <c r="O10" s="9"/>
      <c r="P10" s="61"/>
      <c r="Q10" s="53" t="s">
        <v>12</v>
      </c>
      <c r="R10" s="9"/>
      <c r="S10" s="49"/>
      <c r="T10" s="9"/>
      <c r="U10" s="9"/>
      <c r="V10" s="50"/>
      <c r="W10" s="9"/>
      <c r="X10" s="62"/>
      <c r="Y10" s="53" t="s">
        <v>13</v>
      </c>
      <c r="Z10" s="9"/>
      <c r="AA10" s="9"/>
    </row>
    <row r="11" spans="1:28" x14ac:dyDescent="0.25">
      <c r="D11" s="57" t="s">
        <v>14</v>
      </c>
      <c r="E11" s="58">
        <f>E10+6</f>
        <v>44651</v>
      </c>
      <c r="G11" s="63"/>
      <c r="H11" s="53" t="s">
        <v>15</v>
      </c>
      <c r="I11" s="9"/>
      <c r="J11" s="9"/>
      <c r="K11" s="9"/>
      <c r="L11" s="9"/>
      <c r="M11" s="54"/>
      <c r="N11" s="9"/>
      <c r="O11" s="9"/>
      <c r="P11" s="64"/>
      <c r="Q11" s="53" t="s">
        <v>16</v>
      </c>
      <c r="R11" s="9"/>
      <c r="S11" s="49"/>
      <c r="T11" s="9"/>
      <c r="U11" s="9"/>
      <c r="V11" s="50"/>
      <c r="W11" s="9"/>
      <c r="X11" s="9"/>
      <c r="Y11" s="9"/>
      <c r="Z11" s="9"/>
      <c r="AA11" s="9"/>
    </row>
    <row r="12" spans="1:28" x14ac:dyDescent="0.25">
      <c r="D12" s="57"/>
      <c r="F12" s="66"/>
      <c r="G12" s="9"/>
      <c r="H12" s="53"/>
      <c r="I12" s="9"/>
      <c r="J12" s="9"/>
      <c r="K12" s="9"/>
      <c r="L12" s="9"/>
      <c r="M12" s="54"/>
      <c r="N12" s="9"/>
      <c r="O12" s="9"/>
      <c r="P12" s="9"/>
      <c r="Q12" s="9"/>
      <c r="R12" s="9"/>
      <c r="S12" s="49"/>
      <c r="T12" s="9"/>
      <c r="U12" s="9"/>
      <c r="V12" s="50"/>
      <c r="W12" s="9"/>
      <c r="X12" s="9"/>
      <c r="Y12" s="9"/>
      <c r="Z12" s="9"/>
      <c r="AA12" s="9"/>
    </row>
    <row r="13" spans="1:28" x14ac:dyDescent="0.25">
      <c r="G13" s="151" t="s">
        <v>542</v>
      </c>
      <c r="H13" s="152"/>
      <c r="I13" s="152"/>
      <c r="J13" s="152"/>
      <c r="K13" s="152"/>
      <c r="L13" s="152"/>
      <c r="M13" s="153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4"/>
    </row>
    <row r="14" spans="1:28" x14ac:dyDescent="0.25">
      <c r="G14" s="9" t="s">
        <v>17</v>
      </c>
      <c r="H14" s="9"/>
      <c r="I14" s="9"/>
      <c r="J14" s="9"/>
      <c r="K14" s="9"/>
      <c r="L14" s="9"/>
      <c r="M14" s="54"/>
      <c r="N14" s="9"/>
      <c r="O14" s="9"/>
      <c r="P14" s="9"/>
      <c r="Q14" s="9"/>
      <c r="R14" s="9"/>
      <c r="S14" s="49"/>
      <c r="T14" s="9"/>
      <c r="U14" s="9"/>
      <c r="V14" s="50"/>
      <c r="W14" s="9"/>
      <c r="X14" s="9"/>
      <c r="Y14" s="9"/>
      <c r="Z14" s="9"/>
      <c r="AA14" s="9"/>
    </row>
    <row r="15" spans="1:28" x14ac:dyDescent="0.25">
      <c r="A15" s="67"/>
      <c r="B15" s="68"/>
      <c r="C15" s="68"/>
      <c r="D15" s="68"/>
      <c r="E15" s="68"/>
      <c r="F15" s="69"/>
      <c r="G15" s="141" t="s">
        <v>18</v>
      </c>
      <c r="H15" s="141"/>
      <c r="I15" s="141"/>
      <c r="J15" s="141" t="s">
        <v>19</v>
      </c>
      <c r="K15" s="141"/>
      <c r="L15" s="141"/>
      <c r="M15" s="155" t="s">
        <v>20</v>
      </c>
      <c r="N15" s="141"/>
      <c r="O15" s="141"/>
      <c r="P15" s="141" t="s">
        <v>21</v>
      </c>
      <c r="Q15" s="141"/>
      <c r="R15" s="141"/>
      <c r="S15" s="141" t="s">
        <v>22</v>
      </c>
      <c r="T15" s="141"/>
      <c r="U15" s="141"/>
      <c r="V15" s="141" t="s">
        <v>23</v>
      </c>
      <c r="W15" s="141"/>
      <c r="X15" s="141"/>
      <c r="Y15" s="141" t="s">
        <v>24</v>
      </c>
      <c r="Z15" s="141"/>
      <c r="AA15" s="141"/>
      <c r="AB15" s="70" t="s">
        <v>25</v>
      </c>
    </row>
    <row r="16" spans="1:28" x14ac:dyDescent="0.25">
      <c r="A16" s="67"/>
      <c r="B16" s="71" t="s">
        <v>26</v>
      </c>
      <c r="C16" s="71" t="s">
        <v>27</v>
      </c>
      <c r="D16" s="71" t="s">
        <v>28</v>
      </c>
      <c r="E16" s="71" t="s">
        <v>29</v>
      </c>
      <c r="F16" s="72" t="s">
        <v>30</v>
      </c>
      <c r="G16" s="73">
        <v>1</v>
      </c>
      <c r="H16" s="73">
        <v>2</v>
      </c>
      <c r="I16" s="73">
        <v>3</v>
      </c>
      <c r="J16" s="73">
        <v>1</v>
      </c>
      <c r="K16" s="73">
        <v>2</v>
      </c>
      <c r="L16" s="73">
        <v>3</v>
      </c>
      <c r="M16" s="73">
        <v>1</v>
      </c>
      <c r="N16" s="73">
        <v>2</v>
      </c>
      <c r="O16" s="73">
        <v>3</v>
      </c>
      <c r="P16" s="73">
        <v>1</v>
      </c>
      <c r="Q16" s="73">
        <v>2</v>
      </c>
      <c r="R16" s="73">
        <v>3</v>
      </c>
      <c r="S16" s="73">
        <v>1</v>
      </c>
      <c r="T16" s="73">
        <v>2</v>
      </c>
      <c r="U16" s="73">
        <v>3</v>
      </c>
      <c r="V16" s="73">
        <v>1</v>
      </c>
      <c r="W16" s="73">
        <v>2</v>
      </c>
      <c r="X16" s="73">
        <v>3</v>
      </c>
      <c r="Y16" s="73">
        <v>1</v>
      </c>
      <c r="Z16" s="73">
        <v>2</v>
      </c>
      <c r="AA16" s="73">
        <v>3</v>
      </c>
      <c r="AB16" s="70" t="s">
        <v>31</v>
      </c>
    </row>
    <row r="17" spans="2:29" hidden="1" x14ac:dyDescent="0.25">
      <c r="B17" s="74" t="s">
        <v>32</v>
      </c>
      <c r="C17" s="75" t="s">
        <v>33</v>
      </c>
      <c r="D17" s="75" t="s">
        <v>34</v>
      </c>
      <c r="E17" s="76" t="s">
        <v>35</v>
      </c>
      <c r="F17" s="77">
        <v>701</v>
      </c>
      <c r="G17" s="133"/>
      <c r="H17" s="133"/>
      <c r="I17" s="133"/>
      <c r="J17" s="133"/>
      <c r="K17" s="133"/>
      <c r="L17" s="133"/>
      <c r="M17" s="134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79">
        <f>SUM(G17:AA17)*F17</f>
        <v>0</v>
      </c>
    </row>
    <row r="18" spans="2:29" ht="15" hidden="1" customHeight="1" x14ac:dyDescent="0.25">
      <c r="B18" s="74" t="s">
        <v>32</v>
      </c>
      <c r="C18" s="75" t="s">
        <v>33</v>
      </c>
      <c r="D18" s="76" t="s">
        <v>36</v>
      </c>
      <c r="E18" s="76" t="s">
        <v>37</v>
      </c>
      <c r="F18" s="77">
        <v>3740</v>
      </c>
      <c r="G18" s="133"/>
      <c r="H18" s="133"/>
      <c r="I18" s="133"/>
      <c r="J18" s="133"/>
      <c r="K18" s="133"/>
      <c r="L18" s="133"/>
      <c r="M18" s="134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79">
        <f t="shared" ref="AB18:AB97" si="0">SUM(G18:AA18)*F18</f>
        <v>0</v>
      </c>
    </row>
    <row r="19" spans="2:29" ht="15" hidden="1" customHeight="1" x14ac:dyDescent="0.25">
      <c r="B19" s="74" t="s">
        <v>32</v>
      </c>
      <c r="C19" s="75" t="s">
        <v>33</v>
      </c>
      <c r="D19" s="75" t="s">
        <v>38</v>
      </c>
      <c r="E19" s="76" t="s">
        <v>39</v>
      </c>
      <c r="F19" s="77">
        <v>1665</v>
      </c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80">
        <f t="shared" si="0"/>
        <v>0</v>
      </c>
    </row>
    <row r="20" spans="2:29" ht="15" hidden="1" customHeight="1" x14ac:dyDescent="0.25">
      <c r="B20" s="74" t="s">
        <v>32</v>
      </c>
      <c r="C20" s="75" t="s">
        <v>33</v>
      </c>
      <c r="D20" s="75" t="s">
        <v>40</v>
      </c>
      <c r="E20" s="76" t="s">
        <v>41</v>
      </c>
      <c r="F20" s="77">
        <v>1665</v>
      </c>
      <c r="G20" s="133"/>
      <c r="H20" s="133"/>
      <c r="I20" s="133"/>
      <c r="J20" s="133"/>
      <c r="K20" s="133"/>
      <c r="L20" s="133"/>
      <c r="M20" s="135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80">
        <f t="shared" si="0"/>
        <v>0</v>
      </c>
      <c r="AC20" s="82"/>
    </row>
    <row r="21" spans="2:29" ht="15" hidden="1" customHeight="1" x14ac:dyDescent="0.25">
      <c r="B21" s="74" t="s">
        <v>32</v>
      </c>
      <c r="C21" s="75" t="s">
        <v>33</v>
      </c>
      <c r="D21" s="76" t="s">
        <v>42</v>
      </c>
      <c r="E21" s="76" t="s">
        <v>43</v>
      </c>
      <c r="F21" s="77">
        <v>999</v>
      </c>
      <c r="G21" s="133"/>
      <c r="H21" s="133"/>
      <c r="I21" s="133"/>
      <c r="J21" s="133"/>
      <c r="K21" s="133"/>
      <c r="L21" s="133"/>
      <c r="M21" s="135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79">
        <f t="shared" si="0"/>
        <v>0</v>
      </c>
    </row>
    <row r="22" spans="2:29" ht="15" hidden="1" customHeight="1" x14ac:dyDescent="0.25">
      <c r="B22" s="74" t="s">
        <v>32</v>
      </c>
      <c r="C22" s="75" t="s">
        <v>33</v>
      </c>
      <c r="D22" s="76" t="s">
        <v>44</v>
      </c>
      <c r="E22" s="76" t="s">
        <v>45</v>
      </c>
      <c r="F22" s="77">
        <v>999</v>
      </c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4"/>
      <c r="Z22" s="133"/>
      <c r="AA22" s="133"/>
      <c r="AB22" s="79">
        <f t="shared" si="0"/>
        <v>0</v>
      </c>
      <c r="AC22" s="83"/>
    </row>
    <row r="23" spans="2:29" ht="15" hidden="1" customHeight="1" x14ac:dyDescent="0.25">
      <c r="B23" s="74" t="s">
        <v>32</v>
      </c>
      <c r="C23" s="75" t="s">
        <v>33</v>
      </c>
      <c r="D23" s="76" t="s">
        <v>46</v>
      </c>
      <c r="E23" s="76" t="s">
        <v>47</v>
      </c>
      <c r="F23" s="77">
        <v>1000</v>
      </c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79">
        <f t="shared" si="0"/>
        <v>0</v>
      </c>
      <c r="AC23" s="82"/>
    </row>
    <row r="24" spans="2:29" ht="15" hidden="1" customHeight="1" x14ac:dyDescent="0.25">
      <c r="B24" s="74" t="s">
        <v>32</v>
      </c>
      <c r="C24" s="75" t="s">
        <v>33</v>
      </c>
      <c r="D24" s="76" t="s">
        <v>48</v>
      </c>
      <c r="E24" s="76" t="s">
        <v>49</v>
      </c>
      <c r="F24" s="77">
        <v>1000</v>
      </c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79">
        <f t="shared" si="0"/>
        <v>0</v>
      </c>
    </row>
    <row r="25" spans="2:29" ht="15" hidden="1" customHeight="1" x14ac:dyDescent="0.25">
      <c r="B25" s="74" t="s">
        <v>32</v>
      </c>
      <c r="C25" s="75" t="s">
        <v>33</v>
      </c>
      <c r="D25" s="76" t="s">
        <v>50</v>
      </c>
      <c r="E25" s="76" t="s">
        <v>51</v>
      </c>
      <c r="F25" s="77">
        <v>2970</v>
      </c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79">
        <f t="shared" si="0"/>
        <v>0</v>
      </c>
    </row>
    <row r="26" spans="2:29" ht="15" hidden="1" customHeight="1" x14ac:dyDescent="0.25">
      <c r="B26" s="74" t="s">
        <v>32</v>
      </c>
      <c r="C26" s="75" t="s">
        <v>33</v>
      </c>
      <c r="D26" s="76" t="s">
        <v>52</v>
      </c>
      <c r="E26" s="76" t="s">
        <v>53</v>
      </c>
      <c r="F26" s="77">
        <v>2970</v>
      </c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79">
        <f t="shared" si="0"/>
        <v>0</v>
      </c>
    </row>
    <row r="27" spans="2:29" ht="15" hidden="1" customHeight="1" x14ac:dyDescent="0.25">
      <c r="B27" s="74" t="s">
        <v>32</v>
      </c>
      <c r="C27" s="75" t="s">
        <v>33</v>
      </c>
      <c r="D27" s="76" t="s">
        <v>54</v>
      </c>
      <c r="E27" s="76" t="s">
        <v>55</v>
      </c>
      <c r="F27" s="77">
        <v>3960</v>
      </c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79">
        <f t="shared" si="0"/>
        <v>0</v>
      </c>
    </row>
    <row r="28" spans="2:29" ht="15" hidden="1" customHeight="1" x14ac:dyDescent="0.25">
      <c r="B28" s="74" t="s">
        <v>32</v>
      </c>
      <c r="C28" s="75" t="s">
        <v>33</v>
      </c>
      <c r="D28" s="76" t="s">
        <v>56</v>
      </c>
      <c r="E28" s="76" t="s">
        <v>57</v>
      </c>
      <c r="F28" s="77">
        <v>3960</v>
      </c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79">
        <f t="shared" si="0"/>
        <v>0</v>
      </c>
    </row>
    <row r="29" spans="2:29" ht="15" hidden="1" customHeight="1" x14ac:dyDescent="0.25">
      <c r="B29" s="74" t="s">
        <v>32</v>
      </c>
      <c r="C29" s="75" t="s">
        <v>33</v>
      </c>
      <c r="D29" s="76" t="s">
        <v>58</v>
      </c>
      <c r="E29" s="76" t="s">
        <v>59</v>
      </c>
      <c r="F29" s="77">
        <v>999</v>
      </c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79">
        <f t="shared" si="0"/>
        <v>0</v>
      </c>
    </row>
    <row r="30" spans="2:29" ht="15" hidden="1" customHeight="1" x14ac:dyDescent="0.25">
      <c r="B30" s="74" t="s">
        <v>32</v>
      </c>
      <c r="C30" s="75" t="s">
        <v>33</v>
      </c>
      <c r="D30" s="75" t="s">
        <v>60</v>
      </c>
      <c r="E30" s="76" t="s">
        <v>61</v>
      </c>
      <c r="F30" s="77">
        <v>743</v>
      </c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79">
        <f t="shared" si="0"/>
        <v>0</v>
      </c>
    </row>
    <row r="31" spans="2:29" ht="15" hidden="1" customHeight="1" x14ac:dyDescent="0.25">
      <c r="B31" s="74" t="s">
        <v>32</v>
      </c>
      <c r="C31" s="76" t="s">
        <v>33</v>
      </c>
      <c r="D31" s="76" t="s">
        <v>62</v>
      </c>
      <c r="E31" s="76" t="s">
        <v>63</v>
      </c>
      <c r="F31" s="77">
        <v>740</v>
      </c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79">
        <f t="shared" si="0"/>
        <v>0</v>
      </c>
    </row>
    <row r="32" spans="2:29" ht="15" hidden="1" customHeight="1" x14ac:dyDescent="0.25">
      <c r="B32" s="74" t="s">
        <v>32</v>
      </c>
      <c r="C32" s="76" t="s">
        <v>33</v>
      </c>
      <c r="D32" s="75" t="s">
        <v>64</v>
      </c>
      <c r="E32" s="76" t="s">
        <v>65</v>
      </c>
      <c r="F32" s="77">
        <v>3240</v>
      </c>
      <c r="G32" s="133"/>
      <c r="H32" s="133"/>
      <c r="I32" s="133"/>
      <c r="J32" s="133"/>
      <c r="K32" s="133"/>
      <c r="L32" s="133"/>
      <c r="M32" s="135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79">
        <f t="shared" si="0"/>
        <v>0</v>
      </c>
      <c r="AC32" s="82"/>
    </row>
    <row r="33" spans="2:29" ht="15" hidden="1" customHeight="1" x14ac:dyDescent="0.25">
      <c r="B33" s="74" t="s">
        <v>32</v>
      </c>
      <c r="C33" s="76" t="s">
        <v>33</v>
      </c>
      <c r="D33" s="75" t="s">
        <v>66</v>
      </c>
      <c r="E33" s="76" t="s">
        <v>67</v>
      </c>
      <c r="F33" s="77">
        <v>5316</v>
      </c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79">
        <f t="shared" si="0"/>
        <v>0</v>
      </c>
      <c r="AC33" s="82"/>
    </row>
    <row r="34" spans="2:29" ht="15" hidden="1" customHeight="1" x14ac:dyDescent="0.25">
      <c r="B34" s="74" t="s">
        <v>32</v>
      </c>
      <c r="C34" s="84" t="s">
        <v>68</v>
      </c>
      <c r="D34" s="84" t="s">
        <v>34</v>
      </c>
      <c r="E34" s="85" t="s">
        <v>35</v>
      </c>
      <c r="F34" s="86">
        <v>720</v>
      </c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79">
        <f t="shared" si="0"/>
        <v>0</v>
      </c>
    </row>
    <row r="35" spans="2:29" ht="15" hidden="1" customHeight="1" x14ac:dyDescent="0.25">
      <c r="B35" s="74" t="s">
        <v>32</v>
      </c>
      <c r="C35" s="84" t="s">
        <v>68</v>
      </c>
      <c r="D35" s="85" t="s">
        <v>36</v>
      </c>
      <c r="E35" s="85" t="s">
        <v>37</v>
      </c>
      <c r="F35" s="86">
        <v>3610</v>
      </c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79">
        <f t="shared" si="0"/>
        <v>0</v>
      </c>
    </row>
    <row r="36" spans="2:29" ht="15" hidden="1" customHeight="1" x14ac:dyDescent="0.25">
      <c r="B36" s="74" t="s">
        <v>32</v>
      </c>
      <c r="C36" s="84" t="s">
        <v>68</v>
      </c>
      <c r="D36" s="85" t="s">
        <v>69</v>
      </c>
      <c r="E36" s="85" t="s">
        <v>70</v>
      </c>
      <c r="F36" s="86">
        <v>1150</v>
      </c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79">
        <f t="shared" si="0"/>
        <v>0</v>
      </c>
    </row>
    <row r="37" spans="2:29" ht="15" hidden="1" customHeight="1" x14ac:dyDescent="0.25">
      <c r="B37" s="74" t="s">
        <v>32</v>
      </c>
      <c r="C37" s="84" t="s">
        <v>68</v>
      </c>
      <c r="D37" s="85" t="s">
        <v>71</v>
      </c>
      <c r="E37" s="85" t="s">
        <v>72</v>
      </c>
      <c r="F37" s="86">
        <v>1150</v>
      </c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79">
        <f t="shared" si="0"/>
        <v>0</v>
      </c>
    </row>
    <row r="38" spans="2:29" ht="15" hidden="1" customHeight="1" x14ac:dyDescent="0.25">
      <c r="B38" s="74" t="s">
        <v>32</v>
      </c>
      <c r="C38" s="84" t="s">
        <v>68</v>
      </c>
      <c r="D38" s="84" t="s">
        <v>73</v>
      </c>
      <c r="E38" s="85" t="s">
        <v>74</v>
      </c>
      <c r="F38" s="86">
        <v>1047</v>
      </c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79">
        <f t="shared" si="0"/>
        <v>0</v>
      </c>
    </row>
    <row r="39" spans="2:29" ht="15" hidden="1" customHeight="1" x14ac:dyDescent="0.25">
      <c r="B39" s="74" t="s">
        <v>32</v>
      </c>
      <c r="C39" s="84" t="s">
        <v>68</v>
      </c>
      <c r="D39" s="84" t="s">
        <v>75</v>
      </c>
      <c r="E39" s="85" t="s">
        <v>76</v>
      </c>
      <c r="F39" s="86">
        <v>1150</v>
      </c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79">
        <f t="shared" si="0"/>
        <v>0</v>
      </c>
    </row>
    <row r="40" spans="2:29" ht="15" hidden="1" customHeight="1" x14ac:dyDescent="0.25">
      <c r="B40" s="74" t="s">
        <v>32</v>
      </c>
      <c r="C40" s="84" t="s">
        <v>68</v>
      </c>
      <c r="D40" s="85" t="s">
        <v>77</v>
      </c>
      <c r="E40" s="85" t="s">
        <v>78</v>
      </c>
      <c r="F40" s="86">
        <v>1150</v>
      </c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79">
        <f t="shared" si="0"/>
        <v>0</v>
      </c>
    </row>
    <row r="41" spans="2:29" ht="15" hidden="1" customHeight="1" x14ac:dyDescent="0.25">
      <c r="B41" s="74" t="s">
        <v>32</v>
      </c>
      <c r="C41" s="84" t="s">
        <v>68</v>
      </c>
      <c r="D41" s="85" t="s">
        <v>79</v>
      </c>
      <c r="E41" s="85" t="s">
        <v>80</v>
      </c>
      <c r="F41" s="86">
        <v>2880</v>
      </c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79">
        <f t="shared" si="0"/>
        <v>0</v>
      </c>
    </row>
    <row r="42" spans="2:29" ht="15" hidden="1" customHeight="1" x14ac:dyDescent="0.25">
      <c r="B42" s="74" t="s">
        <v>32</v>
      </c>
      <c r="C42" s="84" t="s">
        <v>68</v>
      </c>
      <c r="D42" s="85" t="s">
        <v>81</v>
      </c>
      <c r="E42" s="85" t="s">
        <v>82</v>
      </c>
      <c r="F42" s="86">
        <v>2880</v>
      </c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79">
        <f t="shared" si="0"/>
        <v>0</v>
      </c>
    </row>
    <row r="43" spans="2:29" ht="15" hidden="1" customHeight="1" x14ac:dyDescent="0.25">
      <c r="B43" s="74" t="s">
        <v>32</v>
      </c>
      <c r="C43" s="84" t="s">
        <v>68</v>
      </c>
      <c r="D43" s="85" t="s">
        <v>83</v>
      </c>
      <c r="E43" s="85" t="s">
        <v>84</v>
      </c>
      <c r="F43" s="86">
        <v>2880</v>
      </c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79">
        <f t="shared" si="0"/>
        <v>0</v>
      </c>
    </row>
    <row r="44" spans="2:29" ht="15" hidden="1" customHeight="1" x14ac:dyDescent="0.25">
      <c r="B44" s="74" t="s">
        <v>32</v>
      </c>
      <c r="C44" s="84" t="s">
        <v>68</v>
      </c>
      <c r="D44" s="85" t="s">
        <v>85</v>
      </c>
      <c r="E44" s="85" t="s">
        <v>86</v>
      </c>
      <c r="F44" s="86">
        <v>2880</v>
      </c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  <c r="Y44" s="133"/>
      <c r="Z44" s="133"/>
      <c r="AA44" s="133"/>
      <c r="AB44" s="79">
        <f t="shared" si="0"/>
        <v>0</v>
      </c>
    </row>
    <row r="45" spans="2:29" ht="15" hidden="1" customHeight="1" x14ac:dyDescent="0.25">
      <c r="B45" s="74" t="s">
        <v>32</v>
      </c>
      <c r="C45" s="84" t="s">
        <v>68</v>
      </c>
      <c r="D45" s="85" t="s">
        <v>87</v>
      </c>
      <c r="E45" s="85" t="s">
        <v>88</v>
      </c>
      <c r="F45" s="86">
        <v>2880</v>
      </c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79">
        <f t="shared" si="0"/>
        <v>0</v>
      </c>
    </row>
    <row r="46" spans="2:29" ht="15" hidden="1" customHeight="1" x14ac:dyDescent="0.25">
      <c r="B46" s="74" t="s">
        <v>32</v>
      </c>
      <c r="C46" s="84" t="s">
        <v>68</v>
      </c>
      <c r="D46" s="85" t="s">
        <v>89</v>
      </c>
      <c r="E46" s="85" t="s">
        <v>90</v>
      </c>
      <c r="F46" s="86">
        <v>2304</v>
      </c>
      <c r="G46" s="133"/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  <c r="W46" s="133"/>
      <c r="X46" s="133"/>
      <c r="Y46" s="133"/>
      <c r="Z46" s="133"/>
      <c r="AA46" s="133"/>
      <c r="AB46" s="79">
        <f t="shared" si="0"/>
        <v>0</v>
      </c>
    </row>
    <row r="47" spans="2:29" ht="15" hidden="1" customHeight="1" x14ac:dyDescent="0.25">
      <c r="B47" s="74" t="s">
        <v>32</v>
      </c>
      <c r="C47" s="84" t="s">
        <v>68</v>
      </c>
      <c r="D47" s="85" t="s">
        <v>91</v>
      </c>
      <c r="E47" s="85" t="s">
        <v>92</v>
      </c>
      <c r="F47" s="86">
        <v>2304</v>
      </c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79">
        <f t="shared" si="0"/>
        <v>0</v>
      </c>
    </row>
    <row r="48" spans="2:29" ht="15" hidden="1" customHeight="1" x14ac:dyDescent="0.25">
      <c r="B48" s="74" t="s">
        <v>32</v>
      </c>
      <c r="C48" s="84" t="s">
        <v>68</v>
      </c>
      <c r="D48" s="85" t="s">
        <v>93</v>
      </c>
      <c r="E48" s="85" t="s">
        <v>94</v>
      </c>
      <c r="F48" s="86">
        <v>2304</v>
      </c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  <c r="Y48" s="133"/>
      <c r="Z48" s="133"/>
      <c r="AA48" s="133"/>
      <c r="AB48" s="79">
        <f t="shared" si="0"/>
        <v>0</v>
      </c>
    </row>
    <row r="49" spans="2:29" ht="15" hidden="1" customHeight="1" x14ac:dyDescent="0.25">
      <c r="B49" s="74" t="s">
        <v>32</v>
      </c>
      <c r="C49" s="84" t="s">
        <v>68</v>
      </c>
      <c r="D49" s="85" t="s">
        <v>95</v>
      </c>
      <c r="E49" s="85" t="s">
        <v>96</v>
      </c>
      <c r="F49" s="86">
        <v>2304</v>
      </c>
      <c r="G49" s="133"/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79">
        <f t="shared" si="0"/>
        <v>0</v>
      </c>
    </row>
    <row r="50" spans="2:29" ht="15" hidden="1" customHeight="1" x14ac:dyDescent="0.25">
      <c r="B50" s="74" t="s">
        <v>32</v>
      </c>
      <c r="C50" s="84" t="s">
        <v>68</v>
      </c>
      <c r="D50" s="84" t="s">
        <v>97</v>
      </c>
      <c r="E50" s="85" t="s">
        <v>98</v>
      </c>
      <c r="F50" s="86">
        <v>2880</v>
      </c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4"/>
      <c r="U50" s="133"/>
      <c r="V50" s="133"/>
      <c r="W50" s="133"/>
      <c r="X50" s="133"/>
      <c r="Y50" s="133"/>
      <c r="Z50" s="133"/>
      <c r="AA50" s="133"/>
      <c r="AB50" s="79">
        <f t="shared" si="0"/>
        <v>0</v>
      </c>
      <c r="AC50" s="82"/>
    </row>
    <row r="51" spans="2:29" ht="15" hidden="1" customHeight="1" x14ac:dyDescent="0.25">
      <c r="B51" s="74" t="s">
        <v>32</v>
      </c>
      <c r="C51" s="84" t="s">
        <v>68</v>
      </c>
      <c r="D51" s="84" t="s">
        <v>99</v>
      </c>
      <c r="E51" s="85" t="s">
        <v>100</v>
      </c>
      <c r="F51" s="86">
        <v>2880</v>
      </c>
      <c r="G51" s="133"/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79">
        <f t="shared" si="0"/>
        <v>0</v>
      </c>
    </row>
    <row r="52" spans="2:29" ht="15" hidden="1" customHeight="1" x14ac:dyDescent="0.25">
      <c r="B52" s="74" t="s">
        <v>32</v>
      </c>
      <c r="C52" s="84" t="s">
        <v>68</v>
      </c>
      <c r="D52" s="84" t="s">
        <v>54</v>
      </c>
      <c r="E52" s="85" t="s">
        <v>55</v>
      </c>
      <c r="F52" s="86">
        <v>3610</v>
      </c>
      <c r="G52" s="133"/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79">
        <f t="shared" si="0"/>
        <v>0</v>
      </c>
    </row>
    <row r="53" spans="2:29" ht="15" hidden="1" customHeight="1" x14ac:dyDescent="0.25">
      <c r="B53" s="74" t="s">
        <v>32</v>
      </c>
      <c r="C53" s="84" t="s">
        <v>68</v>
      </c>
      <c r="D53" s="84" t="s">
        <v>52</v>
      </c>
      <c r="E53" s="85" t="s">
        <v>53</v>
      </c>
      <c r="F53" s="86">
        <v>2880</v>
      </c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79">
        <f t="shared" si="0"/>
        <v>0</v>
      </c>
    </row>
    <row r="54" spans="2:29" ht="15" hidden="1" customHeight="1" x14ac:dyDescent="0.25">
      <c r="B54" s="74" t="s">
        <v>32</v>
      </c>
      <c r="C54" s="84" t="s">
        <v>68</v>
      </c>
      <c r="D54" s="84" t="s">
        <v>101</v>
      </c>
      <c r="E54" s="85" t="s">
        <v>102</v>
      </c>
      <c r="F54" s="86">
        <v>720</v>
      </c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79">
        <f t="shared" si="0"/>
        <v>0</v>
      </c>
      <c r="AC54" s="82"/>
    </row>
    <row r="55" spans="2:29" ht="15" hidden="1" customHeight="1" x14ac:dyDescent="0.25">
      <c r="B55" s="74" t="s">
        <v>32</v>
      </c>
      <c r="C55" s="84" t="s">
        <v>68</v>
      </c>
      <c r="D55" s="84" t="s">
        <v>103</v>
      </c>
      <c r="E55" s="85" t="s">
        <v>104</v>
      </c>
      <c r="F55" s="86">
        <v>1536</v>
      </c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79">
        <f t="shared" si="0"/>
        <v>0</v>
      </c>
      <c r="AC55" s="82"/>
    </row>
    <row r="56" spans="2:29" ht="15" hidden="1" customHeight="1" x14ac:dyDescent="0.25">
      <c r="B56" s="74" t="s">
        <v>32</v>
      </c>
      <c r="C56" s="84" t="s">
        <v>68</v>
      </c>
      <c r="D56" s="84" t="s">
        <v>105</v>
      </c>
      <c r="E56" s="85" t="s">
        <v>106</v>
      </c>
      <c r="F56" s="86">
        <v>720</v>
      </c>
      <c r="G56" s="133"/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Z56" s="133"/>
      <c r="AA56" s="133"/>
      <c r="AB56" s="79">
        <f t="shared" si="0"/>
        <v>0</v>
      </c>
      <c r="AC56" s="82"/>
    </row>
    <row r="57" spans="2:29" ht="15" hidden="1" customHeight="1" x14ac:dyDescent="0.25">
      <c r="B57" s="74" t="s">
        <v>32</v>
      </c>
      <c r="C57" s="84" t="s">
        <v>68</v>
      </c>
      <c r="D57" s="84" t="s">
        <v>60</v>
      </c>
      <c r="E57" s="85" t="s">
        <v>61</v>
      </c>
      <c r="F57" s="86">
        <v>720</v>
      </c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79">
        <f t="shared" si="0"/>
        <v>0</v>
      </c>
    </row>
    <row r="58" spans="2:29" s="82" customFormat="1" ht="15" hidden="1" customHeight="1" x14ac:dyDescent="0.25">
      <c r="B58" s="74" t="s">
        <v>32</v>
      </c>
      <c r="C58" s="85" t="s">
        <v>68</v>
      </c>
      <c r="D58" s="85" t="s">
        <v>73</v>
      </c>
      <c r="E58" s="85" t="s">
        <v>107</v>
      </c>
      <c r="F58" s="86">
        <v>1047</v>
      </c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79">
        <f t="shared" si="0"/>
        <v>0</v>
      </c>
    </row>
    <row r="59" spans="2:29" ht="15" hidden="1" customHeight="1" x14ac:dyDescent="0.25">
      <c r="B59" s="74" t="s">
        <v>32</v>
      </c>
      <c r="C59" s="87" t="s">
        <v>108</v>
      </c>
      <c r="D59" s="87" t="s">
        <v>109</v>
      </c>
      <c r="E59" s="87" t="s">
        <v>110</v>
      </c>
      <c r="F59" s="88">
        <v>1440</v>
      </c>
      <c r="G59" s="135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79">
        <f t="shared" si="0"/>
        <v>0</v>
      </c>
    </row>
    <row r="60" spans="2:29" ht="15" hidden="1" customHeight="1" x14ac:dyDescent="0.25">
      <c r="B60" s="74" t="s">
        <v>32</v>
      </c>
      <c r="C60" s="87" t="s">
        <v>108</v>
      </c>
      <c r="D60" s="87" t="s">
        <v>111</v>
      </c>
      <c r="E60" s="87" t="s">
        <v>112</v>
      </c>
      <c r="F60" s="88">
        <v>1440</v>
      </c>
      <c r="G60" s="135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79">
        <f t="shared" si="0"/>
        <v>0</v>
      </c>
    </row>
    <row r="61" spans="2:29" ht="15" hidden="1" customHeight="1" x14ac:dyDescent="0.25">
      <c r="B61" s="74" t="s">
        <v>32</v>
      </c>
      <c r="C61" s="87" t="s">
        <v>108</v>
      </c>
      <c r="D61" s="87" t="s">
        <v>113</v>
      </c>
      <c r="E61" s="87" t="s">
        <v>114</v>
      </c>
      <c r="F61" s="88">
        <v>1440</v>
      </c>
      <c r="G61" s="135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79">
        <f t="shared" si="0"/>
        <v>0</v>
      </c>
    </row>
    <row r="62" spans="2:29" ht="15" hidden="1" customHeight="1" x14ac:dyDescent="0.25">
      <c r="B62" s="74" t="s">
        <v>32</v>
      </c>
      <c r="C62" s="87" t="s">
        <v>108</v>
      </c>
      <c r="D62" s="87" t="s">
        <v>115</v>
      </c>
      <c r="E62" s="87" t="s">
        <v>116</v>
      </c>
      <c r="F62" s="88">
        <v>1440</v>
      </c>
      <c r="G62" s="135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79">
        <f t="shared" si="0"/>
        <v>0</v>
      </c>
    </row>
    <row r="63" spans="2:29" ht="15" hidden="1" customHeight="1" x14ac:dyDescent="0.25">
      <c r="B63" s="74" t="s">
        <v>32</v>
      </c>
      <c r="C63" s="87" t="s">
        <v>108</v>
      </c>
      <c r="D63" s="87" t="s">
        <v>117</v>
      </c>
      <c r="E63" s="87" t="s">
        <v>118</v>
      </c>
      <c r="F63" s="88">
        <v>1560</v>
      </c>
      <c r="G63" s="135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79">
        <f t="shared" si="0"/>
        <v>0</v>
      </c>
    </row>
    <row r="64" spans="2:29" ht="15" hidden="1" customHeight="1" x14ac:dyDescent="0.25">
      <c r="B64" s="74" t="s">
        <v>32</v>
      </c>
      <c r="C64" s="87" t="s">
        <v>108</v>
      </c>
      <c r="D64" s="87" t="s">
        <v>119</v>
      </c>
      <c r="E64" s="87" t="s">
        <v>120</v>
      </c>
      <c r="F64" s="88">
        <v>1560</v>
      </c>
      <c r="G64" s="135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79">
        <f t="shared" si="0"/>
        <v>0</v>
      </c>
    </row>
    <row r="65" spans="2:28" ht="15" hidden="1" customHeight="1" x14ac:dyDescent="0.25">
      <c r="B65" s="74" t="s">
        <v>32</v>
      </c>
      <c r="C65" s="87" t="s">
        <v>108</v>
      </c>
      <c r="D65" s="87" t="s">
        <v>121</v>
      </c>
      <c r="E65" s="87" t="s">
        <v>122</v>
      </c>
      <c r="F65" s="88">
        <v>1560</v>
      </c>
      <c r="G65" s="135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79">
        <f t="shared" si="0"/>
        <v>0</v>
      </c>
    </row>
    <row r="66" spans="2:28" ht="15" hidden="1" customHeight="1" x14ac:dyDescent="0.25">
      <c r="B66" s="74" t="s">
        <v>32</v>
      </c>
      <c r="C66" s="87" t="s">
        <v>108</v>
      </c>
      <c r="D66" s="87" t="s">
        <v>123</v>
      </c>
      <c r="E66" s="87" t="s">
        <v>124</v>
      </c>
      <c r="F66" s="88">
        <v>1707</v>
      </c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79">
        <f t="shared" si="0"/>
        <v>0</v>
      </c>
    </row>
    <row r="67" spans="2:28" ht="15" hidden="1" customHeight="1" x14ac:dyDescent="0.25">
      <c r="B67" s="74" t="s">
        <v>32</v>
      </c>
      <c r="C67" s="87" t="s">
        <v>108</v>
      </c>
      <c r="D67" s="87" t="s">
        <v>125</v>
      </c>
      <c r="E67" s="87" t="s">
        <v>126</v>
      </c>
      <c r="F67" s="88">
        <v>1707</v>
      </c>
      <c r="G67" s="135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79">
        <f t="shared" si="0"/>
        <v>0</v>
      </c>
    </row>
    <row r="68" spans="2:28" ht="15" hidden="1" customHeight="1" x14ac:dyDescent="0.25">
      <c r="B68" s="74" t="s">
        <v>32</v>
      </c>
      <c r="C68" s="87" t="s">
        <v>108</v>
      </c>
      <c r="D68" s="87" t="s">
        <v>127</v>
      </c>
      <c r="E68" s="87" t="s">
        <v>128</v>
      </c>
      <c r="F68" s="88">
        <v>1707</v>
      </c>
      <c r="G68" s="135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79">
        <f t="shared" si="0"/>
        <v>0</v>
      </c>
    </row>
    <row r="69" spans="2:28" ht="15" hidden="1" customHeight="1" x14ac:dyDescent="0.25">
      <c r="B69" s="74" t="s">
        <v>32</v>
      </c>
      <c r="C69" s="87" t="s">
        <v>108</v>
      </c>
      <c r="D69" s="87" t="s">
        <v>129</v>
      </c>
      <c r="E69" s="87" t="s">
        <v>130</v>
      </c>
      <c r="F69" s="88">
        <v>1472</v>
      </c>
      <c r="G69" s="135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79">
        <f t="shared" si="0"/>
        <v>0</v>
      </c>
    </row>
    <row r="70" spans="2:28" ht="15" hidden="1" customHeight="1" x14ac:dyDescent="0.25">
      <c r="B70" s="74" t="s">
        <v>32</v>
      </c>
      <c r="C70" s="87" t="s">
        <v>108</v>
      </c>
      <c r="D70" s="87" t="s">
        <v>131</v>
      </c>
      <c r="E70" s="87" t="s">
        <v>132</v>
      </c>
      <c r="F70" s="88">
        <v>4400</v>
      </c>
      <c r="G70" s="135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79">
        <f t="shared" si="0"/>
        <v>0</v>
      </c>
    </row>
    <row r="71" spans="2:28" ht="15" hidden="1" customHeight="1" x14ac:dyDescent="0.25">
      <c r="B71" s="74" t="s">
        <v>32</v>
      </c>
      <c r="C71" s="87" t="s">
        <v>108</v>
      </c>
      <c r="D71" s="87" t="s">
        <v>133</v>
      </c>
      <c r="E71" s="87" t="s">
        <v>134</v>
      </c>
      <c r="F71" s="88">
        <v>4400</v>
      </c>
      <c r="G71" s="135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79">
        <f t="shared" si="0"/>
        <v>0</v>
      </c>
    </row>
    <row r="72" spans="2:28" ht="15" hidden="1" customHeight="1" x14ac:dyDescent="0.25">
      <c r="B72" s="74" t="s">
        <v>32</v>
      </c>
      <c r="C72" s="89" t="s">
        <v>135</v>
      </c>
      <c r="D72" s="89" t="s">
        <v>136</v>
      </c>
      <c r="E72" s="90" t="s">
        <v>137</v>
      </c>
      <c r="F72" s="91">
        <v>1152</v>
      </c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79">
        <f t="shared" si="0"/>
        <v>0</v>
      </c>
    </row>
    <row r="73" spans="2:28" ht="15" hidden="1" customHeight="1" x14ac:dyDescent="0.25">
      <c r="B73" s="74" t="s">
        <v>32</v>
      </c>
      <c r="C73" s="89" t="s">
        <v>135</v>
      </c>
      <c r="D73" s="89" t="s">
        <v>138</v>
      </c>
      <c r="E73" s="90" t="s">
        <v>139</v>
      </c>
      <c r="F73" s="91">
        <v>1152</v>
      </c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79">
        <f t="shared" si="0"/>
        <v>0</v>
      </c>
    </row>
    <row r="74" spans="2:28" ht="15" hidden="1" customHeight="1" x14ac:dyDescent="0.25">
      <c r="B74" s="74" t="s">
        <v>32</v>
      </c>
      <c r="C74" s="89" t="s">
        <v>135</v>
      </c>
      <c r="D74" s="89" t="s">
        <v>140</v>
      </c>
      <c r="E74" s="90" t="s">
        <v>141</v>
      </c>
      <c r="F74" s="91">
        <v>1152</v>
      </c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79">
        <f t="shared" si="0"/>
        <v>0</v>
      </c>
    </row>
    <row r="75" spans="2:28" ht="18" hidden="1" customHeight="1" x14ac:dyDescent="0.25">
      <c r="B75" s="74" t="s">
        <v>32</v>
      </c>
      <c r="C75" s="89" t="s">
        <v>135</v>
      </c>
      <c r="D75" s="90" t="s">
        <v>142</v>
      </c>
      <c r="E75" s="90" t="s">
        <v>143</v>
      </c>
      <c r="F75" s="91">
        <v>1493</v>
      </c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79">
        <f t="shared" si="0"/>
        <v>0</v>
      </c>
    </row>
    <row r="76" spans="2:28" ht="15" hidden="1" customHeight="1" x14ac:dyDescent="0.25">
      <c r="B76" s="74" t="s">
        <v>32</v>
      </c>
      <c r="C76" s="89" t="s">
        <v>135</v>
      </c>
      <c r="D76" s="90" t="s">
        <v>144</v>
      </c>
      <c r="E76" s="90" t="s">
        <v>145</v>
      </c>
      <c r="F76" s="91">
        <v>1493</v>
      </c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79">
        <f t="shared" si="0"/>
        <v>0</v>
      </c>
    </row>
    <row r="77" spans="2:28" hidden="1" x14ac:dyDescent="0.25">
      <c r="B77" s="74" t="s">
        <v>32</v>
      </c>
      <c r="C77" s="89" t="s">
        <v>135</v>
      </c>
      <c r="D77" s="89" t="s">
        <v>146</v>
      </c>
      <c r="E77" s="90" t="s">
        <v>147</v>
      </c>
      <c r="F77" s="91">
        <v>1493</v>
      </c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79">
        <f t="shared" si="0"/>
        <v>0</v>
      </c>
    </row>
    <row r="78" spans="2:28" hidden="1" x14ac:dyDescent="0.25">
      <c r="B78" s="74" t="s">
        <v>32</v>
      </c>
      <c r="C78" s="89" t="s">
        <v>135</v>
      </c>
      <c r="D78" s="89" t="s">
        <v>148</v>
      </c>
      <c r="E78" s="90" t="s">
        <v>149</v>
      </c>
      <c r="F78" s="91">
        <v>1493</v>
      </c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79">
        <f t="shared" si="0"/>
        <v>0</v>
      </c>
    </row>
    <row r="79" spans="2:28" ht="15" hidden="1" customHeight="1" x14ac:dyDescent="0.25">
      <c r="B79" s="74" t="s">
        <v>32</v>
      </c>
      <c r="C79" s="89" t="s">
        <v>135</v>
      </c>
      <c r="D79" s="90" t="s">
        <v>150</v>
      </c>
      <c r="E79" s="90" t="s">
        <v>151</v>
      </c>
      <c r="F79" s="91">
        <v>1800</v>
      </c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79">
        <f t="shared" si="0"/>
        <v>0</v>
      </c>
    </row>
    <row r="80" spans="2:28" ht="15" hidden="1" customHeight="1" x14ac:dyDescent="0.25">
      <c r="B80" s="74" t="s">
        <v>32</v>
      </c>
      <c r="C80" s="90" t="s">
        <v>135</v>
      </c>
      <c r="D80" s="90" t="s">
        <v>152</v>
      </c>
      <c r="E80" s="90" t="s">
        <v>153</v>
      </c>
      <c r="F80" s="91">
        <v>1800</v>
      </c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79">
        <f t="shared" si="0"/>
        <v>0</v>
      </c>
    </row>
    <row r="81" spans="2:29" ht="15" hidden="1" customHeight="1" x14ac:dyDescent="0.25">
      <c r="B81" s="74" t="s">
        <v>32</v>
      </c>
      <c r="C81" s="90" t="s">
        <v>135</v>
      </c>
      <c r="D81" s="90" t="s">
        <v>154</v>
      </c>
      <c r="E81" s="90" t="s">
        <v>155</v>
      </c>
      <c r="F81" s="91">
        <v>1800</v>
      </c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79">
        <f t="shared" si="0"/>
        <v>0</v>
      </c>
    </row>
    <row r="82" spans="2:29" ht="15" hidden="1" customHeight="1" x14ac:dyDescent="0.25">
      <c r="B82" s="74" t="s">
        <v>32</v>
      </c>
      <c r="C82" s="89" t="s">
        <v>135</v>
      </c>
      <c r="D82" s="90" t="s">
        <v>156</v>
      </c>
      <c r="E82" s="90" t="s">
        <v>157</v>
      </c>
      <c r="F82" s="91">
        <v>500</v>
      </c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79">
        <f t="shared" si="0"/>
        <v>0</v>
      </c>
    </row>
    <row r="83" spans="2:29" ht="15" hidden="1" customHeight="1" x14ac:dyDescent="0.25">
      <c r="B83" s="74" t="s">
        <v>32</v>
      </c>
      <c r="C83" s="89" t="s">
        <v>135</v>
      </c>
      <c r="D83" s="90" t="s">
        <v>158</v>
      </c>
      <c r="E83" s="90" t="s">
        <v>159</v>
      </c>
      <c r="F83" s="91">
        <v>500</v>
      </c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79">
        <f t="shared" si="0"/>
        <v>0</v>
      </c>
    </row>
    <row r="84" spans="2:29" ht="15" hidden="1" customHeight="1" x14ac:dyDescent="0.25">
      <c r="B84" s="74" t="s">
        <v>32</v>
      </c>
      <c r="C84" s="89" t="s">
        <v>135</v>
      </c>
      <c r="D84" s="90" t="s">
        <v>160</v>
      </c>
      <c r="E84" s="90" t="s">
        <v>161</v>
      </c>
      <c r="F84" s="91">
        <v>500</v>
      </c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79">
        <f t="shared" si="0"/>
        <v>0</v>
      </c>
    </row>
    <row r="85" spans="2:29" ht="15" hidden="1" customHeight="1" x14ac:dyDescent="0.25">
      <c r="B85" s="74" t="s">
        <v>32</v>
      </c>
      <c r="C85" s="89" t="s">
        <v>135</v>
      </c>
      <c r="D85" s="90" t="s">
        <v>162</v>
      </c>
      <c r="E85" s="90" t="s">
        <v>163</v>
      </c>
      <c r="F85" s="91">
        <v>1152</v>
      </c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79">
        <f t="shared" si="0"/>
        <v>0</v>
      </c>
      <c r="AC85" s="132"/>
    </row>
    <row r="86" spans="2:29" ht="15" hidden="1" customHeight="1" x14ac:dyDescent="0.25">
      <c r="B86" s="74" t="s">
        <v>32</v>
      </c>
      <c r="C86" s="89" t="s">
        <v>135</v>
      </c>
      <c r="D86" s="90" t="s">
        <v>164</v>
      </c>
      <c r="E86" s="90" t="s">
        <v>165</v>
      </c>
      <c r="F86" s="91">
        <v>1152</v>
      </c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79">
        <f t="shared" si="0"/>
        <v>0</v>
      </c>
    </row>
    <row r="87" spans="2:29" ht="15" hidden="1" customHeight="1" x14ac:dyDescent="0.25">
      <c r="B87" s="74" t="s">
        <v>32</v>
      </c>
      <c r="C87" s="92" t="s">
        <v>166</v>
      </c>
      <c r="D87" s="92" t="s">
        <v>167</v>
      </c>
      <c r="E87" s="93" t="s">
        <v>168</v>
      </c>
      <c r="F87" s="94">
        <v>410</v>
      </c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6"/>
      <c r="S87" s="133"/>
      <c r="T87" s="133"/>
      <c r="U87" s="133"/>
      <c r="V87" s="133"/>
      <c r="W87" s="133"/>
      <c r="X87" s="133"/>
      <c r="Y87" s="133"/>
      <c r="Z87" s="133"/>
      <c r="AA87" s="133"/>
      <c r="AB87" s="79">
        <f t="shared" si="0"/>
        <v>0</v>
      </c>
    </row>
    <row r="88" spans="2:29" ht="15" hidden="1" customHeight="1" x14ac:dyDescent="0.25">
      <c r="B88" s="74" t="s">
        <v>32</v>
      </c>
      <c r="C88" s="92" t="s">
        <v>166</v>
      </c>
      <c r="D88" s="92" t="s">
        <v>169</v>
      </c>
      <c r="E88" s="93" t="s">
        <v>170</v>
      </c>
      <c r="F88" s="94">
        <v>410</v>
      </c>
      <c r="G88" s="135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79">
        <f t="shared" si="0"/>
        <v>0</v>
      </c>
    </row>
    <row r="89" spans="2:29" ht="15" hidden="1" customHeight="1" x14ac:dyDescent="0.25">
      <c r="B89" s="74" t="s">
        <v>32</v>
      </c>
      <c r="C89" s="92" t="s">
        <v>166</v>
      </c>
      <c r="D89" s="93" t="s">
        <v>171</v>
      </c>
      <c r="E89" s="93" t="s">
        <v>172</v>
      </c>
      <c r="F89" s="94">
        <v>410</v>
      </c>
      <c r="G89" s="133"/>
      <c r="H89" s="133"/>
      <c r="I89" s="133"/>
      <c r="J89" s="133"/>
      <c r="K89" s="133"/>
      <c r="L89" s="133"/>
      <c r="M89" s="133"/>
      <c r="N89" s="133"/>
      <c r="O89" s="133"/>
      <c r="P89" s="133"/>
      <c r="Q89" s="133"/>
      <c r="R89" s="133"/>
      <c r="S89" s="133"/>
      <c r="T89" s="133"/>
      <c r="U89" s="133"/>
      <c r="V89" s="133"/>
      <c r="W89" s="133"/>
      <c r="X89" s="133"/>
      <c r="Y89" s="133"/>
      <c r="Z89" s="133"/>
      <c r="AA89" s="133"/>
      <c r="AB89" s="79">
        <f t="shared" si="0"/>
        <v>0</v>
      </c>
    </row>
    <row r="90" spans="2:29" ht="15" hidden="1" customHeight="1" x14ac:dyDescent="0.25">
      <c r="B90" s="74" t="s">
        <v>32</v>
      </c>
      <c r="C90" s="92" t="s">
        <v>166</v>
      </c>
      <c r="D90" s="93" t="s">
        <v>173</v>
      </c>
      <c r="E90" s="93" t="s">
        <v>174</v>
      </c>
      <c r="F90" s="94">
        <v>310</v>
      </c>
      <c r="G90" s="133"/>
      <c r="H90" s="133"/>
      <c r="I90" s="133"/>
      <c r="J90" s="133"/>
      <c r="K90" s="133"/>
      <c r="L90" s="133"/>
      <c r="M90" s="133"/>
      <c r="N90" s="133"/>
      <c r="O90" s="133"/>
      <c r="P90" s="133"/>
      <c r="Q90" s="133"/>
      <c r="R90" s="133"/>
      <c r="S90" s="133"/>
      <c r="T90" s="133"/>
      <c r="U90" s="133"/>
      <c r="V90" s="133"/>
      <c r="W90" s="133"/>
      <c r="X90" s="133"/>
      <c r="Y90" s="133"/>
      <c r="Z90" s="133"/>
      <c r="AA90" s="133"/>
      <c r="AB90" s="79">
        <f t="shared" si="0"/>
        <v>0</v>
      </c>
    </row>
    <row r="91" spans="2:29" ht="15" hidden="1" customHeight="1" x14ac:dyDescent="0.25">
      <c r="B91" s="74" t="s">
        <v>32</v>
      </c>
      <c r="C91" s="92" t="s">
        <v>166</v>
      </c>
      <c r="D91" s="92" t="s">
        <v>175</v>
      </c>
      <c r="E91" s="93" t="s">
        <v>176</v>
      </c>
      <c r="F91" s="94">
        <v>680</v>
      </c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/>
      <c r="R91" s="133"/>
      <c r="S91" s="133"/>
      <c r="T91" s="133"/>
      <c r="U91" s="133"/>
      <c r="V91" s="133"/>
      <c r="W91" s="133"/>
      <c r="X91" s="133"/>
      <c r="Y91" s="133"/>
      <c r="Z91" s="133"/>
      <c r="AA91" s="133"/>
      <c r="AB91" s="79">
        <f t="shared" si="0"/>
        <v>0</v>
      </c>
    </row>
    <row r="92" spans="2:29" ht="15" hidden="1" customHeight="1" x14ac:dyDescent="0.25">
      <c r="B92" s="74" t="s">
        <v>32</v>
      </c>
      <c r="C92" s="92" t="s">
        <v>166</v>
      </c>
      <c r="D92" s="92" t="s">
        <v>177</v>
      </c>
      <c r="E92" s="93" t="s">
        <v>178</v>
      </c>
      <c r="F92" s="94">
        <v>437</v>
      </c>
      <c r="G92" s="133"/>
      <c r="H92" s="133"/>
      <c r="I92" s="133"/>
      <c r="J92" s="133"/>
      <c r="K92" s="133"/>
      <c r="L92" s="133"/>
      <c r="M92" s="133"/>
      <c r="N92" s="133"/>
      <c r="O92" s="133"/>
      <c r="P92" s="133"/>
      <c r="Q92" s="133"/>
      <c r="R92" s="133"/>
      <c r="S92" s="133"/>
      <c r="T92" s="133"/>
      <c r="U92" s="133"/>
      <c r="V92" s="133"/>
      <c r="W92" s="133"/>
      <c r="X92" s="133"/>
      <c r="Y92" s="133"/>
      <c r="Z92" s="133"/>
      <c r="AA92" s="133"/>
      <c r="AB92" s="79">
        <f t="shared" si="0"/>
        <v>0</v>
      </c>
    </row>
    <row r="93" spans="2:29" ht="15" hidden="1" customHeight="1" x14ac:dyDescent="0.25">
      <c r="B93" s="74" t="s">
        <v>32</v>
      </c>
      <c r="C93" s="92" t="s">
        <v>166</v>
      </c>
      <c r="D93" s="92" t="s">
        <v>158</v>
      </c>
      <c r="E93" s="93" t="s">
        <v>179</v>
      </c>
      <c r="F93" s="94">
        <v>720</v>
      </c>
      <c r="G93" s="133"/>
      <c r="H93" s="133"/>
      <c r="I93" s="133"/>
      <c r="J93" s="133"/>
      <c r="K93" s="133"/>
      <c r="L93" s="133"/>
      <c r="M93" s="133"/>
      <c r="N93" s="133"/>
      <c r="O93" s="133"/>
      <c r="P93" s="133"/>
      <c r="Q93" s="133"/>
      <c r="R93" s="133"/>
      <c r="S93" s="133"/>
      <c r="T93" s="133"/>
      <c r="U93" s="133"/>
      <c r="V93" s="133"/>
      <c r="W93" s="133"/>
      <c r="X93" s="133"/>
      <c r="Y93" s="133"/>
      <c r="Z93" s="133"/>
      <c r="AA93" s="133"/>
      <c r="AB93" s="79">
        <f>SUM(G93:AA93)*F93</f>
        <v>0</v>
      </c>
      <c r="AC93" s="83"/>
    </row>
    <row r="94" spans="2:29" ht="15" hidden="1" customHeight="1" x14ac:dyDescent="0.25">
      <c r="B94" s="74" t="s">
        <v>32</v>
      </c>
      <c r="C94" s="92" t="s">
        <v>166</v>
      </c>
      <c r="D94" s="92" t="s">
        <v>160</v>
      </c>
      <c r="E94" s="93" t="s">
        <v>180</v>
      </c>
      <c r="F94" s="94">
        <v>720</v>
      </c>
      <c r="G94" s="133"/>
      <c r="H94" s="133"/>
      <c r="I94" s="133"/>
      <c r="J94" s="133"/>
      <c r="K94" s="133"/>
      <c r="L94" s="133"/>
      <c r="M94" s="133"/>
      <c r="N94" s="133"/>
      <c r="O94" s="133"/>
      <c r="P94" s="133"/>
      <c r="Q94" s="133"/>
      <c r="R94" s="133"/>
      <c r="S94" s="133"/>
      <c r="T94" s="134"/>
      <c r="U94" s="133"/>
      <c r="V94" s="133"/>
      <c r="W94" s="133"/>
      <c r="X94" s="133"/>
      <c r="Y94" s="133"/>
      <c r="Z94" s="133"/>
      <c r="AA94" s="133"/>
      <c r="AB94" s="79">
        <f>SUM(G94:AA94)*F94</f>
        <v>0</v>
      </c>
      <c r="AC94" s="83"/>
    </row>
    <row r="95" spans="2:29" ht="15" hidden="1" customHeight="1" x14ac:dyDescent="0.25">
      <c r="B95" s="74" t="s">
        <v>181</v>
      </c>
      <c r="C95" s="95" t="s">
        <v>182</v>
      </c>
      <c r="D95" s="95" t="s">
        <v>183</v>
      </c>
      <c r="E95" s="96" t="s">
        <v>184</v>
      </c>
      <c r="F95" s="97">
        <v>765</v>
      </c>
      <c r="G95" s="133"/>
      <c r="H95" s="133"/>
      <c r="I95" s="133"/>
      <c r="J95" s="133"/>
      <c r="K95" s="133"/>
      <c r="L95" s="133"/>
      <c r="M95" s="133"/>
      <c r="N95" s="133"/>
      <c r="O95" s="133"/>
      <c r="P95" s="133"/>
      <c r="Q95" s="133"/>
      <c r="R95" s="133"/>
      <c r="S95" s="133"/>
      <c r="T95" s="133"/>
      <c r="U95" s="133"/>
      <c r="V95" s="133"/>
      <c r="W95" s="133"/>
      <c r="X95" s="133"/>
      <c r="Y95" s="133"/>
      <c r="Z95" s="133"/>
      <c r="AA95" s="133"/>
      <c r="AB95" s="79">
        <f t="shared" si="0"/>
        <v>0</v>
      </c>
    </row>
    <row r="96" spans="2:29" ht="15" hidden="1" customHeight="1" x14ac:dyDescent="0.25">
      <c r="B96" s="74" t="s">
        <v>181</v>
      </c>
      <c r="C96" s="95" t="s">
        <v>182</v>
      </c>
      <c r="D96" s="95" t="s">
        <v>185</v>
      </c>
      <c r="E96" s="96" t="s">
        <v>186</v>
      </c>
      <c r="F96" s="97">
        <v>1224</v>
      </c>
      <c r="G96" s="133"/>
      <c r="H96" s="133"/>
      <c r="I96" s="133"/>
      <c r="J96" s="133"/>
      <c r="K96" s="133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79">
        <f t="shared" si="0"/>
        <v>0</v>
      </c>
    </row>
    <row r="97" spans="2:28" ht="15" hidden="1" customHeight="1" x14ac:dyDescent="0.25">
      <c r="B97" s="74" t="s">
        <v>181</v>
      </c>
      <c r="C97" s="95" t="s">
        <v>182</v>
      </c>
      <c r="D97" s="96" t="s">
        <v>187</v>
      </c>
      <c r="E97" s="96" t="s">
        <v>188</v>
      </c>
      <c r="F97" s="97">
        <v>765</v>
      </c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79">
        <f t="shared" si="0"/>
        <v>0</v>
      </c>
    </row>
    <row r="98" spans="2:28" ht="15" hidden="1" customHeight="1" x14ac:dyDescent="0.25">
      <c r="B98" s="74" t="s">
        <v>181</v>
      </c>
      <c r="C98" s="95" t="s">
        <v>182</v>
      </c>
      <c r="D98" s="96" t="s">
        <v>189</v>
      </c>
      <c r="E98" s="96" t="s">
        <v>190</v>
      </c>
      <c r="F98" s="97">
        <v>3060</v>
      </c>
      <c r="G98" s="133"/>
      <c r="H98" s="133"/>
      <c r="I98" s="133"/>
      <c r="J98" s="133"/>
      <c r="K98" s="133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79">
        <f t="shared" ref="AB98:AB160" si="1">SUM(G98:AA98)*F98</f>
        <v>0</v>
      </c>
    </row>
    <row r="99" spans="2:28" ht="15" hidden="1" customHeight="1" x14ac:dyDescent="0.25">
      <c r="B99" s="74" t="s">
        <v>181</v>
      </c>
      <c r="C99" s="95" t="s">
        <v>182</v>
      </c>
      <c r="D99" s="96" t="s">
        <v>191</v>
      </c>
      <c r="E99" s="96" t="s">
        <v>192</v>
      </c>
      <c r="F99" s="97">
        <v>1224</v>
      </c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79">
        <f t="shared" si="1"/>
        <v>0</v>
      </c>
    </row>
    <row r="100" spans="2:28" ht="15" hidden="1" customHeight="1" x14ac:dyDescent="0.25">
      <c r="B100" s="74" t="s">
        <v>181</v>
      </c>
      <c r="C100" s="95" t="s">
        <v>182</v>
      </c>
      <c r="D100" s="96" t="s">
        <v>193</v>
      </c>
      <c r="E100" s="96" t="s">
        <v>194</v>
      </c>
      <c r="F100" s="97">
        <v>2128</v>
      </c>
      <c r="G100" s="133"/>
      <c r="H100" s="133"/>
      <c r="I100" s="133"/>
      <c r="J100" s="133"/>
      <c r="K100" s="133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79">
        <f t="shared" si="1"/>
        <v>0</v>
      </c>
    </row>
    <row r="101" spans="2:28" ht="15" hidden="1" customHeight="1" x14ac:dyDescent="0.25">
      <c r="B101" s="74" t="s">
        <v>181</v>
      </c>
      <c r="C101" s="95" t="s">
        <v>182</v>
      </c>
      <c r="D101" s="96" t="s">
        <v>195</v>
      </c>
      <c r="E101" s="96" t="s">
        <v>196</v>
      </c>
      <c r="F101" s="97">
        <v>2128</v>
      </c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/>
      <c r="R101" s="133"/>
      <c r="S101" s="133"/>
      <c r="T101" s="133"/>
      <c r="U101" s="133"/>
      <c r="V101" s="133"/>
      <c r="W101" s="133"/>
      <c r="X101" s="133"/>
      <c r="Y101" s="133"/>
      <c r="Z101" s="133"/>
      <c r="AA101" s="133"/>
      <c r="AB101" s="79">
        <f t="shared" si="1"/>
        <v>0</v>
      </c>
    </row>
    <row r="102" spans="2:28" ht="15" hidden="1" customHeight="1" x14ac:dyDescent="0.25">
      <c r="B102" s="74" t="s">
        <v>181</v>
      </c>
      <c r="C102" s="95" t="s">
        <v>182</v>
      </c>
      <c r="D102" s="96" t="s">
        <v>197</v>
      </c>
      <c r="E102" s="96" t="s">
        <v>198</v>
      </c>
      <c r="F102" s="97">
        <v>2128</v>
      </c>
      <c r="G102" s="133"/>
      <c r="H102" s="133"/>
      <c r="I102" s="133"/>
      <c r="J102" s="133"/>
      <c r="K102" s="133"/>
      <c r="L102" s="133"/>
      <c r="M102" s="133"/>
      <c r="N102" s="133"/>
      <c r="O102" s="133"/>
      <c r="P102" s="133"/>
      <c r="Q102" s="133"/>
      <c r="R102" s="133"/>
      <c r="S102" s="133"/>
      <c r="T102" s="133"/>
      <c r="U102" s="133"/>
      <c r="V102" s="133"/>
      <c r="W102" s="133"/>
      <c r="X102" s="133"/>
      <c r="Y102" s="133"/>
      <c r="Z102" s="133"/>
      <c r="AA102" s="133"/>
      <c r="AB102" s="79">
        <f t="shared" si="1"/>
        <v>0</v>
      </c>
    </row>
    <row r="103" spans="2:28" ht="15" hidden="1" customHeight="1" x14ac:dyDescent="0.25">
      <c r="B103" s="74" t="s">
        <v>181</v>
      </c>
      <c r="C103" s="95" t="s">
        <v>182</v>
      </c>
      <c r="D103" s="96" t="s">
        <v>199</v>
      </c>
      <c r="E103" s="96" t="s">
        <v>200</v>
      </c>
      <c r="F103" s="97">
        <v>6120</v>
      </c>
      <c r="G103" s="133"/>
      <c r="H103" s="133"/>
      <c r="I103" s="133"/>
      <c r="J103" s="133"/>
      <c r="K103" s="133"/>
      <c r="L103" s="133"/>
      <c r="M103" s="133"/>
      <c r="N103" s="133"/>
      <c r="O103" s="133"/>
      <c r="P103" s="133"/>
      <c r="Q103" s="133"/>
      <c r="R103" s="133"/>
      <c r="S103" s="133"/>
      <c r="T103" s="133"/>
      <c r="U103" s="133"/>
      <c r="V103" s="133"/>
      <c r="W103" s="133"/>
      <c r="X103" s="133"/>
      <c r="Y103" s="133"/>
      <c r="Z103" s="133"/>
      <c r="AA103" s="133"/>
      <c r="AB103" s="79">
        <f t="shared" si="1"/>
        <v>0</v>
      </c>
    </row>
    <row r="104" spans="2:28" ht="15" hidden="1" customHeight="1" x14ac:dyDescent="0.25">
      <c r="B104" s="74" t="s">
        <v>181</v>
      </c>
      <c r="C104" s="95" t="s">
        <v>182</v>
      </c>
      <c r="D104" s="96" t="s">
        <v>201</v>
      </c>
      <c r="E104" s="96" t="s">
        <v>202</v>
      </c>
      <c r="F104" s="97">
        <v>765</v>
      </c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3"/>
      <c r="U104" s="133"/>
      <c r="V104" s="133"/>
      <c r="W104" s="133"/>
      <c r="X104" s="133"/>
      <c r="Y104" s="133"/>
      <c r="Z104" s="133"/>
      <c r="AA104" s="133"/>
      <c r="AB104" s="79">
        <f t="shared" si="1"/>
        <v>0</v>
      </c>
    </row>
    <row r="105" spans="2:28" ht="15" hidden="1" customHeight="1" x14ac:dyDescent="0.25">
      <c r="B105" s="74" t="s">
        <v>181</v>
      </c>
      <c r="C105" s="95" t="s">
        <v>182</v>
      </c>
      <c r="D105" s="96" t="s">
        <v>203</v>
      </c>
      <c r="E105" s="96" t="s">
        <v>204</v>
      </c>
      <c r="F105" s="97">
        <v>3060</v>
      </c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3"/>
      <c r="U105" s="133"/>
      <c r="V105" s="133"/>
      <c r="W105" s="133"/>
      <c r="X105" s="133"/>
      <c r="Y105" s="133"/>
      <c r="Z105" s="133"/>
      <c r="AA105" s="133"/>
      <c r="AB105" s="79">
        <f t="shared" si="1"/>
        <v>0</v>
      </c>
    </row>
    <row r="106" spans="2:28" hidden="1" x14ac:dyDescent="0.25">
      <c r="B106" s="74" t="s">
        <v>181</v>
      </c>
      <c r="C106" s="95" t="s">
        <v>182</v>
      </c>
      <c r="D106" s="96" t="s">
        <v>205</v>
      </c>
      <c r="E106" s="96" t="s">
        <v>206</v>
      </c>
      <c r="F106" s="97">
        <v>3060</v>
      </c>
      <c r="G106" s="133"/>
      <c r="H106" s="133"/>
      <c r="I106" s="133"/>
      <c r="J106" s="133"/>
      <c r="K106" s="133"/>
      <c r="L106" s="133"/>
      <c r="M106" s="133"/>
      <c r="N106" s="133"/>
      <c r="O106" s="133"/>
      <c r="P106" s="133"/>
      <c r="Q106" s="133"/>
      <c r="R106" s="133"/>
      <c r="S106" s="133"/>
      <c r="T106" s="133"/>
      <c r="U106" s="133"/>
      <c r="V106" s="133"/>
      <c r="W106" s="133"/>
      <c r="X106" s="133"/>
      <c r="Y106" s="133"/>
      <c r="Z106" s="133"/>
      <c r="AA106" s="133"/>
      <c r="AB106" s="79">
        <f t="shared" si="1"/>
        <v>0</v>
      </c>
    </row>
    <row r="107" spans="2:28" hidden="1" x14ac:dyDescent="0.25">
      <c r="B107" s="74" t="s">
        <v>181</v>
      </c>
      <c r="C107" s="95" t="s">
        <v>182</v>
      </c>
      <c r="D107" s="96" t="s">
        <v>207</v>
      </c>
      <c r="E107" s="96" t="s">
        <v>208</v>
      </c>
      <c r="F107" s="97">
        <v>3060</v>
      </c>
      <c r="G107" s="133"/>
      <c r="H107" s="133"/>
      <c r="I107" s="133"/>
      <c r="J107" s="133"/>
      <c r="K107" s="133"/>
      <c r="L107" s="133"/>
      <c r="M107" s="133"/>
      <c r="N107" s="133"/>
      <c r="O107" s="133"/>
      <c r="P107" s="133"/>
      <c r="Q107" s="133"/>
      <c r="R107" s="133"/>
      <c r="S107" s="133"/>
      <c r="T107" s="133"/>
      <c r="U107" s="133"/>
      <c r="V107" s="133"/>
      <c r="W107" s="133"/>
      <c r="X107" s="133"/>
      <c r="Y107" s="133"/>
      <c r="Z107" s="133"/>
      <c r="AA107" s="133"/>
      <c r="AB107" s="79">
        <f t="shared" si="1"/>
        <v>0</v>
      </c>
    </row>
    <row r="108" spans="2:28" hidden="1" x14ac:dyDescent="0.25">
      <c r="B108" s="74" t="s">
        <v>181</v>
      </c>
      <c r="C108" s="95" t="s">
        <v>182</v>
      </c>
      <c r="D108" s="95" t="s">
        <v>209</v>
      </c>
      <c r="E108" s="96" t="s">
        <v>210</v>
      </c>
      <c r="F108" s="97">
        <v>1064</v>
      </c>
      <c r="G108" s="133"/>
      <c r="H108" s="133"/>
      <c r="I108" s="133"/>
      <c r="J108" s="133"/>
      <c r="K108" s="133"/>
      <c r="L108" s="133"/>
      <c r="M108" s="133"/>
      <c r="N108" s="133"/>
      <c r="O108" s="133"/>
      <c r="P108" s="133"/>
      <c r="Q108" s="133"/>
      <c r="R108" s="133"/>
      <c r="S108" s="133"/>
      <c r="T108" s="134"/>
      <c r="U108" s="133"/>
      <c r="V108" s="133"/>
      <c r="W108" s="133"/>
      <c r="X108" s="133"/>
      <c r="Y108" s="133"/>
      <c r="Z108" s="133"/>
      <c r="AA108" s="133"/>
      <c r="AB108" s="79">
        <f t="shared" si="1"/>
        <v>0</v>
      </c>
    </row>
    <row r="109" spans="2:28" ht="15" hidden="1" customHeight="1" x14ac:dyDescent="0.25">
      <c r="B109" s="74" t="s">
        <v>181</v>
      </c>
      <c r="C109" s="95" t="s">
        <v>182</v>
      </c>
      <c r="D109" s="95" t="s">
        <v>211</v>
      </c>
      <c r="E109" s="96" t="s">
        <v>212</v>
      </c>
      <c r="F109" s="97">
        <v>1064</v>
      </c>
      <c r="G109" s="133"/>
      <c r="H109" s="133"/>
      <c r="I109" s="133"/>
      <c r="J109" s="133"/>
      <c r="K109" s="133"/>
      <c r="L109" s="133"/>
      <c r="M109" s="133"/>
      <c r="N109" s="133"/>
      <c r="O109" s="133"/>
      <c r="P109" s="133"/>
      <c r="Q109" s="133"/>
      <c r="R109" s="133"/>
      <c r="S109" s="133"/>
      <c r="T109" s="133"/>
      <c r="U109" s="133"/>
      <c r="V109" s="133"/>
      <c r="W109" s="133"/>
      <c r="X109" s="133"/>
      <c r="Y109" s="133"/>
      <c r="Z109" s="133"/>
      <c r="AA109" s="133"/>
      <c r="AB109" s="79">
        <f t="shared" si="1"/>
        <v>0</v>
      </c>
    </row>
    <row r="110" spans="2:28" ht="15" hidden="1" customHeight="1" x14ac:dyDescent="0.25">
      <c r="B110" s="74" t="s">
        <v>181</v>
      </c>
      <c r="C110" s="95" t="s">
        <v>182</v>
      </c>
      <c r="D110" s="95" t="s">
        <v>213</v>
      </c>
      <c r="E110" s="96" t="s">
        <v>214</v>
      </c>
      <c r="F110" s="97">
        <v>1867</v>
      </c>
      <c r="G110" s="133"/>
      <c r="H110" s="133"/>
      <c r="I110" s="133"/>
      <c r="J110" s="133"/>
      <c r="K110" s="133"/>
      <c r="L110" s="133"/>
      <c r="M110" s="133"/>
      <c r="N110" s="133"/>
      <c r="O110" s="133"/>
      <c r="P110" s="133"/>
      <c r="Q110" s="133"/>
      <c r="R110" s="133"/>
      <c r="S110" s="133"/>
      <c r="T110" s="133"/>
      <c r="U110" s="133"/>
      <c r="V110" s="133"/>
      <c r="W110" s="133"/>
      <c r="X110" s="133"/>
      <c r="Y110" s="133"/>
      <c r="Z110" s="133"/>
      <c r="AA110" s="133"/>
      <c r="AB110" s="79">
        <f t="shared" si="1"/>
        <v>0</v>
      </c>
    </row>
    <row r="111" spans="2:28" ht="15" hidden="1" customHeight="1" x14ac:dyDescent="0.25">
      <c r="B111" s="74" t="s">
        <v>181</v>
      </c>
      <c r="C111" s="95" t="s">
        <v>182</v>
      </c>
      <c r="D111" s="96" t="s">
        <v>215</v>
      </c>
      <c r="E111" s="96" t="s">
        <v>216</v>
      </c>
      <c r="F111" s="97">
        <v>2520</v>
      </c>
      <c r="G111" s="133"/>
      <c r="H111" s="133"/>
      <c r="I111" s="133"/>
      <c r="J111" s="133"/>
      <c r="K111" s="133"/>
      <c r="L111" s="133"/>
      <c r="M111" s="133"/>
      <c r="N111" s="133"/>
      <c r="O111" s="133"/>
      <c r="P111" s="133"/>
      <c r="Q111" s="133"/>
      <c r="R111" s="133"/>
      <c r="S111" s="133"/>
      <c r="T111" s="133"/>
      <c r="U111" s="133"/>
      <c r="V111" s="133"/>
      <c r="W111" s="133"/>
      <c r="X111" s="133"/>
      <c r="Y111" s="133"/>
      <c r="Z111" s="133"/>
      <c r="AA111" s="133"/>
      <c r="AB111" s="79">
        <f t="shared" si="1"/>
        <v>0</v>
      </c>
    </row>
    <row r="112" spans="2:28" ht="15" hidden="1" customHeight="1" x14ac:dyDescent="0.25">
      <c r="B112" s="74" t="s">
        <v>181</v>
      </c>
      <c r="C112" s="95" t="s">
        <v>182</v>
      </c>
      <c r="D112" s="96" t="s">
        <v>217</v>
      </c>
      <c r="E112" s="96" t="s">
        <v>218</v>
      </c>
      <c r="F112" s="97">
        <v>6120</v>
      </c>
      <c r="G112" s="133"/>
      <c r="H112" s="133"/>
      <c r="I112" s="133"/>
      <c r="J112" s="133"/>
      <c r="K112" s="133"/>
      <c r="L112" s="133"/>
      <c r="M112" s="133"/>
      <c r="N112" s="133"/>
      <c r="O112" s="133"/>
      <c r="P112" s="133"/>
      <c r="Q112" s="133"/>
      <c r="R112" s="133"/>
      <c r="S112" s="133"/>
      <c r="T112" s="133"/>
      <c r="U112" s="133"/>
      <c r="V112" s="133"/>
      <c r="W112" s="133"/>
      <c r="X112" s="133"/>
      <c r="Y112" s="133"/>
      <c r="Z112" s="133"/>
      <c r="AA112" s="133"/>
      <c r="AB112" s="79">
        <f t="shared" si="1"/>
        <v>0</v>
      </c>
    </row>
    <row r="113" spans="2:28" ht="15" hidden="1" customHeight="1" x14ac:dyDescent="0.25">
      <c r="B113" s="74" t="s">
        <v>181</v>
      </c>
      <c r="C113" s="95" t="s">
        <v>182</v>
      </c>
      <c r="D113" s="96" t="s">
        <v>219</v>
      </c>
      <c r="E113" s="96" t="s">
        <v>220</v>
      </c>
      <c r="F113" s="97">
        <v>765</v>
      </c>
      <c r="G113" s="133"/>
      <c r="H113" s="133"/>
      <c r="I113" s="133"/>
      <c r="J113" s="133"/>
      <c r="K113" s="133"/>
      <c r="L113" s="133"/>
      <c r="M113" s="133"/>
      <c r="N113" s="133"/>
      <c r="O113" s="133"/>
      <c r="P113" s="133"/>
      <c r="Q113" s="133"/>
      <c r="R113" s="133"/>
      <c r="S113" s="133"/>
      <c r="T113" s="133"/>
      <c r="U113" s="133"/>
      <c r="V113" s="133"/>
      <c r="W113" s="133"/>
      <c r="X113" s="133"/>
      <c r="Y113" s="133"/>
      <c r="Z113" s="133"/>
      <c r="AA113" s="133"/>
      <c r="AB113" s="79">
        <f t="shared" si="1"/>
        <v>0</v>
      </c>
    </row>
    <row r="114" spans="2:28" ht="15" hidden="1" customHeight="1" x14ac:dyDescent="0.25">
      <c r="B114" s="74" t="s">
        <v>181</v>
      </c>
      <c r="C114" s="95" t="s">
        <v>182</v>
      </c>
      <c r="D114" s="96" t="s">
        <v>221</v>
      </c>
      <c r="E114" s="96" t="s">
        <v>222</v>
      </c>
      <c r="F114" s="97">
        <v>3060</v>
      </c>
      <c r="G114" s="133"/>
      <c r="H114" s="133"/>
      <c r="I114" s="133"/>
      <c r="J114" s="133"/>
      <c r="K114" s="133"/>
      <c r="L114" s="133"/>
      <c r="M114" s="133"/>
      <c r="N114" s="133"/>
      <c r="O114" s="133"/>
      <c r="P114" s="133"/>
      <c r="Q114" s="133"/>
      <c r="R114" s="133"/>
      <c r="S114" s="133"/>
      <c r="T114" s="133"/>
      <c r="U114" s="133"/>
      <c r="V114" s="133"/>
      <c r="W114" s="133"/>
      <c r="X114" s="133"/>
      <c r="Y114" s="133"/>
      <c r="Z114" s="133"/>
      <c r="AA114" s="133"/>
      <c r="AB114" s="79">
        <f t="shared" si="1"/>
        <v>0</v>
      </c>
    </row>
    <row r="115" spans="2:28" ht="15" hidden="1" customHeight="1" x14ac:dyDescent="0.25">
      <c r="B115" s="74" t="s">
        <v>181</v>
      </c>
      <c r="C115" s="95" t="s">
        <v>182</v>
      </c>
      <c r="D115" s="95" t="s">
        <v>223</v>
      </c>
      <c r="E115" s="96" t="s">
        <v>224</v>
      </c>
      <c r="F115" s="97">
        <v>3060</v>
      </c>
      <c r="G115" s="133"/>
      <c r="H115" s="133"/>
      <c r="I115" s="133"/>
      <c r="J115" s="133"/>
      <c r="K115" s="133"/>
      <c r="L115" s="133"/>
      <c r="M115" s="135"/>
      <c r="N115" s="133"/>
      <c r="O115" s="133"/>
      <c r="P115" s="133"/>
      <c r="Q115" s="133"/>
      <c r="R115" s="133"/>
      <c r="S115" s="133"/>
      <c r="T115" s="133"/>
      <c r="U115" s="133"/>
      <c r="V115" s="133"/>
      <c r="W115" s="133"/>
      <c r="X115" s="133"/>
      <c r="Y115" s="133"/>
      <c r="Z115" s="133"/>
      <c r="AA115" s="133"/>
      <c r="AB115" s="79">
        <f t="shared" si="1"/>
        <v>0</v>
      </c>
    </row>
    <row r="116" spans="2:28" ht="15" hidden="1" customHeight="1" x14ac:dyDescent="0.25">
      <c r="B116" s="74" t="s">
        <v>181</v>
      </c>
      <c r="C116" s="95" t="s">
        <v>182</v>
      </c>
      <c r="D116" s="96" t="s">
        <v>226</v>
      </c>
      <c r="E116" s="96" t="s">
        <v>227</v>
      </c>
      <c r="F116" s="97">
        <v>3060</v>
      </c>
      <c r="G116" s="133"/>
      <c r="H116" s="133"/>
      <c r="I116" s="133"/>
      <c r="J116" s="133"/>
      <c r="K116" s="133"/>
      <c r="L116" s="133"/>
      <c r="M116" s="55"/>
      <c r="N116" s="55"/>
      <c r="O116" s="55"/>
      <c r="P116" s="55"/>
      <c r="Q116" s="55"/>
      <c r="R116" s="55"/>
      <c r="S116" s="133"/>
      <c r="T116" s="133"/>
      <c r="U116" s="133"/>
      <c r="V116" s="133"/>
      <c r="W116" s="133"/>
      <c r="X116" s="133"/>
      <c r="Y116" s="133"/>
      <c r="Z116" s="133"/>
      <c r="AA116" s="133"/>
      <c r="AB116" s="79">
        <f t="shared" si="1"/>
        <v>0</v>
      </c>
    </row>
    <row r="117" spans="2:28" ht="15" hidden="1" customHeight="1" x14ac:dyDescent="0.25">
      <c r="B117" s="74" t="s">
        <v>181</v>
      </c>
      <c r="C117" s="95" t="s">
        <v>182</v>
      </c>
      <c r="D117" s="95" t="s">
        <v>228</v>
      </c>
      <c r="E117" s="96" t="s">
        <v>229</v>
      </c>
      <c r="F117" s="97">
        <v>1270</v>
      </c>
      <c r="G117" s="133"/>
      <c r="H117" s="133"/>
      <c r="I117" s="133"/>
      <c r="J117" s="133"/>
      <c r="K117" s="133"/>
      <c r="L117" s="133"/>
      <c r="M117" s="55"/>
      <c r="N117" s="55"/>
      <c r="O117" s="55"/>
      <c r="P117" s="55"/>
      <c r="Q117" s="55"/>
      <c r="R117" s="55"/>
      <c r="S117" s="133"/>
      <c r="T117" s="133"/>
      <c r="U117" s="133"/>
      <c r="V117" s="133"/>
      <c r="W117" s="133"/>
      <c r="X117" s="133"/>
      <c r="Y117" s="133"/>
      <c r="Z117" s="133"/>
      <c r="AA117" s="133"/>
      <c r="AB117" s="79">
        <f t="shared" si="1"/>
        <v>0</v>
      </c>
    </row>
    <row r="118" spans="2:28" ht="15" hidden="1" customHeight="1" x14ac:dyDescent="0.25">
      <c r="B118" s="74" t="s">
        <v>181</v>
      </c>
      <c r="C118" s="95" t="s">
        <v>182</v>
      </c>
      <c r="D118" s="96" t="s">
        <v>230</v>
      </c>
      <c r="E118" s="96" t="s">
        <v>231</v>
      </c>
      <c r="F118" s="97">
        <v>1867</v>
      </c>
      <c r="G118" s="133"/>
      <c r="H118" s="133"/>
      <c r="I118" s="133"/>
      <c r="J118" s="133"/>
      <c r="K118" s="133"/>
      <c r="L118" s="133"/>
      <c r="M118" s="55"/>
      <c r="N118" s="55"/>
      <c r="O118" s="55"/>
      <c r="P118" s="55"/>
      <c r="Q118" s="55"/>
      <c r="R118" s="55"/>
      <c r="S118" s="133"/>
      <c r="T118" s="133"/>
      <c r="U118" s="133"/>
      <c r="V118" s="133"/>
      <c r="W118" s="133"/>
      <c r="X118" s="133"/>
      <c r="Y118" s="133"/>
      <c r="Z118" s="133"/>
      <c r="AA118" s="133"/>
      <c r="AB118" s="79">
        <f t="shared" si="1"/>
        <v>0</v>
      </c>
    </row>
    <row r="119" spans="2:28" ht="15" hidden="1" customHeight="1" x14ac:dyDescent="0.25">
      <c r="B119" s="74" t="s">
        <v>181</v>
      </c>
      <c r="C119" s="95" t="s">
        <v>182</v>
      </c>
      <c r="D119" s="96" t="s">
        <v>232</v>
      </c>
      <c r="E119" s="96" t="s">
        <v>233</v>
      </c>
      <c r="F119" s="97">
        <v>1867</v>
      </c>
      <c r="G119" s="133"/>
      <c r="H119" s="133"/>
      <c r="I119" s="133"/>
      <c r="J119" s="133"/>
      <c r="K119" s="133"/>
      <c r="L119" s="133"/>
      <c r="M119" s="55"/>
      <c r="N119" s="55"/>
      <c r="O119" s="55"/>
      <c r="P119" s="55"/>
      <c r="Q119" s="55"/>
      <c r="R119" s="55"/>
      <c r="S119" s="133"/>
      <c r="T119" s="133"/>
      <c r="U119" s="133"/>
      <c r="V119" s="133"/>
      <c r="W119" s="133"/>
      <c r="X119" s="133"/>
      <c r="Y119" s="133"/>
      <c r="Z119" s="133"/>
      <c r="AA119" s="133"/>
      <c r="AB119" s="79">
        <f t="shared" si="1"/>
        <v>0</v>
      </c>
    </row>
    <row r="120" spans="2:28" ht="15" hidden="1" customHeight="1" x14ac:dyDescent="0.25">
      <c r="B120" s="74" t="s">
        <v>181</v>
      </c>
      <c r="C120" s="95" t="s">
        <v>182</v>
      </c>
      <c r="D120" s="96" t="s">
        <v>234</v>
      </c>
      <c r="E120" s="96" t="s">
        <v>235</v>
      </c>
      <c r="F120" s="97">
        <v>4080</v>
      </c>
      <c r="G120" s="133"/>
      <c r="H120" s="133"/>
      <c r="I120" s="133"/>
      <c r="J120" s="133"/>
      <c r="K120" s="133"/>
      <c r="L120" s="133"/>
      <c r="M120" s="55"/>
      <c r="N120" s="55"/>
      <c r="O120" s="55"/>
      <c r="P120" s="55"/>
      <c r="Q120" s="55"/>
      <c r="R120" s="55"/>
      <c r="S120" s="133"/>
      <c r="T120" s="133"/>
      <c r="U120" s="133"/>
      <c r="V120" s="133"/>
      <c r="W120" s="133"/>
      <c r="X120" s="133"/>
      <c r="Y120" s="133"/>
      <c r="Z120" s="133"/>
      <c r="AA120" s="133"/>
      <c r="AB120" s="79">
        <f t="shared" si="1"/>
        <v>0</v>
      </c>
    </row>
    <row r="121" spans="2:28" ht="15" hidden="1" customHeight="1" x14ac:dyDescent="0.25">
      <c r="B121" s="74" t="s">
        <v>181</v>
      </c>
      <c r="C121" s="95" t="s">
        <v>182</v>
      </c>
      <c r="D121" s="96" t="s">
        <v>236</v>
      </c>
      <c r="E121" s="96" t="s">
        <v>237</v>
      </c>
      <c r="F121" s="97">
        <v>1867</v>
      </c>
      <c r="G121" s="133"/>
      <c r="H121" s="133"/>
      <c r="I121" s="133"/>
      <c r="J121" s="133"/>
      <c r="K121" s="133"/>
      <c r="L121" s="133"/>
      <c r="M121" s="55"/>
      <c r="N121" s="55"/>
      <c r="O121" s="55"/>
      <c r="P121" s="55"/>
      <c r="Q121" s="55"/>
      <c r="R121" s="55"/>
      <c r="S121" s="133"/>
      <c r="T121" s="133"/>
      <c r="U121" s="133"/>
      <c r="V121" s="133"/>
      <c r="W121" s="133"/>
      <c r="X121" s="133"/>
      <c r="Y121" s="133"/>
      <c r="Z121" s="133"/>
      <c r="AA121" s="133"/>
      <c r="AB121" s="79">
        <f t="shared" si="1"/>
        <v>0</v>
      </c>
    </row>
    <row r="122" spans="2:28" ht="15" hidden="1" customHeight="1" x14ac:dyDescent="0.25">
      <c r="B122" s="74" t="s">
        <v>181</v>
      </c>
      <c r="C122" s="98" t="s">
        <v>225</v>
      </c>
      <c r="D122" s="98" t="s">
        <v>183</v>
      </c>
      <c r="E122" s="99" t="s">
        <v>184</v>
      </c>
      <c r="F122" s="100">
        <v>1063</v>
      </c>
      <c r="G122" s="133"/>
      <c r="H122" s="133"/>
      <c r="I122" s="133"/>
      <c r="J122" s="133"/>
      <c r="K122" s="133"/>
      <c r="L122" s="133"/>
      <c r="M122" s="55"/>
      <c r="N122" s="55"/>
      <c r="O122" s="55"/>
      <c r="P122" s="55"/>
      <c r="Q122" s="55"/>
      <c r="R122" s="55"/>
      <c r="S122" s="133"/>
      <c r="T122" s="133"/>
      <c r="U122" s="133"/>
      <c r="V122" s="133"/>
      <c r="W122" s="133"/>
      <c r="X122" s="133"/>
      <c r="Y122" s="133"/>
      <c r="Z122" s="133"/>
      <c r="AA122" s="133"/>
      <c r="AB122" s="79">
        <f t="shared" si="1"/>
        <v>0</v>
      </c>
    </row>
    <row r="123" spans="2:28" ht="15" hidden="1" customHeight="1" x14ac:dyDescent="0.25">
      <c r="B123" s="74" t="s">
        <v>181</v>
      </c>
      <c r="C123" s="98" t="s">
        <v>225</v>
      </c>
      <c r="D123" s="98" t="s">
        <v>185</v>
      </c>
      <c r="E123" s="99" t="s">
        <v>186</v>
      </c>
      <c r="F123" s="100">
        <v>1700</v>
      </c>
      <c r="G123" s="133"/>
      <c r="H123" s="133"/>
      <c r="I123" s="133"/>
      <c r="J123" s="133"/>
      <c r="K123" s="133"/>
      <c r="L123" s="133"/>
      <c r="M123" s="55"/>
      <c r="N123" s="55"/>
      <c r="O123" s="55"/>
      <c r="P123" s="55"/>
      <c r="Q123" s="55"/>
      <c r="R123" s="55"/>
      <c r="S123" s="133"/>
      <c r="T123" s="133"/>
      <c r="U123" s="133"/>
      <c r="V123" s="133"/>
      <c r="W123" s="133"/>
      <c r="X123" s="133"/>
      <c r="Y123" s="133"/>
      <c r="Z123" s="133"/>
      <c r="AA123" s="133"/>
      <c r="AB123" s="79">
        <f t="shared" si="1"/>
        <v>0</v>
      </c>
    </row>
    <row r="124" spans="2:28" ht="15" hidden="1" customHeight="1" x14ac:dyDescent="0.25">
      <c r="B124" s="74" t="s">
        <v>181</v>
      </c>
      <c r="C124" s="98" t="s">
        <v>225</v>
      </c>
      <c r="D124" s="99" t="s">
        <v>187</v>
      </c>
      <c r="E124" s="99" t="s">
        <v>188</v>
      </c>
      <c r="F124" s="100">
        <v>1063</v>
      </c>
      <c r="G124" s="133"/>
      <c r="H124" s="133"/>
      <c r="I124" s="133"/>
      <c r="J124" s="133"/>
      <c r="K124" s="133"/>
      <c r="L124" s="133"/>
      <c r="M124" s="55"/>
      <c r="N124" s="55"/>
      <c r="O124" s="55"/>
      <c r="P124" s="55"/>
      <c r="Q124" s="55"/>
      <c r="R124" s="55"/>
      <c r="S124" s="133"/>
      <c r="T124" s="133"/>
      <c r="U124" s="133"/>
      <c r="V124" s="133"/>
      <c r="W124" s="133"/>
      <c r="X124" s="133"/>
      <c r="Y124" s="133"/>
      <c r="Z124" s="133"/>
      <c r="AA124" s="133"/>
      <c r="AB124" s="79">
        <f t="shared" si="1"/>
        <v>0</v>
      </c>
    </row>
    <row r="125" spans="2:28" ht="15" hidden="1" customHeight="1" x14ac:dyDescent="0.25">
      <c r="B125" s="74" t="s">
        <v>181</v>
      </c>
      <c r="C125" s="98" t="s">
        <v>225</v>
      </c>
      <c r="D125" s="99" t="s">
        <v>189</v>
      </c>
      <c r="E125" s="99" t="s">
        <v>190</v>
      </c>
      <c r="F125" s="100">
        <v>4250</v>
      </c>
      <c r="G125" s="133"/>
      <c r="H125" s="133"/>
      <c r="I125" s="133"/>
      <c r="J125" s="133"/>
      <c r="K125" s="133"/>
      <c r="L125" s="133"/>
      <c r="M125" s="55"/>
      <c r="N125" s="55"/>
      <c r="O125" s="55"/>
      <c r="P125" s="55"/>
      <c r="Q125" s="55"/>
      <c r="R125" s="55"/>
      <c r="S125" s="133"/>
      <c r="T125" s="133"/>
      <c r="U125" s="133"/>
      <c r="V125" s="133"/>
      <c r="W125" s="133"/>
      <c r="X125" s="133"/>
      <c r="Y125" s="133"/>
      <c r="Z125" s="133"/>
      <c r="AA125" s="133"/>
      <c r="AB125" s="79">
        <f t="shared" si="1"/>
        <v>0</v>
      </c>
    </row>
    <row r="126" spans="2:28" ht="15" hidden="1" customHeight="1" x14ac:dyDescent="0.25">
      <c r="B126" s="74" t="s">
        <v>181</v>
      </c>
      <c r="C126" s="98" t="s">
        <v>225</v>
      </c>
      <c r="D126" s="99" t="s">
        <v>191</v>
      </c>
      <c r="E126" s="99" t="s">
        <v>192</v>
      </c>
      <c r="F126" s="100">
        <v>1700</v>
      </c>
      <c r="G126" s="133"/>
      <c r="H126" s="133"/>
      <c r="I126" s="133"/>
      <c r="J126" s="133"/>
      <c r="K126" s="133"/>
      <c r="L126" s="133"/>
      <c r="M126" s="55"/>
      <c r="N126" s="55"/>
      <c r="O126" s="55"/>
      <c r="P126" s="55"/>
      <c r="Q126" s="55"/>
      <c r="R126" s="55"/>
      <c r="S126" s="133"/>
      <c r="T126" s="133"/>
      <c r="U126" s="133"/>
      <c r="V126" s="133"/>
      <c r="W126" s="133"/>
      <c r="X126" s="133"/>
      <c r="Y126" s="133"/>
      <c r="Z126" s="133"/>
      <c r="AA126" s="133"/>
      <c r="AB126" s="79">
        <f t="shared" si="1"/>
        <v>0</v>
      </c>
    </row>
    <row r="127" spans="2:28" ht="15" hidden="1" customHeight="1" x14ac:dyDescent="0.25">
      <c r="B127" s="74" t="s">
        <v>181</v>
      </c>
      <c r="C127" s="98" t="s">
        <v>225</v>
      </c>
      <c r="D127" s="100" t="s">
        <v>201</v>
      </c>
      <c r="E127" s="100" t="s">
        <v>202</v>
      </c>
      <c r="F127" s="100">
        <v>1063</v>
      </c>
      <c r="G127" s="133"/>
      <c r="H127" s="133"/>
      <c r="I127" s="133"/>
      <c r="J127" s="133"/>
      <c r="K127" s="133"/>
      <c r="L127" s="133"/>
      <c r="M127" s="55"/>
      <c r="N127" s="55"/>
      <c r="O127" s="55"/>
      <c r="P127" s="55"/>
      <c r="Q127" s="55"/>
      <c r="R127" s="55"/>
      <c r="S127" s="133"/>
      <c r="T127" s="133"/>
      <c r="U127" s="133"/>
      <c r="V127" s="133"/>
      <c r="W127" s="133"/>
      <c r="X127" s="133"/>
      <c r="Y127" s="133"/>
      <c r="Z127" s="133"/>
      <c r="AA127" s="133"/>
      <c r="AB127" s="79">
        <f t="shared" si="1"/>
        <v>0</v>
      </c>
    </row>
    <row r="128" spans="2:28" ht="15" hidden="1" customHeight="1" x14ac:dyDescent="0.25">
      <c r="B128" s="74" t="s">
        <v>181</v>
      </c>
      <c r="C128" s="98" t="s">
        <v>225</v>
      </c>
      <c r="D128" s="100" t="s">
        <v>203</v>
      </c>
      <c r="E128" s="100" t="s">
        <v>204</v>
      </c>
      <c r="F128" s="100">
        <v>4250</v>
      </c>
      <c r="G128" s="133"/>
      <c r="H128" s="133"/>
      <c r="I128" s="133"/>
      <c r="J128" s="133"/>
      <c r="K128" s="133"/>
      <c r="L128" s="133"/>
      <c r="M128" s="55"/>
      <c r="N128" s="55"/>
      <c r="O128" s="55"/>
      <c r="P128" s="55"/>
      <c r="Q128" s="55"/>
      <c r="R128" s="55"/>
      <c r="S128" s="133"/>
      <c r="T128" s="133"/>
      <c r="U128" s="133"/>
      <c r="V128" s="133"/>
      <c r="W128" s="133"/>
      <c r="X128" s="133"/>
      <c r="Y128" s="133"/>
      <c r="Z128" s="133"/>
      <c r="AA128" s="133"/>
      <c r="AB128" s="79">
        <f t="shared" si="1"/>
        <v>0</v>
      </c>
    </row>
    <row r="129" spans="1:29" ht="15" hidden="1" customHeight="1" x14ac:dyDescent="0.25">
      <c r="B129" s="74" t="s">
        <v>181</v>
      </c>
      <c r="C129" s="98" t="s">
        <v>225</v>
      </c>
      <c r="D129" s="100" t="s">
        <v>205</v>
      </c>
      <c r="E129" s="100" t="s">
        <v>206</v>
      </c>
      <c r="F129" s="100">
        <v>4250</v>
      </c>
      <c r="G129" s="133"/>
      <c r="H129" s="133"/>
      <c r="I129" s="133"/>
      <c r="J129" s="133"/>
      <c r="K129" s="133"/>
      <c r="L129" s="133"/>
      <c r="M129" s="55"/>
      <c r="N129" s="55"/>
      <c r="O129" s="55"/>
      <c r="P129" s="55"/>
      <c r="Q129" s="55"/>
      <c r="R129" s="55"/>
      <c r="S129" s="133"/>
      <c r="T129" s="133"/>
      <c r="U129" s="133"/>
      <c r="V129" s="133"/>
      <c r="W129" s="133"/>
      <c r="X129" s="133"/>
      <c r="Y129" s="133"/>
      <c r="Z129" s="133"/>
      <c r="AA129" s="133"/>
      <c r="AB129" s="79">
        <f t="shared" si="1"/>
        <v>0</v>
      </c>
    </row>
    <row r="130" spans="1:29" ht="15" hidden="1" customHeight="1" x14ac:dyDescent="0.25">
      <c r="B130" s="74" t="s">
        <v>181</v>
      </c>
      <c r="C130" s="98" t="s">
        <v>225</v>
      </c>
      <c r="D130" s="100" t="s">
        <v>207</v>
      </c>
      <c r="E130" s="100" t="s">
        <v>208</v>
      </c>
      <c r="F130" s="100">
        <v>4250</v>
      </c>
      <c r="G130" s="133"/>
      <c r="H130" s="133"/>
      <c r="I130" s="133"/>
      <c r="J130" s="133"/>
      <c r="K130" s="133"/>
      <c r="L130" s="133"/>
      <c r="M130" s="55"/>
      <c r="N130" s="55"/>
      <c r="O130" s="55"/>
      <c r="P130" s="55"/>
      <c r="Q130" s="55"/>
      <c r="R130" s="55"/>
      <c r="S130" s="133"/>
      <c r="T130" s="133"/>
      <c r="U130" s="133"/>
      <c r="V130" s="133"/>
      <c r="W130" s="133"/>
      <c r="X130" s="133"/>
      <c r="Y130" s="133"/>
      <c r="Z130" s="133"/>
      <c r="AA130" s="133"/>
      <c r="AB130" s="79">
        <f t="shared" si="1"/>
        <v>0</v>
      </c>
    </row>
    <row r="131" spans="1:29" ht="15" hidden="1" customHeight="1" x14ac:dyDescent="0.25">
      <c r="B131" s="74" t="s">
        <v>181</v>
      </c>
      <c r="C131" s="98" t="s">
        <v>225</v>
      </c>
      <c r="D131" s="100" t="s">
        <v>217</v>
      </c>
      <c r="E131" s="100" t="s">
        <v>218</v>
      </c>
      <c r="F131" s="100">
        <v>4250</v>
      </c>
      <c r="G131" s="133"/>
      <c r="H131" s="133"/>
      <c r="I131" s="133"/>
      <c r="J131" s="133"/>
      <c r="K131" s="133"/>
      <c r="L131" s="133"/>
      <c r="M131" s="55"/>
      <c r="N131" s="55"/>
      <c r="O131" s="55"/>
      <c r="P131" s="55"/>
      <c r="Q131" s="55"/>
      <c r="R131" s="55"/>
      <c r="S131" s="133"/>
      <c r="T131" s="133"/>
      <c r="U131" s="133"/>
      <c r="V131" s="133"/>
      <c r="W131" s="133"/>
      <c r="X131" s="133"/>
      <c r="Y131" s="133"/>
      <c r="Z131" s="133"/>
      <c r="AA131" s="133"/>
      <c r="AB131" s="79">
        <f t="shared" si="1"/>
        <v>0</v>
      </c>
    </row>
    <row r="132" spans="1:29" ht="15" hidden="1" customHeight="1" x14ac:dyDescent="0.25">
      <c r="B132" s="74" t="s">
        <v>181</v>
      </c>
      <c r="C132" s="98" t="s">
        <v>225</v>
      </c>
      <c r="D132" s="100" t="s">
        <v>219</v>
      </c>
      <c r="E132" s="100" t="s">
        <v>220</v>
      </c>
      <c r="F132" s="100">
        <v>1063</v>
      </c>
      <c r="G132" s="133"/>
      <c r="H132" s="133"/>
      <c r="I132" s="133"/>
      <c r="J132" s="133"/>
      <c r="K132" s="133"/>
      <c r="L132" s="133"/>
      <c r="M132" s="55"/>
      <c r="N132" s="55"/>
      <c r="O132" s="55"/>
      <c r="P132" s="55"/>
      <c r="Q132" s="55"/>
      <c r="R132" s="55"/>
      <c r="S132" s="133"/>
      <c r="T132" s="133"/>
      <c r="U132" s="133"/>
      <c r="V132" s="133"/>
      <c r="W132" s="133"/>
      <c r="X132" s="133"/>
      <c r="Y132" s="133"/>
      <c r="Z132" s="133"/>
      <c r="AA132" s="133"/>
      <c r="AB132" s="79">
        <f t="shared" si="1"/>
        <v>0</v>
      </c>
    </row>
    <row r="133" spans="1:29" ht="15" hidden="1" customHeight="1" x14ac:dyDescent="0.25">
      <c r="B133" s="74" t="s">
        <v>181</v>
      </c>
      <c r="C133" s="98" t="s">
        <v>225</v>
      </c>
      <c r="D133" s="100" t="s">
        <v>221</v>
      </c>
      <c r="E133" s="100" t="s">
        <v>222</v>
      </c>
      <c r="F133" s="100">
        <v>4250</v>
      </c>
      <c r="G133" s="133"/>
      <c r="H133" s="133"/>
      <c r="I133" s="133"/>
      <c r="J133" s="133"/>
      <c r="K133" s="133"/>
      <c r="L133" s="133"/>
      <c r="M133" s="55"/>
      <c r="N133" s="55"/>
      <c r="O133" s="55"/>
      <c r="P133" s="55"/>
      <c r="Q133" s="55"/>
      <c r="R133" s="55"/>
      <c r="S133" s="133"/>
      <c r="T133" s="133"/>
      <c r="U133" s="133"/>
      <c r="V133" s="133"/>
      <c r="W133" s="133"/>
      <c r="X133" s="133"/>
      <c r="Y133" s="133"/>
      <c r="Z133" s="133"/>
      <c r="AA133" s="133"/>
      <c r="AB133" s="79">
        <f t="shared" si="1"/>
        <v>0</v>
      </c>
    </row>
    <row r="134" spans="1:29" ht="15" hidden="1" customHeight="1" x14ac:dyDescent="0.25">
      <c r="B134" s="74" t="s">
        <v>181</v>
      </c>
      <c r="C134" s="98" t="s">
        <v>225</v>
      </c>
      <c r="D134" s="100" t="s">
        <v>226</v>
      </c>
      <c r="E134" s="100" t="s">
        <v>227</v>
      </c>
      <c r="F134" s="100">
        <v>4250</v>
      </c>
      <c r="G134" s="133"/>
      <c r="H134" s="133"/>
      <c r="I134" s="133"/>
      <c r="J134" s="133"/>
      <c r="K134" s="133"/>
      <c r="L134" s="133"/>
      <c r="M134" s="55"/>
      <c r="N134" s="55"/>
      <c r="O134" s="55"/>
      <c r="P134" s="55"/>
      <c r="Q134" s="55"/>
      <c r="R134" s="55"/>
      <c r="S134" s="133"/>
      <c r="T134" s="133"/>
      <c r="U134" s="133"/>
      <c r="V134" s="133"/>
      <c r="W134" s="133"/>
      <c r="X134" s="133"/>
      <c r="Y134" s="133"/>
      <c r="Z134" s="133"/>
      <c r="AA134" s="133"/>
      <c r="AB134" s="79">
        <f t="shared" si="1"/>
        <v>0</v>
      </c>
    </row>
    <row r="135" spans="1:29" ht="15" hidden="1" customHeight="1" x14ac:dyDescent="0.25">
      <c r="B135" s="74" t="s">
        <v>181</v>
      </c>
      <c r="C135" s="98" t="s">
        <v>225</v>
      </c>
      <c r="D135" s="100" t="s">
        <v>238</v>
      </c>
      <c r="E135" s="100" t="s">
        <v>239</v>
      </c>
      <c r="F135" s="100">
        <v>5000</v>
      </c>
      <c r="G135" s="133"/>
      <c r="H135" s="133"/>
      <c r="I135" s="133"/>
      <c r="J135" s="133"/>
      <c r="K135" s="133"/>
      <c r="L135" s="133"/>
      <c r="M135" s="55"/>
      <c r="N135" s="55"/>
      <c r="O135" s="55"/>
      <c r="P135" s="55"/>
      <c r="Q135" s="55"/>
      <c r="R135" s="55"/>
      <c r="S135" s="133"/>
      <c r="T135" s="133"/>
      <c r="U135" s="133"/>
      <c r="V135" s="133"/>
      <c r="W135" s="133"/>
      <c r="X135" s="133"/>
      <c r="Y135" s="133"/>
      <c r="Z135" s="133"/>
      <c r="AA135" s="133"/>
      <c r="AB135" s="79">
        <f t="shared" si="1"/>
        <v>0</v>
      </c>
    </row>
    <row r="136" spans="1:29" ht="15" hidden="1" customHeight="1" x14ac:dyDescent="0.25">
      <c r="B136" s="74" t="s">
        <v>181</v>
      </c>
      <c r="C136" s="98" t="s">
        <v>225</v>
      </c>
      <c r="D136" s="100" t="s">
        <v>240</v>
      </c>
      <c r="E136" s="100" t="s">
        <v>241</v>
      </c>
      <c r="F136" s="100">
        <v>5000</v>
      </c>
      <c r="G136" s="133"/>
      <c r="H136" s="133"/>
      <c r="I136" s="133"/>
      <c r="J136" s="133"/>
      <c r="K136" s="133"/>
      <c r="L136" s="133"/>
      <c r="M136" s="55"/>
      <c r="N136" s="55"/>
      <c r="O136" s="55"/>
      <c r="P136" s="55"/>
      <c r="Q136" s="55"/>
      <c r="R136" s="55"/>
      <c r="S136" s="133"/>
      <c r="T136" s="133"/>
      <c r="U136" s="133"/>
      <c r="V136" s="133"/>
      <c r="W136" s="133"/>
      <c r="X136" s="133"/>
      <c r="Y136" s="133"/>
      <c r="Z136" s="133"/>
      <c r="AA136" s="133"/>
      <c r="AB136" s="79">
        <f t="shared" si="1"/>
        <v>0</v>
      </c>
    </row>
    <row r="137" spans="1:29" ht="15" hidden="1" customHeight="1" x14ac:dyDescent="0.25">
      <c r="B137" s="74" t="s">
        <v>181</v>
      </c>
      <c r="C137" s="98" t="s">
        <v>225</v>
      </c>
      <c r="D137" s="98" t="s">
        <v>242</v>
      </c>
      <c r="E137" s="99" t="s">
        <v>243</v>
      </c>
      <c r="F137" s="100">
        <v>1545</v>
      </c>
      <c r="G137" s="133"/>
      <c r="H137" s="133"/>
      <c r="I137" s="133"/>
      <c r="J137" s="133"/>
      <c r="K137" s="133"/>
      <c r="L137" s="133"/>
      <c r="M137" s="55"/>
      <c r="N137" s="55"/>
      <c r="O137" s="55"/>
      <c r="P137" s="55"/>
      <c r="Q137" s="55"/>
      <c r="R137" s="55"/>
      <c r="S137" s="133"/>
      <c r="T137" s="133"/>
      <c r="U137" s="133"/>
      <c r="V137" s="133"/>
      <c r="W137" s="133"/>
      <c r="X137" s="133"/>
      <c r="Y137" s="133"/>
      <c r="Z137" s="133"/>
      <c r="AA137" s="133"/>
      <c r="AB137" s="79">
        <f t="shared" si="1"/>
        <v>0</v>
      </c>
    </row>
    <row r="138" spans="1:29" ht="15" hidden="1" customHeight="1" x14ac:dyDescent="0.25">
      <c r="B138" s="74" t="s">
        <v>181</v>
      </c>
      <c r="C138" s="101" t="s">
        <v>244</v>
      </c>
      <c r="D138" s="101" t="s">
        <v>245</v>
      </c>
      <c r="E138" s="102" t="s">
        <v>246</v>
      </c>
      <c r="F138" s="103">
        <v>2160</v>
      </c>
      <c r="G138" s="133"/>
      <c r="H138" s="133"/>
      <c r="I138" s="133"/>
      <c r="J138" s="133"/>
      <c r="K138" s="133"/>
      <c r="L138" s="133"/>
      <c r="M138" s="135"/>
      <c r="N138" s="133"/>
      <c r="O138" s="133"/>
      <c r="P138" s="133"/>
      <c r="Q138" s="133"/>
      <c r="R138" s="133"/>
      <c r="S138" s="133"/>
      <c r="T138" s="134"/>
      <c r="U138" s="133"/>
      <c r="V138" s="133"/>
      <c r="W138" s="133"/>
      <c r="X138" s="133"/>
      <c r="Y138" s="133"/>
      <c r="Z138" s="133"/>
      <c r="AA138" s="133"/>
      <c r="AB138" s="79">
        <f t="shared" si="1"/>
        <v>0</v>
      </c>
    </row>
    <row r="139" spans="1:29" ht="15" hidden="1" customHeight="1" x14ac:dyDescent="0.25">
      <c r="A139" s="82"/>
      <c r="B139" s="74" t="s">
        <v>181</v>
      </c>
      <c r="C139" s="101" t="s">
        <v>244</v>
      </c>
      <c r="D139" s="101" t="s">
        <v>247</v>
      </c>
      <c r="E139" s="102" t="s">
        <v>248</v>
      </c>
      <c r="F139" s="103">
        <v>2160</v>
      </c>
      <c r="G139" s="133"/>
      <c r="H139" s="133"/>
      <c r="I139" s="133"/>
      <c r="J139" s="133"/>
      <c r="K139" s="133"/>
      <c r="L139" s="133"/>
      <c r="M139" s="135"/>
      <c r="N139" s="133"/>
      <c r="O139" s="133"/>
      <c r="P139" s="133"/>
      <c r="Q139" s="133"/>
      <c r="R139" s="133"/>
      <c r="S139" s="133"/>
      <c r="T139" s="133"/>
      <c r="U139" s="133"/>
      <c r="V139" s="133"/>
      <c r="W139" s="133"/>
      <c r="X139" s="133"/>
      <c r="Y139" s="133"/>
      <c r="Z139" s="133"/>
      <c r="AA139" s="133"/>
      <c r="AB139" s="79">
        <f t="shared" si="1"/>
        <v>0</v>
      </c>
    </row>
    <row r="140" spans="1:29" ht="15" hidden="1" customHeight="1" x14ac:dyDescent="0.25">
      <c r="B140" s="74" t="s">
        <v>181</v>
      </c>
      <c r="C140" s="101" t="s">
        <v>244</v>
      </c>
      <c r="D140" s="101" t="s">
        <v>249</v>
      </c>
      <c r="E140" s="102" t="s">
        <v>250</v>
      </c>
      <c r="F140" s="103">
        <v>2160</v>
      </c>
      <c r="G140" s="133"/>
      <c r="H140" s="133"/>
      <c r="I140" s="133"/>
      <c r="J140" s="133"/>
      <c r="K140" s="133"/>
      <c r="L140" s="133"/>
      <c r="M140" s="135"/>
      <c r="N140" s="133"/>
      <c r="O140" s="133"/>
      <c r="P140" s="133"/>
      <c r="Q140" s="133"/>
      <c r="R140" s="133"/>
      <c r="S140" s="133"/>
      <c r="T140" s="133"/>
      <c r="U140" s="133"/>
      <c r="V140" s="133"/>
      <c r="W140" s="133"/>
      <c r="X140" s="133"/>
      <c r="Y140" s="133"/>
      <c r="Z140" s="133"/>
      <c r="AA140" s="133"/>
      <c r="AB140" s="79">
        <f t="shared" si="1"/>
        <v>0</v>
      </c>
    </row>
    <row r="141" spans="1:29" ht="15" hidden="1" customHeight="1" x14ac:dyDescent="0.25">
      <c r="B141" s="74" t="s">
        <v>181</v>
      </c>
      <c r="C141" s="101" t="s">
        <v>244</v>
      </c>
      <c r="D141" s="101" t="s">
        <v>251</v>
      </c>
      <c r="E141" s="102" t="s">
        <v>252</v>
      </c>
      <c r="F141" s="103">
        <v>2160</v>
      </c>
      <c r="G141" s="133"/>
      <c r="H141" s="133"/>
      <c r="I141" s="133"/>
      <c r="J141" s="133"/>
      <c r="K141" s="133"/>
      <c r="L141" s="133"/>
      <c r="M141" s="52"/>
      <c r="N141" s="133"/>
      <c r="O141" s="133"/>
      <c r="P141" s="133"/>
      <c r="Q141" s="133"/>
      <c r="R141" s="133"/>
      <c r="S141" s="133"/>
      <c r="T141" s="133"/>
      <c r="U141" s="133"/>
      <c r="V141" s="133"/>
      <c r="W141" s="133"/>
      <c r="X141" s="133"/>
      <c r="Y141" s="133"/>
      <c r="Z141" s="133"/>
      <c r="AA141" s="133"/>
      <c r="AB141" s="79">
        <f t="shared" si="1"/>
        <v>0</v>
      </c>
    </row>
    <row r="142" spans="1:29" ht="15" hidden="1" customHeight="1" x14ac:dyDescent="0.25">
      <c r="B142" s="74" t="s">
        <v>181</v>
      </c>
      <c r="C142" s="101" t="s">
        <v>244</v>
      </c>
      <c r="D142" s="102" t="s">
        <v>253</v>
      </c>
      <c r="E142" s="102" t="s">
        <v>254</v>
      </c>
      <c r="F142" s="103">
        <v>3600</v>
      </c>
      <c r="G142" s="133"/>
      <c r="H142" s="133"/>
      <c r="I142" s="133"/>
      <c r="J142" s="133"/>
      <c r="K142" s="133"/>
      <c r="L142" s="133"/>
      <c r="M142" s="135"/>
      <c r="N142" s="133"/>
      <c r="O142" s="133"/>
      <c r="P142" s="133"/>
      <c r="Q142" s="133"/>
      <c r="R142" s="133"/>
      <c r="S142" s="133"/>
      <c r="T142" s="133"/>
      <c r="U142" s="133"/>
      <c r="V142" s="133"/>
      <c r="W142" s="133"/>
      <c r="X142" s="133"/>
      <c r="Y142" s="133"/>
      <c r="Z142" s="133"/>
      <c r="AA142" s="133"/>
      <c r="AB142" s="79">
        <f t="shared" si="1"/>
        <v>0</v>
      </c>
    </row>
    <row r="143" spans="1:29" ht="15" hidden="1" customHeight="1" x14ac:dyDescent="0.25">
      <c r="B143" s="74" t="s">
        <v>181</v>
      </c>
      <c r="C143" s="101" t="s">
        <v>244</v>
      </c>
      <c r="D143" s="101" t="s">
        <v>255</v>
      </c>
      <c r="E143" s="102" t="s">
        <v>256</v>
      </c>
      <c r="F143" s="103">
        <v>1480</v>
      </c>
      <c r="G143" s="133"/>
      <c r="H143" s="133"/>
      <c r="I143" s="133"/>
      <c r="J143" s="133"/>
      <c r="K143" s="133"/>
      <c r="L143" s="133"/>
      <c r="M143" s="135"/>
      <c r="N143" s="133"/>
      <c r="O143" s="133"/>
      <c r="P143" s="133"/>
      <c r="Q143" s="133"/>
      <c r="R143" s="133"/>
      <c r="S143" s="133"/>
      <c r="T143" s="133"/>
      <c r="U143" s="133"/>
      <c r="V143" s="133"/>
      <c r="W143" s="133"/>
      <c r="X143" s="133"/>
      <c r="Y143" s="133"/>
      <c r="Z143" s="133"/>
      <c r="AA143" s="133"/>
      <c r="AB143" s="79">
        <f t="shared" si="1"/>
        <v>0</v>
      </c>
      <c r="AC143" s="83"/>
    </row>
    <row r="144" spans="1:29" ht="15" hidden="1" customHeight="1" x14ac:dyDescent="0.25">
      <c r="B144" s="74" t="s">
        <v>181</v>
      </c>
      <c r="C144" s="101" t="s">
        <v>244</v>
      </c>
      <c r="D144" s="102" t="s">
        <v>257</v>
      </c>
      <c r="E144" s="102" t="s">
        <v>258</v>
      </c>
      <c r="F144" s="103">
        <v>3600</v>
      </c>
      <c r="G144" s="133"/>
      <c r="H144" s="133"/>
      <c r="I144" s="133"/>
      <c r="J144" s="133"/>
      <c r="K144" s="133"/>
      <c r="L144" s="133"/>
      <c r="M144" s="135"/>
      <c r="N144" s="133"/>
      <c r="O144" s="133"/>
      <c r="P144" s="133"/>
      <c r="Q144" s="133"/>
      <c r="R144" s="133"/>
      <c r="S144" s="133"/>
      <c r="T144" s="133"/>
      <c r="U144" s="133"/>
      <c r="V144" s="133"/>
      <c r="W144" s="133"/>
      <c r="X144" s="133"/>
      <c r="Y144" s="133"/>
      <c r="Z144" s="133"/>
      <c r="AA144" s="133"/>
      <c r="AB144" s="79">
        <f t="shared" si="1"/>
        <v>0</v>
      </c>
    </row>
    <row r="145" spans="2:29" ht="15" hidden="1" customHeight="1" x14ac:dyDescent="0.25">
      <c r="B145" s="74" t="s">
        <v>181</v>
      </c>
      <c r="C145" s="101" t="s">
        <v>244</v>
      </c>
      <c r="D145" s="101" t="s">
        <v>259</v>
      </c>
      <c r="E145" s="102" t="s">
        <v>260</v>
      </c>
      <c r="F145" s="103">
        <v>3240</v>
      </c>
      <c r="G145" s="133"/>
      <c r="H145" s="133"/>
      <c r="I145" s="133"/>
      <c r="J145" s="133"/>
      <c r="K145" s="133"/>
      <c r="L145" s="133"/>
      <c r="M145" s="135"/>
      <c r="N145" s="133"/>
      <c r="O145" s="133"/>
      <c r="P145" s="133"/>
      <c r="Q145" s="133"/>
      <c r="R145" s="133"/>
      <c r="S145" s="133"/>
      <c r="T145" s="133"/>
      <c r="U145" s="133"/>
      <c r="V145" s="133"/>
      <c r="W145" s="133"/>
      <c r="X145" s="133"/>
      <c r="Y145" s="133"/>
      <c r="Z145" s="133"/>
      <c r="AA145" s="133"/>
      <c r="AB145" s="79">
        <f t="shared" si="1"/>
        <v>0</v>
      </c>
    </row>
    <row r="146" spans="2:29" ht="15" hidden="1" customHeight="1" x14ac:dyDescent="0.25">
      <c r="B146" s="1" t="s">
        <v>181</v>
      </c>
      <c r="C146" s="101" t="s">
        <v>244</v>
      </c>
      <c r="D146" s="101" t="s">
        <v>261</v>
      </c>
      <c r="E146" s="102" t="s">
        <v>262</v>
      </c>
      <c r="F146" s="103">
        <v>5800</v>
      </c>
      <c r="G146" s="133"/>
      <c r="H146" s="133"/>
      <c r="I146" s="133"/>
      <c r="J146" s="133"/>
      <c r="K146" s="133"/>
      <c r="L146" s="133"/>
      <c r="M146" s="135"/>
      <c r="N146" s="133"/>
      <c r="O146" s="133"/>
      <c r="P146" s="133"/>
      <c r="Q146" s="133"/>
      <c r="R146" s="133"/>
      <c r="S146" s="133"/>
      <c r="T146" s="133"/>
      <c r="U146" s="133"/>
      <c r="V146" s="133"/>
      <c r="W146" s="133"/>
      <c r="X146" s="133"/>
      <c r="Y146" s="133"/>
      <c r="Z146" s="133"/>
      <c r="AA146" s="133"/>
      <c r="AB146" s="79">
        <f t="shared" si="1"/>
        <v>0</v>
      </c>
      <c r="AC146" s="82"/>
    </row>
    <row r="147" spans="2:29" ht="15" hidden="1" customHeight="1" x14ac:dyDescent="0.25">
      <c r="B147" s="74" t="s">
        <v>181</v>
      </c>
      <c r="C147" s="104" t="s">
        <v>263</v>
      </c>
      <c r="D147" s="105" t="s">
        <v>264</v>
      </c>
      <c r="E147" s="105" t="s">
        <v>265</v>
      </c>
      <c r="F147" s="106">
        <v>3600</v>
      </c>
      <c r="G147" s="133"/>
      <c r="H147" s="133"/>
      <c r="I147" s="133"/>
      <c r="J147" s="133"/>
      <c r="K147" s="133"/>
      <c r="L147" s="133"/>
      <c r="M147" s="135"/>
      <c r="N147" s="133"/>
      <c r="O147" s="133"/>
      <c r="P147" s="133"/>
      <c r="Q147" s="133"/>
      <c r="R147" s="133"/>
      <c r="S147" s="133"/>
      <c r="T147" s="133"/>
      <c r="U147" s="133"/>
      <c r="V147" s="133"/>
      <c r="W147" s="133"/>
      <c r="X147" s="133"/>
      <c r="Y147" s="133"/>
      <c r="Z147" s="133"/>
      <c r="AA147" s="133"/>
      <c r="AB147" s="79">
        <f t="shared" si="1"/>
        <v>0</v>
      </c>
    </row>
    <row r="148" spans="2:29" ht="15" hidden="1" customHeight="1" x14ac:dyDescent="0.25">
      <c r="B148" s="74" t="s">
        <v>181</v>
      </c>
      <c r="C148" s="104" t="s">
        <v>263</v>
      </c>
      <c r="D148" s="105" t="s">
        <v>146</v>
      </c>
      <c r="E148" s="105" t="s">
        <v>147</v>
      </c>
      <c r="F148" s="106">
        <v>1920</v>
      </c>
      <c r="G148" s="133"/>
      <c r="H148" s="133"/>
      <c r="I148" s="133"/>
      <c r="J148" s="133"/>
      <c r="K148" s="133"/>
      <c r="L148" s="133"/>
      <c r="M148" s="135"/>
      <c r="N148" s="133"/>
      <c r="O148" s="133"/>
      <c r="P148" s="133"/>
      <c r="Q148" s="133"/>
      <c r="R148" s="133"/>
      <c r="S148" s="133"/>
      <c r="T148" s="133"/>
      <c r="U148" s="133"/>
      <c r="V148" s="133"/>
      <c r="W148" s="133"/>
      <c r="X148" s="133"/>
      <c r="Y148" s="133"/>
      <c r="Z148" s="133"/>
      <c r="AA148" s="133"/>
      <c r="AB148" s="79">
        <f t="shared" si="1"/>
        <v>0</v>
      </c>
    </row>
    <row r="149" spans="2:29" ht="15" hidden="1" customHeight="1" x14ac:dyDescent="0.25">
      <c r="B149" s="74" t="s">
        <v>181</v>
      </c>
      <c r="C149" s="104" t="s">
        <v>263</v>
      </c>
      <c r="D149" s="105" t="s">
        <v>148</v>
      </c>
      <c r="E149" s="105" t="s">
        <v>149</v>
      </c>
      <c r="F149" s="106">
        <v>1920</v>
      </c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79">
        <f t="shared" si="1"/>
        <v>0</v>
      </c>
    </row>
    <row r="150" spans="2:29" ht="15" hidden="1" customHeight="1" x14ac:dyDescent="0.25">
      <c r="B150" s="74" t="s">
        <v>181</v>
      </c>
      <c r="C150" s="104" t="s">
        <v>263</v>
      </c>
      <c r="D150" s="104" t="s">
        <v>266</v>
      </c>
      <c r="E150" s="105" t="s">
        <v>267</v>
      </c>
      <c r="F150" s="106">
        <v>1680</v>
      </c>
      <c r="G150" s="133"/>
      <c r="H150" s="133"/>
      <c r="I150" s="133"/>
      <c r="J150" s="133"/>
      <c r="K150" s="133"/>
      <c r="L150" s="133"/>
      <c r="M150" s="135"/>
      <c r="N150" s="133"/>
      <c r="O150" s="133"/>
      <c r="P150" s="133"/>
      <c r="Q150" s="133"/>
      <c r="R150" s="133"/>
      <c r="S150" s="133"/>
      <c r="T150" s="133"/>
      <c r="U150" s="133"/>
      <c r="V150" s="133"/>
      <c r="W150" s="133"/>
      <c r="X150" s="133"/>
      <c r="Y150" s="133"/>
      <c r="Z150" s="133"/>
      <c r="AA150" s="133"/>
      <c r="AB150" s="79">
        <f t="shared" si="1"/>
        <v>0</v>
      </c>
      <c r="AC150" s="83"/>
    </row>
    <row r="151" spans="2:29" ht="15" hidden="1" customHeight="1" x14ac:dyDescent="0.25">
      <c r="B151" s="74" t="s">
        <v>181</v>
      </c>
      <c r="C151" s="104" t="s">
        <v>263</v>
      </c>
      <c r="D151" s="104" t="s">
        <v>268</v>
      </c>
      <c r="E151" s="105" t="s">
        <v>269</v>
      </c>
      <c r="F151" s="106">
        <v>1680</v>
      </c>
      <c r="G151" s="133"/>
      <c r="H151" s="133"/>
      <c r="I151" s="133"/>
      <c r="J151" s="133"/>
      <c r="K151" s="133"/>
      <c r="L151" s="133"/>
      <c r="M151" s="135"/>
      <c r="N151" s="133"/>
      <c r="O151" s="133"/>
      <c r="P151" s="133"/>
      <c r="Q151" s="133"/>
      <c r="R151" s="133"/>
      <c r="S151" s="133"/>
      <c r="T151" s="133"/>
      <c r="U151" s="133"/>
      <c r="V151" s="133"/>
      <c r="W151" s="133"/>
      <c r="X151" s="133"/>
      <c r="Y151" s="133"/>
      <c r="Z151" s="133"/>
      <c r="AA151" s="133"/>
      <c r="AB151" s="79">
        <f t="shared" si="1"/>
        <v>0</v>
      </c>
      <c r="AC151" s="83"/>
    </row>
    <row r="152" spans="2:29" ht="15" hidden="1" customHeight="1" x14ac:dyDescent="0.25">
      <c r="B152" s="74" t="s">
        <v>181</v>
      </c>
      <c r="C152" s="104" t="s">
        <v>263</v>
      </c>
      <c r="D152" s="104" t="s">
        <v>270</v>
      </c>
      <c r="E152" s="105" t="s">
        <v>271</v>
      </c>
      <c r="F152" s="106">
        <v>1680</v>
      </c>
      <c r="G152" s="133"/>
      <c r="H152" s="133"/>
      <c r="I152" s="133"/>
      <c r="J152" s="133"/>
      <c r="K152" s="133"/>
      <c r="L152" s="133"/>
      <c r="M152" s="135"/>
      <c r="N152" s="133"/>
      <c r="O152" s="133"/>
      <c r="P152" s="133"/>
      <c r="Q152" s="133"/>
      <c r="R152" s="133"/>
      <c r="S152" s="134"/>
      <c r="T152" s="133"/>
      <c r="U152" s="133"/>
      <c r="V152" s="133"/>
      <c r="W152" s="133"/>
      <c r="X152" s="133"/>
      <c r="Y152" s="133"/>
      <c r="Z152" s="133"/>
      <c r="AA152" s="133"/>
      <c r="AB152" s="79">
        <f t="shared" si="1"/>
        <v>0</v>
      </c>
    </row>
    <row r="153" spans="2:29" ht="15" hidden="1" customHeight="1" x14ac:dyDescent="0.25">
      <c r="B153" s="74" t="s">
        <v>181</v>
      </c>
      <c r="C153" s="104" t="s">
        <v>263</v>
      </c>
      <c r="D153" s="104" t="s">
        <v>272</v>
      </c>
      <c r="E153" s="105" t="s">
        <v>273</v>
      </c>
      <c r="F153" s="106">
        <v>1680</v>
      </c>
      <c r="G153" s="133"/>
      <c r="H153" s="133"/>
      <c r="I153" s="133"/>
      <c r="J153" s="133"/>
      <c r="K153" s="133"/>
      <c r="L153" s="133"/>
      <c r="M153" s="135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B153" s="79">
        <f t="shared" si="1"/>
        <v>0</v>
      </c>
    </row>
    <row r="154" spans="2:29" ht="15" hidden="1" customHeight="1" x14ac:dyDescent="0.25">
      <c r="B154" s="74" t="s">
        <v>181</v>
      </c>
      <c r="C154" s="104" t="s">
        <v>263</v>
      </c>
      <c r="D154" s="105" t="s">
        <v>274</v>
      </c>
      <c r="E154" s="105" t="s">
        <v>275</v>
      </c>
      <c r="F154" s="106">
        <v>2015</v>
      </c>
      <c r="G154" s="133"/>
      <c r="H154" s="133"/>
      <c r="I154" s="133"/>
      <c r="J154" s="133"/>
      <c r="K154" s="133"/>
      <c r="L154" s="133"/>
      <c r="M154" s="135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B154" s="79">
        <f t="shared" si="1"/>
        <v>0</v>
      </c>
      <c r="AC154" s="83"/>
    </row>
    <row r="155" spans="2:29" ht="15" hidden="1" customHeight="1" x14ac:dyDescent="0.25">
      <c r="B155" s="74" t="s">
        <v>181</v>
      </c>
      <c r="C155" s="104" t="s">
        <v>263</v>
      </c>
      <c r="D155" s="105" t="s">
        <v>276</v>
      </c>
      <c r="E155" s="105" t="s">
        <v>277</v>
      </c>
      <c r="F155" s="106">
        <v>1536</v>
      </c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B155" s="79">
        <f t="shared" si="1"/>
        <v>0</v>
      </c>
    </row>
    <row r="156" spans="2:29" ht="15" hidden="1" customHeight="1" x14ac:dyDescent="0.25">
      <c r="B156" s="74" t="s">
        <v>181</v>
      </c>
      <c r="C156" s="104" t="s">
        <v>263</v>
      </c>
      <c r="D156" s="105" t="s">
        <v>278</v>
      </c>
      <c r="E156" s="105" t="s">
        <v>279</v>
      </c>
      <c r="F156" s="106">
        <v>1536</v>
      </c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B156" s="79">
        <f t="shared" si="1"/>
        <v>0</v>
      </c>
    </row>
    <row r="157" spans="2:29" ht="15" hidden="1" customHeight="1" x14ac:dyDescent="0.25">
      <c r="B157" s="74" t="s">
        <v>181</v>
      </c>
      <c r="C157" s="104" t="s">
        <v>263</v>
      </c>
      <c r="D157" s="105" t="s">
        <v>280</v>
      </c>
      <c r="E157" s="105" t="s">
        <v>281</v>
      </c>
      <c r="F157" s="106">
        <v>1536</v>
      </c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B157" s="79">
        <f t="shared" si="1"/>
        <v>0</v>
      </c>
    </row>
    <row r="158" spans="2:29" ht="15" hidden="1" customHeight="1" x14ac:dyDescent="0.25">
      <c r="B158" s="74" t="s">
        <v>181</v>
      </c>
      <c r="C158" s="104" t="s">
        <v>263</v>
      </c>
      <c r="D158" s="105" t="s">
        <v>282</v>
      </c>
      <c r="E158" s="105" t="s">
        <v>283</v>
      </c>
      <c r="F158" s="106">
        <v>1536</v>
      </c>
      <c r="G158" s="133"/>
      <c r="H158" s="133"/>
      <c r="I158" s="133"/>
      <c r="J158" s="133"/>
      <c r="K158" s="133"/>
      <c r="L158" s="133"/>
      <c r="M158" s="133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B158" s="79">
        <f t="shared" si="1"/>
        <v>0</v>
      </c>
    </row>
    <row r="159" spans="2:29" ht="15" hidden="1" customHeight="1" x14ac:dyDescent="0.25">
      <c r="B159" s="74" t="s">
        <v>181</v>
      </c>
      <c r="C159" s="104" t="s">
        <v>263</v>
      </c>
      <c r="D159" s="105" t="s">
        <v>284</v>
      </c>
      <c r="E159" s="105" t="s">
        <v>285</v>
      </c>
      <c r="F159" s="106">
        <v>1344</v>
      </c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B159" s="79">
        <f t="shared" si="1"/>
        <v>0</v>
      </c>
    </row>
    <row r="160" spans="2:29" ht="15" hidden="1" customHeight="1" x14ac:dyDescent="0.25">
      <c r="B160" s="74" t="s">
        <v>181</v>
      </c>
      <c r="C160" s="105" t="s">
        <v>263</v>
      </c>
      <c r="D160" s="105" t="s">
        <v>286</v>
      </c>
      <c r="E160" s="105" t="s">
        <v>287</v>
      </c>
      <c r="F160" s="106">
        <v>940</v>
      </c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B160" s="79">
        <f t="shared" si="1"/>
        <v>0</v>
      </c>
    </row>
    <row r="161" spans="2:28" ht="15" hidden="1" customHeight="1" x14ac:dyDescent="0.25">
      <c r="B161" s="74" t="s">
        <v>181</v>
      </c>
      <c r="C161" s="105" t="s">
        <v>263</v>
      </c>
      <c r="D161" s="105" t="s">
        <v>288</v>
      </c>
      <c r="E161" s="105" t="s">
        <v>289</v>
      </c>
      <c r="F161" s="106">
        <v>940</v>
      </c>
      <c r="G161" s="133"/>
      <c r="H161" s="133"/>
      <c r="I161" s="133"/>
      <c r="J161" s="133"/>
      <c r="K161" s="133"/>
      <c r="L161" s="133"/>
      <c r="M161" s="133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B161" s="79">
        <f t="shared" ref="AB161:AB222" si="2">SUM(G161:AA161)*F161</f>
        <v>0</v>
      </c>
    </row>
    <row r="162" spans="2:28" ht="15" hidden="1" customHeight="1" x14ac:dyDescent="0.25">
      <c r="B162" s="74" t="s">
        <v>181</v>
      </c>
      <c r="C162" s="105" t="s">
        <v>263</v>
      </c>
      <c r="D162" s="105" t="s">
        <v>290</v>
      </c>
      <c r="E162" s="105" t="s">
        <v>291</v>
      </c>
      <c r="F162" s="106">
        <v>940</v>
      </c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B162" s="79">
        <f t="shared" si="2"/>
        <v>0</v>
      </c>
    </row>
    <row r="163" spans="2:28" ht="15" hidden="1" customHeight="1" x14ac:dyDescent="0.25">
      <c r="B163" s="74" t="s">
        <v>181</v>
      </c>
      <c r="C163" s="107" t="s">
        <v>292</v>
      </c>
      <c r="D163" s="108" t="s">
        <v>293</v>
      </c>
      <c r="E163" s="108" t="s">
        <v>294</v>
      </c>
      <c r="F163" s="109">
        <v>3600</v>
      </c>
      <c r="G163" s="133"/>
      <c r="H163" s="133"/>
      <c r="I163" s="133"/>
      <c r="J163" s="133"/>
      <c r="K163" s="133"/>
      <c r="L163" s="133"/>
      <c r="M163" s="133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B163" s="79">
        <f t="shared" si="2"/>
        <v>0</v>
      </c>
    </row>
    <row r="164" spans="2:28" ht="15" hidden="1" customHeight="1" x14ac:dyDescent="0.25">
      <c r="B164" s="74" t="s">
        <v>181</v>
      </c>
      <c r="C164" s="107" t="s">
        <v>292</v>
      </c>
      <c r="D164" s="107" t="s">
        <v>295</v>
      </c>
      <c r="E164" s="108" t="s">
        <v>296</v>
      </c>
      <c r="F164" s="109">
        <v>3600</v>
      </c>
      <c r="G164" s="133"/>
      <c r="H164" s="133"/>
      <c r="I164" s="133"/>
      <c r="J164" s="133"/>
      <c r="K164" s="133"/>
      <c r="L164" s="133"/>
      <c r="M164" s="133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B164" s="79">
        <f t="shared" si="2"/>
        <v>0</v>
      </c>
    </row>
    <row r="165" spans="2:28" ht="15" hidden="1" customHeight="1" x14ac:dyDescent="0.25">
      <c r="B165" s="74" t="s">
        <v>181</v>
      </c>
      <c r="C165" s="107" t="s">
        <v>292</v>
      </c>
      <c r="D165" s="108" t="s">
        <v>297</v>
      </c>
      <c r="E165" s="108" t="s">
        <v>298</v>
      </c>
      <c r="F165" s="109">
        <v>2304</v>
      </c>
      <c r="G165" s="133"/>
      <c r="H165" s="133"/>
      <c r="I165" s="133"/>
      <c r="J165" s="133"/>
      <c r="K165" s="133"/>
      <c r="L165" s="133"/>
      <c r="M165" s="133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B165" s="79">
        <f t="shared" si="2"/>
        <v>0</v>
      </c>
    </row>
    <row r="166" spans="2:28" ht="15" hidden="1" customHeight="1" x14ac:dyDescent="0.25">
      <c r="B166" s="74" t="s">
        <v>181</v>
      </c>
      <c r="C166" s="107" t="s">
        <v>292</v>
      </c>
      <c r="D166" s="108" t="s">
        <v>299</v>
      </c>
      <c r="E166" s="108" t="s">
        <v>300</v>
      </c>
      <c r="F166" s="109">
        <v>2304</v>
      </c>
      <c r="G166" s="133"/>
      <c r="H166" s="133"/>
      <c r="I166" s="133"/>
      <c r="J166" s="133"/>
      <c r="K166" s="133"/>
      <c r="L166" s="133"/>
      <c r="M166" s="133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B166" s="79">
        <f t="shared" si="2"/>
        <v>0</v>
      </c>
    </row>
    <row r="167" spans="2:28" ht="15" hidden="1" customHeight="1" x14ac:dyDescent="0.25">
      <c r="B167" s="74" t="s">
        <v>181</v>
      </c>
      <c r="C167" s="107" t="s">
        <v>292</v>
      </c>
      <c r="D167" s="108" t="s">
        <v>301</v>
      </c>
      <c r="E167" s="108" t="s">
        <v>302</v>
      </c>
      <c r="F167" s="109">
        <v>2304</v>
      </c>
      <c r="G167" s="133"/>
      <c r="H167" s="133"/>
      <c r="I167" s="133"/>
      <c r="J167" s="133"/>
      <c r="K167" s="133"/>
      <c r="L167" s="133"/>
      <c r="M167" s="133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B167" s="79">
        <f t="shared" si="2"/>
        <v>0</v>
      </c>
    </row>
    <row r="168" spans="2:28" ht="15" hidden="1" customHeight="1" x14ac:dyDescent="0.25">
      <c r="B168" s="74" t="s">
        <v>181</v>
      </c>
      <c r="C168" s="107" t="s">
        <v>292</v>
      </c>
      <c r="D168" s="108" t="s">
        <v>303</v>
      </c>
      <c r="E168" s="108" t="s">
        <v>304</v>
      </c>
      <c r="F168" s="109">
        <v>1920</v>
      </c>
      <c r="G168" s="133"/>
      <c r="H168" s="133"/>
      <c r="I168" s="133"/>
      <c r="J168" s="133"/>
      <c r="K168" s="133"/>
      <c r="L168" s="133"/>
      <c r="M168" s="133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B168" s="79">
        <f t="shared" si="2"/>
        <v>0</v>
      </c>
    </row>
    <row r="169" spans="2:28" ht="15" hidden="1" customHeight="1" x14ac:dyDescent="0.25">
      <c r="B169" s="74" t="s">
        <v>181</v>
      </c>
      <c r="C169" s="107" t="s">
        <v>292</v>
      </c>
      <c r="D169" s="107" t="s">
        <v>146</v>
      </c>
      <c r="E169" s="108" t="s">
        <v>147</v>
      </c>
      <c r="F169" s="109">
        <v>1920</v>
      </c>
      <c r="G169" s="133"/>
      <c r="H169" s="133"/>
      <c r="I169" s="133"/>
      <c r="J169" s="133"/>
      <c r="K169" s="133"/>
      <c r="L169" s="133"/>
      <c r="M169" s="133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B169" s="79">
        <f t="shared" si="2"/>
        <v>0</v>
      </c>
    </row>
    <row r="170" spans="2:28" ht="15" hidden="1" customHeight="1" x14ac:dyDescent="0.25">
      <c r="B170" s="74" t="s">
        <v>181</v>
      </c>
      <c r="C170" s="107" t="s">
        <v>292</v>
      </c>
      <c r="D170" s="107" t="s">
        <v>305</v>
      </c>
      <c r="E170" s="108" t="s">
        <v>306</v>
      </c>
      <c r="F170" s="109">
        <v>1920</v>
      </c>
      <c r="G170" s="133"/>
      <c r="H170" s="133"/>
      <c r="I170" s="133"/>
      <c r="J170" s="133"/>
      <c r="K170" s="133"/>
      <c r="L170" s="133"/>
      <c r="M170" s="133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B170" s="79">
        <f t="shared" si="2"/>
        <v>0</v>
      </c>
    </row>
    <row r="171" spans="2:28" ht="15" hidden="1" customHeight="1" x14ac:dyDescent="0.25">
      <c r="B171" s="74" t="s">
        <v>181</v>
      </c>
      <c r="C171" s="107" t="s">
        <v>292</v>
      </c>
      <c r="D171" s="107" t="s">
        <v>307</v>
      </c>
      <c r="E171" s="108" t="s">
        <v>308</v>
      </c>
      <c r="F171" s="109">
        <v>1920</v>
      </c>
      <c r="G171" s="133"/>
      <c r="H171" s="133"/>
      <c r="I171" s="133"/>
      <c r="J171" s="133"/>
      <c r="K171" s="133"/>
      <c r="L171" s="133"/>
      <c r="M171" s="133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B171" s="79">
        <f t="shared" si="2"/>
        <v>0</v>
      </c>
    </row>
    <row r="172" spans="2:28" s="45" customFormat="1" hidden="1" x14ac:dyDescent="0.25">
      <c r="B172" s="74" t="s">
        <v>181</v>
      </c>
      <c r="C172" s="107" t="s">
        <v>292</v>
      </c>
      <c r="D172" s="107" t="s">
        <v>309</v>
      </c>
      <c r="E172" s="108" t="s">
        <v>310</v>
      </c>
      <c r="F172" s="109">
        <v>1920</v>
      </c>
      <c r="G172" s="133"/>
      <c r="H172" s="133"/>
      <c r="I172" s="133"/>
      <c r="J172" s="133"/>
      <c r="K172" s="133"/>
      <c r="L172" s="133"/>
      <c r="M172" s="133"/>
      <c r="N172" s="133"/>
      <c r="O172" s="133"/>
      <c r="P172" s="133"/>
      <c r="Q172" s="133"/>
      <c r="R172" s="133"/>
      <c r="S172" s="137"/>
      <c r="T172" s="137"/>
      <c r="U172" s="137"/>
      <c r="V172" s="137"/>
      <c r="W172" s="137"/>
      <c r="X172" s="137"/>
      <c r="Y172" s="137"/>
      <c r="Z172" s="137"/>
      <c r="AA172" s="137"/>
      <c r="AB172" s="79">
        <f t="shared" si="2"/>
        <v>0</v>
      </c>
    </row>
    <row r="173" spans="2:28" s="45" customFormat="1" hidden="1" x14ac:dyDescent="0.25">
      <c r="B173" s="74" t="s">
        <v>181</v>
      </c>
      <c r="C173" s="107" t="s">
        <v>292</v>
      </c>
      <c r="D173" s="107" t="s">
        <v>148</v>
      </c>
      <c r="E173" s="108" t="s">
        <v>149</v>
      </c>
      <c r="F173" s="109">
        <v>1920</v>
      </c>
      <c r="G173" s="133"/>
      <c r="H173" s="133"/>
      <c r="I173" s="133"/>
      <c r="J173" s="133"/>
      <c r="K173" s="133"/>
      <c r="L173" s="133"/>
      <c r="M173" s="133"/>
      <c r="N173" s="133"/>
      <c r="O173" s="133"/>
      <c r="P173" s="133"/>
      <c r="Q173" s="133"/>
      <c r="R173" s="133"/>
      <c r="S173" s="134"/>
      <c r="T173" s="133"/>
      <c r="U173" s="133"/>
      <c r="V173" s="133"/>
      <c r="W173" s="133"/>
      <c r="X173" s="133"/>
      <c r="Y173" s="133"/>
      <c r="Z173" s="133"/>
      <c r="AA173" s="133"/>
      <c r="AB173" s="79">
        <f>SUM(G173:AA173)*F173</f>
        <v>0</v>
      </c>
    </row>
    <row r="174" spans="2:28" ht="15" hidden="1" customHeight="1" x14ac:dyDescent="0.25">
      <c r="B174" s="74" t="s">
        <v>181</v>
      </c>
      <c r="C174" s="107" t="s">
        <v>292</v>
      </c>
      <c r="D174" s="107" t="s">
        <v>311</v>
      </c>
      <c r="E174" s="108" t="s">
        <v>312</v>
      </c>
      <c r="F174" s="109">
        <v>1920</v>
      </c>
      <c r="G174" s="133"/>
      <c r="H174" s="133"/>
      <c r="I174" s="133"/>
      <c r="J174" s="133"/>
      <c r="K174" s="133"/>
      <c r="L174" s="133"/>
      <c r="M174" s="133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B174" s="79">
        <f t="shared" si="2"/>
        <v>0</v>
      </c>
    </row>
    <row r="175" spans="2:28" ht="15" hidden="1" customHeight="1" x14ac:dyDescent="0.25">
      <c r="B175" s="74" t="s">
        <v>181</v>
      </c>
      <c r="C175" s="107" t="s">
        <v>292</v>
      </c>
      <c r="D175" s="108" t="s">
        <v>313</v>
      </c>
      <c r="E175" s="108" t="s">
        <v>314</v>
      </c>
      <c r="F175" s="109">
        <v>1920</v>
      </c>
      <c r="G175" s="133"/>
      <c r="H175" s="133"/>
      <c r="I175" s="133"/>
      <c r="J175" s="133"/>
      <c r="K175" s="133"/>
      <c r="L175" s="133"/>
      <c r="M175" s="133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B175" s="79">
        <f t="shared" si="2"/>
        <v>0</v>
      </c>
    </row>
    <row r="176" spans="2:28" ht="15" hidden="1" customHeight="1" x14ac:dyDescent="0.25">
      <c r="B176" s="74" t="s">
        <v>181</v>
      </c>
      <c r="C176" s="107" t="s">
        <v>292</v>
      </c>
      <c r="D176" s="108" t="s">
        <v>315</v>
      </c>
      <c r="E176" s="108" t="s">
        <v>316</v>
      </c>
      <c r="F176" s="109">
        <v>2080</v>
      </c>
      <c r="G176" s="133"/>
      <c r="H176" s="133"/>
      <c r="I176" s="133"/>
      <c r="J176" s="133"/>
      <c r="K176" s="133"/>
      <c r="L176" s="133"/>
      <c r="M176" s="133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B176" s="79">
        <f t="shared" si="2"/>
        <v>0</v>
      </c>
    </row>
    <row r="177" spans="2:28" ht="15" hidden="1" customHeight="1" x14ac:dyDescent="0.25">
      <c r="B177" s="74" t="s">
        <v>181</v>
      </c>
      <c r="C177" s="107" t="s">
        <v>292</v>
      </c>
      <c r="D177" s="108" t="s">
        <v>317</v>
      </c>
      <c r="E177" s="108" t="s">
        <v>318</v>
      </c>
      <c r="F177" s="109">
        <v>2080</v>
      </c>
      <c r="G177" s="133"/>
      <c r="H177" s="133"/>
      <c r="I177" s="133"/>
      <c r="J177" s="133"/>
      <c r="K177" s="133"/>
      <c r="L177" s="133"/>
      <c r="M177" s="133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B177" s="79">
        <f t="shared" si="2"/>
        <v>0</v>
      </c>
    </row>
    <row r="178" spans="2:28" ht="15" hidden="1" customHeight="1" x14ac:dyDescent="0.25">
      <c r="B178" s="74" t="s">
        <v>181</v>
      </c>
      <c r="C178" s="107" t="s">
        <v>292</v>
      </c>
      <c r="D178" s="108" t="s">
        <v>319</v>
      </c>
      <c r="E178" s="108" t="s">
        <v>320</v>
      </c>
      <c r="F178" s="109">
        <v>2080</v>
      </c>
      <c r="G178" s="133"/>
      <c r="H178" s="133"/>
      <c r="I178" s="133"/>
      <c r="J178" s="133"/>
      <c r="K178" s="133"/>
      <c r="L178" s="133"/>
      <c r="M178" s="133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B178" s="79">
        <f t="shared" si="2"/>
        <v>0</v>
      </c>
    </row>
    <row r="179" spans="2:28" ht="15" hidden="1" customHeight="1" x14ac:dyDescent="0.25">
      <c r="B179" s="74" t="s">
        <v>181</v>
      </c>
      <c r="C179" s="107" t="s">
        <v>292</v>
      </c>
      <c r="D179" s="108" t="s">
        <v>321</v>
      </c>
      <c r="E179" s="108" t="s">
        <v>322</v>
      </c>
      <c r="F179" s="109">
        <v>2080</v>
      </c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B179" s="79">
        <f t="shared" si="2"/>
        <v>0</v>
      </c>
    </row>
    <row r="180" spans="2:28" ht="15" hidden="1" customHeight="1" x14ac:dyDescent="0.25">
      <c r="B180" s="74" t="s">
        <v>181</v>
      </c>
      <c r="C180" s="107" t="s">
        <v>292</v>
      </c>
      <c r="D180" s="108" t="s">
        <v>323</v>
      </c>
      <c r="E180" s="108" t="s">
        <v>324</v>
      </c>
      <c r="F180" s="109">
        <v>2080</v>
      </c>
      <c r="G180" s="133"/>
      <c r="H180" s="133"/>
      <c r="I180" s="133"/>
      <c r="J180" s="133"/>
      <c r="K180" s="133"/>
      <c r="L180" s="133"/>
      <c r="M180" s="133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B180" s="79">
        <f t="shared" si="2"/>
        <v>0</v>
      </c>
    </row>
    <row r="181" spans="2:28" ht="15" hidden="1" customHeight="1" x14ac:dyDescent="0.25">
      <c r="B181" s="74" t="s">
        <v>181</v>
      </c>
      <c r="C181" s="107" t="s">
        <v>292</v>
      </c>
      <c r="D181" s="108" t="s">
        <v>325</v>
      </c>
      <c r="E181" s="108" t="s">
        <v>326</v>
      </c>
      <c r="F181" s="109">
        <v>2080</v>
      </c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B181" s="79">
        <f t="shared" si="2"/>
        <v>0</v>
      </c>
    </row>
    <row r="182" spans="2:28" ht="15" hidden="1" customHeight="1" x14ac:dyDescent="0.25">
      <c r="B182" s="74" t="s">
        <v>181</v>
      </c>
      <c r="C182" s="107" t="s">
        <v>292</v>
      </c>
      <c r="D182" s="108" t="s">
        <v>327</v>
      </c>
      <c r="E182" s="108" t="s">
        <v>328</v>
      </c>
      <c r="F182" s="109">
        <v>2080</v>
      </c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B182" s="79">
        <f t="shared" si="2"/>
        <v>0</v>
      </c>
    </row>
    <row r="183" spans="2:28" ht="15" hidden="1" customHeight="1" x14ac:dyDescent="0.25">
      <c r="B183" s="74" t="s">
        <v>181</v>
      </c>
      <c r="C183" s="107" t="s">
        <v>292</v>
      </c>
      <c r="D183" s="108" t="s">
        <v>329</v>
      </c>
      <c r="E183" s="108" t="s">
        <v>330</v>
      </c>
      <c r="F183" s="109">
        <v>2080</v>
      </c>
      <c r="G183" s="133"/>
      <c r="H183" s="133"/>
      <c r="I183" s="133"/>
      <c r="J183" s="133"/>
      <c r="K183" s="133"/>
      <c r="L183" s="133"/>
      <c r="M183" s="133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B183" s="79">
        <f t="shared" si="2"/>
        <v>0</v>
      </c>
    </row>
    <row r="184" spans="2:28" ht="15" hidden="1" customHeight="1" x14ac:dyDescent="0.25">
      <c r="B184" s="74" t="s">
        <v>181</v>
      </c>
      <c r="C184" s="107" t="s">
        <v>292</v>
      </c>
      <c r="D184" s="108" t="s">
        <v>331</v>
      </c>
      <c r="E184" s="108" t="s">
        <v>332</v>
      </c>
      <c r="F184" s="109">
        <v>2080</v>
      </c>
      <c r="G184" s="133"/>
      <c r="H184" s="133"/>
      <c r="I184" s="133"/>
      <c r="J184" s="133"/>
      <c r="K184" s="133"/>
      <c r="L184" s="133"/>
      <c r="M184" s="133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B184" s="79">
        <f t="shared" si="2"/>
        <v>0</v>
      </c>
    </row>
    <row r="185" spans="2:28" ht="15" hidden="1" customHeight="1" x14ac:dyDescent="0.25">
      <c r="B185" s="74" t="s">
        <v>181</v>
      </c>
      <c r="C185" s="107" t="s">
        <v>292</v>
      </c>
      <c r="D185" s="108" t="s">
        <v>333</v>
      </c>
      <c r="E185" s="108" t="s">
        <v>334</v>
      </c>
      <c r="F185" s="109">
        <v>2080</v>
      </c>
      <c r="G185" s="133"/>
      <c r="H185" s="133"/>
      <c r="I185" s="133"/>
      <c r="J185" s="133"/>
      <c r="K185" s="133"/>
      <c r="L185" s="133"/>
      <c r="M185" s="133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B185" s="79">
        <f t="shared" si="2"/>
        <v>0</v>
      </c>
    </row>
    <row r="186" spans="2:28" ht="15" hidden="1" customHeight="1" x14ac:dyDescent="0.25">
      <c r="B186" s="74" t="s">
        <v>181</v>
      </c>
      <c r="C186" s="107" t="s">
        <v>292</v>
      </c>
      <c r="D186" s="108" t="s">
        <v>335</v>
      </c>
      <c r="E186" s="108" t="s">
        <v>336</v>
      </c>
      <c r="F186" s="109">
        <v>2080</v>
      </c>
      <c r="G186" s="133"/>
      <c r="H186" s="133"/>
      <c r="I186" s="133"/>
      <c r="J186" s="133"/>
      <c r="K186" s="133"/>
      <c r="L186" s="133"/>
      <c r="M186" s="133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B186" s="79">
        <f t="shared" si="2"/>
        <v>0</v>
      </c>
    </row>
    <row r="187" spans="2:28" ht="15" hidden="1" customHeight="1" x14ac:dyDescent="0.25">
      <c r="B187" s="74" t="s">
        <v>181</v>
      </c>
      <c r="C187" s="107" t="s">
        <v>292</v>
      </c>
      <c r="D187" s="108" t="s">
        <v>337</v>
      </c>
      <c r="E187" s="108" t="s">
        <v>338</v>
      </c>
      <c r="F187" s="109">
        <v>2080</v>
      </c>
      <c r="G187" s="133"/>
      <c r="H187" s="133"/>
      <c r="I187" s="133"/>
      <c r="J187" s="133"/>
      <c r="K187" s="133"/>
      <c r="L187" s="133"/>
      <c r="M187" s="133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B187" s="79">
        <f t="shared" si="2"/>
        <v>0</v>
      </c>
    </row>
    <row r="188" spans="2:28" ht="15" hidden="1" customHeight="1" x14ac:dyDescent="0.25">
      <c r="B188" s="74" t="s">
        <v>181</v>
      </c>
      <c r="C188" s="107" t="s">
        <v>292</v>
      </c>
      <c r="D188" s="108" t="s">
        <v>339</v>
      </c>
      <c r="E188" s="108" t="s">
        <v>340</v>
      </c>
      <c r="F188" s="109">
        <v>1920</v>
      </c>
      <c r="G188" s="133"/>
      <c r="H188" s="133"/>
      <c r="I188" s="133"/>
      <c r="J188" s="133"/>
      <c r="K188" s="133"/>
      <c r="L188" s="133"/>
      <c r="M188" s="133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B188" s="79">
        <f t="shared" si="2"/>
        <v>0</v>
      </c>
    </row>
    <row r="189" spans="2:28" hidden="1" x14ac:dyDescent="0.25">
      <c r="B189" s="74" t="s">
        <v>181</v>
      </c>
      <c r="C189" s="107" t="s">
        <v>292</v>
      </c>
      <c r="D189" s="107" t="s">
        <v>341</v>
      </c>
      <c r="E189" s="108" t="s">
        <v>342</v>
      </c>
      <c r="F189" s="109">
        <v>900</v>
      </c>
      <c r="G189" s="133"/>
      <c r="H189" s="133"/>
      <c r="I189" s="133"/>
      <c r="J189" s="133"/>
      <c r="K189" s="133"/>
      <c r="L189" s="133"/>
      <c r="M189" s="133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B189" s="79">
        <f t="shared" si="2"/>
        <v>0</v>
      </c>
    </row>
    <row r="190" spans="2:28" ht="15" hidden="1" customHeight="1" x14ac:dyDescent="0.25">
      <c r="B190" s="74" t="s">
        <v>181</v>
      </c>
      <c r="C190" s="107" t="s">
        <v>292</v>
      </c>
      <c r="D190" s="107" t="s">
        <v>343</v>
      </c>
      <c r="E190" s="108" t="s">
        <v>344</v>
      </c>
      <c r="F190" s="109">
        <v>900</v>
      </c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B190" s="79">
        <f t="shared" si="2"/>
        <v>0</v>
      </c>
    </row>
    <row r="191" spans="2:28" ht="15" hidden="1" customHeight="1" x14ac:dyDescent="0.25">
      <c r="B191" s="110" t="s">
        <v>181</v>
      </c>
      <c r="C191" s="107" t="s">
        <v>292</v>
      </c>
      <c r="D191" s="107" t="s">
        <v>345</v>
      </c>
      <c r="E191" s="108" t="s">
        <v>346</v>
      </c>
      <c r="F191" s="109">
        <v>880</v>
      </c>
      <c r="G191" s="133"/>
      <c r="H191" s="133"/>
      <c r="I191" s="133"/>
      <c r="J191" s="133"/>
      <c r="K191" s="133"/>
      <c r="L191" s="133"/>
      <c r="M191" s="133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B191" s="79">
        <f t="shared" si="2"/>
        <v>0</v>
      </c>
    </row>
    <row r="192" spans="2:28" ht="15" hidden="1" customHeight="1" x14ac:dyDescent="0.25">
      <c r="B192" s="110" t="s">
        <v>181</v>
      </c>
      <c r="C192" s="107" t="s">
        <v>292</v>
      </c>
      <c r="D192" s="107" t="s">
        <v>341</v>
      </c>
      <c r="E192" s="108" t="s">
        <v>347</v>
      </c>
      <c r="F192" s="109">
        <v>1300</v>
      </c>
      <c r="G192" s="133"/>
      <c r="H192" s="133"/>
      <c r="I192" s="133"/>
      <c r="J192" s="133"/>
      <c r="K192" s="133"/>
      <c r="L192" s="133"/>
      <c r="M192" s="133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B192" s="79">
        <f t="shared" si="2"/>
        <v>0</v>
      </c>
    </row>
    <row r="193" spans="1:29" ht="15" hidden="1" customHeight="1" x14ac:dyDescent="0.25">
      <c r="B193" s="110" t="s">
        <v>181</v>
      </c>
      <c r="C193" s="107" t="s">
        <v>292</v>
      </c>
      <c r="D193" s="107" t="s">
        <v>343</v>
      </c>
      <c r="E193" s="108" t="s">
        <v>348</v>
      </c>
      <c r="F193" s="109">
        <v>1300</v>
      </c>
      <c r="G193" s="133"/>
      <c r="H193" s="133"/>
      <c r="I193" s="133"/>
      <c r="J193" s="133"/>
      <c r="K193" s="133"/>
      <c r="L193" s="133"/>
      <c r="M193" s="133"/>
      <c r="N193" s="133"/>
      <c r="O193" s="133"/>
      <c r="P193" s="133"/>
      <c r="Q193" s="133"/>
      <c r="R193" s="133"/>
      <c r="S193" s="133"/>
      <c r="T193" s="134"/>
      <c r="U193" s="133"/>
      <c r="V193" s="133"/>
      <c r="W193" s="133"/>
      <c r="X193" s="133"/>
      <c r="Y193" s="133"/>
      <c r="Z193" s="133"/>
      <c r="AA193" s="133"/>
      <c r="AB193" s="79">
        <f t="shared" si="2"/>
        <v>0</v>
      </c>
    </row>
    <row r="194" spans="1:29" ht="15" hidden="1" customHeight="1" x14ac:dyDescent="0.25">
      <c r="B194" s="74" t="s">
        <v>181</v>
      </c>
      <c r="C194" s="111" t="s">
        <v>349</v>
      </c>
      <c r="D194" s="111" t="s">
        <v>350</v>
      </c>
      <c r="E194" s="112" t="s">
        <v>351</v>
      </c>
      <c r="F194" s="113">
        <v>864</v>
      </c>
      <c r="G194" s="133"/>
      <c r="H194" s="133"/>
      <c r="I194" s="133"/>
      <c r="J194" s="133"/>
      <c r="K194" s="133"/>
      <c r="L194" s="133"/>
      <c r="M194" s="133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B194" s="79">
        <f t="shared" si="2"/>
        <v>0</v>
      </c>
    </row>
    <row r="195" spans="1:29" ht="15" hidden="1" customHeight="1" x14ac:dyDescent="0.25">
      <c r="B195" s="74" t="s">
        <v>181</v>
      </c>
      <c r="C195" s="111" t="s">
        <v>349</v>
      </c>
      <c r="D195" s="112" t="s">
        <v>352</v>
      </c>
      <c r="E195" s="112" t="s">
        <v>353</v>
      </c>
      <c r="F195" s="113">
        <v>200</v>
      </c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B195" s="79">
        <f t="shared" si="2"/>
        <v>0</v>
      </c>
    </row>
    <row r="196" spans="1:29" ht="15" hidden="1" customHeight="1" x14ac:dyDescent="0.25">
      <c r="B196" s="74" t="s">
        <v>181</v>
      </c>
      <c r="C196" s="111" t="s">
        <v>349</v>
      </c>
      <c r="D196" s="111" t="s">
        <v>354</v>
      </c>
      <c r="E196" s="112" t="s">
        <v>355</v>
      </c>
      <c r="F196" s="113">
        <v>864</v>
      </c>
      <c r="G196" s="133"/>
      <c r="H196" s="133"/>
      <c r="I196" s="133"/>
      <c r="J196" s="133"/>
      <c r="K196" s="133"/>
      <c r="L196" s="133"/>
      <c r="M196" s="133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B196" s="79">
        <f t="shared" si="2"/>
        <v>0</v>
      </c>
      <c r="AC196" s="83"/>
    </row>
    <row r="197" spans="1:29" ht="15" hidden="1" customHeight="1" x14ac:dyDescent="0.25">
      <c r="B197" s="74" t="s">
        <v>181</v>
      </c>
      <c r="C197" s="111" t="s">
        <v>349</v>
      </c>
      <c r="D197" s="112" t="s">
        <v>356</v>
      </c>
      <c r="E197" s="112" t="s">
        <v>357</v>
      </c>
      <c r="F197" s="113">
        <v>200</v>
      </c>
      <c r="G197" s="133"/>
      <c r="H197" s="133"/>
      <c r="I197" s="133"/>
      <c r="J197" s="133"/>
      <c r="K197" s="133"/>
      <c r="L197" s="133"/>
      <c r="M197" s="133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B197" s="79">
        <f t="shared" si="2"/>
        <v>0</v>
      </c>
    </row>
    <row r="198" spans="1:29" ht="15" hidden="1" customHeight="1" x14ac:dyDescent="0.25">
      <c r="B198" s="74" t="s">
        <v>181</v>
      </c>
      <c r="C198" s="111" t="s">
        <v>349</v>
      </c>
      <c r="D198" s="112" t="s">
        <v>307</v>
      </c>
      <c r="E198" s="112" t="s">
        <v>308</v>
      </c>
      <c r="F198" s="113">
        <v>1920</v>
      </c>
      <c r="G198" s="133"/>
      <c r="H198" s="133"/>
      <c r="I198" s="133"/>
      <c r="J198" s="133"/>
      <c r="K198" s="133"/>
      <c r="L198" s="133"/>
      <c r="M198" s="133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B198" s="79">
        <f t="shared" si="2"/>
        <v>0</v>
      </c>
      <c r="AC198" s="83"/>
    </row>
    <row r="199" spans="1:29" ht="15" hidden="1" customHeight="1" x14ac:dyDescent="0.25">
      <c r="B199" s="74" t="s">
        <v>181</v>
      </c>
      <c r="C199" s="111" t="s">
        <v>349</v>
      </c>
      <c r="D199" s="112" t="s">
        <v>311</v>
      </c>
      <c r="E199" s="112" t="s">
        <v>312</v>
      </c>
      <c r="F199" s="113">
        <v>1920</v>
      </c>
      <c r="G199" s="133"/>
      <c r="H199" s="133"/>
      <c r="I199" s="133"/>
      <c r="J199" s="133"/>
      <c r="K199" s="133"/>
      <c r="L199" s="133"/>
      <c r="M199" s="133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B199" s="79">
        <f t="shared" si="2"/>
        <v>0</v>
      </c>
      <c r="AC199" s="83"/>
    </row>
    <row r="200" spans="1:29" ht="15" hidden="1" customHeight="1" x14ac:dyDescent="0.25">
      <c r="B200" s="74" t="s">
        <v>181</v>
      </c>
      <c r="C200" s="111" t="s">
        <v>349</v>
      </c>
      <c r="D200" s="111" t="s">
        <v>358</v>
      </c>
      <c r="E200" s="112" t="s">
        <v>359</v>
      </c>
      <c r="F200" s="113">
        <v>3500</v>
      </c>
      <c r="G200" s="133"/>
      <c r="H200" s="133"/>
      <c r="I200" s="133"/>
      <c r="J200" s="133"/>
      <c r="K200" s="133"/>
      <c r="L200" s="133"/>
      <c r="M200" s="133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B200" s="79">
        <f t="shared" si="2"/>
        <v>0</v>
      </c>
    </row>
    <row r="201" spans="1:29" ht="15" hidden="1" customHeight="1" x14ac:dyDescent="0.25">
      <c r="B201" s="74" t="s">
        <v>181</v>
      </c>
      <c r="C201" s="111" t="s">
        <v>349</v>
      </c>
      <c r="D201" s="112" t="s">
        <v>360</v>
      </c>
      <c r="E201" s="112" t="s">
        <v>361</v>
      </c>
      <c r="F201" s="113">
        <f>864*50/24</f>
        <v>1800</v>
      </c>
      <c r="G201" s="133"/>
      <c r="H201" s="133"/>
      <c r="I201" s="133"/>
      <c r="J201" s="133"/>
      <c r="K201" s="133"/>
      <c r="L201" s="133"/>
      <c r="M201" s="133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B201" s="79">
        <f t="shared" si="2"/>
        <v>0</v>
      </c>
      <c r="AC201" s="83"/>
    </row>
    <row r="202" spans="1:29" ht="15" hidden="1" customHeight="1" x14ac:dyDescent="0.25">
      <c r="B202" s="74" t="s">
        <v>181</v>
      </c>
      <c r="C202" s="114" t="s">
        <v>362</v>
      </c>
      <c r="D202" s="114" t="s">
        <v>363</v>
      </c>
      <c r="E202" s="115" t="s">
        <v>364</v>
      </c>
      <c r="F202" s="116">
        <v>880</v>
      </c>
      <c r="G202" s="133"/>
      <c r="H202" s="133"/>
      <c r="I202" s="133"/>
      <c r="J202" s="133"/>
      <c r="K202" s="133"/>
      <c r="L202" s="133"/>
      <c r="M202" s="133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B202" s="79">
        <f t="shared" si="2"/>
        <v>0</v>
      </c>
    </row>
    <row r="203" spans="1:29" ht="15" hidden="1" customHeight="1" x14ac:dyDescent="0.25">
      <c r="B203" s="74" t="s">
        <v>181</v>
      </c>
      <c r="C203" s="114" t="s">
        <v>362</v>
      </c>
      <c r="D203" s="115" t="s">
        <v>365</v>
      </c>
      <c r="E203" s="115" t="s">
        <v>366</v>
      </c>
      <c r="F203" s="116">
        <v>880</v>
      </c>
      <c r="G203" s="133"/>
      <c r="H203" s="133"/>
      <c r="I203" s="133"/>
      <c r="J203" s="133"/>
      <c r="K203" s="133"/>
      <c r="L203" s="133"/>
      <c r="M203" s="133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B203" s="79">
        <f t="shared" si="2"/>
        <v>0</v>
      </c>
    </row>
    <row r="204" spans="1:29" ht="15" hidden="1" customHeight="1" x14ac:dyDescent="0.25">
      <c r="B204" s="74" t="s">
        <v>181</v>
      </c>
      <c r="C204" s="114" t="s">
        <v>362</v>
      </c>
      <c r="D204" s="115" t="s">
        <v>367</v>
      </c>
      <c r="E204" s="115" t="s">
        <v>368</v>
      </c>
      <c r="F204" s="116">
        <v>150</v>
      </c>
      <c r="G204" s="133"/>
      <c r="H204" s="133"/>
      <c r="I204" s="133"/>
      <c r="J204" s="133"/>
      <c r="K204" s="133"/>
      <c r="L204" s="133"/>
      <c r="M204" s="133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B204" s="79">
        <f t="shared" si="2"/>
        <v>0</v>
      </c>
    </row>
    <row r="205" spans="1:29" ht="15" hidden="1" customHeight="1" x14ac:dyDescent="0.25">
      <c r="B205" s="74" t="s">
        <v>181</v>
      </c>
      <c r="C205" s="114" t="s">
        <v>362</v>
      </c>
      <c r="D205" s="115" t="s">
        <v>369</v>
      </c>
      <c r="E205" s="115" t="s">
        <v>370</v>
      </c>
      <c r="F205" s="116">
        <v>880</v>
      </c>
      <c r="G205" s="133"/>
      <c r="H205" s="133"/>
      <c r="I205" s="133"/>
      <c r="J205" s="133"/>
      <c r="K205" s="133"/>
      <c r="L205" s="133"/>
      <c r="M205" s="133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B205" s="79">
        <f t="shared" si="2"/>
        <v>0</v>
      </c>
    </row>
    <row r="206" spans="1:29" ht="15" hidden="1" customHeight="1" x14ac:dyDescent="0.25">
      <c r="B206" s="74" t="s">
        <v>181</v>
      </c>
      <c r="C206" s="114" t="s">
        <v>362</v>
      </c>
      <c r="D206" s="114" t="s">
        <v>371</v>
      </c>
      <c r="E206" s="115" t="s">
        <v>372</v>
      </c>
      <c r="F206" s="116">
        <v>3000</v>
      </c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B206" s="79">
        <f t="shared" si="2"/>
        <v>0</v>
      </c>
    </row>
    <row r="207" spans="1:29" ht="15" hidden="1" customHeight="1" x14ac:dyDescent="0.25">
      <c r="A207" s="82"/>
      <c r="B207" s="74" t="s">
        <v>181</v>
      </c>
      <c r="C207" s="115" t="s">
        <v>362</v>
      </c>
      <c r="D207" s="115" t="s">
        <v>373</v>
      </c>
      <c r="E207" s="115" t="s">
        <v>374</v>
      </c>
      <c r="F207" s="116">
        <v>1440</v>
      </c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B207" s="79">
        <f t="shared" si="2"/>
        <v>0</v>
      </c>
    </row>
    <row r="208" spans="1:29" ht="15" hidden="1" customHeight="1" x14ac:dyDescent="0.25">
      <c r="B208" s="74" t="s">
        <v>181</v>
      </c>
      <c r="C208" s="75" t="s">
        <v>375</v>
      </c>
      <c r="D208" s="76" t="s">
        <v>376</v>
      </c>
      <c r="E208" s="76" t="s">
        <v>377</v>
      </c>
      <c r="F208" s="77">
        <v>1867</v>
      </c>
      <c r="G208" s="133"/>
      <c r="H208" s="133"/>
      <c r="I208" s="133"/>
      <c r="J208" s="133"/>
      <c r="K208" s="133"/>
      <c r="L208" s="133"/>
      <c r="M208" s="133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B208" s="79">
        <f t="shared" si="2"/>
        <v>0</v>
      </c>
    </row>
    <row r="209" spans="2:28" ht="15" hidden="1" customHeight="1" x14ac:dyDescent="0.25">
      <c r="B209" s="74" t="s">
        <v>181</v>
      </c>
      <c r="C209" s="75" t="s">
        <v>375</v>
      </c>
      <c r="D209" s="76" t="s">
        <v>378</v>
      </c>
      <c r="E209" s="76" t="s">
        <v>379</v>
      </c>
      <c r="F209" s="77">
        <v>3700</v>
      </c>
      <c r="G209" s="133"/>
      <c r="H209" s="133"/>
      <c r="I209" s="133"/>
      <c r="J209" s="133"/>
      <c r="K209" s="133"/>
      <c r="L209" s="133"/>
      <c r="M209" s="133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B209" s="79">
        <f t="shared" si="2"/>
        <v>0</v>
      </c>
    </row>
    <row r="210" spans="2:28" ht="15" hidden="1" customHeight="1" x14ac:dyDescent="0.25">
      <c r="B210" s="74" t="s">
        <v>181</v>
      </c>
      <c r="C210" s="75" t="s">
        <v>375</v>
      </c>
      <c r="D210" s="75" t="s">
        <v>380</v>
      </c>
      <c r="E210" s="76" t="s">
        <v>381</v>
      </c>
      <c r="F210" s="77">
        <v>3800</v>
      </c>
      <c r="G210" s="133"/>
      <c r="H210" s="133"/>
      <c r="I210" s="133"/>
      <c r="J210" s="133"/>
      <c r="K210" s="133"/>
      <c r="L210" s="133"/>
      <c r="M210" s="133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B210" s="79">
        <f t="shared" si="2"/>
        <v>0</v>
      </c>
    </row>
    <row r="211" spans="2:28" ht="15" hidden="1" customHeight="1" x14ac:dyDescent="0.25">
      <c r="B211" s="74" t="s">
        <v>181</v>
      </c>
      <c r="C211" s="75" t="s">
        <v>375</v>
      </c>
      <c r="D211" s="75" t="s">
        <v>382</v>
      </c>
      <c r="E211" s="76" t="s">
        <v>383</v>
      </c>
      <c r="F211" s="77">
        <v>3800</v>
      </c>
      <c r="G211" s="133"/>
      <c r="H211" s="133"/>
      <c r="I211" s="133"/>
      <c r="J211" s="133"/>
      <c r="K211" s="133"/>
      <c r="L211" s="133"/>
      <c r="M211" s="133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B211" s="79">
        <f t="shared" si="2"/>
        <v>0</v>
      </c>
    </row>
    <row r="212" spans="2:28" ht="15" hidden="1" customHeight="1" x14ac:dyDescent="0.25">
      <c r="B212" s="74" t="s">
        <v>181</v>
      </c>
      <c r="C212" s="75" t="s">
        <v>375</v>
      </c>
      <c r="D212" s="75" t="s">
        <v>384</v>
      </c>
      <c r="E212" s="76" t="s">
        <v>385</v>
      </c>
      <c r="F212" s="77">
        <v>3800</v>
      </c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B212" s="79">
        <f t="shared" si="2"/>
        <v>0</v>
      </c>
    </row>
    <row r="213" spans="2:28" ht="15" hidden="1" customHeight="1" x14ac:dyDescent="0.25">
      <c r="B213" s="74" t="s">
        <v>181</v>
      </c>
      <c r="C213" s="75" t="s">
        <v>375</v>
      </c>
      <c r="D213" s="75" t="s">
        <v>386</v>
      </c>
      <c r="E213" s="76" t="s">
        <v>387</v>
      </c>
      <c r="F213" s="77">
        <v>3600</v>
      </c>
      <c r="G213" s="133"/>
      <c r="H213" s="133"/>
      <c r="I213" s="133"/>
      <c r="J213" s="133"/>
      <c r="K213" s="133"/>
      <c r="L213" s="133"/>
      <c r="M213" s="133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B213" s="79">
        <f t="shared" si="2"/>
        <v>0</v>
      </c>
    </row>
    <row r="214" spans="2:28" ht="15" hidden="1" customHeight="1" x14ac:dyDescent="0.25">
      <c r="B214" s="74" t="s">
        <v>181</v>
      </c>
      <c r="C214" s="75" t="s">
        <v>375</v>
      </c>
      <c r="D214" s="75" t="s">
        <v>388</v>
      </c>
      <c r="E214" s="76" t="s">
        <v>389</v>
      </c>
      <c r="F214" s="77">
        <v>2400</v>
      </c>
      <c r="G214" s="133"/>
      <c r="H214" s="133"/>
      <c r="I214" s="133"/>
      <c r="J214" s="133"/>
      <c r="K214" s="133"/>
      <c r="L214" s="133"/>
      <c r="M214" s="133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B214" s="79">
        <f t="shared" si="2"/>
        <v>0</v>
      </c>
    </row>
    <row r="215" spans="2:28" ht="15" hidden="1" customHeight="1" x14ac:dyDescent="0.25">
      <c r="B215" s="74" t="s">
        <v>181</v>
      </c>
      <c r="C215" s="75" t="s">
        <v>375</v>
      </c>
      <c r="D215" s="75" t="s">
        <v>390</v>
      </c>
      <c r="E215" s="76" t="s">
        <v>391</v>
      </c>
      <c r="F215" s="77">
        <v>2400</v>
      </c>
      <c r="G215" s="133"/>
      <c r="H215" s="133"/>
      <c r="I215" s="133"/>
      <c r="J215" s="133"/>
      <c r="K215" s="133"/>
      <c r="L215" s="133"/>
      <c r="M215" s="133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B215" s="79">
        <f t="shared" si="2"/>
        <v>0</v>
      </c>
    </row>
    <row r="216" spans="2:28" ht="15" hidden="1" customHeight="1" x14ac:dyDescent="0.25">
      <c r="B216" s="74" t="s">
        <v>181</v>
      </c>
      <c r="C216" s="75" t="s">
        <v>375</v>
      </c>
      <c r="D216" s="76" t="s">
        <v>392</v>
      </c>
      <c r="E216" s="76" t="s">
        <v>393</v>
      </c>
      <c r="F216" s="77">
        <v>2400</v>
      </c>
      <c r="G216" s="133"/>
      <c r="H216" s="133"/>
      <c r="I216" s="133"/>
      <c r="J216" s="133"/>
      <c r="K216" s="133"/>
      <c r="L216" s="133"/>
      <c r="M216" s="133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B216" s="79">
        <f t="shared" si="2"/>
        <v>0</v>
      </c>
    </row>
    <row r="217" spans="2:28" ht="15" hidden="1" customHeight="1" x14ac:dyDescent="0.25">
      <c r="B217" s="74" t="s">
        <v>181</v>
      </c>
      <c r="C217" s="75" t="s">
        <v>375</v>
      </c>
      <c r="D217" s="75" t="s">
        <v>394</v>
      </c>
      <c r="E217" s="76" t="s">
        <v>395</v>
      </c>
      <c r="F217" s="77">
        <v>2400</v>
      </c>
      <c r="G217" s="133"/>
      <c r="H217" s="133"/>
      <c r="I217" s="133"/>
      <c r="J217" s="133"/>
      <c r="K217" s="133"/>
      <c r="L217" s="133"/>
      <c r="M217" s="133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B217" s="79">
        <f t="shared" si="2"/>
        <v>0</v>
      </c>
    </row>
    <row r="218" spans="2:28" ht="15" hidden="1" customHeight="1" x14ac:dyDescent="0.25">
      <c r="B218" s="74" t="s">
        <v>181</v>
      </c>
      <c r="C218" s="75" t="s">
        <v>375</v>
      </c>
      <c r="D218" s="75" t="s">
        <v>396</v>
      </c>
      <c r="E218" s="76" t="s">
        <v>397</v>
      </c>
      <c r="F218" s="77">
        <v>2400</v>
      </c>
      <c r="G218" s="133"/>
      <c r="H218" s="133"/>
      <c r="I218" s="133"/>
      <c r="J218" s="133"/>
      <c r="K218" s="133"/>
      <c r="L218" s="133"/>
      <c r="M218" s="133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B218" s="79">
        <f t="shared" si="2"/>
        <v>0</v>
      </c>
    </row>
    <row r="219" spans="2:28" ht="15" hidden="1" customHeight="1" x14ac:dyDescent="0.25">
      <c r="B219" s="74" t="s">
        <v>181</v>
      </c>
      <c r="C219" s="75" t="s">
        <v>375</v>
      </c>
      <c r="D219" s="75" t="s">
        <v>398</v>
      </c>
      <c r="E219" s="76" t="s">
        <v>399</v>
      </c>
      <c r="F219" s="77">
        <v>2400</v>
      </c>
      <c r="G219" s="133"/>
      <c r="H219" s="133"/>
      <c r="I219" s="133"/>
      <c r="J219" s="133"/>
      <c r="K219" s="133"/>
      <c r="L219" s="133"/>
      <c r="M219" s="133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B219" s="79">
        <f t="shared" si="2"/>
        <v>0</v>
      </c>
    </row>
    <row r="220" spans="2:28" ht="15" hidden="1" customHeight="1" x14ac:dyDescent="0.25">
      <c r="B220" s="74" t="s">
        <v>181</v>
      </c>
      <c r="C220" s="75" t="s">
        <v>375</v>
      </c>
      <c r="D220" s="75" t="s">
        <v>400</v>
      </c>
      <c r="E220" s="76" t="s">
        <v>401</v>
      </c>
      <c r="F220" s="77">
        <v>2400</v>
      </c>
      <c r="G220" s="133"/>
      <c r="H220" s="133"/>
      <c r="I220" s="133"/>
      <c r="J220" s="133"/>
      <c r="K220" s="133"/>
      <c r="L220" s="133"/>
      <c r="M220" s="133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B220" s="79">
        <f t="shared" si="2"/>
        <v>0</v>
      </c>
    </row>
    <row r="221" spans="2:28" ht="15" hidden="1" customHeight="1" x14ac:dyDescent="0.25">
      <c r="B221" s="74" t="s">
        <v>181</v>
      </c>
      <c r="C221" s="75" t="s">
        <v>375</v>
      </c>
      <c r="D221" s="75" t="s">
        <v>402</v>
      </c>
      <c r="E221" s="76" t="s">
        <v>403</v>
      </c>
      <c r="F221" s="77">
        <v>2400</v>
      </c>
      <c r="G221" s="133"/>
      <c r="H221" s="133"/>
      <c r="I221" s="133"/>
      <c r="J221" s="133"/>
      <c r="K221" s="133"/>
      <c r="L221" s="133"/>
      <c r="M221" s="133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B221" s="79">
        <f t="shared" si="2"/>
        <v>0</v>
      </c>
    </row>
    <row r="222" spans="2:28" ht="15" hidden="1" customHeight="1" x14ac:dyDescent="0.25">
      <c r="B222" s="74" t="s">
        <v>181</v>
      </c>
      <c r="C222" s="75" t="s">
        <v>375</v>
      </c>
      <c r="D222" s="76" t="s">
        <v>404</v>
      </c>
      <c r="E222" s="76" t="s">
        <v>405</v>
      </c>
      <c r="F222" s="77">
        <v>2400</v>
      </c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B222" s="79">
        <f t="shared" si="2"/>
        <v>0</v>
      </c>
    </row>
    <row r="223" spans="2:28" ht="15" hidden="1" customHeight="1" x14ac:dyDescent="0.25">
      <c r="B223" s="74" t="s">
        <v>181</v>
      </c>
      <c r="C223" s="75" t="s">
        <v>375</v>
      </c>
      <c r="D223" s="76" t="s">
        <v>406</v>
      </c>
      <c r="E223" s="76" t="s">
        <v>407</v>
      </c>
      <c r="F223" s="77">
        <v>2400</v>
      </c>
      <c r="G223" s="133"/>
      <c r="H223" s="133"/>
      <c r="I223" s="133"/>
      <c r="J223" s="133"/>
      <c r="K223" s="133"/>
      <c r="L223" s="133"/>
      <c r="M223" s="133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B223" s="79">
        <f t="shared" ref="AB223:AB286" si="3">SUM(G223:AA223)*F223</f>
        <v>0</v>
      </c>
    </row>
    <row r="224" spans="2:28" ht="15" hidden="1" customHeight="1" x14ac:dyDescent="0.25">
      <c r="B224" s="74" t="s">
        <v>181</v>
      </c>
      <c r="C224" s="75" t="s">
        <v>375</v>
      </c>
      <c r="D224" s="76" t="s">
        <v>408</v>
      </c>
      <c r="E224" s="76" t="s">
        <v>409</v>
      </c>
      <c r="F224" s="77">
        <v>2400</v>
      </c>
      <c r="G224" s="133"/>
      <c r="H224" s="133"/>
      <c r="I224" s="133"/>
      <c r="J224" s="133"/>
      <c r="K224" s="133"/>
      <c r="L224" s="133"/>
      <c r="M224" s="133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B224" s="79">
        <f t="shared" si="3"/>
        <v>0</v>
      </c>
    </row>
    <row r="225" spans="2:29" ht="15" hidden="1" customHeight="1" x14ac:dyDescent="0.25">
      <c r="B225" s="74" t="s">
        <v>181</v>
      </c>
      <c r="C225" s="75" t="s">
        <v>375</v>
      </c>
      <c r="D225" s="76" t="s">
        <v>410</v>
      </c>
      <c r="E225" s="76" t="s">
        <v>411</v>
      </c>
      <c r="F225" s="77">
        <v>2400</v>
      </c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79">
        <f t="shared" si="3"/>
        <v>0</v>
      </c>
    </row>
    <row r="226" spans="2:29" ht="15" hidden="1" customHeight="1" x14ac:dyDescent="0.25">
      <c r="B226" s="74" t="s">
        <v>181</v>
      </c>
      <c r="C226" s="75" t="s">
        <v>375</v>
      </c>
      <c r="D226" s="76" t="s">
        <v>412</v>
      </c>
      <c r="E226" s="76" t="s">
        <v>413</v>
      </c>
      <c r="F226" s="77">
        <v>2400</v>
      </c>
      <c r="G226" s="133"/>
      <c r="H226" s="133"/>
      <c r="I226" s="133"/>
      <c r="J226" s="133"/>
      <c r="K226" s="133"/>
      <c r="L226" s="133"/>
      <c r="M226" s="133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B226" s="79">
        <f t="shared" si="3"/>
        <v>0</v>
      </c>
    </row>
    <row r="227" spans="2:29" ht="15" hidden="1" customHeight="1" x14ac:dyDescent="0.25">
      <c r="B227" s="74" t="s">
        <v>181</v>
      </c>
      <c r="C227" s="75" t="s">
        <v>375</v>
      </c>
      <c r="D227" s="76" t="s">
        <v>303</v>
      </c>
      <c r="E227" s="76" t="s">
        <v>304</v>
      </c>
      <c r="F227" s="77">
        <v>1867</v>
      </c>
      <c r="G227" s="133"/>
      <c r="H227" s="133"/>
      <c r="I227" s="133"/>
      <c r="J227" s="133"/>
      <c r="K227" s="133"/>
      <c r="L227" s="133"/>
      <c r="M227" s="133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B227" s="79">
        <f t="shared" si="3"/>
        <v>0</v>
      </c>
    </row>
    <row r="228" spans="2:29" ht="15" hidden="1" customHeight="1" x14ac:dyDescent="0.25">
      <c r="B228" s="74" t="s">
        <v>181</v>
      </c>
      <c r="C228" s="75" t="s">
        <v>375</v>
      </c>
      <c r="D228" s="75" t="s">
        <v>414</v>
      </c>
      <c r="E228" s="76" t="s">
        <v>415</v>
      </c>
      <c r="F228" s="77">
        <v>973</v>
      </c>
      <c r="G228" s="133"/>
      <c r="H228" s="133"/>
      <c r="I228" s="133"/>
      <c r="J228" s="133"/>
      <c r="K228" s="133"/>
      <c r="L228" s="133"/>
      <c r="M228" s="133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B228" s="79">
        <f t="shared" si="3"/>
        <v>0</v>
      </c>
    </row>
    <row r="229" spans="2:29" ht="15" hidden="1" customHeight="1" x14ac:dyDescent="0.25">
      <c r="B229" s="74" t="s">
        <v>181</v>
      </c>
      <c r="C229" s="75" t="s">
        <v>375</v>
      </c>
      <c r="D229" s="75" t="s">
        <v>416</v>
      </c>
      <c r="E229" s="76" t="s">
        <v>417</v>
      </c>
      <c r="F229" s="77">
        <v>973</v>
      </c>
      <c r="G229" s="133"/>
      <c r="H229" s="133"/>
      <c r="I229" s="133"/>
      <c r="J229" s="133"/>
      <c r="K229" s="133"/>
      <c r="L229" s="133"/>
      <c r="M229" s="133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B229" s="79">
        <f t="shared" si="3"/>
        <v>0</v>
      </c>
    </row>
    <row r="230" spans="2:29" ht="15" hidden="1" customHeight="1" x14ac:dyDescent="0.25">
      <c r="B230" s="74" t="s">
        <v>181</v>
      </c>
      <c r="C230" s="75" t="s">
        <v>375</v>
      </c>
      <c r="D230" s="76" t="s">
        <v>418</v>
      </c>
      <c r="E230" s="76" t="s">
        <v>419</v>
      </c>
      <c r="F230" s="77">
        <v>973</v>
      </c>
      <c r="G230" s="133"/>
      <c r="H230" s="133"/>
      <c r="I230" s="133"/>
      <c r="J230" s="133"/>
      <c r="K230" s="133"/>
      <c r="L230" s="133"/>
      <c r="M230" s="133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B230" s="79">
        <f t="shared" si="3"/>
        <v>0</v>
      </c>
    </row>
    <row r="231" spans="2:29" ht="15" hidden="1" customHeight="1" x14ac:dyDescent="0.25">
      <c r="B231" s="74" t="s">
        <v>181</v>
      </c>
      <c r="C231" s="75" t="s">
        <v>375</v>
      </c>
      <c r="D231" s="76" t="s">
        <v>414</v>
      </c>
      <c r="E231" s="76" t="s">
        <v>420</v>
      </c>
      <c r="F231" s="77">
        <v>973</v>
      </c>
      <c r="G231" s="133"/>
      <c r="H231" s="133"/>
      <c r="I231" s="133"/>
      <c r="J231" s="133"/>
      <c r="K231" s="133"/>
      <c r="L231" s="133"/>
      <c r="M231" s="133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B231" s="79">
        <f t="shared" si="3"/>
        <v>0</v>
      </c>
    </row>
    <row r="232" spans="2:29" ht="15" hidden="1" customHeight="1" x14ac:dyDescent="0.25">
      <c r="B232" s="74" t="s">
        <v>181</v>
      </c>
      <c r="C232" s="75" t="s">
        <v>375</v>
      </c>
      <c r="D232" s="76" t="s">
        <v>421</v>
      </c>
      <c r="E232" s="76" t="s">
        <v>422</v>
      </c>
      <c r="F232" s="77">
        <v>973</v>
      </c>
      <c r="G232" s="133"/>
      <c r="H232" s="133"/>
      <c r="I232" s="133"/>
      <c r="J232" s="133"/>
      <c r="K232" s="133"/>
      <c r="L232" s="133"/>
      <c r="M232" s="133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B232" s="79">
        <f t="shared" si="3"/>
        <v>0</v>
      </c>
    </row>
    <row r="233" spans="2:29" ht="15" hidden="1" customHeight="1" x14ac:dyDescent="0.25">
      <c r="B233" s="74" t="s">
        <v>181</v>
      </c>
      <c r="C233" s="75" t="s">
        <v>375</v>
      </c>
      <c r="D233" s="76" t="s">
        <v>416</v>
      </c>
      <c r="E233" s="76" t="s">
        <v>423</v>
      </c>
      <c r="F233" s="77">
        <v>973</v>
      </c>
      <c r="G233" s="133"/>
      <c r="H233" s="133"/>
      <c r="I233" s="133"/>
      <c r="J233" s="133"/>
      <c r="K233" s="133"/>
      <c r="L233" s="133"/>
      <c r="M233" s="133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B233" s="79">
        <f t="shared" si="3"/>
        <v>0</v>
      </c>
    </row>
    <row r="234" spans="2:29" ht="15" hidden="1" customHeight="1" x14ac:dyDescent="0.25">
      <c r="B234" s="74" t="s">
        <v>181</v>
      </c>
      <c r="C234" s="75" t="s">
        <v>375</v>
      </c>
      <c r="D234" s="75" t="s">
        <v>424</v>
      </c>
      <c r="E234" s="76" t="s">
        <v>425</v>
      </c>
      <c r="F234" s="77">
        <v>973</v>
      </c>
      <c r="G234" s="133"/>
      <c r="H234" s="133"/>
      <c r="I234" s="133"/>
      <c r="J234" s="133"/>
      <c r="K234" s="133"/>
      <c r="L234" s="133"/>
      <c r="M234" s="133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B234" s="79">
        <f t="shared" si="3"/>
        <v>0</v>
      </c>
      <c r="AC234" s="83"/>
    </row>
    <row r="235" spans="2:29" ht="15" hidden="1" customHeight="1" x14ac:dyDescent="0.25">
      <c r="B235" s="74" t="s">
        <v>181</v>
      </c>
      <c r="C235" s="75" t="s">
        <v>375</v>
      </c>
      <c r="D235" s="75" t="s">
        <v>421</v>
      </c>
      <c r="E235" s="76" t="s">
        <v>426</v>
      </c>
      <c r="F235" s="77">
        <v>973</v>
      </c>
      <c r="G235" s="133"/>
      <c r="H235" s="133"/>
      <c r="I235" s="133"/>
      <c r="J235" s="133"/>
      <c r="K235" s="133"/>
      <c r="L235" s="133"/>
      <c r="M235" s="133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B235" s="79">
        <f t="shared" si="3"/>
        <v>0</v>
      </c>
    </row>
    <row r="236" spans="2:29" ht="15" hidden="1" customHeight="1" x14ac:dyDescent="0.25">
      <c r="B236" s="74" t="s">
        <v>181</v>
      </c>
      <c r="C236" s="75" t="s">
        <v>375</v>
      </c>
      <c r="D236" s="76" t="s">
        <v>427</v>
      </c>
      <c r="E236" s="76" t="s">
        <v>428</v>
      </c>
      <c r="F236" s="77">
        <v>973</v>
      </c>
      <c r="G236" s="133"/>
      <c r="H236" s="133"/>
      <c r="I236" s="133"/>
      <c r="J236" s="133"/>
      <c r="K236" s="133"/>
      <c r="L236" s="133"/>
      <c r="M236" s="133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B236" s="79">
        <f t="shared" si="3"/>
        <v>0</v>
      </c>
    </row>
    <row r="237" spans="2:29" ht="15" hidden="1" customHeight="1" x14ac:dyDescent="0.25">
      <c r="B237" s="74" t="s">
        <v>181</v>
      </c>
      <c r="C237" s="75" t="s">
        <v>375</v>
      </c>
      <c r="D237" s="76" t="s">
        <v>429</v>
      </c>
      <c r="E237" s="76" t="s">
        <v>430</v>
      </c>
      <c r="F237" s="77">
        <v>973</v>
      </c>
      <c r="G237" s="133"/>
      <c r="H237" s="133"/>
      <c r="I237" s="133"/>
      <c r="J237" s="133"/>
      <c r="K237" s="133"/>
      <c r="L237" s="133"/>
      <c r="M237" s="133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B237" s="79">
        <f t="shared" si="3"/>
        <v>0</v>
      </c>
    </row>
    <row r="238" spans="2:29" ht="15" hidden="1" customHeight="1" x14ac:dyDescent="0.25">
      <c r="B238" s="74" t="s">
        <v>181</v>
      </c>
      <c r="C238" s="75" t="s">
        <v>375</v>
      </c>
      <c r="D238" s="76" t="s">
        <v>431</v>
      </c>
      <c r="E238" s="76" t="s">
        <v>432</v>
      </c>
      <c r="F238" s="77">
        <v>1498</v>
      </c>
      <c r="G238" s="133"/>
      <c r="H238" s="133"/>
      <c r="I238" s="133"/>
      <c r="J238" s="133"/>
      <c r="K238" s="133"/>
      <c r="L238" s="133"/>
      <c r="M238" s="133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B238" s="79">
        <f t="shared" si="3"/>
        <v>0</v>
      </c>
    </row>
    <row r="239" spans="2:29" ht="15" hidden="1" customHeight="1" x14ac:dyDescent="0.25">
      <c r="B239" s="74" t="s">
        <v>181</v>
      </c>
      <c r="C239" s="75" t="s">
        <v>375</v>
      </c>
      <c r="D239" s="76" t="s">
        <v>433</v>
      </c>
      <c r="E239" s="76" t="s">
        <v>434</v>
      </c>
      <c r="F239" s="77">
        <v>973</v>
      </c>
      <c r="G239" s="133"/>
      <c r="H239" s="133"/>
      <c r="I239" s="133"/>
      <c r="J239" s="133"/>
      <c r="K239" s="133"/>
      <c r="L239" s="133"/>
      <c r="M239" s="133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B239" s="79">
        <f t="shared" si="3"/>
        <v>0</v>
      </c>
    </row>
    <row r="240" spans="2:29" ht="15" hidden="1" customHeight="1" x14ac:dyDescent="0.25">
      <c r="B240" s="74" t="s">
        <v>181</v>
      </c>
      <c r="C240" s="76" t="s">
        <v>435</v>
      </c>
      <c r="D240" s="76" t="s">
        <v>436</v>
      </c>
      <c r="E240" s="76" t="s">
        <v>437</v>
      </c>
      <c r="F240" s="77">
        <v>1150</v>
      </c>
      <c r="G240" s="133"/>
      <c r="H240" s="133"/>
      <c r="I240" s="133"/>
      <c r="J240" s="133"/>
      <c r="K240" s="133"/>
      <c r="L240" s="133"/>
      <c r="M240" s="133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B240" s="79">
        <f t="shared" si="3"/>
        <v>0</v>
      </c>
    </row>
    <row r="241" spans="2:28" ht="15" hidden="1" customHeight="1" x14ac:dyDescent="0.25">
      <c r="B241" s="74" t="s">
        <v>181</v>
      </c>
      <c r="C241" s="76" t="s">
        <v>435</v>
      </c>
      <c r="D241" s="76" t="s">
        <v>436</v>
      </c>
      <c r="E241" s="76" t="s">
        <v>438</v>
      </c>
      <c r="F241" s="77">
        <v>1440</v>
      </c>
      <c r="G241" s="133"/>
      <c r="H241" s="133"/>
      <c r="I241" s="133"/>
      <c r="J241" s="133"/>
      <c r="K241" s="133"/>
      <c r="L241" s="133"/>
      <c r="M241" s="133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B241" s="79">
        <f t="shared" si="3"/>
        <v>0</v>
      </c>
    </row>
    <row r="242" spans="2:28" ht="15" hidden="1" customHeight="1" x14ac:dyDescent="0.25">
      <c r="B242" s="74" t="s">
        <v>181</v>
      </c>
      <c r="C242" s="76" t="s">
        <v>435</v>
      </c>
      <c r="D242" s="76" t="s">
        <v>439</v>
      </c>
      <c r="E242" s="76" t="s">
        <v>440</v>
      </c>
      <c r="F242" s="77">
        <v>1150</v>
      </c>
      <c r="G242" s="133"/>
      <c r="H242" s="133"/>
      <c r="I242" s="133"/>
      <c r="J242" s="133"/>
      <c r="K242" s="133"/>
      <c r="L242" s="133"/>
      <c r="M242" s="133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B242" s="79">
        <f t="shared" si="3"/>
        <v>0</v>
      </c>
    </row>
    <row r="243" spans="2:28" ht="15" hidden="1" customHeight="1" x14ac:dyDescent="0.25">
      <c r="B243" s="74" t="s">
        <v>181</v>
      </c>
      <c r="C243" s="76" t="s">
        <v>435</v>
      </c>
      <c r="D243" s="76" t="s">
        <v>441</v>
      </c>
      <c r="E243" s="76" t="s">
        <v>442</v>
      </c>
      <c r="F243" s="77">
        <v>1150</v>
      </c>
      <c r="G243" s="133"/>
      <c r="H243" s="133"/>
      <c r="I243" s="133"/>
      <c r="J243" s="133"/>
      <c r="K243" s="133"/>
      <c r="L243" s="133"/>
      <c r="M243" s="133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B243" s="79">
        <f t="shared" si="3"/>
        <v>0</v>
      </c>
    </row>
    <row r="244" spans="2:28" ht="15" hidden="1" customHeight="1" x14ac:dyDescent="0.25">
      <c r="B244" s="74" t="s">
        <v>181</v>
      </c>
      <c r="C244" s="76" t="s">
        <v>435</v>
      </c>
      <c r="D244" s="76" t="s">
        <v>443</v>
      </c>
      <c r="E244" s="76" t="s">
        <v>444</v>
      </c>
      <c r="F244" s="77">
        <v>1150</v>
      </c>
      <c r="G244" s="133"/>
      <c r="H244" s="133"/>
      <c r="I244" s="133"/>
      <c r="J244" s="133"/>
      <c r="K244" s="133"/>
      <c r="L244" s="133"/>
      <c r="M244" s="133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B244" s="79">
        <f t="shared" si="3"/>
        <v>0</v>
      </c>
    </row>
    <row r="245" spans="2:28" ht="15" hidden="1" customHeight="1" x14ac:dyDescent="0.25">
      <c r="B245" s="74" t="s">
        <v>181</v>
      </c>
      <c r="C245" s="76" t="s">
        <v>435</v>
      </c>
      <c r="D245" s="76" t="s">
        <v>445</v>
      </c>
      <c r="E245" s="76" t="s">
        <v>446</v>
      </c>
      <c r="F245" s="77">
        <v>1150</v>
      </c>
      <c r="G245" s="133"/>
      <c r="H245" s="133"/>
      <c r="I245" s="133"/>
      <c r="J245" s="133"/>
      <c r="K245" s="133"/>
      <c r="L245" s="133"/>
      <c r="M245" s="133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B245" s="79">
        <f t="shared" si="3"/>
        <v>0</v>
      </c>
    </row>
    <row r="246" spans="2:28" ht="15" hidden="1" customHeight="1" x14ac:dyDescent="0.25">
      <c r="B246" s="74" t="s">
        <v>181</v>
      </c>
      <c r="C246" s="92" t="s">
        <v>447</v>
      </c>
      <c r="D246" s="92"/>
      <c r="E246" s="93"/>
      <c r="F246" s="94"/>
      <c r="G246" s="138"/>
      <c r="H246" s="138"/>
      <c r="I246" s="138"/>
      <c r="J246" s="138"/>
      <c r="K246" s="138"/>
      <c r="L246" s="138"/>
      <c r="M246" s="138"/>
      <c r="N246" s="138"/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79">
        <f t="shared" si="3"/>
        <v>0</v>
      </c>
    </row>
    <row r="247" spans="2:28" ht="15" hidden="1" customHeight="1" x14ac:dyDescent="0.25">
      <c r="B247" s="74" t="s">
        <v>181</v>
      </c>
      <c r="C247" s="92" t="s">
        <v>447</v>
      </c>
      <c r="D247" s="92" t="s">
        <v>448</v>
      </c>
      <c r="E247" s="93" t="s">
        <v>449</v>
      </c>
      <c r="F247" s="94">
        <v>6250</v>
      </c>
      <c r="G247" s="133"/>
      <c r="H247" s="133"/>
      <c r="I247" s="133"/>
      <c r="J247" s="133"/>
      <c r="K247" s="133"/>
      <c r="L247" s="133"/>
      <c r="M247" s="133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B247" s="79">
        <f t="shared" si="3"/>
        <v>0</v>
      </c>
    </row>
    <row r="248" spans="2:28" hidden="1" x14ac:dyDescent="0.25">
      <c r="B248" s="74" t="s">
        <v>181</v>
      </c>
      <c r="C248" s="92" t="s">
        <v>447</v>
      </c>
      <c r="D248" s="92" t="s">
        <v>295</v>
      </c>
      <c r="E248" s="93" t="s">
        <v>296</v>
      </c>
      <c r="F248" s="94">
        <v>6250</v>
      </c>
      <c r="G248" s="133"/>
      <c r="H248" s="133"/>
      <c r="I248" s="133"/>
      <c r="J248" s="133"/>
      <c r="K248" s="133"/>
      <c r="L248" s="133"/>
      <c r="M248" s="133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B248" s="79">
        <f t="shared" si="3"/>
        <v>0</v>
      </c>
    </row>
    <row r="249" spans="2:28" ht="15" hidden="1" customHeight="1" x14ac:dyDescent="0.25">
      <c r="B249" s="74" t="s">
        <v>181</v>
      </c>
      <c r="C249" s="92" t="s">
        <v>447</v>
      </c>
      <c r="D249" s="92" t="s">
        <v>450</v>
      </c>
      <c r="E249" s="93" t="s">
        <v>451</v>
      </c>
      <c r="F249" s="94">
        <v>6200</v>
      </c>
      <c r="G249" s="133"/>
      <c r="H249" s="133"/>
      <c r="I249" s="133"/>
      <c r="J249" s="133"/>
      <c r="K249" s="133"/>
      <c r="L249" s="133"/>
      <c r="M249" s="133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B249" s="79">
        <f t="shared" si="3"/>
        <v>0</v>
      </c>
    </row>
    <row r="250" spans="2:28" ht="15" hidden="1" customHeight="1" x14ac:dyDescent="0.25">
      <c r="B250" s="74" t="s">
        <v>181</v>
      </c>
      <c r="C250" s="92" t="s">
        <v>447</v>
      </c>
      <c r="D250" s="93" t="s">
        <v>378</v>
      </c>
      <c r="E250" s="93" t="s">
        <v>452</v>
      </c>
      <c r="F250" s="94">
        <v>6200</v>
      </c>
      <c r="G250" s="133"/>
      <c r="H250" s="133"/>
      <c r="I250" s="133"/>
      <c r="J250" s="133"/>
      <c r="K250" s="133"/>
      <c r="L250" s="133"/>
      <c r="M250" s="133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B250" s="79">
        <f t="shared" si="3"/>
        <v>0</v>
      </c>
    </row>
    <row r="251" spans="2:28" ht="15" hidden="1" customHeight="1" x14ac:dyDescent="0.25">
      <c r="B251" s="74" t="s">
        <v>181</v>
      </c>
      <c r="C251" s="92" t="s">
        <v>447</v>
      </c>
      <c r="D251" s="92" t="s">
        <v>380</v>
      </c>
      <c r="E251" s="93" t="s">
        <v>381</v>
      </c>
      <c r="F251" s="94">
        <v>6250</v>
      </c>
      <c r="G251" s="133"/>
      <c r="H251" s="133"/>
      <c r="I251" s="133"/>
      <c r="J251" s="133"/>
      <c r="K251" s="133"/>
      <c r="L251" s="133"/>
      <c r="M251" s="133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B251" s="79">
        <f t="shared" si="3"/>
        <v>0</v>
      </c>
    </row>
    <row r="252" spans="2:28" ht="15" hidden="1" customHeight="1" x14ac:dyDescent="0.25">
      <c r="B252" s="74" t="s">
        <v>181</v>
      </c>
      <c r="C252" s="92" t="s">
        <v>447</v>
      </c>
      <c r="D252" s="92" t="s">
        <v>382</v>
      </c>
      <c r="E252" s="93" t="s">
        <v>383</v>
      </c>
      <c r="F252" s="94">
        <v>6250</v>
      </c>
      <c r="G252" s="133"/>
      <c r="H252" s="133"/>
      <c r="I252" s="133"/>
      <c r="J252" s="133"/>
      <c r="K252" s="133"/>
      <c r="L252" s="133"/>
      <c r="M252" s="133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B252" s="79">
        <f t="shared" si="3"/>
        <v>0</v>
      </c>
    </row>
    <row r="253" spans="2:28" ht="15" hidden="1" customHeight="1" x14ac:dyDescent="0.25">
      <c r="B253" s="74" t="s">
        <v>181</v>
      </c>
      <c r="C253" s="92" t="s">
        <v>447</v>
      </c>
      <c r="D253" s="92" t="s">
        <v>384</v>
      </c>
      <c r="E253" s="93" t="s">
        <v>385</v>
      </c>
      <c r="F253" s="94">
        <v>6250</v>
      </c>
      <c r="G253" s="133"/>
      <c r="H253" s="133"/>
      <c r="I253" s="133"/>
      <c r="J253" s="133"/>
      <c r="K253" s="133"/>
      <c r="L253" s="133"/>
      <c r="M253" s="133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B253" s="79">
        <f t="shared" si="3"/>
        <v>0</v>
      </c>
    </row>
    <row r="254" spans="2:28" ht="15" hidden="1" customHeight="1" x14ac:dyDescent="0.25">
      <c r="B254" s="74" t="s">
        <v>181</v>
      </c>
      <c r="C254" s="92" t="s">
        <v>447</v>
      </c>
      <c r="D254" s="92" t="s">
        <v>384</v>
      </c>
      <c r="E254" s="93" t="s">
        <v>385</v>
      </c>
      <c r="F254" s="94">
        <v>6250</v>
      </c>
      <c r="G254" s="133"/>
      <c r="H254" s="133"/>
      <c r="I254" s="133"/>
      <c r="J254" s="133"/>
      <c r="K254" s="133"/>
      <c r="L254" s="133"/>
      <c r="M254" s="133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B254" s="79">
        <f t="shared" si="3"/>
        <v>0</v>
      </c>
    </row>
    <row r="255" spans="2:28" ht="15" hidden="1" customHeight="1" x14ac:dyDescent="0.25">
      <c r="B255" s="74" t="s">
        <v>181</v>
      </c>
      <c r="C255" s="92" t="s">
        <v>447</v>
      </c>
      <c r="D255" s="92" t="s">
        <v>386</v>
      </c>
      <c r="E255" s="93" t="s">
        <v>387</v>
      </c>
      <c r="F255" s="94">
        <v>9600</v>
      </c>
      <c r="G255" s="133"/>
      <c r="H255" s="133"/>
      <c r="I255" s="133"/>
      <c r="J255" s="133"/>
      <c r="K255" s="133"/>
      <c r="L255" s="133"/>
      <c r="M255" s="133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B255" s="79">
        <f t="shared" si="3"/>
        <v>0</v>
      </c>
    </row>
    <row r="256" spans="2:28" ht="15" hidden="1" customHeight="1" x14ac:dyDescent="0.25">
      <c r="B256" s="74" t="s">
        <v>181</v>
      </c>
      <c r="C256" s="92" t="s">
        <v>447</v>
      </c>
      <c r="D256" s="93" t="s">
        <v>453</v>
      </c>
      <c r="E256" s="93" t="s">
        <v>454</v>
      </c>
      <c r="F256" s="94">
        <v>3300</v>
      </c>
      <c r="G256" s="133"/>
      <c r="H256" s="133"/>
      <c r="I256" s="133"/>
      <c r="J256" s="133"/>
      <c r="K256" s="133"/>
      <c r="L256" s="133"/>
      <c r="M256" s="133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B256" s="79">
        <f t="shared" si="3"/>
        <v>0</v>
      </c>
    </row>
    <row r="257" spans="1:28" ht="15" hidden="1" customHeight="1" x14ac:dyDescent="0.25">
      <c r="B257" s="74" t="s">
        <v>181</v>
      </c>
      <c r="C257" s="92" t="s">
        <v>447</v>
      </c>
      <c r="D257" s="93" t="s">
        <v>303</v>
      </c>
      <c r="E257" s="93" t="s">
        <v>304</v>
      </c>
      <c r="F257" s="94">
        <v>4000</v>
      </c>
      <c r="G257" s="133"/>
      <c r="H257" s="133"/>
      <c r="I257" s="133"/>
      <c r="J257" s="133"/>
      <c r="K257" s="133"/>
      <c r="L257" s="133"/>
      <c r="M257" s="133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B257" s="79">
        <f t="shared" si="3"/>
        <v>0</v>
      </c>
    </row>
    <row r="258" spans="1:28" ht="15" hidden="1" customHeight="1" x14ac:dyDescent="0.25">
      <c r="B258" s="74" t="s">
        <v>181</v>
      </c>
      <c r="C258" s="92" t="s">
        <v>447</v>
      </c>
      <c r="D258" s="93" t="s">
        <v>455</v>
      </c>
      <c r="E258" s="93" t="s">
        <v>456</v>
      </c>
      <c r="F258" s="94">
        <v>3000</v>
      </c>
      <c r="G258" s="133"/>
      <c r="H258" s="133"/>
      <c r="I258" s="133"/>
      <c r="J258" s="133"/>
      <c r="K258" s="133"/>
      <c r="L258" s="133"/>
      <c r="M258" s="133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B258" s="79">
        <f t="shared" si="3"/>
        <v>0</v>
      </c>
    </row>
    <row r="259" spans="1:28" ht="15" hidden="1" customHeight="1" x14ac:dyDescent="0.25">
      <c r="B259" s="74" t="s">
        <v>181</v>
      </c>
      <c r="C259" s="92" t="s">
        <v>447</v>
      </c>
      <c r="D259" s="92" t="s">
        <v>457</v>
      </c>
      <c r="E259" s="93" t="s">
        <v>458</v>
      </c>
      <c r="F259" s="94">
        <v>10000</v>
      </c>
      <c r="G259" s="133"/>
      <c r="H259" s="133"/>
      <c r="I259" s="133"/>
      <c r="J259" s="133"/>
      <c r="K259" s="133"/>
      <c r="L259" s="133"/>
      <c r="M259" s="133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B259" s="79">
        <f t="shared" si="3"/>
        <v>0</v>
      </c>
    </row>
    <row r="260" spans="1:28" ht="15" hidden="1" customHeight="1" x14ac:dyDescent="0.25">
      <c r="B260" s="74" t="s">
        <v>181</v>
      </c>
      <c r="C260" s="92" t="s">
        <v>447</v>
      </c>
      <c r="D260" s="92" t="s">
        <v>459</v>
      </c>
      <c r="E260" s="93" t="s">
        <v>460</v>
      </c>
      <c r="F260" s="94">
        <v>10000</v>
      </c>
      <c r="G260" s="133"/>
      <c r="H260" s="133"/>
      <c r="I260" s="133"/>
      <c r="J260" s="133"/>
      <c r="K260" s="133"/>
      <c r="L260" s="133"/>
      <c r="M260" s="133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B260" s="79">
        <f t="shared" si="3"/>
        <v>0</v>
      </c>
    </row>
    <row r="261" spans="1:28" ht="15" hidden="1" customHeight="1" x14ac:dyDescent="0.25">
      <c r="B261" s="74" t="s">
        <v>181</v>
      </c>
      <c r="C261" s="92" t="s">
        <v>447</v>
      </c>
      <c r="D261" s="92" t="s">
        <v>461</v>
      </c>
      <c r="E261" s="93" t="s">
        <v>462</v>
      </c>
      <c r="F261" s="94">
        <v>10000</v>
      </c>
      <c r="G261" s="133"/>
      <c r="H261" s="133"/>
      <c r="I261" s="133"/>
      <c r="J261" s="133"/>
      <c r="K261" s="133"/>
      <c r="L261" s="133"/>
      <c r="M261" s="133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B261" s="79">
        <f t="shared" si="3"/>
        <v>0</v>
      </c>
    </row>
    <row r="262" spans="1:28" ht="15" hidden="1" customHeight="1" x14ac:dyDescent="0.25">
      <c r="B262" s="74" t="s">
        <v>181</v>
      </c>
      <c r="C262" s="92" t="s">
        <v>447</v>
      </c>
      <c r="D262" s="92" t="s">
        <v>463</v>
      </c>
      <c r="E262" s="93" t="s">
        <v>464</v>
      </c>
      <c r="F262" s="94">
        <v>3000</v>
      </c>
      <c r="G262" s="133"/>
      <c r="H262" s="133"/>
      <c r="I262" s="133"/>
      <c r="J262" s="133"/>
      <c r="K262" s="133"/>
      <c r="L262" s="133"/>
      <c r="M262" s="133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B262" s="79">
        <f t="shared" si="3"/>
        <v>0</v>
      </c>
    </row>
    <row r="263" spans="1:28" ht="15" hidden="1" customHeight="1" x14ac:dyDescent="0.25">
      <c r="B263" s="74" t="s">
        <v>181</v>
      </c>
      <c r="C263" s="92" t="s">
        <v>447</v>
      </c>
      <c r="D263" s="92" t="s">
        <v>465</v>
      </c>
      <c r="E263" s="93" t="s">
        <v>466</v>
      </c>
      <c r="F263" s="94">
        <v>3000</v>
      </c>
      <c r="G263" s="133"/>
      <c r="H263" s="133"/>
      <c r="I263" s="133"/>
      <c r="J263" s="133"/>
      <c r="K263" s="133"/>
      <c r="L263" s="133"/>
      <c r="M263" s="133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B263" s="79">
        <f t="shared" si="3"/>
        <v>0</v>
      </c>
    </row>
    <row r="264" spans="1:28" ht="15" hidden="1" customHeight="1" x14ac:dyDescent="0.25">
      <c r="B264" s="74" t="s">
        <v>181</v>
      </c>
      <c r="C264" s="110" t="s">
        <v>467</v>
      </c>
      <c r="D264" s="110" t="s">
        <v>468</v>
      </c>
      <c r="E264" s="74" t="s">
        <v>469</v>
      </c>
      <c r="F264" s="117">
        <v>3840</v>
      </c>
      <c r="G264" s="133"/>
      <c r="H264" s="133"/>
      <c r="I264" s="133"/>
      <c r="J264" s="133"/>
      <c r="K264" s="133"/>
      <c r="L264" s="133"/>
      <c r="M264" s="133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B264" s="79">
        <f t="shared" si="3"/>
        <v>0</v>
      </c>
    </row>
    <row r="265" spans="1:28" ht="15" hidden="1" customHeight="1" x14ac:dyDescent="0.25">
      <c r="B265" s="74" t="s">
        <v>181</v>
      </c>
      <c r="C265" s="95" t="s">
        <v>472</v>
      </c>
      <c r="D265" s="95" t="s">
        <v>473</v>
      </c>
      <c r="E265" s="96" t="s">
        <v>474</v>
      </c>
      <c r="F265" s="97">
        <v>1920</v>
      </c>
      <c r="G265" s="133"/>
      <c r="H265" s="133"/>
      <c r="I265" s="133"/>
      <c r="J265" s="133"/>
      <c r="K265" s="133"/>
      <c r="L265" s="133"/>
      <c r="M265" s="133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B265" s="79">
        <f t="shared" si="3"/>
        <v>0</v>
      </c>
    </row>
    <row r="266" spans="1:28" ht="15" hidden="1" customHeight="1" x14ac:dyDescent="0.25">
      <c r="B266" s="74" t="s">
        <v>181</v>
      </c>
      <c r="C266" s="95" t="s">
        <v>472</v>
      </c>
      <c r="D266" s="95" t="s">
        <v>475</v>
      </c>
      <c r="E266" s="96" t="s">
        <v>476</v>
      </c>
      <c r="F266" s="97">
        <v>1820</v>
      </c>
      <c r="G266" s="133"/>
      <c r="H266" s="133"/>
      <c r="I266" s="133"/>
      <c r="J266" s="133"/>
      <c r="K266" s="133"/>
      <c r="L266" s="133"/>
      <c r="M266" s="133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B266" s="79">
        <f t="shared" si="3"/>
        <v>0</v>
      </c>
    </row>
    <row r="267" spans="1:28" ht="15" hidden="1" customHeight="1" x14ac:dyDescent="0.25">
      <c r="A267" s="82"/>
      <c r="B267" s="74" t="s">
        <v>181</v>
      </c>
      <c r="C267" s="110" t="s">
        <v>477</v>
      </c>
      <c r="D267" s="110" t="s">
        <v>473</v>
      </c>
      <c r="E267" s="74" t="s">
        <v>474</v>
      </c>
      <c r="F267" s="117">
        <v>3200</v>
      </c>
      <c r="G267" s="133"/>
      <c r="H267" s="133"/>
      <c r="I267" s="133"/>
      <c r="J267" s="133"/>
      <c r="K267" s="133"/>
      <c r="L267" s="133"/>
      <c r="M267" s="133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B267" s="79">
        <f t="shared" si="3"/>
        <v>0</v>
      </c>
    </row>
    <row r="268" spans="1:28" ht="15" hidden="1" customHeight="1" x14ac:dyDescent="0.25">
      <c r="A268" s="82"/>
      <c r="B268" s="74" t="s">
        <v>181</v>
      </c>
      <c r="C268" s="110" t="s">
        <v>477</v>
      </c>
      <c r="D268" s="110" t="s">
        <v>475</v>
      </c>
      <c r="E268" s="74" t="s">
        <v>476</v>
      </c>
      <c r="F268" s="117">
        <v>3200</v>
      </c>
      <c r="G268" s="133"/>
      <c r="H268" s="133"/>
      <c r="I268" s="133"/>
      <c r="J268" s="133"/>
      <c r="K268" s="133"/>
      <c r="L268" s="133"/>
      <c r="M268" s="133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B268" s="79">
        <f t="shared" si="3"/>
        <v>0</v>
      </c>
    </row>
    <row r="269" spans="1:28" ht="15" hidden="1" customHeight="1" x14ac:dyDescent="0.25">
      <c r="B269" s="74" t="s">
        <v>181</v>
      </c>
      <c r="C269" s="118" t="s">
        <v>478</v>
      </c>
      <c r="D269" s="118" t="s">
        <v>470</v>
      </c>
      <c r="E269" s="119" t="s">
        <v>471</v>
      </c>
      <c r="F269" s="120">
        <v>3360</v>
      </c>
      <c r="G269" s="133"/>
      <c r="H269" s="133"/>
      <c r="I269" s="133"/>
      <c r="J269" s="133"/>
      <c r="K269" s="133"/>
      <c r="L269" s="133"/>
      <c r="M269" s="133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B269" s="79">
        <f t="shared" si="3"/>
        <v>0</v>
      </c>
    </row>
    <row r="270" spans="1:28" ht="15" hidden="1" customHeight="1" x14ac:dyDescent="0.25">
      <c r="B270" s="74" t="s">
        <v>181</v>
      </c>
      <c r="C270" s="118" t="s">
        <v>478</v>
      </c>
      <c r="D270" s="119" t="s">
        <v>479</v>
      </c>
      <c r="E270" s="119" t="s">
        <v>480</v>
      </c>
      <c r="F270" s="120">
        <v>960</v>
      </c>
      <c r="G270" s="133"/>
      <c r="H270" s="133"/>
      <c r="I270" s="133"/>
      <c r="J270" s="133"/>
      <c r="K270" s="133"/>
      <c r="L270" s="133"/>
      <c r="M270" s="133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B270" s="79">
        <f t="shared" si="3"/>
        <v>0</v>
      </c>
    </row>
    <row r="271" spans="1:28" ht="15" hidden="1" customHeight="1" x14ac:dyDescent="0.25">
      <c r="B271" s="74" t="s">
        <v>181</v>
      </c>
      <c r="C271" s="118" t="s">
        <v>478</v>
      </c>
      <c r="D271" s="119" t="s">
        <v>481</v>
      </c>
      <c r="E271" s="119" t="s">
        <v>482</v>
      </c>
      <c r="F271" s="120">
        <v>960</v>
      </c>
      <c r="G271" s="133"/>
      <c r="H271" s="133"/>
      <c r="I271" s="133"/>
      <c r="J271" s="133"/>
      <c r="K271" s="133"/>
      <c r="L271" s="133"/>
      <c r="M271" s="133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B271" s="79">
        <f t="shared" si="3"/>
        <v>0</v>
      </c>
    </row>
    <row r="272" spans="1:28" ht="15" hidden="1" customHeight="1" x14ac:dyDescent="0.25">
      <c r="B272" s="74" t="s">
        <v>181</v>
      </c>
      <c r="C272" s="118" t="s">
        <v>478</v>
      </c>
      <c r="D272" s="119" t="s">
        <v>483</v>
      </c>
      <c r="E272" s="119" t="s">
        <v>484</v>
      </c>
      <c r="F272" s="120">
        <v>960</v>
      </c>
      <c r="G272" s="133"/>
      <c r="H272" s="133"/>
      <c r="I272" s="133"/>
      <c r="J272" s="133"/>
      <c r="K272" s="133"/>
      <c r="L272" s="133"/>
      <c r="M272" s="133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B272" s="79">
        <f t="shared" si="3"/>
        <v>0</v>
      </c>
    </row>
    <row r="273" spans="2:29" ht="15" hidden="1" customHeight="1" x14ac:dyDescent="0.25">
      <c r="B273" s="74" t="s">
        <v>181</v>
      </c>
      <c r="C273" s="118" t="s">
        <v>478</v>
      </c>
      <c r="D273" s="119" t="s">
        <v>485</v>
      </c>
      <c r="E273" s="119" t="s">
        <v>486</v>
      </c>
      <c r="F273" s="120">
        <v>960</v>
      </c>
      <c r="G273" s="133"/>
      <c r="H273" s="133"/>
      <c r="I273" s="133"/>
      <c r="J273" s="133"/>
      <c r="K273" s="133"/>
      <c r="L273" s="133"/>
      <c r="M273" s="133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B273" s="79">
        <f t="shared" si="3"/>
        <v>0</v>
      </c>
    </row>
    <row r="274" spans="2:29" ht="15" hidden="1" customHeight="1" x14ac:dyDescent="0.25">
      <c r="B274" s="74" t="s">
        <v>181</v>
      </c>
      <c r="C274" s="118" t="s">
        <v>478</v>
      </c>
      <c r="D274" s="119" t="s">
        <v>487</v>
      </c>
      <c r="E274" s="119" t="s">
        <v>488</v>
      </c>
      <c r="F274" s="120">
        <v>1200</v>
      </c>
      <c r="G274" s="133"/>
      <c r="H274" s="133"/>
      <c r="I274" s="133"/>
      <c r="J274" s="133"/>
      <c r="K274" s="133"/>
      <c r="L274" s="133"/>
      <c r="M274" s="133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B274" s="79">
        <f t="shared" si="3"/>
        <v>0</v>
      </c>
    </row>
    <row r="275" spans="2:29" ht="15" hidden="1" customHeight="1" x14ac:dyDescent="0.25">
      <c r="B275" s="74" t="s">
        <v>181</v>
      </c>
      <c r="C275" s="118" t="s">
        <v>478</v>
      </c>
      <c r="D275" s="119" t="s">
        <v>489</v>
      </c>
      <c r="E275" s="119" t="s">
        <v>490</v>
      </c>
      <c r="F275" s="120">
        <v>960</v>
      </c>
      <c r="G275" s="133"/>
      <c r="H275" s="133"/>
      <c r="I275" s="133"/>
      <c r="J275" s="133"/>
      <c r="K275" s="133"/>
      <c r="L275" s="133"/>
      <c r="M275" s="133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B275" s="79">
        <f t="shared" si="3"/>
        <v>0</v>
      </c>
    </row>
    <row r="276" spans="2:29" ht="15" hidden="1" customHeight="1" x14ac:dyDescent="0.25">
      <c r="B276" s="74" t="s">
        <v>181</v>
      </c>
      <c r="C276" s="118" t="s">
        <v>478</v>
      </c>
      <c r="D276" s="119" t="s">
        <v>491</v>
      </c>
      <c r="E276" s="119" t="s">
        <v>492</v>
      </c>
      <c r="F276" s="120">
        <v>1300</v>
      </c>
      <c r="G276" s="133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B276" s="79">
        <f t="shared" si="3"/>
        <v>0</v>
      </c>
    </row>
    <row r="277" spans="2:29" ht="15" hidden="1" customHeight="1" x14ac:dyDescent="0.25">
      <c r="B277" s="74" t="s">
        <v>181</v>
      </c>
      <c r="C277" s="118" t="s">
        <v>478</v>
      </c>
      <c r="D277" s="118" t="s">
        <v>493</v>
      </c>
      <c r="E277" s="119" t="s">
        <v>494</v>
      </c>
      <c r="F277" s="120">
        <v>1200</v>
      </c>
      <c r="G277" s="133"/>
      <c r="H277" s="133"/>
      <c r="I277" s="133"/>
      <c r="J277" s="133"/>
      <c r="K277" s="133"/>
      <c r="L277" s="133"/>
      <c r="M277" s="133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B277" s="79">
        <f t="shared" si="3"/>
        <v>0</v>
      </c>
    </row>
    <row r="278" spans="2:29" ht="15" hidden="1" customHeight="1" x14ac:dyDescent="0.25">
      <c r="B278" s="74" t="s">
        <v>181</v>
      </c>
      <c r="C278" s="118" t="s">
        <v>478</v>
      </c>
      <c r="D278" s="118" t="s">
        <v>495</v>
      </c>
      <c r="E278" s="119" t="s">
        <v>496</v>
      </c>
      <c r="F278" s="120">
        <v>1300</v>
      </c>
      <c r="G278" s="133"/>
      <c r="H278" s="133"/>
      <c r="I278" s="133"/>
      <c r="J278" s="133"/>
      <c r="K278" s="133"/>
      <c r="L278" s="133"/>
      <c r="M278" s="133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B278" s="79">
        <f t="shared" si="3"/>
        <v>0</v>
      </c>
    </row>
    <row r="279" spans="2:29" ht="15" hidden="1" customHeight="1" x14ac:dyDescent="0.25">
      <c r="B279" s="74" t="s">
        <v>181</v>
      </c>
      <c r="C279" s="119" t="s">
        <v>478</v>
      </c>
      <c r="D279" s="119" t="s">
        <v>497</v>
      </c>
      <c r="E279" s="119" t="s">
        <v>498</v>
      </c>
      <c r="F279" s="120">
        <v>1200</v>
      </c>
      <c r="G279" s="133"/>
      <c r="H279" s="133"/>
      <c r="I279" s="133"/>
      <c r="J279" s="133"/>
      <c r="K279" s="133"/>
      <c r="L279" s="133"/>
      <c r="M279" s="133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B279" s="79">
        <f t="shared" si="3"/>
        <v>0</v>
      </c>
    </row>
    <row r="280" spans="2:29" ht="15" hidden="1" customHeight="1" x14ac:dyDescent="0.25">
      <c r="B280" s="74" t="s">
        <v>181</v>
      </c>
      <c r="C280" s="119" t="s">
        <v>478</v>
      </c>
      <c r="D280" s="119" t="s">
        <v>499</v>
      </c>
      <c r="E280" s="119" t="s">
        <v>500</v>
      </c>
      <c r="F280" s="120">
        <v>1000</v>
      </c>
      <c r="G280" s="133"/>
      <c r="H280" s="133"/>
      <c r="I280" s="133"/>
      <c r="J280" s="133"/>
      <c r="K280" s="133"/>
      <c r="L280" s="133"/>
      <c r="M280" s="133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B280" s="79">
        <f t="shared" si="3"/>
        <v>0</v>
      </c>
    </row>
    <row r="281" spans="2:29" ht="15" hidden="1" customHeight="1" x14ac:dyDescent="0.25">
      <c r="B281" s="74" t="s">
        <v>181</v>
      </c>
      <c r="C281" s="110" t="s">
        <v>501</v>
      </c>
      <c r="D281" s="110" t="s">
        <v>487</v>
      </c>
      <c r="E281" s="110" t="s">
        <v>502</v>
      </c>
      <c r="F281" s="117">
        <v>1200</v>
      </c>
      <c r="G281" s="133"/>
      <c r="H281" s="133"/>
      <c r="I281" s="133"/>
      <c r="J281" s="133"/>
      <c r="K281" s="133"/>
      <c r="L281" s="133"/>
      <c r="M281" s="133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B281" s="79">
        <f t="shared" si="3"/>
        <v>0</v>
      </c>
      <c r="AC281" s="121"/>
    </row>
    <row r="282" spans="2:29" ht="15" hidden="1" customHeight="1" x14ac:dyDescent="0.25">
      <c r="B282" s="74" t="s">
        <v>181</v>
      </c>
      <c r="C282" s="110" t="s">
        <v>501</v>
      </c>
      <c r="D282" s="110" t="s">
        <v>503</v>
      </c>
      <c r="E282" s="74" t="s">
        <v>504</v>
      </c>
      <c r="F282" s="117">
        <v>1200</v>
      </c>
      <c r="G282" s="133"/>
      <c r="H282" s="133"/>
      <c r="I282" s="133"/>
      <c r="J282" s="133"/>
      <c r="K282" s="133"/>
      <c r="L282" s="133"/>
      <c r="M282" s="133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B282" s="79">
        <f t="shared" si="3"/>
        <v>0</v>
      </c>
    </row>
    <row r="283" spans="2:29" ht="15" customHeight="1" x14ac:dyDescent="0.25">
      <c r="B283" s="74" t="s">
        <v>505</v>
      </c>
      <c r="C283" s="122" t="s">
        <v>506</v>
      </c>
      <c r="D283" s="122" t="s">
        <v>507</v>
      </c>
      <c r="E283" s="123" t="s">
        <v>508</v>
      </c>
      <c r="F283" s="124">
        <v>140000</v>
      </c>
      <c r="G283" s="133"/>
      <c r="H283" s="133"/>
      <c r="I283" s="133"/>
      <c r="J283" s="133"/>
      <c r="K283" s="133"/>
      <c r="L283" s="133"/>
      <c r="M283" s="133"/>
      <c r="N283" s="133"/>
      <c r="O283" s="133"/>
      <c r="P283" s="63">
        <v>0.8</v>
      </c>
      <c r="Q283" s="133">
        <v>1</v>
      </c>
      <c r="R283" s="133">
        <v>1</v>
      </c>
      <c r="S283" s="133">
        <v>1</v>
      </c>
      <c r="T283" s="133">
        <v>1</v>
      </c>
      <c r="U283" s="133">
        <v>1</v>
      </c>
      <c r="V283" s="133">
        <v>1</v>
      </c>
      <c r="W283" s="133">
        <v>1</v>
      </c>
      <c r="X283" s="133">
        <v>1</v>
      </c>
      <c r="Y283" s="133">
        <v>1</v>
      </c>
      <c r="Z283" s="133">
        <v>1</v>
      </c>
      <c r="AA283" s="133">
        <v>1</v>
      </c>
      <c r="AB283" s="79">
        <f t="shared" si="3"/>
        <v>1652000</v>
      </c>
    </row>
    <row r="284" spans="2:29" ht="15" customHeight="1" x14ac:dyDescent="0.25">
      <c r="B284" s="74" t="s">
        <v>505</v>
      </c>
      <c r="C284" s="122" t="s">
        <v>506</v>
      </c>
      <c r="D284" s="122" t="s">
        <v>509</v>
      </c>
      <c r="E284" s="123" t="s">
        <v>510</v>
      </c>
      <c r="F284" s="124">
        <v>156000</v>
      </c>
      <c r="G284" s="133"/>
      <c r="H284" s="133"/>
      <c r="I284" s="133"/>
      <c r="J284" s="133"/>
      <c r="K284" s="133"/>
      <c r="L284" s="133"/>
      <c r="M284" s="52">
        <v>0.5</v>
      </c>
      <c r="N284" s="133">
        <v>1</v>
      </c>
      <c r="O284" s="133">
        <v>1</v>
      </c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B284" s="79">
        <f t="shared" si="3"/>
        <v>390000</v>
      </c>
      <c r="AC284" s="83"/>
    </row>
    <row r="285" spans="2:29" ht="15" customHeight="1" x14ac:dyDescent="0.25">
      <c r="B285" s="74" t="s">
        <v>505</v>
      </c>
      <c r="C285" s="104" t="s">
        <v>511</v>
      </c>
      <c r="D285" s="105" t="s">
        <v>512</v>
      </c>
      <c r="E285" s="105" t="s">
        <v>513</v>
      </c>
      <c r="F285" s="106">
        <v>1120</v>
      </c>
      <c r="G285" s="133"/>
      <c r="H285" s="133"/>
      <c r="I285" s="133"/>
      <c r="J285" s="133"/>
      <c r="K285" s="133"/>
      <c r="L285" s="133"/>
      <c r="M285" s="52">
        <v>0.5</v>
      </c>
      <c r="N285" s="133">
        <v>1</v>
      </c>
      <c r="O285" s="133"/>
      <c r="P285" s="133">
        <v>1</v>
      </c>
      <c r="Q285" s="133">
        <v>1</v>
      </c>
      <c r="R285" s="133"/>
      <c r="S285" s="133">
        <v>1</v>
      </c>
      <c r="T285" s="133">
        <v>1</v>
      </c>
      <c r="U285" s="133"/>
      <c r="V285" s="133">
        <v>1</v>
      </c>
      <c r="W285" s="133">
        <v>1</v>
      </c>
      <c r="X285" s="133"/>
      <c r="Y285" s="133">
        <v>1</v>
      </c>
      <c r="Z285" s="133">
        <v>1</v>
      </c>
      <c r="AA285" s="133"/>
      <c r="AB285" s="79">
        <f t="shared" si="3"/>
        <v>10640</v>
      </c>
    </row>
    <row r="286" spans="2:29" ht="15" hidden="1" customHeight="1" x14ac:dyDescent="0.25">
      <c r="B286" s="74" t="s">
        <v>505</v>
      </c>
      <c r="C286" s="104" t="s">
        <v>511</v>
      </c>
      <c r="D286" s="105" t="s">
        <v>512</v>
      </c>
      <c r="E286" s="105" t="s">
        <v>514</v>
      </c>
      <c r="F286" s="106">
        <v>1120</v>
      </c>
      <c r="G286" s="133"/>
      <c r="H286" s="133"/>
      <c r="I286" s="133"/>
      <c r="J286" s="133"/>
      <c r="K286" s="133"/>
      <c r="L286" s="133"/>
      <c r="M286" s="133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B286" s="79">
        <f t="shared" si="3"/>
        <v>0</v>
      </c>
    </row>
    <row r="287" spans="2:29" ht="15" hidden="1" customHeight="1" x14ac:dyDescent="0.25">
      <c r="B287" s="74" t="s">
        <v>505</v>
      </c>
      <c r="C287" s="104" t="s">
        <v>511</v>
      </c>
      <c r="D287" s="104" t="s">
        <v>515</v>
      </c>
      <c r="E287" s="105" t="s">
        <v>516</v>
      </c>
      <c r="F287" s="106">
        <v>3100</v>
      </c>
      <c r="G287" s="133"/>
      <c r="H287" s="133"/>
      <c r="I287" s="133"/>
      <c r="J287" s="133"/>
      <c r="K287" s="133"/>
      <c r="L287" s="133"/>
      <c r="M287" s="133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B287" s="79">
        <f t="shared" ref="AB287:AB302" si="4">SUM(G287:AA287)*F287</f>
        <v>0</v>
      </c>
    </row>
    <row r="288" spans="2:29" ht="15" hidden="1" customHeight="1" x14ac:dyDescent="0.25">
      <c r="B288" s="74" t="s">
        <v>505</v>
      </c>
      <c r="C288" s="104" t="s">
        <v>517</v>
      </c>
      <c r="D288" s="104" t="s">
        <v>518</v>
      </c>
      <c r="E288" s="105" t="s">
        <v>519</v>
      </c>
      <c r="F288" s="106">
        <v>650</v>
      </c>
      <c r="G288" s="133"/>
      <c r="H288" s="133"/>
      <c r="I288" s="133"/>
      <c r="J288" s="133"/>
      <c r="K288" s="133"/>
      <c r="L288" s="133"/>
      <c r="M288" s="133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B288" s="79">
        <f t="shared" si="4"/>
        <v>0</v>
      </c>
    </row>
    <row r="289" spans="1:28" ht="15" hidden="1" customHeight="1" x14ac:dyDescent="0.25">
      <c r="B289" s="74" t="s">
        <v>505</v>
      </c>
      <c r="C289" s="104" t="s">
        <v>517</v>
      </c>
      <c r="D289" s="104" t="s">
        <v>518</v>
      </c>
      <c r="E289" s="105" t="s">
        <v>519</v>
      </c>
      <c r="F289" s="106">
        <v>650</v>
      </c>
      <c r="G289" s="133"/>
      <c r="H289" s="133"/>
      <c r="I289" s="133"/>
      <c r="J289" s="133"/>
      <c r="K289" s="133"/>
      <c r="L289" s="133"/>
      <c r="M289" s="133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B289" s="79">
        <f t="shared" si="4"/>
        <v>0</v>
      </c>
    </row>
    <row r="290" spans="1:28" ht="15" hidden="1" customHeight="1" x14ac:dyDescent="0.25">
      <c r="A290" s="82"/>
      <c r="B290" s="74" t="s">
        <v>505</v>
      </c>
      <c r="C290" s="104" t="s">
        <v>517</v>
      </c>
      <c r="D290" s="105" t="s">
        <v>520</v>
      </c>
      <c r="E290" s="105" t="s">
        <v>521</v>
      </c>
      <c r="F290" s="106">
        <v>960</v>
      </c>
      <c r="G290" s="133"/>
      <c r="H290" s="133"/>
      <c r="I290" s="133"/>
      <c r="J290" s="133"/>
      <c r="K290" s="133"/>
      <c r="L290" s="133"/>
      <c r="M290" s="133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B290" s="79">
        <f t="shared" si="4"/>
        <v>0</v>
      </c>
    </row>
    <row r="291" spans="1:28" ht="15" hidden="1" customHeight="1" x14ac:dyDescent="0.25">
      <c r="B291" s="74" t="s">
        <v>505</v>
      </c>
      <c r="C291" s="104" t="s">
        <v>517</v>
      </c>
      <c r="D291" s="104" t="s">
        <v>522</v>
      </c>
      <c r="E291" s="105" t="s">
        <v>523</v>
      </c>
      <c r="F291" s="106">
        <v>650</v>
      </c>
      <c r="G291" s="133"/>
      <c r="H291" s="133"/>
      <c r="I291" s="133"/>
      <c r="J291" s="133"/>
      <c r="K291" s="133"/>
      <c r="L291" s="133"/>
      <c r="M291" s="133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B291" s="79">
        <f t="shared" si="4"/>
        <v>0</v>
      </c>
    </row>
    <row r="292" spans="1:28" ht="15" hidden="1" customHeight="1" x14ac:dyDescent="0.25">
      <c r="A292" s="82"/>
      <c r="B292" s="74" t="s">
        <v>505</v>
      </c>
      <c r="C292" s="104" t="s">
        <v>517</v>
      </c>
      <c r="D292" s="104" t="s">
        <v>522</v>
      </c>
      <c r="E292" s="105" t="s">
        <v>523</v>
      </c>
      <c r="F292" s="106">
        <v>650</v>
      </c>
      <c r="G292" s="133"/>
      <c r="H292" s="133"/>
      <c r="I292" s="133"/>
      <c r="J292" s="133"/>
      <c r="K292" s="133"/>
      <c r="L292" s="133"/>
      <c r="M292" s="133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B292" s="79">
        <f t="shared" si="4"/>
        <v>0</v>
      </c>
    </row>
    <row r="293" spans="1:28" ht="15" hidden="1" customHeight="1" x14ac:dyDescent="0.25">
      <c r="B293" s="74" t="s">
        <v>505</v>
      </c>
      <c r="C293" s="104" t="s">
        <v>524</v>
      </c>
      <c r="D293" s="104" t="s">
        <v>525</v>
      </c>
      <c r="E293" s="105" t="s">
        <v>526</v>
      </c>
      <c r="F293" s="106">
        <v>800</v>
      </c>
      <c r="G293" s="133"/>
      <c r="H293" s="133"/>
      <c r="I293" s="133"/>
      <c r="J293" s="133"/>
      <c r="K293" s="133"/>
      <c r="L293" s="133"/>
      <c r="M293" s="133"/>
      <c r="N293" s="133"/>
      <c r="O293" s="133"/>
      <c r="P293" s="133"/>
      <c r="Q293" s="133"/>
      <c r="R293" s="133"/>
      <c r="S293" s="134"/>
      <c r="T293" s="133"/>
      <c r="U293" s="133"/>
      <c r="V293" s="133"/>
      <c r="W293" s="133"/>
      <c r="X293" s="133"/>
      <c r="Y293" s="133"/>
      <c r="Z293" s="133"/>
      <c r="AA293" s="133"/>
      <c r="AB293" s="79">
        <f t="shared" si="4"/>
        <v>0</v>
      </c>
    </row>
    <row r="294" spans="1:28" ht="15" hidden="1" customHeight="1" x14ac:dyDescent="0.25">
      <c r="B294" s="74" t="s">
        <v>505</v>
      </c>
      <c r="C294" s="104" t="s">
        <v>517</v>
      </c>
      <c r="D294" s="104" t="s">
        <v>527</v>
      </c>
      <c r="E294" s="105" t="s">
        <v>528</v>
      </c>
      <c r="F294" s="106">
        <v>800</v>
      </c>
      <c r="G294" s="133"/>
      <c r="H294" s="133"/>
      <c r="I294" s="133"/>
      <c r="J294" s="133"/>
      <c r="K294" s="133"/>
      <c r="L294" s="133"/>
      <c r="M294" s="133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B294" s="79">
        <f t="shared" si="4"/>
        <v>0</v>
      </c>
    </row>
    <row r="295" spans="1:28" ht="15" customHeight="1" x14ac:dyDescent="0.25">
      <c r="B295" s="74" t="s">
        <v>505</v>
      </c>
      <c r="C295" s="84" t="s">
        <v>529</v>
      </c>
      <c r="D295" s="61"/>
      <c r="E295" s="140" t="s">
        <v>543</v>
      </c>
      <c r="F295" s="61"/>
      <c r="G295" s="133"/>
      <c r="H295" s="133"/>
      <c r="I295" s="133"/>
      <c r="J295" s="133"/>
      <c r="K295" s="133"/>
      <c r="L295" s="133"/>
      <c r="M295" s="133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B295" s="79">
        <v>1</v>
      </c>
    </row>
    <row r="296" spans="1:28" ht="15" hidden="1" customHeight="1" x14ac:dyDescent="0.25">
      <c r="B296" s="74" t="s">
        <v>505</v>
      </c>
      <c r="C296" s="84" t="s">
        <v>529</v>
      </c>
      <c r="D296" s="84" t="s">
        <v>530</v>
      </c>
      <c r="E296" s="85" t="s">
        <v>531</v>
      </c>
      <c r="F296" s="86">
        <v>750</v>
      </c>
      <c r="G296" s="133"/>
      <c r="H296" s="133"/>
      <c r="I296" s="133"/>
      <c r="J296" s="133"/>
      <c r="K296" s="133"/>
      <c r="L296" s="133"/>
      <c r="M296" s="133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B296" s="79">
        <f t="shared" si="4"/>
        <v>0</v>
      </c>
    </row>
    <row r="297" spans="1:28" ht="15" hidden="1" customHeight="1" x14ac:dyDescent="0.25">
      <c r="B297" s="74" t="s">
        <v>505</v>
      </c>
      <c r="C297" s="84" t="s">
        <v>529</v>
      </c>
      <c r="D297" s="84" t="s">
        <v>532</v>
      </c>
      <c r="E297" s="85" t="s">
        <v>533</v>
      </c>
      <c r="F297" s="86">
        <v>1875</v>
      </c>
      <c r="G297" s="133"/>
      <c r="H297" s="133"/>
      <c r="I297" s="133"/>
      <c r="J297" s="133"/>
      <c r="K297" s="133"/>
      <c r="L297" s="133"/>
      <c r="M297" s="133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B297" s="79">
        <f t="shared" si="4"/>
        <v>0</v>
      </c>
    </row>
    <row r="298" spans="1:28" ht="15" hidden="1" customHeight="1" x14ac:dyDescent="0.25">
      <c r="A298" s="83"/>
      <c r="B298" s="110" t="s">
        <v>505</v>
      </c>
      <c r="C298" s="84" t="s">
        <v>529</v>
      </c>
      <c r="D298" s="84" t="s">
        <v>534</v>
      </c>
      <c r="E298" s="84" t="s">
        <v>535</v>
      </c>
      <c r="F298" s="125">
        <v>750</v>
      </c>
      <c r="G298" s="133"/>
      <c r="H298" s="133"/>
      <c r="I298" s="133"/>
      <c r="J298" s="133"/>
      <c r="K298" s="133"/>
      <c r="L298" s="133"/>
      <c r="M298" s="133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B298" s="79">
        <f t="shared" si="4"/>
        <v>0</v>
      </c>
    </row>
    <row r="299" spans="1:28" ht="15" hidden="1" customHeight="1" x14ac:dyDescent="0.25">
      <c r="A299" s="83"/>
      <c r="B299" s="74" t="s">
        <v>505</v>
      </c>
      <c r="C299" s="126" t="s">
        <v>506</v>
      </c>
      <c r="D299" s="126" t="s">
        <v>525</v>
      </c>
      <c r="E299" s="87" t="s">
        <v>526</v>
      </c>
      <c r="F299" s="88">
        <v>800</v>
      </c>
      <c r="G299" s="133"/>
      <c r="H299" s="133"/>
      <c r="I299" s="133"/>
      <c r="J299" s="133"/>
      <c r="K299" s="133"/>
      <c r="L299" s="133"/>
      <c r="M299" s="133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B299" s="79">
        <f t="shared" si="4"/>
        <v>0</v>
      </c>
    </row>
    <row r="300" spans="1:28" ht="15" hidden="1" customHeight="1" x14ac:dyDescent="0.25">
      <c r="A300" s="83"/>
      <c r="B300" s="74" t="s">
        <v>505</v>
      </c>
      <c r="C300" s="126" t="s">
        <v>506</v>
      </c>
      <c r="D300" s="126" t="s">
        <v>527</v>
      </c>
      <c r="E300" s="87" t="s">
        <v>528</v>
      </c>
      <c r="F300" s="88">
        <v>800</v>
      </c>
      <c r="G300" s="133"/>
      <c r="H300" s="133"/>
      <c r="I300" s="133"/>
      <c r="J300" s="133"/>
      <c r="K300" s="133"/>
      <c r="L300" s="133"/>
      <c r="M300" s="133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B300" s="79">
        <f t="shared" si="4"/>
        <v>0</v>
      </c>
    </row>
    <row r="301" spans="1:28" ht="15" customHeight="1" x14ac:dyDescent="0.25">
      <c r="B301" s="74" t="s">
        <v>505</v>
      </c>
      <c r="C301" s="75" t="s">
        <v>536</v>
      </c>
      <c r="D301" s="75" t="s">
        <v>537</v>
      </c>
      <c r="E301" s="76" t="s">
        <v>538</v>
      </c>
      <c r="F301" s="77">
        <v>150</v>
      </c>
      <c r="G301" s="133"/>
      <c r="H301" s="133"/>
      <c r="I301" s="133"/>
      <c r="J301" s="133"/>
      <c r="K301" s="133"/>
      <c r="L301" s="133"/>
      <c r="M301" s="52">
        <v>0.5</v>
      </c>
      <c r="N301" s="133">
        <v>1</v>
      </c>
      <c r="O301" s="133">
        <v>1</v>
      </c>
      <c r="P301" s="133">
        <v>1</v>
      </c>
      <c r="Q301" s="133">
        <v>1</v>
      </c>
      <c r="R301" s="133">
        <v>1</v>
      </c>
      <c r="S301" s="133">
        <v>1</v>
      </c>
      <c r="T301" s="133">
        <v>1</v>
      </c>
      <c r="U301" s="133">
        <v>1</v>
      </c>
      <c r="V301" s="133">
        <v>1</v>
      </c>
      <c r="W301" s="133">
        <v>1</v>
      </c>
      <c r="X301" s="133">
        <v>1</v>
      </c>
      <c r="Y301" s="133">
        <v>1</v>
      </c>
      <c r="Z301" s="133">
        <v>1</v>
      </c>
      <c r="AA301" s="133">
        <v>1</v>
      </c>
      <c r="AB301" s="79">
        <f t="shared" si="4"/>
        <v>2175</v>
      </c>
    </row>
    <row r="302" spans="1:28" ht="15" hidden="1" customHeight="1" x14ac:dyDescent="0.25">
      <c r="B302" s="74" t="s">
        <v>505</v>
      </c>
      <c r="C302" s="75" t="s">
        <v>536</v>
      </c>
      <c r="D302" s="75" t="s">
        <v>539</v>
      </c>
      <c r="E302" s="76" t="s">
        <v>540</v>
      </c>
      <c r="F302" s="77">
        <v>150</v>
      </c>
      <c r="G302" s="139"/>
      <c r="H302" s="139"/>
      <c r="I302" s="139"/>
      <c r="J302" s="139"/>
      <c r="K302" s="139"/>
      <c r="L302" s="139"/>
      <c r="M302" s="133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  <c r="AA302" s="139"/>
      <c r="AB302" s="79">
        <f t="shared" si="4"/>
        <v>0</v>
      </c>
    </row>
    <row r="303" spans="1:28" s="83" customFormat="1" hidden="1" x14ac:dyDescent="0.25">
      <c r="A303" s="1"/>
      <c r="B303" s="74" t="s">
        <v>181</v>
      </c>
      <c r="C303" s="93" t="s">
        <v>447</v>
      </c>
      <c r="D303" s="93" t="s">
        <v>305</v>
      </c>
      <c r="E303" s="93" t="s">
        <v>541</v>
      </c>
      <c r="F303" s="94">
        <f>12*24/36*60*8</f>
        <v>3840</v>
      </c>
      <c r="G303" s="133"/>
      <c r="H303" s="133"/>
      <c r="I303" s="133"/>
      <c r="J303" s="133"/>
      <c r="K303" s="133"/>
      <c r="L303" s="133"/>
      <c r="M303" s="135"/>
      <c r="N303" s="133"/>
      <c r="O303" s="133"/>
      <c r="P303" s="133"/>
      <c r="Q303" s="133"/>
      <c r="R303" s="133"/>
      <c r="S303" s="127"/>
      <c r="T303" s="133"/>
      <c r="U303" s="133"/>
      <c r="V303" s="127"/>
      <c r="W303" s="133"/>
      <c r="X303" s="133"/>
      <c r="Y303" s="133"/>
      <c r="Z303" s="133"/>
      <c r="AA303" s="133"/>
      <c r="AB303" s="79">
        <f t="shared" ref="AB303" si="5">SUM(G303:AA303)*F303</f>
        <v>0</v>
      </c>
    </row>
    <row r="304" spans="1:28" s="83" customFormat="1" x14ac:dyDescent="0.25">
      <c r="A304" s="1"/>
      <c r="B304" s="1"/>
      <c r="C304" s="1"/>
      <c r="D304" s="1"/>
      <c r="E304" s="65"/>
      <c r="F304" s="59"/>
      <c r="G304" s="133"/>
      <c r="H304" s="133"/>
      <c r="I304" s="133"/>
      <c r="J304" s="133"/>
      <c r="K304" s="133"/>
      <c r="L304" s="133"/>
      <c r="M304" s="128"/>
      <c r="N304" s="133"/>
      <c r="O304" s="133"/>
      <c r="P304" s="133"/>
      <c r="Q304" s="133"/>
      <c r="R304" s="133"/>
      <c r="S304" s="81"/>
      <c r="T304" s="133"/>
      <c r="U304" s="133"/>
      <c r="V304" s="127"/>
      <c r="W304" s="133"/>
      <c r="X304" s="133"/>
      <c r="Y304" s="133"/>
      <c r="Z304" s="133"/>
      <c r="AA304" s="133"/>
      <c r="AB304" s="129"/>
    </row>
    <row r="305" spans="1:28" s="83" customFormat="1" x14ac:dyDescent="0.25">
      <c r="A305" s="1"/>
      <c r="B305" s="1"/>
      <c r="C305" s="1"/>
      <c r="D305" s="1"/>
      <c r="E305" s="65"/>
      <c r="F305" s="59"/>
      <c r="G305" s="78"/>
      <c r="H305" s="78"/>
      <c r="I305" s="78"/>
      <c r="J305" s="78"/>
      <c r="K305" s="78"/>
      <c r="L305" s="78"/>
      <c r="M305" s="128"/>
      <c r="N305" s="78"/>
      <c r="O305" s="78"/>
      <c r="P305" s="78"/>
      <c r="Q305" s="78"/>
      <c r="R305" s="78"/>
      <c r="S305" s="81"/>
      <c r="T305" s="78"/>
      <c r="U305" s="78"/>
      <c r="V305" s="127"/>
      <c r="W305" s="78"/>
      <c r="X305" s="78"/>
      <c r="Y305" s="78"/>
      <c r="Z305" s="78"/>
      <c r="AA305" s="78"/>
      <c r="AB305" s="129"/>
    </row>
    <row r="306" spans="1:28" s="83" customFormat="1" x14ac:dyDescent="0.25">
      <c r="A306" s="1"/>
      <c r="B306" s="1"/>
      <c r="C306" s="1"/>
      <c r="D306" s="1"/>
      <c r="E306" s="65"/>
      <c r="F306" s="59"/>
      <c r="G306" s="78"/>
      <c r="H306" s="78"/>
      <c r="I306" s="78"/>
      <c r="J306" s="78"/>
      <c r="K306" s="78"/>
      <c r="L306" s="78"/>
      <c r="M306" s="128"/>
      <c r="N306" s="78"/>
      <c r="O306" s="78"/>
      <c r="P306" s="78"/>
      <c r="Q306" s="78"/>
      <c r="R306" s="78"/>
      <c r="S306" s="81"/>
      <c r="T306" s="78"/>
      <c r="U306" s="78"/>
      <c r="V306" s="127"/>
      <c r="W306" s="78"/>
      <c r="X306" s="78"/>
      <c r="Y306" s="78"/>
      <c r="Z306" s="78"/>
      <c r="AA306" s="78"/>
      <c r="AB306" s="129"/>
    </row>
    <row r="307" spans="1:28" s="83" customFormat="1" x14ac:dyDescent="0.25">
      <c r="A307" s="1"/>
      <c r="B307" s="1"/>
      <c r="C307" s="1"/>
      <c r="D307" s="1"/>
      <c r="E307" s="65"/>
      <c r="F307" s="59"/>
      <c r="G307" s="78"/>
      <c r="H307" s="78"/>
      <c r="I307" s="78"/>
      <c r="J307" s="78"/>
      <c r="K307" s="78"/>
      <c r="L307" s="78"/>
      <c r="M307" s="128"/>
      <c r="N307" s="78"/>
      <c r="O307" s="78"/>
      <c r="P307" s="78"/>
      <c r="Q307" s="78"/>
      <c r="R307" s="78"/>
      <c r="S307" s="81"/>
      <c r="T307" s="78"/>
      <c r="U307" s="78"/>
      <c r="V307" s="127"/>
      <c r="W307" s="78"/>
      <c r="X307" s="78"/>
      <c r="Y307" s="78"/>
      <c r="Z307" s="78"/>
      <c r="AA307" s="78"/>
      <c r="AB307" s="129"/>
    </row>
    <row r="308" spans="1:28" s="83" customFormat="1" x14ac:dyDescent="0.25">
      <c r="A308" s="1"/>
      <c r="B308" s="1"/>
      <c r="C308" s="1"/>
      <c r="D308" s="1"/>
      <c r="E308" s="65"/>
      <c r="F308" s="59"/>
      <c r="G308" s="78"/>
      <c r="H308" s="78"/>
      <c r="I308" s="78"/>
      <c r="J308" s="78"/>
      <c r="K308" s="78"/>
      <c r="L308" s="78"/>
      <c r="M308" s="128"/>
      <c r="N308" s="78"/>
      <c r="O308" s="78"/>
      <c r="P308" s="78"/>
      <c r="Q308" s="78"/>
      <c r="R308" s="78"/>
      <c r="S308" s="81"/>
      <c r="T308" s="78"/>
      <c r="U308" s="78"/>
      <c r="V308" s="127"/>
      <c r="W308" s="78"/>
      <c r="X308" s="78"/>
      <c r="Y308" s="78"/>
      <c r="Z308" s="78"/>
      <c r="AA308" s="78"/>
      <c r="AB308" s="129"/>
    </row>
    <row r="309" spans="1:28" s="83" customFormat="1" x14ac:dyDescent="0.25">
      <c r="A309" s="1"/>
      <c r="B309" s="1"/>
      <c r="C309" s="1"/>
      <c r="D309" s="1"/>
      <c r="E309" s="65"/>
      <c r="F309" s="59"/>
      <c r="G309" s="78"/>
      <c r="H309" s="78"/>
      <c r="I309" s="78"/>
      <c r="J309" s="78"/>
      <c r="K309" s="78"/>
      <c r="L309" s="78"/>
      <c r="M309" s="128"/>
      <c r="N309" s="78"/>
      <c r="O309" s="78"/>
      <c r="P309" s="78"/>
      <c r="Q309" s="78"/>
      <c r="R309" s="78"/>
      <c r="S309" s="81"/>
      <c r="T309" s="78"/>
      <c r="U309" s="78"/>
      <c r="V309" s="127"/>
      <c r="W309" s="78"/>
      <c r="X309" s="78"/>
      <c r="Y309" s="78"/>
      <c r="Z309" s="78"/>
      <c r="AA309" s="78"/>
      <c r="AB309" s="129"/>
    </row>
    <row r="310" spans="1:28" s="83" customFormat="1" x14ac:dyDescent="0.25">
      <c r="A310" s="1"/>
      <c r="B310" s="1"/>
      <c r="C310" s="1"/>
      <c r="D310" s="1"/>
      <c r="E310" s="65"/>
      <c r="F310" s="59"/>
      <c r="G310" s="78"/>
      <c r="H310" s="78"/>
      <c r="I310" s="78"/>
      <c r="J310" s="78"/>
      <c r="K310" s="78"/>
      <c r="L310" s="78"/>
      <c r="M310" s="128"/>
      <c r="N310" s="78"/>
      <c r="O310" s="78"/>
      <c r="P310" s="78"/>
      <c r="Q310" s="78"/>
      <c r="R310" s="78"/>
      <c r="S310" s="81"/>
      <c r="T310" s="78"/>
      <c r="U310" s="78"/>
      <c r="V310" s="127"/>
      <c r="W310" s="78"/>
      <c r="X310" s="78"/>
      <c r="Y310" s="78"/>
      <c r="Z310" s="78"/>
      <c r="AA310" s="78"/>
      <c r="AB310" s="129"/>
    </row>
    <row r="311" spans="1:28" s="83" customFormat="1" x14ac:dyDescent="0.25">
      <c r="A311" s="1"/>
      <c r="B311" s="1"/>
      <c r="C311" s="1"/>
      <c r="D311" s="1"/>
      <c r="E311" s="65"/>
      <c r="F311" s="59"/>
      <c r="G311" s="78"/>
      <c r="H311" s="78"/>
      <c r="I311" s="78"/>
      <c r="J311" s="78"/>
      <c r="K311" s="78"/>
      <c r="L311" s="78"/>
      <c r="M311" s="128"/>
      <c r="N311" s="78"/>
      <c r="O311" s="78"/>
      <c r="P311" s="78"/>
      <c r="Q311" s="78"/>
      <c r="R311" s="78"/>
      <c r="S311" s="81"/>
      <c r="T311" s="78"/>
      <c r="U311" s="78"/>
      <c r="V311" s="127"/>
      <c r="W311" s="78"/>
      <c r="X311" s="78"/>
      <c r="Y311" s="78"/>
      <c r="Z311" s="78"/>
      <c r="AA311" s="78"/>
      <c r="AB311" s="129"/>
    </row>
    <row r="312" spans="1:28" s="83" customFormat="1" x14ac:dyDescent="0.25">
      <c r="A312" s="1"/>
      <c r="B312" s="1"/>
      <c r="C312" s="1"/>
      <c r="D312" s="1"/>
      <c r="E312" s="65"/>
      <c r="F312" s="59"/>
      <c r="G312" s="78"/>
      <c r="H312" s="78"/>
      <c r="I312" s="78"/>
      <c r="J312" s="78"/>
      <c r="K312" s="78"/>
      <c r="L312" s="78"/>
      <c r="M312" s="128"/>
      <c r="N312" s="78"/>
      <c r="O312" s="78"/>
      <c r="P312" s="78"/>
      <c r="Q312" s="78"/>
      <c r="R312" s="78"/>
      <c r="S312" s="81"/>
      <c r="T312" s="78"/>
      <c r="U312" s="78"/>
      <c r="V312" s="127"/>
      <c r="W312" s="78"/>
      <c r="X312" s="78"/>
      <c r="Y312" s="78"/>
      <c r="Z312" s="78"/>
      <c r="AA312" s="78"/>
      <c r="AB312" s="129"/>
    </row>
    <row r="313" spans="1:28" s="83" customFormat="1" x14ac:dyDescent="0.25">
      <c r="A313" s="1"/>
      <c r="B313" s="1"/>
      <c r="C313" s="1"/>
      <c r="D313" s="1"/>
      <c r="E313" s="65"/>
      <c r="F313" s="59"/>
      <c r="G313" s="78"/>
      <c r="H313" s="78"/>
      <c r="I313" s="78"/>
      <c r="J313" s="78"/>
      <c r="K313" s="78"/>
      <c r="L313" s="78"/>
      <c r="M313" s="128"/>
      <c r="N313" s="78"/>
      <c r="O313" s="78"/>
      <c r="P313" s="78"/>
      <c r="Q313" s="78"/>
      <c r="R313" s="78"/>
      <c r="S313" s="81"/>
      <c r="T313" s="78"/>
      <c r="U313" s="78"/>
      <c r="V313" s="127"/>
      <c r="W313" s="78"/>
      <c r="X313" s="78"/>
      <c r="Y313" s="78"/>
      <c r="Z313" s="78"/>
      <c r="AA313" s="78"/>
      <c r="AB313" s="129"/>
    </row>
    <row r="314" spans="1:28" s="83" customFormat="1" x14ac:dyDescent="0.25">
      <c r="A314" s="1"/>
      <c r="B314" s="1"/>
      <c r="C314" s="1"/>
      <c r="D314" s="1"/>
      <c r="E314" s="65"/>
      <c r="F314" s="59"/>
      <c r="G314" s="78"/>
      <c r="H314" s="78"/>
      <c r="I314" s="78"/>
      <c r="J314" s="78"/>
      <c r="K314" s="78"/>
      <c r="L314" s="78"/>
      <c r="M314" s="128"/>
      <c r="N314" s="78"/>
      <c r="O314" s="78"/>
      <c r="P314" s="78"/>
      <c r="Q314" s="78"/>
      <c r="R314" s="78"/>
      <c r="S314" s="81"/>
      <c r="T314" s="78"/>
      <c r="U314" s="78"/>
      <c r="V314" s="127"/>
      <c r="W314" s="78"/>
      <c r="X314" s="78"/>
      <c r="Y314" s="78"/>
      <c r="Z314" s="78"/>
      <c r="AA314" s="78"/>
      <c r="AB314" s="129"/>
    </row>
    <row r="315" spans="1:28" s="83" customFormat="1" x14ac:dyDescent="0.25">
      <c r="A315" s="1"/>
      <c r="B315" s="1"/>
      <c r="C315" s="1"/>
      <c r="D315" s="1"/>
      <c r="E315" s="65"/>
      <c r="F315" s="59"/>
      <c r="G315" s="78"/>
      <c r="H315" s="78"/>
      <c r="I315" s="78"/>
      <c r="J315" s="78"/>
      <c r="K315" s="78"/>
      <c r="L315" s="78"/>
      <c r="M315" s="128"/>
      <c r="N315" s="78"/>
      <c r="O315" s="78"/>
      <c r="P315" s="78"/>
      <c r="Q315" s="78"/>
      <c r="R315" s="78"/>
      <c r="S315" s="81"/>
      <c r="T315" s="78"/>
      <c r="U315" s="78"/>
      <c r="V315" s="127"/>
      <c r="W315" s="78"/>
      <c r="X315" s="78"/>
      <c r="Y315" s="78"/>
      <c r="Z315" s="78"/>
      <c r="AA315" s="78"/>
      <c r="AB315" s="129"/>
    </row>
    <row r="316" spans="1:28" s="83" customFormat="1" x14ac:dyDescent="0.25">
      <c r="A316" s="1"/>
      <c r="B316" s="1"/>
      <c r="C316" s="1"/>
      <c r="D316" s="1"/>
      <c r="E316" s="65"/>
      <c r="F316" s="59"/>
      <c r="G316" s="78"/>
      <c r="H316" s="78"/>
      <c r="I316" s="78"/>
      <c r="J316" s="78"/>
      <c r="K316" s="78"/>
      <c r="L316" s="78"/>
      <c r="M316" s="128"/>
      <c r="N316" s="78"/>
      <c r="O316" s="78"/>
      <c r="P316" s="78"/>
      <c r="Q316" s="78"/>
      <c r="R316" s="78"/>
      <c r="S316" s="81"/>
      <c r="T316" s="78"/>
      <c r="U316" s="78"/>
      <c r="V316" s="127"/>
      <c r="W316" s="78"/>
      <c r="X316" s="78"/>
      <c r="Y316" s="78"/>
      <c r="Z316" s="78"/>
      <c r="AA316" s="78"/>
      <c r="AB316" s="129"/>
    </row>
    <row r="317" spans="1:28" s="83" customFormat="1" x14ac:dyDescent="0.25">
      <c r="A317" s="1"/>
      <c r="B317" s="1"/>
      <c r="C317" s="1"/>
      <c r="D317" s="1"/>
      <c r="E317" s="65"/>
      <c r="F317" s="59"/>
      <c r="G317" s="78"/>
      <c r="H317" s="78"/>
      <c r="I317" s="78"/>
      <c r="J317" s="78"/>
      <c r="K317" s="78"/>
      <c r="L317" s="78"/>
      <c r="M317" s="128"/>
      <c r="N317" s="78"/>
      <c r="O317" s="78"/>
      <c r="P317" s="78"/>
      <c r="Q317" s="78"/>
      <c r="R317" s="78"/>
      <c r="S317" s="81"/>
      <c r="T317" s="78"/>
      <c r="U317" s="78"/>
      <c r="V317" s="127"/>
      <c r="W317" s="78"/>
      <c r="X317" s="78"/>
      <c r="Y317" s="78"/>
      <c r="Z317" s="78"/>
      <c r="AA317" s="78"/>
      <c r="AB317" s="129"/>
    </row>
    <row r="318" spans="1:28" s="83" customFormat="1" x14ac:dyDescent="0.25">
      <c r="A318" s="1"/>
      <c r="B318" s="1"/>
      <c r="C318" s="1"/>
      <c r="D318" s="1"/>
      <c r="E318" s="65"/>
      <c r="F318" s="59"/>
      <c r="G318" s="78"/>
      <c r="H318" s="78"/>
      <c r="I318" s="78"/>
      <c r="J318" s="78"/>
      <c r="K318" s="78"/>
      <c r="L318" s="78"/>
      <c r="M318" s="128"/>
      <c r="N318" s="78"/>
      <c r="O318" s="78"/>
      <c r="P318" s="78"/>
      <c r="Q318" s="78"/>
      <c r="R318" s="78"/>
      <c r="S318" s="81"/>
      <c r="T318" s="78"/>
      <c r="U318" s="78"/>
      <c r="V318" s="127"/>
      <c r="W318" s="78"/>
      <c r="X318" s="78"/>
      <c r="Y318" s="78"/>
      <c r="Z318" s="78"/>
      <c r="AA318" s="78"/>
      <c r="AB318" s="129"/>
    </row>
    <row r="319" spans="1:28" s="83" customFormat="1" x14ac:dyDescent="0.25">
      <c r="A319" s="1"/>
      <c r="B319" s="1"/>
      <c r="C319" s="1"/>
      <c r="D319" s="1"/>
      <c r="E319" s="65"/>
      <c r="F319" s="59"/>
      <c r="G319" s="78"/>
      <c r="H319" s="78"/>
      <c r="I319" s="78"/>
      <c r="J319" s="78"/>
      <c r="K319" s="78"/>
      <c r="L319" s="78"/>
      <c r="M319" s="128"/>
      <c r="N319" s="78"/>
      <c r="O319" s="78"/>
      <c r="P319" s="78"/>
      <c r="Q319" s="78"/>
      <c r="R319" s="78"/>
      <c r="S319" s="81"/>
      <c r="T319" s="78"/>
      <c r="U319" s="78"/>
      <c r="V319" s="127"/>
      <c r="W319" s="78"/>
      <c r="X319" s="78"/>
      <c r="Y319" s="78"/>
      <c r="Z319" s="78"/>
      <c r="AA319" s="78"/>
      <c r="AB319" s="129"/>
    </row>
    <row r="320" spans="1:28" s="83" customFormat="1" x14ac:dyDescent="0.25">
      <c r="A320" s="1"/>
      <c r="B320" s="1"/>
      <c r="C320" s="1"/>
      <c r="D320" s="1"/>
      <c r="E320" s="65"/>
      <c r="F320" s="59"/>
      <c r="G320" s="78"/>
      <c r="H320" s="78"/>
      <c r="I320" s="78"/>
      <c r="J320" s="78"/>
      <c r="K320" s="78"/>
      <c r="L320" s="78"/>
      <c r="M320" s="128"/>
      <c r="N320" s="78"/>
      <c r="O320" s="78"/>
      <c r="P320" s="78"/>
      <c r="Q320" s="78"/>
      <c r="R320" s="78"/>
      <c r="S320" s="81"/>
      <c r="T320" s="78"/>
      <c r="U320" s="78"/>
      <c r="V320" s="127"/>
      <c r="W320" s="78"/>
      <c r="X320" s="78"/>
      <c r="Y320" s="78"/>
      <c r="Z320" s="78"/>
      <c r="AA320" s="78"/>
      <c r="AB320" s="129"/>
    </row>
    <row r="321" spans="1:28" s="83" customFormat="1" x14ac:dyDescent="0.25">
      <c r="A321" s="1"/>
      <c r="B321" s="1"/>
      <c r="C321" s="1"/>
      <c r="D321" s="1"/>
      <c r="E321" s="65"/>
      <c r="F321" s="59"/>
      <c r="G321" s="78"/>
      <c r="H321" s="78"/>
      <c r="I321" s="78"/>
      <c r="J321" s="78"/>
      <c r="K321" s="78"/>
      <c r="L321" s="78"/>
      <c r="M321" s="128"/>
      <c r="N321" s="78"/>
      <c r="O321" s="78"/>
      <c r="P321" s="78"/>
      <c r="Q321" s="78"/>
      <c r="R321" s="78"/>
      <c r="S321" s="81"/>
      <c r="T321" s="78"/>
      <c r="U321" s="78"/>
      <c r="V321" s="127"/>
      <c r="W321" s="78"/>
      <c r="X321" s="78"/>
      <c r="Y321" s="78"/>
      <c r="Z321" s="78"/>
      <c r="AA321" s="78"/>
      <c r="AB321" s="129"/>
    </row>
    <row r="322" spans="1:28" s="83" customFormat="1" x14ac:dyDescent="0.25">
      <c r="A322" s="1"/>
      <c r="B322" s="1"/>
      <c r="C322" s="1"/>
      <c r="D322" s="1"/>
      <c r="E322" s="65"/>
      <c r="F322" s="59"/>
      <c r="G322" s="78"/>
      <c r="H322" s="78"/>
      <c r="I322" s="78"/>
      <c r="J322" s="78"/>
      <c r="K322" s="78"/>
      <c r="L322" s="78"/>
      <c r="M322" s="128"/>
      <c r="N322" s="78"/>
      <c r="O322" s="78"/>
      <c r="P322" s="78"/>
      <c r="Q322" s="78"/>
      <c r="R322" s="78"/>
      <c r="S322" s="81"/>
      <c r="T322" s="78"/>
      <c r="U322" s="78"/>
      <c r="V322" s="127"/>
      <c r="W322" s="78"/>
      <c r="X322" s="78"/>
      <c r="Y322" s="78"/>
      <c r="Z322" s="78"/>
      <c r="AA322" s="78"/>
      <c r="AB322" s="129"/>
    </row>
    <row r="323" spans="1:28" s="83" customFormat="1" x14ac:dyDescent="0.25">
      <c r="A323" s="1"/>
      <c r="B323" s="1"/>
      <c r="C323" s="1"/>
      <c r="D323" s="1"/>
      <c r="E323" s="65"/>
      <c r="F323" s="59"/>
      <c r="G323" s="78"/>
      <c r="H323" s="78"/>
      <c r="I323" s="78"/>
      <c r="J323" s="78"/>
      <c r="K323" s="78"/>
      <c r="L323" s="78"/>
      <c r="M323" s="128"/>
      <c r="N323" s="78"/>
      <c r="O323" s="78"/>
      <c r="P323" s="78"/>
      <c r="Q323" s="78"/>
      <c r="R323" s="78"/>
      <c r="S323" s="81"/>
      <c r="T323" s="78"/>
      <c r="U323" s="78"/>
      <c r="V323" s="127"/>
      <c r="W323" s="78"/>
      <c r="X323" s="78"/>
      <c r="Y323" s="78"/>
      <c r="Z323" s="78"/>
      <c r="AA323" s="78"/>
      <c r="AB323" s="129"/>
    </row>
    <row r="324" spans="1:28" s="83" customFormat="1" x14ac:dyDescent="0.25">
      <c r="A324" s="1"/>
      <c r="B324" s="1"/>
      <c r="C324" s="1"/>
      <c r="D324" s="1"/>
      <c r="E324" s="65"/>
      <c r="F324" s="59"/>
      <c r="G324" s="78"/>
      <c r="H324" s="78"/>
      <c r="I324" s="78"/>
      <c r="J324" s="78"/>
      <c r="K324" s="78"/>
      <c r="L324" s="78"/>
      <c r="M324" s="128"/>
      <c r="N324" s="78"/>
      <c r="O324" s="78"/>
      <c r="P324" s="78"/>
      <c r="Q324" s="78"/>
      <c r="R324" s="78"/>
      <c r="S324" s="81"/>
      <c r="T324" s="78"/>
      <c r="U324" s="78"/>
      <c r="V324" s="127"/>
      <c r="W324" s="78"/>
      <c r="X324" s="78"/>
      <c r="Y324" s="78"/>
      <c r="Z324" s="78"/>
      <c r="AA324" s="78"/>
      <c r="AB324" s="129"/>
    </row>
    <row r="325" spans="1:28" s="83" customFormat="1" x14ac:dyDescent="0.25">
      <c r="A325" s="1"/>
      <c r="B325" s="1"/>
      <c r="C325" s="1"/>
      <c r="D325" s="1"/>
      <c r="E325" s="65"/>
      <c r="F325" s="59"/>
      <c r="G325" s="78"/>
      <c r="H325" s="78"/>
      <c r="I325" s="78"/>
      <c r="J325" s="78"/>
      <c r="K325" s="78"/>
      <c r="L325" s="78"/>
      <c r="M325" s="128"/>
      <c r="N325" s="78"/>
      <c r="O325" s="78"/>
      <c r="P325" s="78"/>
      <c r="Q325" s="78"/>
      <c r="R325" s="78"/>
      <c r="S325" s="81"/>
      <c r="T325" s="78"/>
      <c r="U325" s="78"/>
      <c r="V325" s="127"/>
      <c r="W325" s="78"/>
      <c r="X325" s="78"/>
      <c r="Y325" s="78"/>
      <c r="Z325" s="78"/>
      <c r="AA325" s="78"/>
      <c r="AB325" s="129"/>
    </row>
    <row r="326" spans="1:28" s="83" customFormat="1" x14ac:dyDescent="0.25">
      <c r="A326" s="1"/>
      <c r="B326" s="1"/>
      <c r="C326" s="1"/>
      <c r="D326" s="1"/>
      <c r="E326" s="65"/>
      <c r="F326" s="59"/>
      <c r="G326" s="78"/>
      <c r="H326" s="78"/>
      <c r="I326" s="78"/>
      <c r="J326" s="78"/>
      <c r="K326" s="78"/>
      <c r="L326" s="78"/>
      <c r="M326" s="128"/>
      <c r="N326" s="78"/>
      <c r="O326" s="78"/>
      <c r="P326" s="78"/>
      <c r="Q326" s="78"/>
      <c r="R326" s="78"/>
      <c r="S326" s="81"/>
      <c r="T326" s="78"/>
      <c r="U326" s="78"/>
      <c r="V326" s="127"/>
      <c r="W326" s="78"/>
      <c r="X326" s="78"/>
      <c r="Y326" s="78"/>
      <c r="Z326" s="78"/>
      <c r="AA326" s="78"/>
      <c r="AB326" s="129"/>
    </row>
    <row r="327" spans="1:28" s="83" customFormat="1" x14ac:dyDescent="0.25">
      <c r="A327" s="1"/>
      <c r="B327" s="1"/>
      <c r="C327" s="1"/>
      <c r="D327" s="1"/>
      <c r="E327" s="65"/>
      <c r="F327" s="59"/>
      <c r="G327" s="78"/>
      <c r="H327" s="78"/>
      <c r="I327" s="78"/>
      <c r="J327" s="78"/>
      <c r="K327" s="78"/>
      <c r="L327" s="78"/>
      <c r="M327" s="128"/>
      <c r="N327" s="78"/>
      <c r="O327" s="78"/>
      <c r="P327" s="78"/>
      <c r="Q327" s="78"/>
      <c r="R327" s="78"/>
      <c r="S327" s="81"/>
      <c r="T327" s="78"/>
      <c r="U327" s="78"/>
      <c r="V327" s="127"/>
      <c r="W327" s="78"/>
      <c r="X327" s="78"/>
      <c r="Y327" s="78"/>
      <c r="Z327" s="78"/>
      <c r="AA327" s="78"/>
      <c r="AB327" s="129"/>
    </row>
    <row r="328" spans="1:28" s="83" customFormat="1" x14ac:dyDescent="0.25">
      <c r="A328" s="1"/>
      <c r="B328" s="1"/>
      <c r="C328" s="1"/>
      <c r="D328" s="1"/>
      <c r="E328" s="65"/>
      <c r="F328" s="59"/>
      <c r="G328" s="78"/>
      <c r="H328" s="78"/>
      <c r="I328" s="78"/>
      <c r="J328" s="78"/>
      <c r="K328" s="78"/>
      <c r="L328" s="78"/>
      <c r="M328" s="128"/>
      <c r="N328" s="78"/>
      <c r="O328" s="78"/>
      <c r="P328" s="78"/>
      <c r="Q328" s="78"/>
      <c r="R328" s="78"/>
      <c r="S328" s="81"/>
      <c r="T328" s="78"/>
      <c r="U328" s="78"/>
      <c r="V328" s="127"/>
      <c r="W328" s="78"/>
      <c r="X328" s="78"/>
      <c r="Y328" s="78"/>
      <c r="Z328" s="78"/>
      <c r="AA328" s="78"/>
      <c r="AB328" s="129"/>
    </row>
    <row r="329" spans="1:28" s="83" customFormat="1" x14ac:dyDescent="0.25">
      <c r="A329" s="1"/>
      <c r="B329" s="1"/>
      <c r="C329" s="1"/>
      <c r="D329" s="1"/>
      <c r="E329" s="65"/>
      <c r="F329" s="59"/>
      <c r="G329" s="78"/>
      <c r="H329" s="78"/>
      <c r="I329" s="78"/>
      <c r="J329" s="78"/>
      <c r="K329" s="78"/>
      <c r="L329" s="78"/>
      <c r="M329" s="128"/>
      <c r="N329" s="78"/>
      <c r="O329" s="78"/>
      <c r="P329" s="78"/>
      <c r="Q329" s="78"/>
      <c r="R329" s="78"/>
      <c r="S329" s="81"/>
      <c r="T329" s="78"/>
      <c r="U329" s="78"/>
      <c r="V329" s="127"/>
      <c r="W329" s="78"/>
      <c r="X329" s="78"/>
      <c r="Y329" s="78"/>
      <c r="Z329" s="78"/>
      <c r="AA329" s="78"/>
      <c r="AB329" s="129"/>
    </row>
    <row r="330" spans="1:28" s="83" customFormat="1" x14ac:dyDescent="0.25">
      <c r="A330" s="1"/>
      <c r="B330" s="1"/>
      <c r="C330" s="1"/>
      <c r="D330" s="1"/>
      <c r="E330" s="65"/>
      <c r="F330" s="59"/>
      <c r="G330" s="78"/>
      <c r="H330" s="78"/>
      <c r="I330" s="78"/>
      <c r="J330" s="78"/>
      <c r="K330" s="78"/>
      <c r="L330" s="78"/>
      <c r="M330" s="128"/>
      <c r="N330" s="78"/>
      <c r="O330" s="78"/>
      <c r="P330" s="78"/>
      <c r="Q330" s="78"/>
      <c r="R330" s="78"/>
      <c r="S330" s="81"/>
      <c r="T330" s="78"/>
      <c r="U330" s="78"/>
      <c r="V330" s="127"/>
      <c r="W330" s="78"/>
      <c r="X330" s="78"/>
      <c r="Y330" s="78"/>
      <c r="Z330" s="78"/>
      <c r="AA330" s="78"/>
      <c r="AB330" s="129"/>
    </row>
    <row r="331" spans="1:28" s="83" customFormat="1" x14ac:dyDescent="0.25">
      <c r="A331" s="1"/>
      <c r="B331" s="1"/>
      <c r="C331" s="1"/>
      <c r="D331" s="1"/>
      <c r="E331" s="65"/>
      <c r="F331" s="59"/>
      <c r="G331" s="78"/>
      <c r="H331" s="78"/>
      <c r="I331" s="78"/>
      <c r="J331" s="78"/>
      <c r="K331" s="78"/>
      <c r="L331" s="78"/>
      <c r="M331" s="128"/>
      <c r="N331" s="78"/>
      <c r="O331" s="78"/>
      <c r="P331" s="78"/>
      <c r="Q331" s="78"/>
      <c r="R331" s="78"/>
      <c r="S331" s="81"/>
      <c r="T331" s="78"/>
      <c r="U331" s="78"/>
      <c r="V331" s="127"/>
      <c r="W331" s="78"/>
      <c r="X331" s="78"/>
      <c r="Y331" s="78"/>
      <c r="Z331" s="78"/>
      <c r="AA331" s="78"/>
      <c r="AB331" s="129"/>
    </row>
    <row r="332" spans="1:28" s="83" customFormat="1" x14ac:dyDescent="0.25">
      <c r="A332" s="1"/>
      <c r="B332" s="1"/>
      <c r="C332" s="1"/>
      <c r="D332" s="1"/>
      <c r="E332" s="65"/>
      <c r="F332" s="59"/>
      <c r="G332" s="78"/>
      <c r="H332" s="78"/>
      <c r="I332" s="78"/>
      <c r="J332" s="78"/>
      <c r="K332" s="78"/>
      <c r="L332" s="78"/>
      <c r="M332" s="128"/>
      <c r="N332" s="78"/>
      <c r="O332" s="78"/>
      <c r="P332" s="78"/>
      <c r="Q332" s="78"/>
      <c r="R332" s="78"/>
      <c r="S332" s="81"/>
      <c r="T332" s="78"/>
      <c r="U332" s="78"/>
      <c r="V332" s="127"/>
      <c r="W332" s="78"/>
      <c r="X332" s="78"/>
      <c r="Y332" s="78"/>
      <c r="Z332" s="78"/>
      <c r="AA332" s="78"/>
      <c r="AB332" s="129"/>
    </row>
    <row r="333" spans="1:28" s="83" customFormat="1" x14ac:dyDescent="0.25">
      <c r="A333" s="1"/>
      <c r="B333" s="1"/>
      <c r="C333" s="1"/>
      <c r="D333" s="1"/>
      <c r="E333" s="65"/>
      <c r="F333" s="59"/>
      <c r="G333" s="78"/>
      <c r="H333" s="78"/>
      <c r="I333" s="78"/>
      <c r="J333" s="78"/>
      <c r="K333" s="78"/>
      <c r="L333" s="78"/>
      <c r="M333" s="128"/>
      <c r="N333" s="78"/>
      <c r="O333" s="78"/>
      <c r="P333" s="78"/>
      <c r="Q333" s="78"/>
      <c r="R333" s="78"/>
      <c r="S333" s="81"/>
      <c r="T333" s="78"/>
      <c r="U333" s="78"/>
      <c r="V333" s="127"/>
      <c r="W333" s="78"/>
      <c r="X333" s="78"/>
      <c r="Y333" s="78"/>
      <c r="Z333" s="78"/>
      <c r="AA333" s="78"/>
      <c r="AB333" s="129"/>
    </row>
    <row r="334" spans="1:28" s="83" customFormat="1" x14ac:dyDescent="0.25">
      <c r="A334" s="1"/>
      <c r="B334" s="1"/>
      <c r="C334" s="1"/>
      <c r="D334" s="1"/>
      <c r="E334" s="65"/>
      <c r="F334" s="59"/>
      <c r="G334" s="78"/>
      <c r="H334" s="78"/>
      <c r="I334" s="78"/>
      <c r="J334" s="78"/>
      <c r="K334" s="78"/>
      <c r="L334" s="78"/>
      <c r="M334" s="128"/>
      <c r="N334" s="78"/>
      <c r="O334" s="78"/>
      <c r="P334" s="78"/>
      <c r="Q334" s="78"/>
      <c r="R334" s="78"/>
      <c r="S334" s="81"/>
      <c r="T334" s="78"/>
      <c r="U334" s="78"/>
      <c r="V334" s="127"/>
      <c r="W334" s="78"/>
      <c r="X334" s="78"/>
      <c r="Y334" s="78"/>
      <c r="Z334" s="78"/>
      <c r="AA334" s="78"/>
      <c r="AB334" s="129"/>
    </row>
    <row r="335" spans="1:28" s="83" customFormat="1" x14ac:dyDescent="0.25">
      <c r="A335" s="1"/>
      <c r="B335" s="1"/>
      <c r="C335" s="1"/>
      <c r="D335" s="1"/>
      <c r="E335" s="65"/>
      <c r="F335" s="59"/>
      <c r="G335" s="78"/>
      <c r="H335" s="78"/>
      <c r="I335" s="78"/>
      <c r="J335" s="78"/>
      <c r="K335" s="78"/>
      <c r="L335" s="78"/>
      <c r="M335" s="128"/>
      <c r="N335" s="78"/>
      <c r="O335" s="78"/>
      <c r="P335" s="78"/>
      <c r="Q335" s="78"/>
      <c r="R335" s="78"/>
      <c r="S335" s="81"/>
      <c r="T335" s="78"/>
      <c r="U335" s="78"/>
      <c r="V335" s="127"/>
      <c r="W335" s="78"/>
      <c r="X335" s="78"/>
      <c r="Y335" s="78"/>
      <c r="Z335" s="78"/>
      <c r="AA335" s="78"/>
      <c r="AB335" s="129"/>
    </row>
    <row r="336" spans="1:28" s="83" customFormat="1" x14ac:dyDescent="0.25">
      <c r="A336" s="1"/>
      <c r="B336" s="1"/>
      <c r="C336" s="1"/>
      <c r="D336" s="1"/>
      <c r="E336" s="65"/>
      <c r="F336" s="59"/>
      <c r="G336" s="78"/>
      <c r="H336" s="78"/>
      <c r="I336" s="78"/>
      <c r="J336" s="78"/>
      <c r="K336" s="78"/>
      <c r="L336" s="78"/>
      <c r="M336" s="128"/>
      <c r="N336" s="78"/>
      <c r="O336" s="78"/>
      <c r="P336" s="78"/>
      <c r="Q336" s="78"/>
      <c r="R336" s="78"/>
      <c r="S336" s="81"/>
      <c r="T336" s="78"/>
      <c r="U336" s="78"/>
      <c r="V336" s="127"/>
      <c r="W336" s="78"/>
      <c r="X336" s="78"/>
      <c r="Y336" s="78"/>
      <c r="Z336" s="78"/>
      <c r="AA336" s="78"/>
      <c r="AB336" s="129"/>
    </row>
    <row r="337" spans="1:28" s="83" customFormat="1" x14ac:dyDescent="0.25">
      <c r="A337" s="1"/>
      <c r="B337" s="1"/>
      <c r="C337" s="1"/>
      <c r="D337" s="1"/>
      <c r="E337" s="65"/>
      <c r="F337" s="59"/>
      <c r="G337" s="78"/>
      <c r="H337" s="78"/>
      <c r="I337" s="78"/>
      <c r="J337" s="78"/>
      <c r="K337" s="78"/>
      <c r="L337" s="78"/>
      <c r="M337" s="128"/>
      <c r="N337" s="78"/>
      <c r="O337" s="78"/>
      <c r="P337" s="78"/>
      <c r="Q337" s="78"/>
      <c r="R337" s="78"/>
      <c r="S337" s="81"/>
      <c r="T337" s="78"/>
      <c r="U337" s="78"/>
      <c r="V337" s="127"/>
      <c r="W337" s="78"/>
      <c r="X337" s="78"/>
      <c r="Y337" s="78"/>
      <c r="Z337" s="78"/>
      <c r="AA337" s="78"/>
      <c r="AB337" s="129"/>
    </row>
    <row r="338" spans="1:28" s="83" customFormat="1" x14ac:dyDescent="0.25">
      <c r="A338" s="1"/>
      <c r="B338" s="1"/>
      <c r="C338" s="1"/>
      <c r="D338" s="1"/>
      <c r="E338" s="65"/>
      <c r="F338" s="59"/>
      <c r="G338" s="78"/>
      <c r="H338" s="78"/>
      <c r="I338" s="78"/>
      <c r="J338" s="78"/>
      <c r="K338" s="78"/>
      <c r="L338" s="78"/>
      <c r="M338" s="128"/>
      <c r="N338" s="78"/>
      <c r="O338" s="78"/>
      <c r="P338" s="78"/>
      <c r="Q338" s="78"/>
      <c r="R338" s="78"/>
      <c r="S338" s="81"/>
      <c r="T338" s="78"/>
      <c r="U338" s="78"/>
      <c r="V338" s="127"/>
      <c r="W338" s="78"/>
      <c r="X338" s="78"/>
      <c r="Y338" s="78"/>
      <c r="Z338" s="78"/>
      <c r="AA338" s="78"/>
      <c r="AB338" s="129"/>
    </row>
    <row r="339" spans="1:28" s="83" customFormat="1" x14ac:dyDescent="0.25">
      <c r="A339" s="1"/>
      <c r="B339" s="1"/>
      <c r="C339" s="1"/>
      <c r="D339" s="1"/>
      <c r="E339" s="65"/>
      <c r="F339" s="59"/>
      <c r="G339" s="78"/>
      <c r="H339" s="78"/>
      <c r="I339" s="78"/>
      <c r="J339" s="78"/>
      <c r="K339" s="78"/>
      <c r="L339" s="78"/>
      <c r="M339" s="128"/>
      <c r="N339" s="78"/>
      <c r="O339" s="78"/>
      <c r="P339" s="78"/>
      <c r="Q339" s="78"/>
      <c r="R339" s="78"/>
      <c r="S339" s="81"/>
      <c r="T339" s="78"/>
      <c r="U339" s="78"/>
      <c r="V339" s="127"/>
      <c r="W339" s="78"/>
      <c r="X339" s="78"/>
      <c r="Y339" s="78"/>
      <c r="Z339" s="78"/>
      <c r="AA339" s="78"/>
      <c r="AB339" s="129"/>
    </row>
    <row r="340" spans="1:28" s="83" customFormat="1" x14ac:dyDescent="0.25">
      <c r="A340" s="1"/>
      <c r="B340" s="1"/>
      <c r="C340" s="1"/>
      <c r="D340" s="1"/>
      <c r="E340" s="65"/>
      <c r="F340" s="59"/>
      <c r="G340" s="78"/>
      <c r="H340" s="78"/>
      <c r="I340" s="78"/>
      <c r="J340" s="78"/>
      <c r="K340" s="78"/>
      <c r="L340" s="78"/>
      <c r="M340" s="128"/>
      <c r="N340" s="78"/>
      <c r="O340" s="78"/>
      <c r="P340" s="78"/>
      <c r="Q340" s="78"/>
      <c r="R340" s="78"/>
      <c r="S340" s="81"/>
      <c r="T340" s="78"/>
      <c r="U340" s="78"/>
      <c r="V340" s="127"/>
      <c r="W340" s="78"/>
      <c r="X340" s="78"/>
      <c r="Y340" s="78"/>
      <c r="Z340" s="78"/>
      <c r="AA340" s="78"/>
      <c r="AB340" s="129"/>
    </row>
    <row r="341" spans="1:28" s="83" customFormat="1" x14ac:dyDescent="0.25">
      <c r="A341" s="1"/>
      <c r="B341" s="1"/>
      <c r="C341" s="1"/>
      <c r="D341" s="1"/>
      <c r="E341" s="65"/>
      <c r="F341" s="59"/>
      <c r="G341" s="78"/>
      <c r="H341" s="78"/>
      <c r="I341" s="78"/>
      <c r="J341" s="78"/>
      <c r="K341" s="78"/>
      <c r="L341" s="78"/>
      <c r="M341" s="128"/>
      <c r="N341" s="78"/>
      <c r="O341" s="78"/>
      <c r="P341" s="78"/>
      <c r="Q341" s="78"/>
      <c r="R341" s="78"/>
      <c r="S341" s="81"/>
      <c r="T341" s="78"/>
      <c r="U341" s="78"/>
      <c r="V341" s="127"/>
      <c r="W341" s="78"/>
      <c r="X341" s="78"/>
      <c r="Y341" s="78"/>
      <c r="Z341" s="78"/>
      <c r="AA341" s="78"/>
      <c r="AB341" s="129"/>
    </row>
    <row r="342" spans="1:28" s="83" customFormat="1" x14ac:dyDescent="0.25">
      <c r="A342" s="1"/>
      <c r="B342" s="1"/>
      <c r="C342" s="1"/>
      <c r="D342" s="1"/>
      <c r="E342" s="65"/>
      <c r="F342" s="59"/>
      <c r="G342" s="78"/>
      <c r="H342" s="78"/>
      <c r="I342" s="78"/>
      <c r="J342" s="78"/>
      <c r="K342" s="78"/>
      <c r="L342" s="78"/>
      <c r="M342" s="128"/>
      <c r="N342" s="78"/>
      <c r="O342" s="78"/>
      <c r="P342" s="78"/>
      <c r="Q342" s="78"/>
      <c r="R342" s="78"/>
      <c r="S342" s="81"/>
      <c r="T342" s="78"/>
      <c r="U342" s="78"/>
      <c r="V342" s="127"/>
      <c r="W342" s="78"/>
      <c r="X342" s="78"/>
      <c r="Y342" s="78"/>
      <c r="Z342" s="78"/>
      <c r="AA342" s="78"/>
      <c r="AB342" s="129"/>
    </row>
    <row r="343" spans="1:28" s="83" customFormat="1" x14ac:dyDescent="0.25">
      <c r="A343" s="1"/>
      <c r="B343" s="1"/>
      <c r="C343" s="1"/>
      <c r="D343" s="1"/>
      <c r="E343" s="65"/>
      <c r="F343" s="59"/>
      <c r="G343" s="78"/>
      <c r="H343" s="78"/>
      <c r="I343" s="78"/>
      <c r="J343" s="78"/>
      <c r="K343" s="78"/>
      <c r="L343" s="78"/>
      <c r="M343" s="128"/>
      <c r="N343" s="78"/>
      <c r="O343" s="78"/>
      <c r="P343" s="78"/>
      <c r="Q343" s="78"/>
      <c r="R343" s="78"/>
      <c r="S343" s="81"/>
      <c r="T343" s="78"/>
      <c r="U343" s="78"/>
      <c r="V343" s="127"/>
      <c r="W343" s="78"/>
      <c r="X343" s="78"/>
      <c r="Y343" s="78"/>
      <c r="Z343" s="78"/>
      <c r="AA343" s="78"/>
      <c r="AB343" s="129"/>
    </row>
    <row r="344" spans="1:28" s="83" customFormat="1" x14ac:dyDescent="0.25">
      <c r="A344" s="1"/>
      <c r="B344" s="1"/>
      <c r="C344" s="1"/>
      <c r="D344" s="1"/>
      <c r="E344" s="65"/>
      <c r="F344" s="59"/>
      <c r="G344" s="78"/>
      <c r="H344" s="78"/>
      <c r="I344" s="78"/>
      <c r="J344" s="78"/>
      <c r="K344" s="78"/>
      <c r="L344" s="78"/>
      <c r="M344" s="128"/>
      <c r="N344" s="78"/>
      <c r="O344" s="78"/>
      <c r="P344" s="78"/>
      <c r="Q344" s="78"/>
      <c r="R344" s="78"/>
      <c r="S344" s="81"/>
      <c r="T344" s="78"/>
      <c r="U344" s="78"/>
      <c r="V344" s="127"/>
      <c r="W344" s="78"/>
      <c r="X344" s="78"/>
      <c r="Y344" s="78"/>
      <c r="Z344" s="78"/>
      <c r="AA344" s="78"/>
      <c r="AB344" s="129"/>
    </row>
    <row r="345" spans="1:28" s="83" customFormat="1" x14ac:dyDescent="0.25">
      <c r="A345" s="1"/>
      <c r="B345" s="1"/>
      <c r="C345" s="1"/>
      <c r="D345" s="1"/>
      <c r="E345" s="65"/>
      <c r="F345" s="59"/>
      <c r="G345" s="78"/>
      <c r="H345" s="78"/>
      <c r="I345" s="78"/>
      <c r="J345" s="78"/>
      <c r="K345" s="78"/>
      <c r="L345" s="78"/>
      <c r="M345" s="128"/>
      <c r="N345" s="78"/>
      <c r="O345" s="78"/>
      <c r="P345" s="78"/>
      <c r="Q345" s="78"/>
      <c r="R345" s="78"/>
      <c r="S345" s="81"/>
      <c r="T345" s="78"/>
      <c r="U345" s="78"/>
      <c r="V345" s="127"/>
      <c r="W345" s="78"/>
      <c r="X345" s="78"/>
      <c r="Y345" s="78"/>
      <c r="Z345" s="78"/>
      <c r="AA345" s="78"/>
      <c r="AB345" s="129"/>
    </row>
    <row r="346" spans="1:28" s="83" customFormat="1" x14ac:dyDescent="0.25">
      <c r="A346" s="1"/>
      <c r="B346" s="1"/>
      <c r="C346" s="1"/>
      <c r="D346" s="1"/>
      <c r="E346" s="65"/>
      <c r="F346" s="59"/>
      <c r="G346" s="78"/>
      <c r="H346" s="78"/>
      <c r="I346" s="78"/>
      <c r="J346" s="78"/>
      <c r="K346" s="78"/>
      <c r="L346" s="78"/>
      <c r="M346" s="128"/>
      <c r="N346" s="78"/>
      <c r="O346" s="78"/>
      <c r="P346" s="78"/>
      <c r="Q346" s="78"/>
      <c r="R346" s="78"/>
      <c r="S346" s="81"/>
      <c r="T346" s="78"/>
      <c r="U346" s="78"/>
      <c r="V346" s="127"/>
      <c r="W346" s="78"/>
      <c r="X346" s="78"/>
      <c r="Y346" s="78"/>
      <c r="Z346" s="78"/>
      <c r="AA346" s="78"/>
      <c r="AB346" s="129"/>
    </row>
    <row r="347" spans="1:28" s="83" customFormat="1" x14ac:dyDescent="0.25">
      <c r="A347" s="1"/>
      <c r="B347" s="1"/>
      <c r="C347" s="1"/>
      <c r="D347" s="1"/>
      <c r="E347" s="65"/>
      <c r="F347" s="59"/>
      <c r="G347" s="78"/>
      <c r="H347" s="78"/>
      <c r="I347" s="78"/>
      <c r="J347" s="78"/>
      <c r="K347" s="78"/>
      <c r="L347" s="78"/>
      <c r="M347" s="128"/>
      <c r="N347" s="78"/>
      <c r="O347" s="78"/>
      <c r="P347" s="78"/>
      <c r="Q347" s="78"/>
      <c r="R347" s="78"/>
      <c r="S347" s="81"/>
      <c r="T347" s="78"/>
      <c r="U347" s="78"/>
      <c r="V347" s="127"/>
      <c r="W347" s="78"/>
      <c r="X347" s="78"/>
      <c r="Y347" s="78"/>
      <c r="Z347" s="78"/>
      <c r="AA347" s="78"/>
      <c r="AB347" s="129"/>
    </row>
    <row r="348" spans="1:28" s="83" customFormat="1" x14ac:dyDescent="0.25">
      <c r="A348" s="1"/>
      <c r="B348" s="1"/>
      <c r="C348" s="1"/>
      <c r="D348" s="1"/>
      <c r="E348" s="65"/>
      <c r="F348" s="59"/>
      <c r="G348" s="78"/>
      <c r="H348" s="78"/>
      <c r="I348" s="78"/>
      <c r="J348" s="78"/>
      <c r="K348" s="78"/>
      <c r="L348" s="78"/>
      <c r="M348" s="128"/>
      <c r="N348" s="78"/>
      <c r="O348" s="78"/>
      <c r="P348" s="78"/>
      <c r="Q348" s="78"/>
      <c r="R348" s="78"/>
      <c r="S348" s="81"/>
      <c r="T348" s="78"/>
      <c r="U348" s="78"/>
      <c r="V348" s="127"/>
      <c r="W348" s="78"/>
      <c r="X348" s="78"/>
      <c r="Y348" s="78"/>
      <c r="Z348" s="78"/>
      <c r="AA348" s="78"/>
      <c r="AB348" s="129"/>
    </row>
    <row r="349" spans="1:28" s="83" customFormat="1" x14ac:dyDescent="0.25">
      <c r="A349" s="1"/>
      <c r="B349" s="1"/>
      <c r="C349" s="1"/>
      <c r="D349" s="1"/>
      <c r="E349" s="65"/>
      <c r="F349" s="59"/>
      <c r="G349" s="78"/>
      <c r="H349" s="78"/>
      <c r="I349" s="78"/>
      <c r="J349" s="78"/>
      <c r="K349" s="78"/>
      <c r="L349" s="78"/>
      <c r="M349" s="128"/>
      <c r="N349" s="78"/>
      <c r="O349" s="78"/>
      <c r="P349" s="78"/>
      <c r="Q349" s="78"/>
      <c r="R349" s="78"/>
      <c r="S349" s="81"/>
      <c r="T349" s="78"/>
      <c r="U349" s="78"/>
      <c r="V349" s="127"/>
      <c r="W349" s="78"/>
      <c r="X349" s="78"/>
      <c r="Y349" s="78"/>
      <c r="Z349" s="78"/>
      <c r="AA349" s="78"/>
      <c r="AB349" s="129"/>
    </row>
    <row r="350" spans="1:28" s="83" customFormat="1" x14ac:dyDescent="0.25">
      <c r="A350" s="1"/>
      <c r="B350" s="1"/>
      <c r="C350" s="1"/>
      <c r="D350" s="1"/>
      <c r="E350" s="65"/>
      <c r="F350" s="59"/>
      <c r="G350" s="78"/>
      <c r="H350" s="78"/>
      <c r="I350" s="78"/>
      <c r="J350" s="78"/>
      <c r="K350" s="78"/>
      <c r="L350" s="78"/>
      <c r="M350" s="128"/>
      <c r="N350" s="78"/>
      <c r="O350" s="78"/>
      <c r="P350" s="78"/>
      <c r="Q350" s="78"/>
      <c r="R350" s="78"/>
      <c r="S350" s="81"/>
      <c r="T350" s="78"/>
      <c r="U350" s="78"/>
      <c r="V350" s="127"/>
      <c r="W350" s="78"/>
      <c r="X350" s="78"/>
      <c r="Y350" s="78"/>
      <c r="Z350" s="78"/>
      <c r="AA350" s="78"/>
      <c r="AB350" s="129"/>
    </row>
    <row r="351" spans="1:28" s="83" customFormat="1" x14ac:dyDescent="0.25">
      <c r="A351" s="1"/>
      <c r="B351" s="1"/>
      <c r="C351" s="1"/>
      <c r="D351" s="1"/>
      <c r="E351" s="65"/>
      <c r="F351" s="59"/>
      <c r="G351" s="78"/>
      <c r="H351" s="78"/>
      <c r="I351" s="78"/>
      <c r="J351" s="78"/>
      <c r="K351" s="78"/>
      <c r="L351" s="78"/>
      <c r="M351" s="128"/>
      <c r="N351" s="78"/>
      <c r="O351" s="78"/>
      <c r="P351" s="78"/>
      <c r="Q351" s="78"/>
      <c r="R351" s="78"/>
      <c r="S351" s="81"/>
      <c r="T351" s="78"/>
      <c r="U351" s="78"/>
      <c r="V351" s="127"/>
      <c r="W351" s="78"/>
      <c r="X351" s="78"/>
      <c r="Y351" s="78"/>
      <c r="Z351" s="78"/>
      <c r="AA351" s="78"/>
      <c r="AB351" s="129"/>
    </row>
    <row r="352" spans="1:28" s="83" customFormat="1" x14ac:dyDescent="0.25">
      <c r="A352" s="1"/>
      <c r="B352" s="1"/>
      <c r="C352" s="1"/>
      <c r="D352" s="1"/>
      <c r="E352" s="65"/>
      <c r="F352" s="59"/>
      <c r="G352" s="78"/>
      <c r="H352" s="78"/>
      <c r="I352" s="78"/>
      <c r="J352" s="78"/>
      <c r="K352" s="78"/>
      <c r="L352" s="78"/>
      <c r="M352" s="128"/>
      <c r="N352" s="78"/>
      <c r="O352" s="78"/>
      <c r="P352" s="78"/>
      <c r="Q352" s="78"/>
      <c r="R352" s="78"/>
      <c r="S352" s="81"/>
      <c r="T352" s="78"/>
      <c r="U352" s="78"/>
      <c r="V352" s="127"/>
      <c r="W352" s="78"/>
      <c r="X352" s="78"/>
      <c r="Y352" s="78"/>
      <c r="Z352" s="78"/>
      <c r="AA352" s="78"/>
      <c r="AB352" s="129"/>
    </row>
    <row r="353" spans="1:28" s="83" customFormat="1" x14ac:dyDescent="0.25">
      <c r="A353" s="1"/>
      <c r="B353" s="1"/>
      <c r="C353" s="1"/>
      <c r="D353" s="1"/>
      <c r="E353" s="65"/>
      <c r="F353" s="59"/>
      <c r="G353" s="78"/>
      <c r="H353" s="78"/>
      <c r="I353" s="78"/>
      <c r="J353" s="78"/>
      <c r="K353" s="78"/>
      <c r="L353" s="78"/>
      <c r="M353" s="128"/>
      <c r="N353" s="78"/>
      <c r="O353" s="78"/>
      <c r="P353" s="78"/>
      <c r="Q353" s="78"/>
      <c r="R353" s="78"/>
      <c r="S353" s="81"/>
      <c r="T353" s="78"/>
      <c r="U353" s="78"/>
      <c r="V353" s="127"/>
      <c r="W353" s="78"/>
      <c r="X353" s="78"/>
      <c r="Y353" s="78"/>
      <c r="Z353" s="78"/>
      <c r="AA353" s="78"/>
      <c r="AB353" s="129"/>
    </row>
    <row r="354" spans="1:28" s="83" customFormat="1" x14ac:dyDescent="0.25">
      <c r="A354" s="1"/>
      <c r="B354" s="1"/>
      <c r="C354" s="1"/>
      <c r="D354" s="1"/>
      <c r="E354" s="65"/>
      <c r="F354" s="59"/>
      <c r="G354" s="78"/>
      <c r="H354" s="78"/>
      <c r="I354" s="78"/>
      <c r="J354" s="78"/>
      <c r="K354" s="78"/>
      <c r="L354" s="78"/>
      <c r="M354" s="128"/>
      <c r="N354" s="78"/>
      <c r="O354" s="78"/>
      <c r="P354" s="78"/>
      <c r="Q354" s="78"/>
      <c r="R354" s="78"/>
      <c r="S354" s="81"/>
      <c r="T354" s="78"/>
      <c r="U354" s="78"/>
      <c r="V354" s="127"/>
      <c r="W354" s="78"/>
      <c r="X354" s="78"/>
      <c r="Y354" s="78"/>
      <c r="Z354" s="78"/>
      <c r="AA354" s="78"/>
      <c r="AB354" s="129"/>
    </row>
    <row r="355" spans="1:28" s="83" customFormat="1" x14ac:dyDescent="0.25">
      <c r="A355" s="1"/>
      <c r="B355" s="1"/>
      <c r="C355" s="1"/>
      <c r="D355" s="1"/>
      <c r="E355" s="65"/>
      <c r="F355" s="59"/>
      <c r="G355" s="78"/>
      <c r="H355" s="78"/>
      <c r="I355" s="78"/>
      <c r="J355" s="78"/>
      <c r="K355" s="78"/>
      <c r="L355" s="78"/>
      <c r="M355" s="128"/>
      <c r="N355" s="78"/>
      <c r="O355" s="78"/>
      <c r="P355" s="78"/>
      <c r="Q355" s="78"/>
      <c r="R355" s="78"/>
      <c r="S355" s="81"/>
      <c r="T355" s="78"/>
      <c r="U355" s="78"/>
      <c r="V355" s="127"/>
      <c r="W355" s="78"/>
      <c r="X355" s="78"/>
      <c r="Y355" s="78"/>
      <c r="Z355" s="78"/>
      <c r="AA355" s="78"/>
      <c r="AB355" s="129"/>
    </row>
    <row r="356" spans="1:28" s="83" customFormat="1" x14ac:dyDescent="0.25">
      <c r="A356" s="1"/>
      <c r="B356" s="1"/>
      <c r="C356" s="1"/>
      <c r="D356" s="1"/>
      <c r="E356" s="65"/>
      <c r="F356" s="59"/>
      <c r="G356" s="78"/>
      <c r="H356" s="78"/>
      <c r="I356" s="78"/>
      <c r="J356" s="78"/>
      <c r="K356" s="78"/>
      <c r="L356" s="78"/>
      <c r="M356" s="128"/>
      <c r="N356" s="78"/>
      <c r="O356" s="78"/>
      <c r="P356" s="78"/>
      <c r="Q356" s="78"/>
      <c r="R356" s="78"/>
      <c r="S356" s="81"/>
      <c r="T356" s="78"/>
      <c r="U356" s="78"/>
      <c r="V356" s="127"/>
      <c r="W356" s="78"/>
      <c r="X356" s="78"/>
      <c r="Y356" s="78"/>
      <c r="Z356" s="78"/>
      <c r="AA356" s="78"/>
      <c r="AB356" s="129"/>
    </row>
    <row r="357" spans="1:28" s="83" customFormat="1" x14ac:dyDescent="0.25">
      <c r="A357" s="1"/>
      <c r="B357" s="1"/>
      <c r="C357" s="1"/>
      <c r="D357" s="1"/>
      <c r="E357" s="65"/>
      <c r="F357" s="59"/>
      <c r="G357" s="78"/>
      <c r="H357" s="78"/>
      <c r="I357" s="78"/>
      <c r="J357" s="78"/>
      <c r="K357" s="78"/>
      <c r="L357" s="78"/>
      <c r="M357" s="128"/>
      <c r="N357" s="78"/>
      <c r="O357" s="78"/>
      <c r="P357" s="78"/>
      <c r="Q357" s="78"/>
      <c r="R357" s="78"/>
      <c r="S357" s="81"/>
      <c r="T357" s="78"/>
      <c r="U357" s="78"/>
      <c r="V357" s="127"/>
      <c r="W357" s="78"/>
      <c r="X357" s="78"/>
      <c r="Y357" s="78"/>
      <c r="Z357" s="78"/>
      <c r="AA357" s="78"/>
      <c r="AB357" s="129"/>
    </row>
    <row r="358" spans="1:28" s="83" customFormat="1" x14ac:dyDescent="0.25">
      <c r="A358" s="1"/>
      <c r="B358" s="1"/>
      <c r="C358" s="1"/>
      <c r="D358" s="1"/>
      <c r="E358" s="65"/>
      <c r="F358" s="59"/>
      <c r="G358" s="78"/>
      <c r="H358" s="78"/>
      <c r="I358" s="78"/>
      <c r="J358" s="78"/>
      <c r="K358" s="78"/>
      <c r="L358" s="78"/>
      <c r="M358" s="128"/>
      <c r="N358" s="78"/>
      <c r="O358" s="78"/>
      <c r="P358" s="78"/>
      <c r="Q358" s="78"/>
      <c r="R358" s="78"/>
      <c r="S358" s="81"/>
      <c r="T358" s="78"/>
      <c r="U358" s="78"/>
      <c r="V358" s="127"/>
      <c r="W358" s="78"/>
      <c r="X358" s="78"/>
      <c r="Y358" s="78"/>
      <c r="Z358" s="78"/>
      <c r="AA358" s="78"/>
      <c r="AB358" s="129"/>
    </row>
    <row r="359" spans="1:28" s="83" customFormat="1" x14ac:dyDescent="0.25">
      <c r="A359" s="1"/>
      <c r="B359" s="1"/>
      <c r="C359" s="1"/>
      <c r="D359" s="1"/>
      <c r="E359" s="65"/>
      <c r="F359" s="59"/>
      <c r="G359" s="78"/>
      <c r="H359" s="78"/>
      <c r="I359" s="78"/>
      <c r="J359" s="78"/>
      <c r="K359" s="78"/>
      <c r="L359" s="78"/>
      <c r="M359" s="128"/>
      <c r="N359" s="78"/>
      <c r="O359" s="78"/>
      <c r="P359" s="78"/>
      <c r="Q359" s="78"/>
      <c r="R359" s="78"/>
      <c r="S359" s="81"/>
      <c r="T359" s="78"/>
      <c r="U359" s="78"/>
      <c r="V359" s="127"/>
      <c r="W359" s="78"/>
      <c r="X359" s="78"/>
      <c r="Y359" s="78"/>
      <c r="Z359" s="78"/>
      <c r="AA359" s="78"/>
      <c r="AB359" s="129"/>
    </row>
    <row r="360" spans="1:28" s="83" customFormat="1" x14ac:dyDescent="0.25">
      <c r="A360" s="1"/>
      <c r="B360" s="1"/>
      <c r="C360" s="1"/>
      <c r="D360" s="1"/>
      <c r="E360" s="65"/>
      <c r="F360" s="59"/>
      <c r="G360" s="78"/>
      <c r="H360" s="78"/>
      <c r="I360" s="78"/>
      <c r="J360" s="78"/>
      <c r="K360" s="78"/>
      <c r="L360" s="78"/>
      <c r="M360" s="128"/>
      <c r="N360" s="78"/>
      <c r="O360" s="78"/>
      <c r="P360" s="78"/>
      <c r="Q360" s="78"/>
      <c r="R360" s="78"/>
      <c r="S360" s="81"/>
      <c r="T360" s="78"/>
      <c r="U360" s="78"/>
      <c r="V360" s="127"/>
      <c r="W360" s="78"/>
      <c r="X360" s="78"/>
      <c r="Y360" s="78"/>
      <c r="Z360" s="78"/>
      <c r="AA360" s="78"/>
      <c r="AB360" s="129"/>
    </row>
    <row r="361" spans="1:28" s="83" customFormat="1" x14ac:dyDescent="0.25">
      <c r="A361" s="1"/>
      <c r="B361" s="1"/>
      <c r="C361" s="1"/>
      <c r="D361" s="1"/>
      <c r="E361" s="65"/>
      <c r="F361" s="59"/>
      <c r="G361" s="78"/>
      <c r="H361" s="78"/>
      <c r="I361" s="78"/>
      <c r="J361" s="78"/>
      <c r="K361" s="78"/>
      <c r="L361" s="78"/>
      <c r="M361" s="128"/>
      <c r="N361" s="78"/>
      <c r="O361" s="78"/>
      <c r="P361" s="78"/>
      <c r="Q361" s="78"/>
      <c r="R361" s="78"/>
      <c r="S361" s="81"/>
      <c r="T361" s="78"/>
      <c r="U361" s="78"/>
      <c r="V361" s="127"/>
      <c r="W361" s="78"/>
      <c r="X361" s="78"/>
      <c r="Y361" s="78"/>
      <c r="Z361" s="78"/>
      <c r="AA361" s="78"/>
      <c r="AB361" s="129"/>
    </row>
    <row r="362" spans="1:28" s="83" customFormat="1" x14ac:dyDescent="0.25">
      <c r="A362" s="1"/>
      <c r="B362" s="1"/>
      <c r="C362" s="1"/>
      <c r="D362" s="1"/>
      <c r="E362" s="65"/>
      <c r="F362" s="59"/>
      <c r="G362" s="78"/>
      <c r="H362" s="78"/>
      <c r="I362" s="78"/>
      <c r="J362" s="78"/>
      <c r="K362" s="78"/>
      <c r="L362" s="78"/>
      <c r="M362" s="128"/>
      <c r="N362" s="78"/>
      <c r="O362" s="78"/>
      <c r="P362" s="78"/>
      <c r="Q362" s="78"/>
      <c r="R362" s="78"/>
      <c r="S362" s="81"/>
      <c r="T362" s="78"/>
      <c r="U362" s="78"/>
      <c r="V362" s="127"/>
      <c r="W362" s="78"/>
      <c r="X362" s="78"/>
      <c r="Y362" s="78"/>
      <c r="Z362" s="78"/>
      <c r="AA362" s="78"/>
      <c r="AB362" s="129"/>
    </row>
    <row r="363" spans="1:28" s="83" customFormat="1" x14ac:dyDescent="0.25">
      <c r="A363" s="1"/>
      <c r="B363" s="1"/>
      <c r="C363" s="1"/>
      <c r="D363" s="1"/>
      <c r="E363" s="65"/>
      <c r="F363" s="59"/>
      <c r="G363" s="78"/>
      <c r="H363" s="78"/>
      <c r="I363" s="78"/>
      <c r="J363" s="78"/>
      <c r="K363" s="78"/>
      <c r="L363" s="78"/>
      <c r="M363" s="128"/>
      <c r="N363" s="78"/>
      <c r="O363" s="78"/>
      <c r="P363" s="78"/>
      <c r="Q363" s="78"/>
      <c r="R363" s="78"/>
      <c r="S363" s="81"/>
      <c r="T363" s="78"/>
      <c r="U363" s="78"/>
      <c r="V363" s="127"/>
      <c r="W363" s="78"/>
      <c r="X363" s="78"/>
      <c r="Y363" s="78"/>
      <c r="Z363" s="78"/>
      <c r="AA363" s="78"/>
      <c r="AB363" s="129"/>
    </row>
    <row r="364" spans="1:28" s="83" customFormat="1" x14ac:dyDescent="0.25">
      <c r="A364" s="1"/>
      <c r="B364" s="1"/>
      <c r="C364" s="1"/>
      <c r="D364" s="1"/>
      <c r="E364" s="65"/>
      <c r="F364" s="59"/>
      <c r="G364" s="78"/>
      <c r="H364" s="78"/>
      <c r="I364" s="78"/>
      <c r="J364" s="78"/>
      <c r="K364" s="78"/>
      <c r="L364" s="78"/>
      <c r="M364" s="128"/>
      <c r="N364" s="78"/>
      <c r="O364" s="78"/>
      <c r="P364" s="78"/>
      <c r="Q364" s="78"/>
      <c r="R364" s="78"/>
      <c r="S364" s="81"/>
      <c r="T364" s="78"/>
      <c r="U364" s="78"/>
      <c r="V364" s="127"/>
      <c r="W364" s="78"/>
      <c r="X364" s="78"/>
      <c r="Y364" s="78"/>
      <c r="Z364" s="78"/>
      <c r="AA364" s="78"/>
      <c r="AB364" s="129"/>
    </row>
    <row r="365" spans="1:28" s="83" customFormat="1" x14ac:dyDescent="0.25">
      <c r="A365" s="1"/>
      <c r="B365" s="1"/>
      <c r="C365" s="1"/>
      <c r="D365" s="1"/>
      <c r="E365" s="65"/>
      <c r="F365" s="59"/>
      <c r="G365" s="78"/>
      <c r="H365" s="78"/>
      <c r="I365" s="78"/>
      <c r="J365" s="78"/>
      <c r="K365" s="78"/>
      <c r="L365" s="78"/>
      <c r="M365" s="128"/>
      <c r="N365" s="78"/>
      <c r="O365" s="78"/>
      <c r="P365" s="78"/>
      <c r="Q365" s="78"/>
      <c r="R365" s="78"/>
      <c r="S365" s="81"/>
      <c r="T365" s="78"/>
      <c r="U365" s="78"/>
      <c r="V365" s="127"/>
      <c r="W365" s="78"/>
      <c r="X365" s="78"/>
      <c r="Y365" s="78"/>
      <c r="Z365" s="78"/>
      <c r="AA365" s="78"/>
      <c r="AB365" s="129"/>
    </row>
    <row r="366" spans="1:28" s="83" customFormat="1" x14ac:dyDescent="0.25">
      <c r="A366" s="1"/>
      <c r="B366" s="1"/>
      <c r="C366" s="1"/>
      <c r="D366" s="1"/>
      <c r="E366" s="65"/>
      <c r="F366" s="59"/>
      <c r="G366" s="78"/>
      <c r="H366" s="78"/>
      <c r="I366" s="78"/>
      <c r="J366" s="78"/>
      <c r="K366" s="78"/>
      <c r="L366" s="78"/>
      <c r="M366" s="128"/>
      <c r="N366" s="78"/>
      <c r="O366" s="78"/>
      <c r="P366" s="78"/>
      <c r="Q366" s="78"/>
      <c r="R366" s="78"/>
      <c r="S366" s="81"/>
      <c r="T366" s="78"/>
      <c r="U366" s="78"/>
      <c r="V366" s="127"/>
      <c r="W366" s="78"/>
      <c r="X366" s="78"/>
      <c r="Y366" s="78"/>
      <c r="Z366" s="78"/>
      <c r="AA366" s="78"/>
      <c r="AB366" s="129"/>
    </row>
    <row r="367" spans="1:28" s="83" customFormat="1" x14ac:dyDescent="0.25">
      <c r="A367" s="1"/>
      <c r="B367" s="1"/>
      <c r="C367" s="1"/>
      <c r="D367" s="1"/>
      <c r="E367" s="65"/>
      <c r="F367" s="59"/>
      <c r="G367" s="78"/>
      <c r="H367" s="78"/>
      <c r="I367" s="78"/>
      <c r="J367" s="78"/>
      <c r="K367" s="78"/>
      <c r="L367" s="78"/>
      <c r="M367" s="128"/>
      <c r="N367" s="78"/>
      <c r="O367" s="78"/>
      <c r="P367" s="78"/>
      <c r="Q367" s="78"/>
      <c r="R367" s="78"/>
      <c r="S367" s="81"/>
      <c r="T367" s="78"/>
      <c r="U367" s="78"/>
      <c r="V367" s="127"/>
      <c r="W367" s="78"/>
      <c r="X367" s="78"/>
      <c r="Y367" s="78"/>
      <c r="Z367" s="78"/>
      <c r="AA367" s="78"/>
      <c r="AB367" s="129"/>
    </row>
    <row r="368" spans="1:28" s="83" customFormat="1" x14ac:dyDescent="0.25">
      <c r="A368" s="1"/>
      <c r="B368" s="1"/>
      <c r="C368" s="1"/>
      <c r="D368" s="1"/>
      <c r="E368" s="65"/>
      <c r="F368" s="59"/>
      <c r="G368" s="78"/>
      <c r="H368" s="78"/>
      <c r="I368" s="78"/>
      <c r="J368" s="78"/>
      <c r="K368" s="78"/>
      <c r="L368" s="78"/>
      <c r="M368" s="128"/>
      <c r="N368" s="78"/>
      <c r="O368" s="78"/>
      <c r="P368" s="78"/>
      <c r="Q368" s="78"/>
      <c r="R368" s="78"/>
      <c r="S368" s="81"/>
      <c r="T368" s="78"/>
      <c r="U368" s="78"/>
      <c r="V368" s="127"/>
      <c r="W368" s="78"/>
      <c r="X368" s="78"/>
      <c r="Y368" s="78"/>
      <c r="Z368" s="78"/>
      <c r="AA368" s="78"/>
      <c r="AB368" s="129"/>
    </row>
    <row r="369" spans="1:28" s="83" customFormat="1" x14ac:dyDescent="0.25">
      <c r="A369" s="1"/>
      <c r="B369" s="1"/>
      <c r="C369" s="1"/>
      <c r="D369" s="1"/>
      <c r="E369" s="65"/>
      <c r="F369" s="59"/>
      <c r="G369" s="78"/>
      <c r="H369" s="78"/>
      <c r="I369" s="78"/>
      <c r="J369" s="78"/>
      <c r="K369" s="78"/>
      <c r="L369" s="78"/>
      <c r="M369" s="128"/>
      <c r="N369" s="78"/>
      <c r="O369" s="78"/>
      <c r="P369" s="78"/>
      <c r="Q369" s="78"/>
      <c r="R369" s="78"/>
      <c r="S369" s="81"/>
      <c r="T369" s="78"/>
      <c r="U369" s="78"/>
      <c r="V369" s="127"/>
      <c r="W369" s="78"/>
      <c r="X369" s="78"/>
      <c r="Y369" s="78"/>
      <c r="Z369" s="78"/>
      <c r="AA369" s="78"/>
      <c r="AB369" s="129"/>
    </row>
    <row r="370" spans="1:28" s="83" customFormat="1" x14ac:dyDescent="0.25">
      <c r="A370" s="1"/>
      <c r="B370" s="1"/>
      <c r="C370" s="1"/>
      <c r="D370" s="1"/>
      <c r="E370" s="65"/>
      <c r="F370" s="59"/>
      <c r="G370" s="78"/>
      <c r="H370" s="78"/>
      <c r="I370" s="78"/>
      <c r="J370" s="78"/>
      <c r="K370" s="78"/>
      <c r="L370" s="78"/>
      <c r="M370" s="128"/>
      <c r="N370" s="78"/>
      <c r="O370" s="78"/>
      <c r="P370" s="78"/>
      <c r="Q370" s="78"/>
      <c r="R370" s="78"/>
      <c r="S370" s="81"/>
      <c r="T370" s="78"/>
      <c r="U370" s="78"/>
      <c r="V370" s="127"/>
      <c r="W370" s="78"/>
      <c r="X370" s="78"/>
      <c r="Y370" s="78"/>
      <c r="Z370" s="78"/>
      <c r="AA370" s="78"/>
      <c r="AB370" s="129"/>
    </row>
    <row r="371" spans="1:28" s="83" customFormat="1" x14ac:dyDescent="0.25">
      <c r="A371" s="1"/>
      <c r="B371" s="1"/>
      <c r="C371" s="1"/>
      <c r="D371" s="1"/>
      <c r="E371" s="65"/>
      <c r="F371" s="59"/>
      <c r="G371" s="78"/>
      <c r="H371" s="78"/>
      <c r="I371" s="78"/>
      <c r="J371" s="78"/>
      <c r="K371" s="78"/>
      <c r="L371" s="78"/>
      <c r="M371" s="128"/>
      <c r="N371" s="78"/>
      <c r="O371" s="78"/>
      <c r="P371" s="78"/>
      <c r="Q371" s="78"/>
      <c r="R371" s="78"/>
      <c r="S371" s="81"/>
      <c r="T371" s="78"/>
      <c r="U371" s="78"/>
      <c r="V371" s="127"/>
      <c r="W371" s="78"/>
      <c r="X371" s="78"/>
      <c r="Y371" s="78"/>
      <c r="Z371" s="78"/>
      <c r="AA371" s="78"/>
      <c r="AB371" s="129"/>
    </row>
    <row r="372" spans="1:28" s="83" customFormat="1" x14ac:dyDescent="0.25">
      <c r="A372" s="1"/>
      <c r="B372" s="1"/>
      <c r="C372" s="1"/>
      <c r="D372" s="1"/>
      <c r="E372" s="65"/>
      <c r="F372" s="59"/>
      <c r="G372" s="78"/>
      <c r="H372" s="78"/>
      <c r="I372" s="78"/>
      <c r="J372" s="78"/>
      <c r="K372" s="78"/>
      <c r="L372" s="78"/>
      <c r="M372" s="128"/>
      <c r="N372" s="78"/>
      <c r="O372" s="78"/>
      <c r="P372" s="78"/>
      <c r="Q372" s="78"/>
      <c r="R372" s="78"/>
      <c r="S372" s="81"/>
      <c r="T372" s="78"/>
      <c r="U372" s="78"/>
      <c r="V372" s="127"/>
      <c r="W372" s="78"/>
      <c r="X372" s="78"/>
      <c r="Y372" s="78"/>
      <c r="Z372" s="78"/>
      <c r="AA372" s="78"/>
      <c r="AB372" s="129"/>
    </row>
    <row r="373" spans="1:28" s="83" customFormat="1" x14ac:dyDescent="0.25">
      <c r="A373" s="1"/>
      <c r="B373" s="1"/>
      <c r="C373" s="1"/>
      <c r="D373" s="1"/>
      <c r="E373" s="65"/>
      <c r="F373" s="59"/>
      <c r="G373" s="78"/>
      <c r="H373" s="78"/>
      <c r="I373" s="78"/>
      <c r="J373" s="78"/>
      <c r="K373" s="78"/>
      <c r="L373" s="78"/>
      <c r="M373" s="128"/>
      <c r="N373" s="78"/>
      <c r="O373" s="78"/>
      <c r="P373" s="78"/>
      <c r="Q373" s="78"/>
      <c r="R373" s="78"/>
      <c r="S373" s="81"/>
      <c r="T373" s="78"/>
      <c r="U373" s="78"/>
      <c r="V373" s="127"/>
      <c r="W373" s="78"/>
      <c r="X373" s="78"/>
      <c r="Y373" s="78"/>
      <c r="Z373" s="78"/>
      <c r="AA373" s="78"/>
      <c r="AB373" s="129"/>
    </row>
    <row r="374" spans="1:28" s="83" customFormat="1" x14ac:dyDescent="0.25">
      <c r="A374" s="1"/>
      <c r="B374" s="1"/>
      <c r="C374" s="1"/>
      <c r="D374" s="1"/>
      <c r="E374" s="65"/>
      <c r="F374" s="59"/>
      <c r="G374" s="78"/>
      <c r="H374" s="78"/>
      <c r="I374" s="78"/>
      <c r="J374" s="78"/>
      <c r="K374" s="78"/>
      <c r="L374" s="78"/>
      <c r="M374" s="128"/>
      <c r="N374" s="78"/>
      <c r="O374" s="78"/>
      <c r="P374" s="78"/>
      <c r="Q374" s="78"/>
      <c r="R374" s="78"/>
      <c r="S374" s="81"/>
      <c r="T374" s="78"/>
      <c r="U374" s="78"/>
      <c r="V374" s="127"/>
      <c r="W374" s="78"/>
      <c r="X374" s="78"/>
      <c r="Y374" s="78"/>
      <c r="Z374" s="78"/>
      <c r="AA374" s="78"/>
      <c r="AB374" s="129"/>
    </row>
    <row r="375" spans="1:28" s="83" customFormat="1" x14ac:dyDescent="0.25">
      <c r="A375" s="1"/>
      <c r="B375" s="1"/>
      <c r="C375" s="1"/>
      <c r="D375" s="1"/>
      <c r="E375" s="65"/>
      <c r="F375" s="59"/>
      <c r="G375" s="78"/>
      <c r="H375" s="78"/>
      <c r="I375" s="78"/>
      <c r="J375" s="78"/>
      <c r="K375" s="78"/>
      <c r="L375" s="78"/>
      <c r="M375" s="128"/>
      <c r="N375" s="78"/>
      <c r="O375" s="78"/>
      <c r="P375" s="78"/>
      <c r="Q375" s="78"/>
      <c r="R375" s="78"/>
      <c r="S375" s="81"/>
      <c r="T375" s="78"/>
      <c r="U375" s="78"/>
      <c r="V375" s="127"/>
      <c r="W375" s="78"/>
      <c r="X375" s="78"/>
      <c r="Y375" s="78"/>
      <c r="Z375" s="78"/>
      <c r="AA375" s="78"/>
      <c r="AB375" s="129"/>
    </row>
    <row r="376" spans="1:28" s="83" customFormat="1" x14ac:dyDescent="0.25">
      <c r="A376" s="1"/>
      <c r="B376" s="1"/>
      <c r="C376" s="1"/>
      <c r="D376" s="1"/>
      <c r="E376" s="65"/>
      <c r="F376" s="59"/>
      <c r="G376" s="78"/>
      <c r="H376" s="78"/>
      <c r="I376" s="78"/>
      <c r="J376" s="78"/>
      <c r="K376" s="78"/>
      <c r="L376" s="78"/>
      <c r="M376" s="128"/>
      <c r="N376" s="78"/>
      <c r="O376" s="78"/>
      <c r="P376" s="78"/>
      <c r="Q376" s="78"/>
      <c r="R376" s="78"/>
      <c r="S376" s="81"/>
      <c r="T376" s="78"/>
      <c r="U376" s="78"/>
      <c r="V376" s="127"/>
      <c r="W376" s="78"/>
      <c r="X376" s="78"/>
      <c r="Y376" s="78"/>
      <c r="Z376" s="78"/>
      <c r="AA376" s="78"/>
      <c r="AB376" s="129"/>
    </row>
    <row r="377" spans="1:28" s="83" customFormat="1" x14ac:dyDescent="0.25">
      <c r="A377" s="1"/>
      <c r="B377" s="1"/>
      <c r="C377" s="1"/>
      <c r="D377" s="1"/>
      <c r="E377" s="65"/>
      <c r="F377" s="59"/>
      <c r="G377" s="78"/>
      <c r="H377" s="78"/>
      <c r="I377" s="78"/>
      <c r="J377" s="78"/>
      <c r="K377" s="78"/>
      <c r="L377" s="78"/>
      <c r="M377" s="128"/>
      <c r="N377" s="78"/>
      <c r="O377" s="78"/>
      <c r="P377" s="78"/>
      <c r="Q377" s="78"/>
      <c r="R377" s="78"/>
      <c r="S377" s="81"/>
      <c r="T377" s="78"/>
      <c r="U377" s="78"/>
      <c r="V377" s="127"/>
      <c r="W377" s="78"/>
      <c r="X377" s="78"/>
      <c r="Y377" s="78"/>
      <c r="Z377" s="78"/>
      <c r="AA377" s="78"/>
      <c r="AB377" s="129"/>
    </row>
    <row r="378" spans="1:28" s="83" customFormat="1" x14ac:dyDescent="0.25">
      <c r="A378" s="1"/>
      <c r="B378" s="1"/>
      <c r="C378" s="1"/>
      <c r="D378" s="1"/>
      <c r="E378" s="65"/>
      <c r="F378" s="59"/>
      <c r="G378" s="78"/>
      <c r="H378" s="78"/>
      <c r="I378" s="78"/>
      <c r="J378" s="78"/>
      <c r="K378" s="78"/>
      <c r="L378" s="78"/>
      <c r="M378" s="128"/>
      <c r="N378" s="78"/>
      <c r="O378" s="78"/>
      <c r="P378" s="78"/>
      <c r="Q378" s="78"/>
      <c r="R378" s="78"/>
      <c r="S378" s="81"/>
      <c r="T378" s="78"/>
      <c r="U378" s="78"/>
      <c r="V378" s="127"/>
      <c r="W378" s="78"/>
      <c r="X378" s="78"/>
      <c r="Y378" s="78"/>
      <c r="Z378" s="78"/>
      <c r="AA378" s="78"/>
      <c r="AB378" s="129"/>
    </row>
    <row r="379" spans="1:28" s="83" customFormat="1" x14ac:dyDescent="0.25">
      <c r="A379" s="1"/>
      <c r="B379" s="1"/>
      <c r="C379" s="1"/>
      <c r="D379" s="1"/>
      <c r="E379" s="65"/>
      <c r="F379" s="59"/>
      <c r="G379" s="78"/>
      <c r="H379" s="78"/>
      <c r="I379" s="78"/>
      <c r="J379" s="78"/>
      <c r="K379" s="78"/>
      <c r="L379" s="78"/>
      <c r="M379" s="128"/>
      <c r="N379" s="78"/>
      <c r="O379" s="78"/>
      <c r="P379" s="78"/>
      <c r="Q379" s="78"/>
      <c r="R379" s="78"/>
      <c r="S379" s="81"/>
      <c r="T379" s="78"/>
      <c r="U379" s="78"/>
      <c r="V379" s="127"/>
      <c r="W379" s="78"/>
      <c r="X379" s="78"/>
      <c r="Y379" s="78"/>
      <c r="Z379" s="78"/>
      <c r="AA379" s="78"/>
      <c r="AB379" s="129"/>
    </row>
    <row r="380" spans="1:28" s="83" customFormat="1" x14ac:dyDescent="0.25">
      <c r="A380" s="1"/>
      <c r="B380" s="1"/>
      <c r="C380" s="1"/>
      <c r="D380" s="1"/>
      <c r="E380" s="65"/>
      <c r="F380" s="59"/>
      <c r="G380" s="78"/>
      <c r="H380" s="78"/>
      <c r="I380" s="78"/>
      <c r="J380" s="78"/>
      <c r="K380" s="78"/>
      <c r="L380" s="78"/>
      <c r="M380" s="128"/>
      <c r="N380" s="78"/>
      <c r="O380" s="78"/>
      <c r="P380" s="78"/>
      <c r="Q380" s="78"/>
      <c r="R380" s="78"/>
      <c r="S380" s="81"/>
      <c r="T380" s="78"/>
      <c r="U380" s="78"/>
      <c r="V380" s="127"/>
      <c r="W380" s="78"/>
      <c r="X380" s="78"/>
      <c r="Y380" s="78"/>
      <c r="Z380" s="78"/>
      <c r="AA380" s="78"/>
      <c r="AB380" s="129"/>
    </row>
    <row r="381" spans="1:28" s="83" customFormat="1" x14ac:dyDescent="0.25">
      <c r="A381" s="1"/>
      <c r="B381" s="1"/>
      <c r="C381" s="1"/>
      <c r="D381" s="1"/>
      <c r="E381" s="65"/>
      <c r="F381" s="59"/>
      <c r="G381" s="78"/>
      <c r="H381" s="78"/>
      <c r="I381" s="78"/>
      <c r="J381" s="78"/>
      <c r="K381" s="78"/>
      <c r="L381" s="78"/>
      <c r="M381" s="128"/>
      <c r="N381" s="78"/>
      <c r="O381" s="78"/>
      <c r="P381" s="78"/>
      <c r="Q381" s="78"/>
      <c r="R381" s="78"/>
      <c r="S381" s="81"/>
      <c r="T381" s="78"/>
      <c r="U381" s="78"/>
      <c r="V381" s="127"/>
      <c r="W381" s="78"/>
      <c r="X381" s="78"/>
      <c r="Y381" s="78"/>
      <c r="Z381" s="78"/>
      <c r="AA381" s="78"/>
      <c r="AB381" s="129"/>
    </row>
    <row r="382" spans="1:28" s="83" customFormat="1" x14ac:dyDescent="0.25">
      <c r="A382" s="1"/>
      <c r="B382" s="1"/>
      <c r="C382" s="1"/>
      <c r="D382" s="1"/>
      <c r="E382" s="65"/>
      <c r="F382" s="59"/>
      <c r="G382" s="78"/>
      <c r="H382" s="78"/>
      <c r="I382" s="78"/>
      <c r="J382" s="78"/>
      <c r="K382" s="78"/>
      <c r="L382" s="78"/>
      <c r="M382" s="128"/>
      <c r="N382" s="78"/>
      <c r="O382" s="78"/>
      <c r="P382" s="78"/>
      <c r="Q382" s="78"/>
      <c r="R382" s="78"/>
      <c r="S382" s="81"/>
      <c r="T382" s="78"/>
      <c r="U382" s="78"/>
      <c r="V382" s="127"/>
      <c r="W382" s="78"/>
      <c r="X382" s="78"/>
      <c r="Y382" s="78"/>
      <c r="Z382" s="78"/>
      <c r="AA382" s="78"/>
      <c r="AB382" s="129"/>
    </row>
    <row r="383" spans="1:28" s="83" customFormat="1" x14ac:dyDescent="0.25">
      <c r="A383" s="1"/>
      <c r="B383" s="1"/>
      <c r="C383" s="1"/>
      <c r="D383" s="1"/>
      <c r="E383" s="65"/>
      <c r="F383" s="59"/>
      <c r="G383" s="78"/>
      <c r="H383" s="78"/>
      <c r="I383" s="78"/>
      <c r="J383" s="78"/>
      <c r="K383" s="78"/>
      <c r="L383" s="78"/>
      <c r="M383" s="128"/>
      <c r="N383" s="78"/>
      <c r="O383" s="78"/>
      <c r="P383" s="78"/>
      <c r="Q383" s="78"/>
      <c r="R383" s="78"/>
      <c r="S383" s="81"/>
      <c r="T383" s="78"/>
      <c r="U383" s="78"/>
      <c r="V383" s="127"/>
      <c r="W383" s="78"/>
      <c r="X383" s="78"/>
      <c r="Y383" s="78"/>
      <c r="Z383" s="78"/>
      <c r="AA383" s="78"/>
      <c r="AB383" s="129"/>
    </row>
    <row r="384" spans="1:28" s="83" customFormat="1" x14ac:dyDescent="0.25">
      <c r="A384" s="1"/>
      <c r="B384" s="1"/>
      <c r="C384" s="1"/>
      <c r="D384" s="1"/>
      <c r="E384" s="65"/>
      <c r="F384" s="59"/>
      <c r="G384" s="78"/>
      <c r="H384" s="78"/>
      <c r="I384" s="78"/>
      <c r="J384" s="78"/>
      <c r="K384" s="78"/>
      <c r="L384" s="78"/>
      <c r="M384" s="128"/>
      <c r="N384" s="78"/>
      <c r="O384" s="78"/>
      <c r="P384" s="78"/>
      <c r="Q384" s="78"/>
      <c r="R384" s="78"/>
      <c r="S384" s="81"/>
      <c r="T384" s="78"/>
      <c r="U384" s="78"/>
      <c r="V384" s="127"/>
      <c r="W384" s="78"/>
      <c r="X384" s="78"/>
      <c r="Y384" s="78"/>
      <c r="Z384" s="78"/>
      <c r="AA384" s="78"/>
      <c r="AB384" s="129"/>
    </row>
    <row r="385" spans="1:28" s="83" customFormat="1" x14ac:dyDescent="0.25">
      <c r="A385" s="1"/>
      <c r="B385" s="1"/>
      <c r="C385" s="1"/>
      <c r="D385" s="1"/>
      <c r="E385" s="65"/>
      <c r="F385" s="59"/>
      <c r="G385" s="78"/>
      <c r="H385" s="78"/>
      <c r="I385" s="78"/>
      <c r="J385" s="78"/>
      <c r="K385" s="78"/>
      <c r="L385" s="78"/>
      <c r="M385" s="128"/>
      <c r="N385" s="78"/>
      <c r="O385" s="78"/>
      <c r="P385" s="78"/>
      <c r="Q385" s="78"/>
      <c r="R385" s="78"/>
      <c r="S385" s="81"/>
      <c r="T385" s="78"/>
      <c r="U385" s="78"/>
      <c r="V385" s="127"/>
      <c r="W385" s="78"/>
      <c r="X385" s="78"/>
      <c r="Y385" s="78"/>
      <c r="Z385" s="78"/>
      <c r="AA385" s="78"/>
      <c r="AB385" s="129"/>
    </row>
    <row r="386" spans="1:28" s="83" customFormat="1" x14ac:dyDescent="0.25">
      <c r="A386" s="1"/>
      <c r="B386" s="1"/>
      <c r="C386" s="1"/>
      <c r="D386" s="1"/>
      <c r="E386" s="65"/>
      <c r="F386" s="59"/>
      <c r="G386" s="78"/>
      <c r="H386" s="78"/>
      <c r="I386" s="78"/>
      <c r="J386" s="78"/>
      <c r="K386" s="78"/>
      <c r="L386" s="78"/>
      <c r="M386" s="128"/>
      <c r="N386" s="78"/>
      <c r="O386" s="78"/>
      <c r="P386" s="78"/>
      <c r="Q386" s="78"/>
      <c r="R386" s="78"/>
      <c r="S386" s="81"/>
      <c r="T386" s="78"/>
      <c r="U386" s="78"/>
      <c r="V386" s="127"/>
      <c r="W386" s="78"/>
      <c r="X386" s="78"/>
      <c r="Y386" s="78"/>
      <c r="Z386" s="78"/>
      <c r="AA386" s="78"/>
      <c r="AB386" s="129"/>
    </row>
    <row r="387" spans="1:28" s="83" customFormat="1" x14ac:dyDescent="0.25">
      <c r="A387" s="1"/>
      <c r="B387" s="1"/>
      <c r="C387" s="1"/>
      <c r="D387" s="1"/>
      <c r="E387" s="65"/>
      <c r="F387" s="59"/>
      <c r="G387" s="78"/>
      <c r="H387" s="78"/>
      <c r="I387" s="78"/>
      <c r="J387" s="78"/>
      <c r="K387" s="78"/>
      <c r="L387" s="78"/>
      <c r="M387" s="128"/>
      <c r="N387" s="78"/>
      <c r="O387" s="78"/>
      <c r="P387" s="78"/>
      <c r="Q387" s="78"/>
      <c r="R387" s="78"/>
      <c r="S387" s="81"/>
      <c r="T387" s="78"/>
      <c r="U387" s="78"/>
      <c r="V387" s="127"/>
      <c r="W387" s="78"/>
      <c r="X387" s="78"/>
      <c r="Y387" s="78"/>
      <c r="Z387" s="78"/>
      <c r="AA387" s="78"/>
      <c r="AB387" s="129"/>
    </row>
    <row r="388" spans="1:28" s="83" customFormat="1" x14ac:dyDescent="0.25">
      <c r="A388" s="1"/>
      <c r="B388" s="1"/>
      <c r="C388" s="1"/>
      <c r="D388" s="1"/>
      <c r="E388" s="65"/>
      <c r="F388" s="59"/>
      <c r="G388" s="78"/>
      <c r="H388" s="78"/>
      <c r="I388" s="78"/>
      <c r="J388" s="78"/>
      <c r="K388" s="78"/>
      <c r="L388" s="78"/>
      <c r="M388" s="128"/>
      <c r="N388" s="78"/>
      <c r="O388" s="78"/>
      <c r="P388" s="78"/>
      <c r="Q388" s="78"/>
      <c r="R388" s="78"/>
      <c r="S388" s="81"/>
      <c r="T388" s="78"/>
      <c r="U388" s="78"/>
      <c r="V388" s="127"/>
      <c r="W388" s="78"/>
      <c r="X388" s="78"/>
      <c r="Y388" s="78"/>
      <c r="Z388" s="78"/>
      <c r="AA388" s="78"/>
      <c r="AB388" s="129"/>
    </row>
    <row r="389" spans="1:28" s="83" customFormat="1" x14ac:dyDescent="0.25">
      <c r="A389" s="1"/>
      <c r="B389" s="1"/>
      <c r="C389" s="1"/>
      <c r="D389" s="1"/>
      <c r="E389" s="65"/>
      <c r="F389" s="59"/>
      <c r="G389" s="78"/>
      <c r="H389" s="78"/>
      <c r="I389" s="78"/>
      <c r="J389" s="78"/>
      <c r="K389" s="78"/>
      <c r="L389" s="78"/>
      <c r="M389" s="128"/>
      <c r="N389" s="78"/>
      <c r="O389" s="78"/>
      <c r="P389" s="78"/>
      <c r="Q389" s="78"/>
      <c r="R389" s="78"/>
      <c r="S389" s="81"/>
      <c r="T389" s="78"/>
      <c r="U389" s="78"/>
      <c r="V389" s="127"/>
      <c r="W389" s="78"/>
      <c r="X389" s="78"/>
      <c r="Y389" s="78"/>
      <c r="Z389" s="78"/>
      <c r="AA389" s="78"/>
      <c r="AB389" s="129"/>
    </row>
    <row r="390" spans="1:28" s="83" customFormat="1" x14ac:dyDescent="0.25">
      <c r="A390" s="1"/>
      <c r="B390" s="1"/>
      <c r="C390" s="1"/>
      <c r="D390" s="1"/>
      <c r="E390" s="65"/>
      <c r="F390" s="59"/>
      <c r="G390" s="78"/>
      <c r="H390" s="78"/>
      <c r="I390" s="78"/>
      <c r="J390" s="78"/>
      <c r="K390" s="78"/>
      <c r="L390" s="78"/>
      <c r="M390" s="128"/>
      <c r="N390" s="78"/>
      <c r="O390" s="78"/>
      <c r="P390" s="78"/>
      <c r="Q390" s="78"/>
      <c r="R390" s="78"/>
      <c r="S390" s="81"/>
      <c r="T390" s="78"/>
      <c r="U390" s="78"/>
      <c r="V390" s="127"/>
      <c r="W390" s="78"/>
      <c r="X390" s="78"/>
      <c r="Y390" s="78"/>
      <c r="Z390" s="78"/>
      <c r="AA390" s="78"/>
      <c r="AB390" s="129"/>
    </row>
    <row r="391" spans="1:28" s="83" customFormat="1" x14ac:dyDescent="0.25">
      <c r="A391" s="1"/>
      <c r="B391" s="1"/>
      <c r="C391" s="1"/>
      <c r="D391" s="1"/>
      <c r="E391" s="65"/>
      <c r="F391" s="59"/>
      <c r="G391" s="78"/>
      <c r="H391" s="78"/>
      <c r="I391" s="78"/>
      <c r="J391" s="78"/>
      <c r="K391" s="78"/>
      <c r="L391" s="78"/>
      <c r="M391" s="128"/>
      <c r="N391" s="78"/>
      <c r="O391" s="78"/>
      <c r="P391" s="78"/>
      <c r="Q391" s="78"/>
      <c r="R391" s="78"/>
      <c r="S391" s="81"/>
      <c r="T391" s="78"/>
      <c r="U391" s="78"/>
      <c r="V391" s="127"/>
      <c r="W391" s="78"/>
      <c r="X391" s="78"/>
      <c r="Y391" s="78"/>
      <c r="Z391" s="78"/>
      <c r="AA391" s="78"/>
      <c r="AB391" s="129"/>
    </row>
    <row r="392" spans="1:28" s="83" customFormat="1" x14ac:dyDescent="0.25">
      <c r="A392" s="1"/>
      <c r="B392" s="1"/>
      <c r="C392" s="1"/>
      <c r="D392" s="1"/>
      <c r="E392" s="65"/>
      <c r="F392" s="59"/>
      <c r="G392" s="78"/>
      <c r="H392" s="78"/>
      <c r="I392" s="78"/>
      <c r="J392" s="78"/>
      <c r="K392" s="78"/>
      <c r="L392" s="78"/>
      <c r="M392" s="128"/>
      <c r="N392" s="78"/>
      <c r="O392" s="78"/>
      <c r="P392" s="78"/>
      <c r="Q392" s="78"/>
      <c r="R392" s="78"/>
      <c r="S392" s="81"/>
      <c r="T392" s="78"/>
      <c r="U392" s="78"/>
      <c r="V392" s="127"/>
      <c r="W392" s="78"/>
      <c r="X392" s="78"/>
      <c r="Y392" s="78"/>
      <c r="Z392" s="78"/>
      <c r="AA392" s="78"/>
      <c r="AB392" s="129"/>
    </row>
    <row r="393" spans="1:28" s="83" customFormat="1" x14ac:dyDescent="0.25">
      <c r="A393" s="1"/>
      <c r="B393" s="1"/>
      <c r="C393" s="1"/>
      <c r="D393" s="1"/>
      <c r="E393" s="65"/>
      <c r="F393" s="59"/>
      <c r="G393" s="78"/>
      <c r="H393" s="78"/>
      <c r="I393" s="78"/>
      <c r="J393" s="78"/>
      <c r="K393" s="78"/>
      <c r="L393" s="78"/>
      <c r="M393" s="128"/>
      <c r="N393" s="78"/>
      <c r="O393" s="78"/>
      <c r="P393" s="78"/>
      <c r="Q393" s="78"/>
      <c r="R393" s="78"/>
      <c r="S393" s="81"/>
      <c r="T393" s="78"/>
      <c r="U393" s="78"/>
      <c r="V393" s="127"/>
      <c r="W393" s="78"/>
      <c r="X393" s="78"/>
      <c r="Y393" s="78"/>
      <c r="Z393" s="78"/>
      <c r="AA393" s="78"/>
      <c r="AB393" s="129"/>
    </row>
    <row r="394" spans="1:28" s="83" customFormat="1" x14ac:dyDescent="0.25">
      <c r="A394" s="1"/>
      <c r="B394" s="1"/>
      <c r="C394" s="1"/>
      <c r="D394" s="1"/>
      <c r="E394" s="65"/>
      <c r="F394" s="59"/>
      <c r="G394" s="78"/>
      <c r="H394" s="78"/>
      <c r="I394" s="78"/>
      <c r="J394" s="78"/>
      <c r="K394" s="78"/>
      <c r="L394" s="78"/>
      <c r="M394" s="128"/>
      <c r="N394" s="78"/>
      <c r="O394" s="78"/>
      <c r="P394" s="78"/>
      <c r="Q394" s="78"/>
      <c r="R394" s="78"/>
      <c r="S394" s="81"/>
      <c r="T394" s="78"/>
      <c r="U394" s="78"/>
      <c r="V394" s="127"/>
      <c r="W394" s="78"/>
      <c r="X394" s="78"/>
      <c r="Y394" s="78"/>
      <c r="Z394" s="78"/>
      <c r="AA394" s="78"/>
      <c r="AB394" s="129"/>
    </row>
    <row r="395" spans="1:28" s="83" customFormat="1" x14ac:dyDescent="0.25">
      <c r="A395" s="1"/>
      <c r="B395" s="1"/>
      <c r="C395" s="1"/>
      <c r="D395" s="1"/>
      <c r="E395" s="65"/>
      <c r="F395" s="59"/>
      <c r="G395" s="78"/>
      <c r="H395" s="78"/>
      <c r="I395" s="78"/>
      <c r="J395" s="78"/>
      <c r="K395" s="78"/>
      <c r="L395" s="78"/>
      <c r="M395" s="128"/>
      <c r="N395" s="78"/>
      <c r="O395" s="78"/>
      <c r="P395" s="78"/>
      <c r="Q395" s="78"/>
      <c r="R395" s="78"/>
      <c r="S395" s="81"/>
      <c r="T395" s="78"/>
      <c r="U395" s="78"/>
      <c r="V395" s="127"/>
      <c r="W395" s="78"/>
      <c r="X395" s="78"/>
      <c r="Y395" s="78"/>
      <c r="Z395" s="78"/>
      <c r="AA395" s="78"/>
      <c r="AB395" s="129"/>
    </row>
    <row r="396" spans="1:28" s="83" customFormat="1" x14ac:dyDescent="0.25">
      <c r="A396" s="1"/>
      <c r="B396" s="1"/>
      <c r="C396" s="1"/>
      <c r="D396" s="1"/>
      <c r="E396" s="65"/>
      <c r="F396" s="59"/>
      <c r="G396" s="78"/>
      <c r="H396" s="78"/>
      <c r="I396" s="78"/>
      <c r="J396" s="78"/>
      <c r="K396" s="78"/>
      <c r="L396" s="78"/>
      <c r="M396" s="128"/>
      <c r="N396" s="78"/>
      <c r="O396" s="78"/>
      <c r="P396" s="78"/>
      <c r="Q396" s="78"/>
      <c r="R396" s="78"/>
      <c r="S396" s="81"/>
      <c r="T396" s="78"/>
      <c r="U396" s="78"/>
      <c r="V396" s="127"/>
      <c r="W396" s="78"/>
      <c r="X396" s="78"/>
      <c r="Y396" s="78"/>
      <c r="Z396" s="78"/>
      <c r="AA396" s="78"/>
      <c r="AB396" s="129"/>
    </row>
    <row r="397" spans="1:28" s="83" customFormat="1" x14ac:dyDescent="0.25">
      <c r="A397" s="1"/>
      <c r="B397" s="1"/>
      <c r="C397" s="1"/>
      <c r="D397" s="1"/>
      <c r="E397" s="65"/>
      <c r="F397" s="59"/>
      <c r="G397" s="78"/>
      <c r="H397" s="78"/>
      <c r="I397" s="78"/>
      <c r="J397" s="78"/>
      <c r="K397" s="78"/>
      <c r="L397" s="78"/>
      <c r="M397" s="128"/>
      <c r="N397" s="78"/>
      <c r="O397" s="78"/>
      <c r="P397" s="78"/>
      <c r="Q397" s="78"/>
      <c r="R397" s="78"/>
      <c r="S397" s="81"/>
      <c r="T397" s="78"/>
      <c r="U397" s="78"/>
      <c r="V397" s="127"/>
      <c r="W397" s="78"/>
      <c r="X397" s="78"/>
      <c r="Y397" s="78"/>
      <c r="Z397" s="78"/>
      <c r="AA397" s="78"/>
      <c r="AB397" s="129"/>
    </row>
    <row r="398" spans="1:28" s="83" customFormat="1" x14ac:dyDescent="0.25">
      <c r="A398" s="1"/>
      <c r="B398" s="1"/>
      <c r="C398" s="1"/>
      <c r="D398" s="1"/>
      <c r="E398" s="65"/>
      <c r="F398" s="59"/>
      <c r="G398" s="78"/>
      <c r="H398" s="78"/>
      <c r="I398" s="78"/>
      <c r="J398" s="78"/>
      <c r="K398" s="78"/>
      <c r="L398" s="78"/>
      <c r="M398" s="128"/>
      <c r="N398" s="78"/>
      <c r="O398" s="78"/>
      <c r="P398" s="78"/>
      <c r="Q398" s="78"/>
      <c r="R398" s="78"/>
      <c r="S398" s="81"/>
      <c r="T398" s="78"/>
      <c r="U398" s="78"/>
      <c r="V398" s="127"/>
      <c r="W398" s="78"/>
      <c r="X398" s="78"/>
      <c r="Y398" s="78"/>
      <c r="Z398" s="78"/>
      <c r="AA398" s="78"/>
      <c r="AB398" s="129"/>
    </row>
    <row r="399" spans="1:28" s="83" customFormat="1" x14ac:dyDescent="0.25">
      <c r="A399" s="1"/>
      <c r="B399" s="1"/>
      <c r="C399" s="1"/>
      <c r="D399" s="1"/>
      <c r="E399" s="65"/>
      <c r="F399" s="59"/>
      <c r="G399" s="78"/>
      <c r="H399" s="78"/>
      <c r="I399" s="78"/>
      <c r="J399" s="78"/>
      <c r="K399" s="78"/>
      <c r="L399" s="78"/>
      <c r="M399" s="128"/>
      <c r="N399" s="78"/>
      <c r="O399" s="78"/>
      <c r="P399" s="78"/>
      <c r="Q399" s="78"/>
      <c r="R399" s="78"/>
      <c r="S399" s="81"/>
      <c r="T399" s="78"/>
      <c r="U399" s="78"/>
      <c r="V399" s="127"/>
      <c r="W399" s="78"/>
      <c r="X399" s="78"/>
      <c r="Y399" s="78"/>
      <c r="Z399" s="78"/>
      <c r="AA399" s="78"/>
      <c r="AB399" s="129"/>
    </row>
    <row r="400" spans="1:28" s="83" customFormat="1" x14ac:dyDescent="0.25">
      <c r="A400" s="1"/>
      <c r="B400" s="1"/>
      <c r="C400" s="1"/>
      <c r="D400" s="1"/>
      <c r="E400" s="65"/>
      <c r="F400" s="59"/>
      <c r="G400" s="78"/>
      <c r="H400" s="78"/>
      <c r="I400" s="78"/>
      <c r="J400" s="78"/>
      <c r="K400" s="78"/>
      <c r="L400" s="78"/>
      <c r="M400" s="128"/>
      <c r="N400" s="78"/>
      <c r="O400" s="78"/>
      <c r="P400" s="78"/>
      <c r="Q400" s="78"/>
      <c r="R400" s="78"/>
      <c r="S400" s="81"/>
      <c r="T400" s="78"/>
      <c r="U400" s="78"/>
      <c r="V400" s="127"/>
      <c r="W400" s="78"/>
      <c r="X400" s="78"/>
      <c r="Y400" s="78"/>
      <c r="Z400" s="78"/>
      <c r="AA400" s="78"/>
      <c r="AB400" s="129"/>
    </row>
    <row r="401" spans="1:28" s="83" customFormat="1" x14ac:dyDescent="0.25">
      <c r="A401" s="1"/>
      <c r="B401" s="1"/>
      <c r="C401" s="1"/>
      <c r="D401" s="1"/>
      <c r="E401" s="65"/>
      <c r="F401" s="59"/>
      <c r="G401" s="78"/>
      <c r="H401" s="78"/>
      <c r="I401" s="78"/>
      <c r="J401" s="78"/>
      <c r="K401" s="78"/>
      <c r="L401" s="78"/>
      <c r="M401" s="128"/>
      <c r="N401" s="78"/>
      <c r="O401" s="78"/>
      <c r="P401" s="78"/>
      <c r="Q401" s="78"/>
      <c r="R401" s="78"/>
      <c r="S401" s="81"/>
      <c r="T401" s="78"/>
      <c r="U401" s="78"/>
      <c r="V401" s="127"/>
      <c r="W401" s="78"/>
      <c r="X401" s="78"/>
      <c r="Y401" s="78"/>
      <c r="Z401" s="78"/>
      <c r="AA401" s="78"/>
      <c r="AB401" s="129"/>
    </row>
    <row r="402" spans="1:28" s="83" customFormat="1" x14ac:dyDescent="0.25">
      <c r="A402" s="1"/>
      <c r="B402" s="1"/>
      <c r="C402" s="1"/>
      <c r="D402" s="1"/>
      <c r="E402" s="65"/>
      <c r="F402" s="59"/>
      <c r="G402" s="78"/>
      <c r="H402" s="78"/>
      <c r="I402" s="78"/>
      <c r="J402" s="78"/>
      <c r="K402" s="78"/>
      <c r="L402" s="78"/>
      <c r="M402" s="128"/>
      <c r="N402" s="78"/>
      <c r="O402" s="78"/>
      <c r="P402" s="78"/>
      <c r="Q402" s="78"/>
      <c r="R402" s="78"/>
      <c r="S402" s="81"/>
      <c r="T402" s="78"/>
      <c r="U402" s="78"/>
      <c r="V402" s="127"/>
      <c r="W402" s="78"/>
      <c r="X402" s="78"/>
      <c r="Y402" s="78"/>
      <c r="Z402" s="78"/>
      <c r="AA402" s="78"/>
      <c r="AB402" s="129"/>
    </row>
    <row r="403" spans="1:28" s="83" customFormat="1" x14ac:dyDescent="0.25">
      <c r="A403" s="1"/>
      <c r="B403" s="1"/>
      <c r="C403" s="1"/>
      <c r="D403" s="1"/>
      <c r="E403" s="65"/>
      <c r="F403" s="59"/>
      <c r="G403" s="78"/>
      <c r="H403" s="78"/>
      <c r="I403" s="78"/>
      <c r="J403" s="78"/>
      <c r="K403" s="78"/>
      <c r="L403" s="78"/>
      <c r="M403" s="128"/>
      <c r="N403" s="78"/>
      <c r="O403" s="78"/>
      <c r="P403" s="78"/>
      <c r="Q403" s="78"/>
      <c r="R403" s="78"/>
      <c r="S403" s="81"/>
      <c r="T403" s="78"/>
      <c r="U403" s="78"/>
      <c r="V403" s="127"/>
      <c r="W403" s="78"/>
      <c r="X403" s="78"/>
      <c r="Y403" s="78"/>
      <c r="Z403" s="78"/>
      <c r="AA403" s="78"/>
      <c r="AB403" s="129"/>
    </row>
    <row r="404" spans="1:28" s="83" customFormat="1" x14ac:dyDescent="0.25">
      <c r="A404" s="1"/>
      <c r="B404" s="1"/>
      <c r="C404" s="1"/>
      <c r="D404" s="1"/>
      <c r="E404" s="65"/>
      <c r="F404" s="59"/>
      <c r="G404" s="78"/>
      <c r="H404" s="78"/>
      <c r="I404" s="78"/>
      <c r="J404" s="78"/>
      <c r="K404" s="78"/>
      <c r="L404" s="78"/>
      <c r="M404" s="128"/>
      <c r="N404" s="78"/>
      <c r="O404" s="78"/>
      <c r="P404" s="78"/>
      <c r="Q404" s="78"/>
      <c r="R404" s="78"/>
      <c r="S404" s="81"/>
      <c r="T404" s="78"/>
      <c r="U404" s="78"/>
      <c r="V404" s="127"/>
      <c r="W404" s="78"/>
      <c r="X404" s="78"/>
      <c r="Y404" s="78"/>
      <c r="Z404" s="78"/>
      <c r="AA404" s="78"/>
      <c r="AB404" s="129"/>
    </row>
    <row r="405" spans="1:28" s="83" customFormat="1" x14ac:dyDescent="0.25">
      <c r="A405" s="1"/>
      <c r="B405" s="1"/>
      <c r="C405" s="1"/>
      <c r="D405" s="1"/>
      <c r="E405" s="65"/>
      <c r="F405" s="59"/>
      <c r="G405" s="78"/>
      <c r="H405" s="78"/>
      <c r="I405" s="78"/>
      <c r="J405" s="78"/>
      <c r="K405" s="78"/>
      <c r="L405" s="78"/>
      <c r="M405" s="128"/>
      <c r="N405" s="78"/>
      <c r="O405" s="78"/>
      <c r="P405" s="78"/>
      <c r="Q405" s="78"/>
      <c r="R405" s="78"/>
      <c r="S405" s="81"/>
      <c r="T405" s="78"/>
      <c r="U405" s="78"/>
      <c r="V405" s="127"/>
      <c r="W405" s="78"/>
      <c r="X405" s="78"/>
      <c r="Y405" s="78"/>
      <c r="Z405" s="78"/>
      <c r="AA405" s="78"/>
      <c r="AB405" s="129"/>
    </row>
    <row r="406" spans="1:28" s="83" customFormat="1" x14ac:dyDescent="0.25">
      <c r="A406" s="1"/>
      <c r="B406" s="1"/>
      <c r="C406" s="1"/>
      <c r="D406" s="1"/>
      <c r="E406" s="65"/>
      <c r="F406" s="59"/>
      <c r="G406" s="78"/>
      <c r="H406" s="78"/>
      <c r="I406" s="78"/>
      <c r="J406" s="78"/>
      <c r="K406" s="78"/>
      <c r="L406" s="78"/>
      <c r="M406" s="128"/>
      <c r="N406" s="78"/>
      <c r="O406" s="78"/>
      <c r="P406" s="78"/>
      <c r="Q406" s="78"/>
      <c r="R406" s="78"/>
      <c r="S406" s="81"/>
      <c r="T406" s="78"/>
      <c r="U406" s="78"/>
      <c r="V406" s="127"/>
      <c r="W406" s="78"/>
      <c r="X406" s="78"/>
      <c r="Y406" s="78"/>
      <c r="Z406" s="78"/>
      <c r="AA406" s="78"/>
      <c r="AB406" s="129"/>
    </row>
    <row r="407" spans="1:28" s="83" customFormat="1" x14ac:dyDescent="0.25">
      <c r="A407" s="1"/>
      <c r="B407" s="1"/>
      <c r="C407" s="1"/>
      <c r="D407" s="1"/>
      <c r="E407" s="65"/>
      <c r="F407" s="59"/>
      <c r="G407" s="78"/>
      <c r="H407" s="78"/>
      <c r="I407" s="78"/>
      <c r="J407" s="78"/>
      <c r="K407" s="78"/>
      <c r="L407" s="78"/>
      <c r="M407" s="128"/>
      <c r="N407" s="78"/>
      <c r="O407" s="78"/>
      <c r="P407" s="78"/>
      <c r="Q407" s="78"/>
      <c r="R407" s="78"/>
      <c r="S407" s="81"/>
      <c r="T407" s="78"/>
      <c r="U407" s="78"/>
      <c r="V407" s="127"/>
      <c r="W407" s="78"/>
      <c r="X407" s="78"/>
      <c r="Y407" s="78"/>
      <c r="Z407" s="78"/>
      <c r="AA407" s="78"/>
      <c r="AB407" s="129"/>
    </row>
    <row r="408" spans="1:28" s="83" customFormat="1" x14ac:dyDescent="0.25">
      <c r="A408" s="1"/>
      <c r="B408" s="1"/>
      <c r="C408" s="1"/>
      <c r="D408" s="1"/>
      <c r="E408" s="65"/>
      <c r="F408" s="59"/>
      <c r="G408" s="78"/>
      <c r="H408" s="78"/>
      <c r="I408" s="78"/>
      <c r="J408" s="78"/>
      <c r="K408" s="78"/>
      <c r="L408" s="78"/>
      <c r="M408" s="128"/>
      <c r="N408" s="78"/>
      <c r="O408" s="78"/>
      <c r="P408" s="78"/>
      <c r="Q408" s="78"/>
      <c r="R408" s="78"/>
      <c r="S408" s="81"/>
      <c r="T408" s="78"/>
      <c r="U408" s="78"/>
      <c r="V408" s="127"/>
      <c r="W408" s="78"/>
      <c r="X408" s="78"/>
      <c r="Y408" s="78"/>
      <c r="Z408" s="78"/>
      <c r="AA408" s="78"/>
      <c r="AB408" s="129"/>
    </row>
    <row r="409" spans="1:28" s="83" customFormat="1" x14ac:dyDescent="0.25">
      <c r="A409" s="1"/>
      <c r="B409" s="1"/>
      <c r="C409" s="1"/>
      <c r="D409" s="1"/>
      <c r="E409" s="65"/>
      <c r="F409" s="59"/>
      <c r="G409" s="78"/>
      <c r="H409" s="78"/>
      <c r="I409" s="78"/>
      <c r="J409" s="78"/>
      <c r="K409" s="78"/>
      <c r="L409" s="78"/>
      <c r="M409" s="128"/>
      <c r="N409" s="78"/>
      <c r="O409" s="78"/>
      <c r="P409" s="78"/>
      <c r="Q409" s="78"/>
      <c r="R409" s="78"/>
      <c r="S409" s="81"/>
      <c r="T409" s="78"/>
      <c r="U409" s="78"/>
      <c r="V409" s="127"/>
      <c r="W409" s="78"/>
      <c r="X409" s="78"/>
      <c r="Y409" s="78"/>
      <c r="Z409" s="78"/>
      <c r="AA409" s="78"/>
      <c r="AB409" s="129"/>
    </row>
    <row r="410" spans="1:28" s="83" customFormat="1" x14ac:dyDescent="0.25">
      <c r="A410" s="1"/>
      <c r="B410" s="1"/>
      <c r="C410" s="1"/>
      <c r="D410" s="1"/>
      <c r="E410" s="65"/>
      <c r="F410" s="59"/>
      <c r="G410" s="78"/>
      <c r="H410" s="78"/>
      <c r="I410" s="78"/>
      <c r="J410" s="78"/>
      <c r="K410" s="78"/>
      <c r="L410" s="78"/>
      <c r="M410" s="128"/>
      <c r="N410" s="78"/>
      <c r="O410" s="78"/>
      <c r="P410" s="78"/>
      <c r="Q410" s="78"/>
      <c r="R410" s="78"/>
      <c r="S410" s="81"/>
      <c r="T410" s="78"/>
      <c r="U410" s="78"/>
      <c r="V410" s="127"/>
      <c r="W410" s="78"/>
      <c r="X410" s="78"/>
      <c r="Y410" s="78"/>
      <c r="Z410" s="78"/>
      <c r="AA410" s="78"/>
      <c r="AB410" s="129"/>
    </row>
    <row r="411" spans="1:28" s="83" customFormat="1" x14ac:dyDescent="0.25">
      <c r="A411" s="1"/>
      <c r="B411" s="1"/>
      <c r="C411" s="1"/>
      <c r="D411" s="1"/>
      <c r="E411" s="65"/>
      <c r="F411" s="59"/>
      <c r="G411" s="78"/>
      <c r="H411" s="78"/>
      <c r="I411" s="78"/>
      <c r="J411" s="78"/>
      <c r="K411" s="78"/>
      <c r="L411" s="78"/>
      <c r="M411" s="128"/>
      <c r="N411" s="78"/>
      <c r="O411" s="78"/>
      <c r="P411" s="78"/>
      <c r="Q411" s="78"/>
      <c r="R411" s="78"/>
      <c r="S411" s="81"/>
      <c r="T411" s="78"/>
      <c r="U411" s="78"/>
      <c r="V411" s="127"/>
      <c r="W411" s="78"/>
      <c r="X411" s="78"/>
      <c r="Y411" s="78"/>
      <c r="Z411" s="78"/>
      <c r="AA411" s="78"/>
      <c r="AB411" s="129"/>
    </row>
    <row r="412" spans="1:28" s="83" customFormat="1" x14ac:dyDescent="0.25">
      <c r="A412" s="1"/>
      <c r="B412" s="1"/>
      <c r="C412" s="1"/>
      <c r="D412" s="1"/>
      <c r="E412" s="65"/>
      <c r="F412" s="59"/>
      <c r="G412" s="78"/>
      <c r="H412" s="78"/>
      <c r="I412" s="78"/>
      <c r="J412" s="78"/>
      <c r="K412" s="78"/>
      <c r="L412" s="78"/>
      <c r="M412" s="128"/>
      <c r="N412" s="78"/>
      <c r="O412" s="78"/>
      <c r="P412" s="78"/>
      <c r="Q412" s="78"/>
      <c r="R412" s="78"/>
      <c r="S412" s="81"/>
      <c r="T412" s="78"/>
      <c r="U412" s="78"/>
      <c r="V412" s="127"/>
      <c r="W412" s="78"/>
      <c r="X412" s="78"/>
      <c r="Y412" s="78"/>
      <c r="Z412" s="78"/>
      <c r="AA412" s="78"/>
      <c r="AB412" s="129"/>
    </row>
    <row r="413" spans="1:28" s="83" customFormat="1" x14ac:dyDescent="0.25">
      <c r="A413" s="1"/>
      <c r="B413" s="1"/>
      <c r="C413" s="1"/>
      <c r="D413" s="1"/>
      <c r="E413" s="65"/>
      <c r="F413" s="59"/>
      <c r="G413" s="78"/>
      <c r="H413" s="78"/>
      <c r="I413" s="78"/>
      <c r="J413" s="78"/>
      <c r="K413" s="78"/>
      <c r="L413" s="78"/>
      <c r="M413" s="128"/>
      <c r="N413" s="78"/>
      <c r="O413" s="78"/>
      <c r="P413" s="78"/>
      <c r="Q413" s="78"/>
      <c r="R413" s="78"/>
      <c r="S413" s="81"/>
      <c r="T413" s="78"/>
      <c r="U413" s="78"/>
      <c r="V413" s="127"/>
      <c r="W413" s="78"/>
      <c r="X413" s="78"/>
      <c r="Y413" s="78"/>
      <c r="Z413" s="78"/>
      <c r="AA413" s="78"/>
      <c r="AB413" s="129"/>
    </row>
    <row r="414" spans="1:28" s="83" customFormat="1" x14ac:dyDescent="0.25">
      <c r="A414" s="1"/>
      <c r="B414" s="1"/>
      <c r="C414" s="1"/>
      <c r="D414" s="1"/>
      <c r="E414" s="65"/>
      <c r="F414" s="59"/>
      <c r="G414" s="78"/>
      <c r="H414" s="78"/>
      <c r="I414" s="78"/>
      <c r="J414" s="78"/>
      <c r="K414" s="78"/>
      <c r="L414" s="78"/>
      <c r="M414" s="128"/>
      <c r="N414" s="78"/>
      <c r="O414" s="78"/>
      <c r="P414" s="78"/>
      <c r="Q414" s="78"/>
      <c r="R414" s="78"/>
      <c r="S414" s="81"/>
      <c r="T414" s="78"/>
      <c r="U414" s="78"/>
      <c r="V414" s="127"/>
      <c r="W414" s="78"/>
      <c r="X414" s="78"/>
      <c r="Y414" s="78"/>
      <c r="Z414" s="78"/>
      <c r="AA414" s="78"/>
      <c r="AB414" s="129"/>
    </row>
    <row r="415" spans="1:28" s="83" customFormat="1" x14ac:dyDescent="0.25">
      <c r="A415" s="1"/>
      <c r="B415" s="1"/>
      <c r="C415" s="1"/>
      <c r="D415" s="1"/>
      <c r="E415" s="65"/>
      <c r="F415" s="59"/>
      <c r="G415" s="78"/>
      <c r="H415" s="78"/>
      <c r="I415" s="78"/>
      <c r="J415" s="78"/>
      <c r="K415" s="78"/>
      <c r="L415" s="78"/>
      <c r="M415" s="128"/>
      <c r="N415" s="78"/>
      <c r="O415" s="78"/>
      <c r="P415" s="78"/>
      <c r="Q415" s="78"/>
      <c r="R415" s="78"/>
      <c r="S415" s="81"/>
      <c r="T415" s="78"/>
      <c r="U415" s="78"/>
      <c r="V415" s="127"/>
      <c r="W415" s="78"/>
      <c r="X415" s="78"/>
      <c r="Y415" s="78"/>
      <c r="Z415" s="78"/>
      <c r="AA415" s="78"/>
      <c r="AB415" s="129"/>
    </row>
    <row r="416" spans="1:28" s="83" customFormat="1" x14ac:dyDescent="0.25">
      <c r="A416" s="1"/>
      <c r="B416" s="1"/>
      <c r="C416" s="1"/>
      <c r="D416" s="1"/>
      <c r="E416" s="65"/>
      <c r="F416" s="59"/>
      <c r="G416" s="78"/>
      <c r="H416" s="78"/>
      <c r="I416" s="78"/>
      <c r="J416" s="78"/>
      <c r="K416" s="78"/>
      <c r="L416" s="78"/>
      <c r="M416" s="128"/>
      <c r="N416" s="78"/>
      <c r="O416" s="78"/>
      <c r="P416" s="78"/>
      <c r="Q416" s="78"/>
      <c r="R416" s="78"/>
      <c r="S416" s="81"/>
      <c r="T416" s="78"/>
      <c r="U416" s="78"/>
      <c r="V416" s="127"/>
      <c r="W416" s="78"/>
      <c r="X416" s="78"/>
      <c r="Y416" s="78"/>
      <c r="Z416" s="78"/>
      <c r="AA416" s="78"/>
      <c r="AB416" s="129"/>
    </row>
    <row r="417" spans="1:28" s="83" customFormat="1" x14ac:dyDescent="0.25">
      <c r="A417" s="1"/>
      <c r="B417" s="1"/>
      <c r="C417" s="1"/>
      <c r="D417" s="1"/>
      <c r="E417" s="65"/>
      <c r="F417" s="59"/>
      <c r="G417" s="78"/>
      <c r="H417" s="78"/>
      <c r="I417" s="78"/>
      <c r="J417" s="78"/>
      <c r="K417" s="78"/>
      <c r="L417" s="78"/>
      <c r="M417" s="128"/>
      <c r="N417" s="78"/>
      <c r="O417" s="78"/>
      <c r="P417" s="78"/>
      <c r="Q417" s="78"/>
      <c r="R417" s="78"/>
      <c r="S417" s="81"/>
      <c r="T417" s="78"/>
      <c r="U417" s="78"/>
      <c r="V417" s="127"/>
      <c r="W417" s="78"/>
      <c r="X417" s="78"/>
      <c r="Y417" s="78"/>
      <c r="Z417" s="78"/>
      <c r="AA417" s="78"/>
      <c r="AB417" s="129"/>
    </row>
    <row r="418" spans="1:28" s="83" customFormat="1" x14ac:dyDescent="0.25">
      <c r="A418" s="1"/>
      <c r="B418" s="1"/>
      <c r="C418" s="1"/>
      <c r="D418" s="1"/>
      <c r="E418" s="65"/>
      <c r="F418" s="59"/>
      <c r="G418" s="78"/>
      <c r="H418" s="78"/>
      <c r="I418" s="78"/>
      <c r="J418" s="78"/>
      <c r="K418" s="78"/>
      <c r="L418" s="78"/>
      <c r="M418" s="128"/>
      <c r="N418" s="78"/>
      <c r="O418" s="78"/>
      <c r="P418" s="78"/>
      <c r="Q418" s="78"/>
      <c r="R418" s="78"/>
      <c r="S418" s="81"/>
      <c r="T418" s="78"/>
      <c r="U418" s="78"/>
      <c r="V418" s="127"/>
      <c r="W418" s="78"/>
      <c r="X418" s="78"/>
      <c r="Y418" s="78"/>
      <c r="Z418" s="78"/>
      <c r="AA418" s="78"/>
      <c r="AB418" s="129"/>
    </row>
    <row r="419" spans="1:28" s="83" customFormat="1" x14ac:dyDescent="0.25">
      <c r="A419" s="1"/>
      <c r="B419" s="1"/>
      <c r="C419" s="1"/>
      <c r="D419" s="1"/>
      <c r="E419" s="65"/>
      <c r="F419" s="59"/>
      <c r="G419" s="78"/>
      <c r="H419" s="78"/>
      <c r="I419" s="78"/>
      <c r="J419" s="78"/>
      <c r="K419" s="78"/>
      <c r="L419" s="78"/>
      <c r="M419" s="128"/>
      <c r="N419" s="78"/>
      <c r="O419" s="78"/>
      <c r="P419" s="78"/>
      <c r="Q419" s="78"/>
      <c r="R419" s="78"/>
      <c r="S419" s="81"/>
      <c r="T419" s="78"/>
      <c r="U419" s="78"/>
      <c r="V419" s="127"/>
      <c r="W419" s="78"/>
      <c r="X419" s="78"/>
      <c r="Y419" s="78"/>
      <c r="Z419" s="78"/>
      <c r="AA419" s="78"/>
      <c r="AB419" s="129"/>
    </row>
    <row r="420" spans="1:28" s="83" customFormat="1" x14ac:dyDescent="0.25">
      <c r="A420" s="1"/>
      <c r="B420" s="1"/>
      <c r="C420" s="1"/>
      <c r="D420" s="1"/>
      <c r="E420" s="65"/>
      <c r="F420" s="59"/>
      <c r="G420" s="78"/>
      <c r="H420" s="78"/>
      <c r="I420" s="78"/>
      <c r="J420" s="78"/>
      <c r="K420" s="78"/>
      <c r="L420" s="78"/>
      <c r="M420" s="128"/>
      <c r="N420" s="78"/>
      <c r="O420" s="78"/>
      <c r="P420" s="78"/>
      <c r="Q420" s="78"/>
      <c r="R420" s="78"/>
      <c r="S420" s="81"/>
      <c r="T420" s="78"/>
      <c r="U420" s="78"/>
      <c r="V420" s="127"/>
      <c r="W420" s="78"/>
      <c r="X420" s="78"/>
      <c r="Y420" s="78"/>
      <c r="Z420" s="78"/>
      <c r="AA420" s="78"/>
      <c r="AB420" s="129"/>
    </row>
    <row r="421" spans="1:28" s="83" customFormat="1" x14ac:dyDescent="0.25">
      <c r="A421" s="1"/>
      <c r="B421" s="1"/>
      <c r="C421" s="1"/>
      <c r="D421" s="1"/>
      <c r="E421" s="65"/>
      <c r="F421" s="59"/>
      <c r="G421" s="78"/>
      <c r="H421" s="78"/>
      <c r="I421" s="78"/>
      <c r="J421" s="78"/>
      <c r="K421" s="78"/>
      <c r="L421" s="78"/>
      <c r="M421" s="128"/>
      <c r="N421" s="78"/>
      <c r="O421" s="78"/>
      <c r="P421" s="78"/>
      <c r="Q421" s="78"/>
      <c r="R421" s="78"/>
      <c r="S421" s="81"/>
      <c r="T421" s="78"/>
      <c r="U421" s="78"/>
      <c r="V421" s="127"/>
      <c r="W421" s="78"/>
      <c r="X421" s="78"/>
      <c r="Y421" s="78"/>
      <c r="Z421" s="78"/>
      <c r="AA421" s="78"/>
      <c r="AB421" s="129"/>
    </row>
    <row r="422" spans="1:28" s="83" customFormat="1" x14ac:dyDescent="0.25">
      <c r="A422" s="1"/>
      <c r="B422" s="1"/>
      <c r="C422" s="1"/>
      <c r="D422" s="1"/>
      <c r="E422" s="65"/>
      <c r="F422" s="59"/>
      <c r="G422" s="78"/>
      <c r="H422" s="78"/>
      <c r="I422" s="78"/>
      <c r="J422" s="78"/>
      <c r="K422" s="78"/>
      <c r="L422" s="78"/>
      <c r="M422" s="128"/>
      <c r="N422" s="78"/>
      <c r="O422" s="78"/>
      <c r="P422" s="78"/>
      <c r="Q422" s="78"/>
      <c r="R422" s="78"/>
      <c r="S422" s="81"/>
      <c r="T422" s="78"/>
      <c r="U422" s="78"/>
      <c r="V422" s="127"/>
      <c r="W422" s="78"/>
      <c r="X422" s="78"/>
      <c r="Y422" s="78"/>
      <c r="Z422" s="78"/>
      <c r="AA422" s="78"/>
      <c r="AB422" s="129"/>
    </row>
    <row r="423" spans="1:28" s="83" customFormat="1" x14ac:dyDescent="0.25">
      <c r="A423" s="1"/>
      <c r="B423" s="1"/>
      <c r="C423" s="1"/>
      <c r="D423" s="1"/>
      <c r="E423" s="65"/>
      <c r="F423" s="59"/>
      <c r="G423" s="78"/>
      <c r="H423" s="78"/>
      <c r="I423" s="78"/>
      <c r="J423" s="78"/>
      <c r="K423" s="78"/>
      <c r="L423" s="78"/>
      <c r="M423" s="128"/>
      <c r="N423" s="78"/>
      <c r="O423" s="78"/>
      <c r="P423" s="78"/>
      <c r="Q423" s="78"/>
      <c r="R423" s="78"/>
      <c r="S423" s="81"/>
      <c r="T423" s="78"/>
      <c r="U423" s="78"/>
      <c r="V423" s="127"/>
      <c r="W423" s="78"/>
      <c r="X423" s="78"/>
      <c r="Y423" s="78"/>
      <c r="Z423" s="78"/>
      <c r="AA423" s="78"/>
      <c r="AB423" s="129"/>
    </row>
    <row r="424" spans="1:28" s="83" customFormat="1" x14ac:dyDescent="0.25">
      <c r="A424" s="1"/>
      <c r="B424" s="1"/>
      <c r="C424" s="1"/>
      <c r="D424" s="1"/>
      <c r="E424" s="65"/>
      <c r="F424" s="59"/>
      <c r="G424" s="78"/>
      <c r="H424" s="78"/>
      <c r="I424" s="78"/>
      <c r="J424" s="78"/>
      <c r="K424" s="78"/>
      <c r="L424" s="78"/>
      <c r="M424" s="128"/>
      <c r="N424" s="78"/>
      <c r="O424" s="78"/>
      <c r="P424" s="78"/>
      <c r="Q424" s="78"/>
      <c r="R424" s="78"/>
      <c r="S424" s="81"/>
      <c r="T424" s="78"/>
      <c r="U424" s="78"/>
      <c r="V424" s="127"/>
      <c r="W424" s="78"/>
      <c r="X424" s="78"/>
      <c r="Y424" s="78"/>
      <c r="Z424" s="78"/>
      <c r="AA424" s="78"/>
      <c r="AB424" s="129"/>
    </row>
    <row r="425" spans="1:28" s="83" customFormat="1" x14ac:dyDescent="0.25">
      <c r="A425" s="1"/>
      <c r="B425" s="1"/>
      <c r="C425" s="1"/>
      <c r="D425" s="1"/>
      <c r="E425" s="65"/>
      <c r="F425" s="59"/>
      <c r="G425" s="78"/>
      <c r="H425" s="78"/>
      <c r="I425" s="78"/>
      <c r="J425" s="78"/>
      <c r="K425" s="78"/>
      <c r="L425" s="78"/>
      <c r="M425" s="128"/>
      <c r="N425" s="78"/>
      <c r="O425" s="78"/>
      <c r="P425" s="78"/>
      <c r="Q425" s="78"/>
      <c r="R425" s="78"/>
      <c r="S425" s="81"/>
      <c r="T425" s="78"/>
      <c r="U425" s="78"/>
      <c r="V425" s="127"/>
      <c r="W425" s="78"/>
      <c r="X425" s="78"/>
      <c r="Y425" s="78"/>
      <c r="Z425" s="78"/>
      <c r="AA425" s="78"/>
      <c r="AB425" s="129"/>
    </row>
    <row r="426" spans="1:28" s="83" customFormat="1" x14ac:dyDescent="0.25">
      <c r="A426" s="1"/>
      <c r="B426" s="1"/>
      <c r="C426" s="1"/>
      <c r="D426" s="1"/>
      <c r="E426" s="65"/>
      <c r="F426" s="59"/>
      <c r="G426" s="78"/>
      <c r="H426" s="78"/>
      <c r="I426" s="78"/>
      <c r="J426" s="78"/>
      <c r="K426" s="78"/>
      <c r="L426" s="78"/>
      <c r="M426" s="128"/>
      <c r="N426" s="78"/>
      <c r="O426" s="78"/>
      <c r="P426" s="78"/>
      <c r="Q426" s="78"/>
      <c r="R426" s="78"/>
      <c r="S426" s="81"/>
      <c r="T426" s="78"/>
      <c r="U426" s="78"/>
      <c r="V426" s="127"/>
      <c r="W426" s="78"/>
      <c r="X426" s="78"/>
      <c r="Y426" s="78"/>
      <c r="Z426" s="78"/>
      <c r="AA426" s="78"/>
      <c r="AB426" s="129"/>
    </row>
    <row r="427" spans="1:28" s="83" customFormat="1" x14ac:dyDescent="0.25">
      <c r="A427" s="1"/>
      <c r="B427" s="1"/>
      <c r="C427" s="1"/>
      <c r="D427" s="1"/>
      <c r="E427" s="65"/>
      <c r="F427" s="59"/>
      <c r="G427" s="78"/>
      <c r="H427" s="78"/>
      <c r="I427" s="78"/>
      <c r="J427" s="78"/>
      <c r="K427" s="78"/>
      <c r="L427" s="78"/>
      <c r="M427" s="128"/>
      <c r="N427" s="78"/>
      <c r="O427" s="78"/>
      <c r="P427" s="78"/>
      <c r="Q427" s="78"/>
      <c r="R427" s="78"/>
      <c r="S427" s="81"/>
      <c r="T427" s="78"/>
      <c r="U427" s="78"/>
      <c r="V427" s="127"/>
      <c r="W427" s="78"/>
      <c r="X427" s="78"/>
      <c r="Y427" s="78"/>
      <c r="Z427" s="78"/>
      <c r="AA427" s="78"/>
      <c r="AB427" s="129"/>
    </row>
    <row r="428" spans="1:28" s="83" customFormat="1" x14ac:dyDescent="0.25">
      <c r="A428" s="1"/>
      <c r="B428" s="1"/>
      <c r="C428" s="1"/>
      <c r="D428" s="1"/>
      <c r="E428" s="65"/>
      <c r="F428" s="59"/>
      <c r="G428" s="78"/>
      <c r="H428" s="78"/>
      <c r="I428" s="78"/>
      <c r="J428" s="78"/>
      <c r="K428" s="78"/>
      <c r="L428" s="78"/>
      <c r="M428" s="128"/>
      <c r="N428" s="78"/>
      <c r="O428" s="78"/>
      <c r="P428" s="78"/>
      <c r="Q428" s="78"/>
      <c r="R428" s="78"/>
      <c r="S428" s="81"/>
      <c r="T428" s="78"/>
      <c r="U428" s="78"/>
      <c r="V428" s="127"/>
      <c r="W428" s="78"/>
      <c r="X428" s="78"/>
      <c r="Y428" s="78"/>
      <c r="Z428" s="78"/>
      <c r="AA428" s="78"/>
      <c r="AB428" s="129"/>
    </row>
    <row r="429" spans="1:28" s="83" customFormat="1" x14ac:dyDescent="0.25">
      <c r="A429" s="1"/>
      <c r="B429" s="1"/>
      <c r="C429" s="1"/>
      <c r="D429" s="1"/>
      <c r="E429" s="65"/>
      <c r="F429" s="59"/>
      <c r="G429" s="78"/>
      <c r="H429" s="78"/>
      <c r="I429" s="78"/>
      <c r="J429" s="78"/>
      <c r="K429" s="78"/>
      <c r="L429" s="78"/>
      <c r="M429" s="128"/>
      <c r="N429" s="78"/>
      <c r="O429" s="78"/>
      <c r="P429" s="78"/>
      <c r="Q429" s="78"/>
      <c r="R429" s="78"/>
      <c r="S429" s="81"/>
      <c r="T429" s="78"/>
      <c r="U429" s="78"/>
      <c r="V429" s="127"/>
      <c r="W429" s="78"/>
      <c r="X429" s="78"/>
      <c r="Y429" s="78"/>
      <c r="Z429" s="78"/>
      <c r="AA429" s="78"/>
      <c r="AB429" s="129"/>
    </row>
    <row r="430" spans="1:28" s="83" customFormat="1" x14ac:dyDescent="0.25">
      <c r="A430" s="1"/>
      <c r="B430" s="1"/>
      <c r="C430" s="1"/>
      <c r="D430" s="1"/>
      <c r="E430" s="65"/>
      <c r="F430" s="59"/>
      <c r="G430" s="78"/>
      <c r="H430" s="78"/>
      <c r="I430" s="78"/>
      <c r="J430" s="78"/>
      <c r="K430" s="78"/>
      <c r="L430" s="78"/>
      <c r="M430" s="128"/>
      <c r="N430" s="78"/>
      <c r="O430" s="78"/>
      <c r="P430" s="78"/>
      <c r="Q430" s="78"/>
      <c r="R430" s="78"/>
      <c r="S430" s="81"/>
      <c r="T430" s="78"/>
      <c r="U430" s="78"/>
      <c r="V430" s="127"/>
      <c r="W430" s="78"/>
      <c r="X430" s="78"/>
      <c r="Y430" s="78"/>
      <c r="Z430" s="78"/>
      <c r="AA430" s="78"/>
      <c r="AB430" s="129"/>
    </row>
    <row r="431" spans="1:28" s="83" customFormat="1" x14ac:dyDescent="0.25">
      <c r="A431" s="1"/>
      <c r="B431" s="1"/>
      <c r="C431" s="1"/>
      <c r="D431" s="1"/>
      <c r="E431" s="65"/>
      <c r="F431" s="59"/>
      <c r="G431" s="78"/>
      <c r="H431" s="78"/>
      <c r="I431" s="78"/>
      <c r="J431" s="78"/>
      <c r="K431" s="78"/>
      <c r="L431" s="78"/>
      <c r="M431" s="128"/>
      <c r="N431" s="78"/>
      <c r="O431" s="78"/>
      <c r="P431" s="78"/>
      <c r="Q431" s="78"/>
      <c r="R431" s="78"/>
      <c r="S431" s="81"/>
      <c r="T431" s="78"/>
      <c r="U431" s="78"/>
      <c r="V431" s="127"/>
      <c r="W431" s="78"/>
      <c r="X431" s="78"/>
      <c r="Y431" s="78"/>
      <c r="Z431" s="78"/>
      <c r="AA431" s="78"/>
      <c r="AB431" s="129"/>
    </row>
    <row r="432" spans="1:28" s="83" customFormat="1" x14ac:dyDescent="0.25">
      <c r="A432" s="1"/>
      <c r="B432" s="1"/>
      <c r="C432" s="1"/>
      <c r="D432" s="1"/>
      <c r="E432" s="65"/>
      <c r="F432" s="59"/>
      <c r="G432" s="78"/>
      <c r="H432" s="78"/>
      <c r="I432" s="78"/>
      <c r="J432" s="78"/>
      <c r="K432" s="78"/>
      <c r="L432" s="78"/>
      <c r="M432" s="128"/>
      <c r="N432" s="78"/>
      <c r="O432" s="78"/>
      <c r="P432" s="78"/>
      <c r="Q432" s="78"/>
      <c r="R432" s="78"/>
      <c r="S432" s="81"/>
      <c r="T432" s="78"/>
      <c r="U432" s="78"/>
      <c r="V432" s="127"/>
      <c r="W432" s="78"/>
      <c r="X432" s="78"/>
      <c r="Y432" s="78"/>
      <c r="Z432" s="78"/>
      <c r="AA432" s="78"/>
      <c r="AB432" s="129"/>
    </row>
    <row r="433" spans="1:28" s="83" customFormat="1" x14ac:dyDescent="0.25">
      <c r="A433" s="1"/>
      <c r="B433" s="1"/>
      <c r="C433" s="1"/>
      <c r="D433" s="1"/>
      <c r="E433" s="65"/>
      <c r="F433" s="59"/>
      <c r="G433" s="78"/>
      <c r="H433" s="78"/>
      <c r="I433" s="78"/>
      <c r="J433" s="78"/>
      <c r="K433" s="78"/>
      <c r="L433" s="78"/>
      <c r="M433" s="128"/>
      <c r="N433" s="78"/>
      <c r="O433" s="78"/>
      <c r="P433" s="78"/>
      <c r="Q433" s="78"/>
      <c r="R433" s="78"/>
      <c r="S433" s="81"/>
      <c r="T433" s="78"/>
      <c r="U433" s="78"/>
      <c r="V433" s="127"/>
      <c r="W433" s="78"/>
      <c r="X433" s="78"/>
      <c r="Y433" s="78"/>
      <c r="Z433" s="78"/>
      <c r="AA433" s="78"/>
      <c r="AB433" s="129"/>
    </row>
    <row r="434" spans="1:28" s="83" customFormat="1" x14ac:dyDescent="0.25">
      <c r="A434" s="1"/>
      <c r="B434" s="1"/>
      <c r="C434" s="1"/>
      <c r="D434" s="1"/>
      <c r="E434" s="65"/>
      <c r="F434" s="59"/>
      <c r="G434" s="78"/>
      <c r="H434" s="78"/>
      <c r="I434" s="78"/>
      <c r="J434" s="78"/>
      <c r="K434" s="78"/>
      <c r="L434" s="78"/>
      <c r="M434" s="128"/>
      <c r="N434" s="78"/>
      <c r="O434" s="78"/>
      <c r="P434" s="78"/>
      <c r="Q434" s="78"/>
      <c r="R434" s="78"/>
      <c r="S434" s="81"/>
      <c r="T434" s="78"/>
      <c r="U434" s="78"/>
      <c r="V434" s="127"/>
      <c r="W434" s="78"/>
      <c r="X434" s="78"/>
      <c r="Y434" s="78"/>
      <c r="Z434" s="78"/>
      <c r="AA434" s="78"/>
      <c r="AB434" s="129"/>
    </row>
    <row r="435" spans="1:28" s="83" customFormat="1" x14ac:dyDescent="0.25">
      <c r="A435" s="1"/>
      <c r="B435" s="1"/>
      <c r="C435" s="1"/>
      <c r="D435" s="1"/>
      <c r="E435" s="65"/>
      <c r="F435" s="59"/>
      <c r="G435" s="78"/>
      <c r="H435" s="78"/>
      <c r="I435" s="78"/>
      <c r="J435" s="78"/>
      <c r="K435" s="78"/>
      <c r="L435" s="78"/>
      <c r="M435" s="128"/>
      <c r="N435" s="78"/>
      <c r="O435" s="78"/>
      <c r="P435" s="78"/>
      <c r="Q435" s="78"/>
      <c r="R435" s="78"/>
      <c r="S435" s="81"/>
      <c r="T435" s="78"/>
      <c r="U435" s="78"/>
      <c r="V435" s="127"/>
      <c r="W435" s="78"/>
      <c r="X435" s="78"/>
      <c r="Y435" s="78"/>
      <c r="Z435" s="78"/>
      <c r="AA435" s="78"/>
      <c r="AB435" s="129"/>
    </row>
    <row r="436" spans="1:28" s="83" customFormat="1" x14ac:dyDescent="0.25">
      <c r="A436" s="1"/>
      <c r="B436" s="1"/>
      <c r="C436" s="1"/>
      <c r="D436" s="1"/>
      <c r="E436" s="65"/>
      <c r="F436" s="59"/>
      <c r="G436" s="78"/>
      <c r="H436" s="78"/>
      <c r="I436" s="78"/>
      <c r="J436" s="78"/>
      <c r="K436" s="78"/>
      <c r="L436" s="78"/>
      <c r="M436" s="128"/>
      <c r="N436" s="78"/>
      <c r="O436" s="78"/>
      <c r="P436" s="78"/>
      <c r="Q436" s="78"/>
      <c r="R436" s="78"/>
      <c r="S436" s="81"/>
      <c r="T436" s="78"/>
      <c r="U436" s="78"/>
      <c r="V436" s="127"/>
      <c r="W436" s="78"/>
      <c r="X436" s="78"/>
      <c r="Y436" s="78"/>
      <c r="Z436" s="78"/>
      <c r="AA436" s="78"/>
      <c r="AB436" s="129"/>
    </row>
    <row r="437" spans="1:28" s="83" customFormat="1" x14ac:dyDescent="0.25">
      <c r="A437" s="1"/>
      <c r="B437" s="1"/>
      <c r="C437" s="1"/>
      <c r="D437" s="1"/>
      <c r="E437" s="65"/>
      <c r="F437" s="59"/>
      <c r="G437" s="78"/>
      <c r="H437" s="78"/>
      <c r="I437" s="78"/>
      <c r="J437" s="78"/>
      <c r="K437" s="78"/>
      <c r="L437" s="78"/>
      <c r="M437" s="128"/>
      <c r="N437" s="78"/>
      <c r="O437" s="78"/>
      <c r="P437" s="78"/>
      <c r="Q437" s="78"/>
      <c r="R437" s="78"/>
      <c r="S437" s="81"/>
      <c r="T437" s="78"/>
      <c r="U437" s="78"/>
      <c r="V437" s="127"/>
      <c r="W437" s="78"/>
      <c r="X437" s="78"/>
      <c r="Y437" s="78"/>
      <c r="Z437" s="78"/>
      <c r="AA437" s="78"/>
      <c r="AB437" s="129"/>
    </row>
    <row r="438" spans="1:28" s="83" customFormat="1" x14ac:dyDescent="0.25">
      <c r="A438" s="1"/>
      <c r="B438" s="1"/>
      <c r="C438" s="1"/>
      <c r="D438" s="1"/>
      <c r="E438" s="65"/>
      <c r="F438" s="59"/>
      <c r="G438" s="78"/>
      <c r="H438" s="78"/>
      <c r="I438" s="78"/>
      <c r="J438" s="78"/>
      <c r="K438" s="78"/>
      <c r="L438" s="78"/>
      <c r="M438" s="128"/>
      <c r="N438" s="78"/>
      <c r="O438" s="78"/>
      <c r="P438" s="78"/>
      <c r="Q438" s="78"/>
      <c r="R438" s="78"/>
      <c r="S438" s="81"/>
      <c r="T438" s="78"/>
      <c r="U438" s="78"/>
      <c r="V438" s="127"/>
      <c r="W438" s="78"/>
      <c r="X438" s="78"/>
      <c r="Y438" s="78"/>
      <c r="Z438" s="78"/>
      <c r="AA438" s="78"/>
      <c r="AB438" s="129"/>
    </row>
    <row r="439" spans="1:28" s="83" customFormat="1" x14ac:dyDescent="0.25">
      <c r="A439" s="1"/>
      <c r="B439" s="1"/>
      <c r="C439" s="1"/>
      <c r="D439" s="1"/>
      <c r="E439" s="65"/>
      <c r="F439" s="59"/>
      <c r="G439" s="78"/>
      <c r="H439" s="78"/>
      <c r="I439" s="78"/>
      <c r="J439" s="78"/>
      <c r="K439" s="78"/>
      <c r="L439" s="78"/>
      <c r="M439" s="128"/>
      <c r="N439" s="78"/>
      <c r="O439" s="78"/>
      <c r="P439" s="78"/>
      <c r="Q439" s="78"/>
      <c r="R439" s="78"/>
      <c r="S439" s="81"/>
      <c r="T439" s="78"/>
      <c r="U439" s="78"/>
      <c r="V439" s="127"/>
      <c r="W439" s="78"/>
      <c r="X439" s="78"/>
      <c r="Y439" s="78"/>
      <c r="Z439" s="78"/>
      <c r="AA439" s="78"/>
      <c r="AB439" s="129"/>
    </row>
    <row r="440" spans="1:28" s="83" customFormat="1" x14ac:dyDescent="0.25">
      <c r="A440" s="1"/>
      <c r="B440" s="1"/>
      <c r="C440" s="1"/>
      <c r="D440" s="1"/>
      <c r="E440" s="65"/>
      <c r="F440" s="59"/>
      <c r="G440" s="78"/>
      <c r="H440" s="78"/>
      <c r="I440" s="78"/>
      <c r="J440" s="78"/>
      <c r="K440" s="78"/>
      <c r="L440" s="78"/>
      <c r="M440" s="128"/>
      <c r="N440" s="78"/>
      <c r="O440" s="78"/>
      <c r="P440" s="78"/>
      <c r="Q440" s="78"/>
      <c r="R440" s="78"/>
      <c r="S440" s="81"/>
      <c r="T440" s="78"/>
      <c r="U440" s="78"/>
      <c r="V440" s="127"/>
      <c r="W440" s="78"/>
      <c r="X440" s="78"/>
      <c r="Y440" s="78"/>
      <c r="Z440" s="78"/>
      <c r="AA440" s="78"/>
      <c r="AB440" s="129"/>
    </row>
    <row r="441" spans="1:28" s="83" customFormat="1" x14ac:dyDescent="0.25">
      <c r="A441" s="1"/>
      <c r="B441" s="1"/>
      <c r="C441" s="1"/>
      <c r="D441" s="1"/>
      <c r="E441" s="65"/>
      <c r="F441" s="59"/>
      <c r="G441" s="78"/>
      <c r="H441" s="78"/>
      <c r="I441" s="78"/>
      <c r="J441" s="78"/>
      <c r="K441" s="78"/>
      <c r="L441" s="78"/>
      <c r="M441" s="128"/>
      <c r="N441" s="78"/>
      <c r="O441" s="78"/>
      <c r="P441" s="78"/>
      <c r="Q441" s="78"/>
      <c r="R441" s="78"/>
      <c r="S441" s="81"/>
      <c r="T441" s="78"/>
      <c r="U441" s="78"/>
      <c r="V441" s="127"/>
      <c r="W441" s="78"/>
      <c r="X441" s="78"/>
      <c r="Y441" s="78"/>
      <c r="Z441" s="78"/>
      <c r="AA441" s="78"/>
      <c r="AB441" s="129"/>
    </row>
    <row r="442" spans="1:28" s="83" customFormat="1" x14ac:dyDescent="0.25">
      <c r="A442" s="1"/>
      <c r="B442" s="1"/>
      <c r="C442" s="1"/>
      <c r="D442" s="1"/>
      <c r="E442" s="65"/>
      <c r="F442" s="59"/>
      <c r="G442" s="78"/>
      <c r="H442" s="78"/>
      <c r="I442" s="78"/>
      <c r="J442" s="78"/>
      <c r="K442" s="78"/>
      <c r="L442" s="78"/>
      <c r="M442" s="128"/>
      <c r="N442" s="78"/>
      <c r="O442" s="78"/>
      <c r="P442" s="78"/>
      <c r="Q442" s="78"/>
      <c r="R442" s="78"/>
      <c r="S442" s="81"/>
      <c r="T442" s="78"/>
      <c r="U442" s="78"/>
      <c r="V442" s="127"/>
      <c r="W442" s="78"/>
      <c r="X442" s="78"/>
      <c r="Y442" s="78"/>
      <c r="Z442" s="78"/>
      <c r="AA442" s="78"/>
      <c r="AB442" s="129"/>
    </row>
    <row r="443" spans="1:28" s="83" customFormat="1" x14ac:dyDescent="0.25">
      <c r="A443" s="1"/>
      <c r="B443" s="1"/>
      <c r="C443" s="1"/>
      <c r="D443" s="1"/>
      <c r="E443" s="65"/>
      <c r="F443" s="59"/>
      <c r="G443" s="78"/>
      <c r="H443" s="78"/>
      <c r="I443" s="78"/>
      <c r="J443" s="78"/>
      <c r="K443" s="78"/>
      <c r="L443" s="78"/>
      <c r="M443" s="128"/>
      <c r="N443" s="78"/>
      <c r="O443" s="78"/>
      <c r="P443" s="78"/>
      <c r="Q443" s="78"/>
      <c r="R443" s="78"/>
      <c r="S443" s="81"/>
      <c r="T443" s="78"/>
      <c r="U443" s="78"/>
      <c r="V443" s="127"/>
      <c r="W443" s="78"/>
      <c r="X443" s="78"/>
      <c r="Y443" s="78"/>
      <c r="Z443" s="78"/>
      <c r="AA443" s="78"/>
      <c r="AB443" s="129"/>
    </row>
    <row r="444" spans="1:28" s="83" customFormat="1" x14ac:dyDescent="0.25">
      <c r="A444" s="1"/>
      <c r="B444" s="1"/>
      <c r="C444" s="1"/>
      <c r="D444" s="1"/>
      <c r="E444" s="65"/>
      <c r="F444" s="59"/>
      <c r="G444" s="78"/>
      <c r="H444" s="78"/>
      <c r="I444" s="78"/>
      <c r="J444" s="78"/>
      <c r="K444" s="78"/>
      <c r="L444" s="78"/>
      <c r="M444" s="128"/>
      <c r="N444" s="78"/>
      <c r="O444" s="78"/>
      <c r="P444" s="78"/>
      <c r="Q444" s="78"/>
      <c r="R444" s="78"/>
      <c r="S444" s="81"/>
      <c r="T444" s="78"/>
      <c r="U444" s="78"/>
      <c r="V444" s="127"/>
      <c r="W444" s="78"/>
      <c r="X444" s="78"/>
      <c r="Y444" s="78"/>
      <c r="Z444" s="78"/>
      <c r="AA444" s="78"/>
      <c r="AB444" s="129"/>
    </row>
    <row r="445" spans="1:28" s="83" customFormat="1" x14ac:dyDescent="0.25">
      <c r="A445" s="1"/>
      <c r="B445" s="1"/>
      <c r="C445" s="1"/>
      <c r="D445" s="1"/>
      <c r="E445" s="65"/>
      <c r="F445" s="59"/>
      <c r="G445" s="78"/>
      <c r="H445" s="78"/>
      <c r="I445" s="78"/>
      <c r="J445" s="78"/>
      <c r="K445" s="78"/>
      <c r="L445" s="78"/>
      <c r="M445" s="128"/>
      <c r="N445" s="78"/>
      <c r="O445" s="78"/>
      <c r="P445" s="78"/>
      <c r="Q445" s="78"/>
      <c r="R445" s="78"/>
      <c r="S445" s="81"/>
      <c r="T445" s="78"/>
      <c r="U445" s="78"/>
      <c r="V445" s="127"/>
      <c r="W445" s="78"/>
      <c r="X445" s="78"/>
      <c r="Y445" s="78"/>
      <c r="Z445" s="78"/>
      <c r="AA445" s="78"/>
      <c r="AB445" s="129"/>
    </row>
    <row r="446" spans="1:28" s="83" customFormat="1" x14ac:dyDescent="0.25">
      <c r="A446" s="1"/>
      <c r="B446" s="1"/>
      <c r="C446" s="1"/>
      <c r="D446" s="1"/>
      <c r="E446" s="65"/>
      <c r="F446" s="59"/>
      <c r="G446" s="78"/>
      <c r="H446" s="78"/>
      <c r="I446" s="78"/>
      <c r="J446" s="78"/>
      <c r="K446" s="78"/>
      <c r="L446" s="78"/>
      <c r="M446" s="128"/>
      <c r="N446" s="78"/>
      <c r="O446" s="78"/>
      <c r="P446" s="78"/>
      <c r="Q446" s="78"/>
      <c r="R446" s="78"/>
      <c r="S446" s="81"/>
      <c r="T446" s="78"/>
      <c r="U446" s="78"/>
      <c r="V446" s="127"/>
      <c r="W446" s="78"/>
      <c r="X446" s="78"/>
      <c r="Y446" s="78"/>
      <c r="Z446" s="78"/>
      <c r="AA446" s="78"/>
      <c r="AB446" s="129"/>
    </row>
    <row r="447" spans="1:28" s="83" customFormat="1" x14ac:dyDescent="0.25">
      <c r="A447" s="1"/>
      <c r="B447" s="1"/>
      <c r="C447" s="1"/>
      <c r="D447" s="1"/>
      <c r="E447" s="65"/>
      <c r="F447" s="59"/>
      <c r="G447" s="78"/>
      <c r="H447" s="78"/>
      <c r="I447" s="78"/>
      <c r="J447" s="78"/>
      <c r="K447" s="78"/>
      <c r="L447" s="78"/>
      <c r="M447" s="128"/>
      <c r="N447" s="78"/>
      <c r="O447" s="78"/>
      <c r="P447" s="78"/>
      <c r="Q447" s="78"/>
      <c r="R447" s="78"/>
      <c r="S447" s="81"/>
      <c r="T447" s="78"/>
      <c r="U447" s="78"/>
      <c r="V447" s="127"/>
      <c r="W447" s="78"/>
      <c r="X447" s="78"/>
      <c r="Y447" s="78"/>
      <c r="Z447" s="78"/>
      <c r="AA447" s="78"/>
      <c r="AB447" s="129"/>
    </row>
    <row r="448" spans="1:28" s="83" customFormat="1" x14ac:dyDescent="0.25">
      <c r="A448" s="1"/>
      <c r="B448" s="1"/>
      <c r="C448" s="1"/>
      <c r="D448" s="1"/>
      <c r="E448" s="65"/>
      <c r="F448" s="59"/>
      <c r="G448" s="78"/>
      <c r="H448" s="78"/>
      <c r="I448" s="78"/>
      <c r="J448" s="78"/>
      <c r="K448" s="78"/>
      <c r="L448" s="78"/>
      <c r="M448" s="128"/>
      <c r="N448" s="78"/>
      <c r="O448" s="78"/>
      <c r="P448" s="78"/>
      <c r="Q448" s="78"/>
      <c r="R448" s="78"/>
      <c r="S448" s="81"/>
      <c r="T448" s="78"/>
      <c r="U448" s="78"/>
      <c r="V448" s="127"/>
      <c r="W448" s="78"/>
      <c r="X448" s="78"/>
      <c r="Y448" s="78"/>
      <c r="Z448" s="78"/>
      <c r="AA448" s="78"/>
      <c r="AB448" s="129"/>
    </row>
    <row r="449" spans="1:28" s="83" customFormat="1" x14ac:dyDescent="0.25">
      <c r="A449" s="1"/>
      <c r="B449" s="1"/>
      <c r="C449" s="1"/>
      <c r="D449" s="1"/>
      <c r="E449" s="65"/>
      <c r="F449" s="59"/>
      <c r="G449" s="78"/>
      <c r="H449" s="78"/>
      <c r="I449" s="78"/>
      <c r="J449" s="78"/>
      <c r="K449" s="78"/>
      <c r="L449" s="78"/>
      <c r="M449" s="128"/>
      <c r="N449" s="78"/>
      <c r="O449" s="78"/>
      <c r="P449" s="78"/>
      <c r="Q449" s="78"/>
      <c r="R449" s="78"/>
      <c r="S449" s="81"/>
      <c r="T449" s="78"/>
      <c r="U449" s="78"/>
      <c r="V449" s="127"/>
      <c r="W449" s="78"/>
      <c r="X449" s="78"/>
      <c r="Y449" s="78"/>
      <c r="Z449" s="78"/>
      <c r="AA449" s="78"/>
      <c r="AB449" s="129"/>
    </row>
    <row r="450" spans="1:28" s="83" customFormat="1" x14ac:dyDescent="0.25">
      <c r="A450" s="1"/>
      <c r="B450" s="1"/>
      <c r="C450" s="1"/>
      <c r="D450" s="1"/>
      <c r="E450" s="65"/>
      <c r="F450" s="59"/>
      <c r="G450" s="78"/>
      <c r="H450" s="78"/>
      <c r="I450" s="78"/>
      <c r="J450" s="78"/>
      <c r="K450" s="78"/>
      <c r="L450" s="78"/>
      <c r="M450" s="128"/>
      <c r="N450" s="78"/>
      <c r="O450" s="78"/>
      <c r="P450" s="78"/>
      <c r="Q450" s="78"/>
      <c r="R450" s="78"/>
      <c r="S450" s="81"/>
      <c r="T450" s="78"/>
      <c r="U450" s="78"/>
      <c r="V450" s="127"/>
      <c r="W450" s="78"/>
      <c r="X450" s="78"/>
      <c r="Y450" s="78"/>
      <c r="Z450" s="78"/>
      <c r="AA450" s="78"/>
      <c r="AB450" s="129"/>
    </row>
    <row r="451" spans="1:28" s="83" customFormat="1" x14ac:dyDescent="0.25">
      <c r="A451" s="1"/>
      <c r="B451" s="1"/>
      <c r="C451" s="1"/>
      <c r="D451" s="1"/>
      <c r="E451" s="65"/>
      <c r="F451" s="59"/>
      <c r="G451" s="78"/>
      <c r="H451" s="78"/>
      <c r="I451" s="78"/>
      <c r="J451" s="78"/>
      <c r="K451" s="78"/>
      <c r="L451" s="78"/>
      <c r="M451" s="128"/>
      <c r="N451" s="78"/>
      <c r="O451" s="78"/>
      <c r="P451" s="78"/>
      <c r="Q451" s="78"/>
      <c r="R451" s="78"/>
      <c r="S451" s="81"/>
      <c r="T451" s="78"/>
      <c r="U451" s="78"/>
      <c r="V451" s="127"/>
      <c r="W451" s="78"/>
      <c r="X451" s="78"/>
      <c r="Y451" s="78"/>
      <c r="Z451" s="78"/>
      <c r="AA451" s="78"/>
      <c r="AB451" s="129"/>
    </row>
    <row r="452" spans="1:28" s="83" customFormat="1" x14ac:dyDescent="0.25">
      <c r="A452" s="1"/>
      <c r="B452" s="1"/>
      <c r="C452" s="1"/>
      <c r="D452" s="1"/>
      <c r="E452" s="65"/>
      <c r="F452" s="59"/>
      <c r="G452" s="78"/>
      <c r="H452" s="78"/>
      <c r="I452" s="78"/>
      <c r="J452" s="78"/>
      <c r="K452" s="78"/>
      <c r="L452" s="78"/>
      <c r="M452" s="128"/>
      <c r="N452" s="78"/>
      <c r="O452" s="78"/>
      <c r="P452" s="78"/>
      <c r="Q452" s="78"/>
      <c r="R452" s="78"/>
      <c r="S452" s="81"/>
      <c r="T452" s="78"/>
      <c r="U452" s="78"/>
      <c r="V452" s="127"/>
      <c r="W452" s="78"/>
      <c r="X452" s="78"/>
      <c r="Y452" s="78"/>
      <c r="Z452" s="78"/>
      <c r="AA452" s="78"/>
      <c r="AB452" s="129"/>
    </row>
    <row r="453" spans="1:28" s="83" customFormat="1" x14ac:dyDescent="0.25">
      <c r="A453" s="1"/>
      <c r="B453" s="1"/>
      <c r="C453" s="1"/>
      <c r="D453" s="1"/>
      <c r="E453" s="65"/>
      <c r="F453" s="59"/>
      <c r="G453" s="78"/>
      <c r="H453" s="78"/>
      <c r="I453" s="78"/>
      <c r="J453" s="78"/>
      <c r="K453" s="78"/>
      <c r="L453" s="78"/>
      <c r="M453" s="128"/>
      <c r="N453" s="78"/>
      <c r="O453" s="78"/>
      <c r="P453" s="78"/>
      <c r="Q453" s="78"/>
      <c r="R453" s="78"/>
      <c r="S453" s="81"/>
      <c r="T453" s="78"/>
      <c r="U453" s="78"/>
      <c r="V453" s="127"/>
      <c r="W453" s="78"/>
      <c r="X453" s="78"/>
      <c r="Y453" s="78"/>
      <c r="Z453" s="78"/>
      <c r="AA453" s="78"/>
      <c r="AB453" s="129"/>
    </row>
    <row r="454" spans="1:28" s="83" customFormat="1" x14ac:dyDescent="0.25">
      <c r="A454" s="1"/>
      <c r="B454" s="1"/>
      <c r="C454" s="1"/>
      <c r="D454" s="1"/>
      <c r="E454" s="65"/>
      <c r="F454" s="59"/>
      <c r="G454" s="78"/>
      <c r="H454" s="78"/>
      <c r="I454" s="78"/>
      <c r="J454" s="78"/>
      <c r="K454" s="78"/>
      <c r="L454" s="78"/>
      <c r="M454" s="128"/>
      <c r="N454" s="78"/>
      <c r="O454" s="78"/>
      <c r="P454" s="78"/>
      <c r="Q454" s="78"/>
      <c r="R454" s="78"/>
      <c r="S454" s="81"/>
      <c r="T454" s="78"/>
      <c r="U454" s="78"/>
      <c r="V454" s="127"/>
      <c r="W454" s="78"/>
      <c r="X454" s="78"/>
      <c r="Y454" s="78"/>
      <c r="Z454" s="78"/>
      <c r="AA454" s="78"/>
      <c r="AB454" s="129"/>
    </row>
    <row r="455" spans="1:28" s="83" customFormat="1" x14ac:dyDescent="0.25">
      <c r="A455" s="1"/>
      <c r="B455" s="1"/>
      <c r="C455" s="1"/>
      <c r="D455" s="1"/>
      <c r="E455" s="65"/>
      <c r="F455" s="59"/>
      <c r="G455" s="78"/>
      <c r="H455" s="78"/>
      <c r="I455" s="78"/>
      <c r="J455" s="78"/>
      <c r="K455" s="78"/>
      <c r="L455" s="78"/>
      <c r="M455" s="128"/>
      <c r="N455" s="78"/>
      <c r="O455" s="78"/>
      <c r="P455" s="78"/>
      <c r="Q455" s="78"/>
      <c r="R455" s="78"/>
      <c r="S455" s="81"/>
      <c r="T455" s="78"/>
      <c r="U455" s="78"/>
      <c r="V455" s="127"/>
      <c r="W455" s="78"/>
      <c r="X455" s="78"/>
      <c r="Y455" s="78"/>
      <c r="Z455" s="78"/>
      <c r="AA455" s="78"/>
      <c r="AB455" s="129"/>
    </row>
    <row r="456" spans="1:28" s="83" customFormat="1" x14ac:dyDescent="0.25">
      <c r="A456" s="1"/>
      <c r="B456" s="1"/>
      <c r="C456" s="1"/>
      <c r="D456" s="1"/>
      <c r="E456" s="65"/>
      <c r="F456" s="59"/>
      <c r="G456" s="78"/>
      <c r="H456" s="78"/>
      <c r="I456" s="78"/>
      <c r="J456" s="78"/>
      <c r="K456" s="78"/>
      <c r="L456" s="78"/>
      <c r="M456" s="128"/>
      <c r="N456" s="78"/>
      <c r="O456" s="78"/>
      <c r="P456" s="78"/>
      <c r="Q456" s="78"/>
      <c r="R456" s="78"/>
      <c r="S456" s="81"/>
      <c r="T456" s="78"/>
      <c r="U456" s="78"/>
      <c r="V456" s="127"/>
      <c r="W456" s="78"/>
      <c r="X456" s="78"/>
      <c r="Y456" s="78"/>
      <c r="Z456" s="78"/>
      <c r="AA456" s="78"/>
      <c r="AB456" s="129"/>
    </row>
    <row r="457" spans="1:28" s="83" customFormat="1" x14ac:dyDescent="0.25">
      <c r="A457" s="1"/>
      <c r="B457" s="1"/>
      <c r="C457" s="1"/>
      <c r="D457" s="1"/>
      <c r="E457" s="65"/>
      <c r="F457" s="59"/>
      <c r="G457" s="78"/>
      <c r="H457" s="78"/>
      <c r="I457" s="78"/>
      <c r="J457" s="78"/>
      <c r="K457" s="78"/>
      <c r="L457" s="78"/>
      <c r="M457" s="128"/>
      <c r="N457" s="78"/>
      <c r="O457" s="78"/>
      <c r="P457" s="78"/>
      <c r="Q457" s="78"/>
      <c r="R457" s="78"/>
      <c r="S457" s="81"/>
      <c r="T457" s="78"/>
      <c r="U457" s="78"/>
      <c r="V457" s="127"/>
      <c r="W457" s="78"/>
      <c r="X457" s="78"/>
      <c r="Y457" s="78"/>
      <c r="Z457" s="78"/>
      <c r="AA457" s="78"/>
      <c r="AB457" s="129"/>
    </row>
    <row r="458" spans="1:28" s="83" customFormat="1" x14ac:dyDescent="0.25">
      <c r="A458" s="1"/>
      <c r="B458" s="1"/>
      <c r="C458" s="1"/>
      <c r="D458" s="1"/>
      <c r="E458" s="65"/>
      <c r="F458" s="59"/>
      <c r="G458" s="78"/>
      <c r="H458" s="78"/>
      <c r="I458" s="78"/>
      <c r="J458" s="78"/>
      <c r="K458" s="78"/>
      <c r="L458" s="78"/>
      <c r="M458" s="128"/>
      <c r="N458" s="78"/>
      <c r="O458" s="78"/>
      <c r="P458" s="78"/>
      <c r="Q458" s="78"/>
      <c r="R458" s="78"/>
      <c r="S458" s="81"/>
      <c r="T458" s="78"/>
      <c r="U458" s="78"/>
      <c r="V458" s="127"/>
      <c r="W458" s="78"/>
      <c r="X458" s="78"/>
      <c r="Y458" s="78"/>
      <c r="Z458" s="78"/>
      <c r="AA458" s="78"/>
      <c r="AB458" s="129"/>
    </row>
    <row r="459" spans="1:28" s="83" customFormat="1" x14ac:dyDescent="0.25">
      <c r="A459" s="1"/>
      <c r="B459" s="1"/>
      <c r="C459" s="1"/>
      <c r="D459" s="1"/>
      <c r="E459" s="65"/>
      <c r="F459" s="59"/>
      <c r="G459" s="78"/>
      <c r="H459" s="78"/>
      <c r="I459" s="78"/>
      <c r="J459" s="78"/>
      <c r="K459" s="78"/>
      <c r="L459" s="78"/>
      <c r="M459" s="128"/>
      <c r="N459" s="78"/>
      <c r="O459" s="78"/>
      <c r="P459" s="78"/>
      <c r="Q459" s="78"/>
      <c r="R459" s="78"/>
      <c r="S459" s="81"/>
      <c r="T459" s="78"/>
      <c r="U459" s="78"/>
      <c r="V459" s="127"/>
      <c r="W459" s="78"/>
      <c r="X459" s="78"/>
      <c r="Y459" s="78"/>
      <c r="Z459" s="78"/>
      <c r="AA459" s="78"/>
      <c r="AB459" s="129"/>
    </row>
    <row r="460" spans="1:28" s="83" customFormat="1" x14ac:dyDescent="0.25">
      <c r="A460" s="1"/>
      <c r="B460" s="1"/>
      <c r="C460" s="1"/>
      <c r="D460" s="1"/>
      <c r="E460" s="65"/>
      <c r="F460" s="59"/>
      <c r="G460" s="78"/>
      <c r="H460" s="78"/>
      <c r="I460" s="78"/>
      <c r="J460" s="78"/>
      <c r="K460" s="78"/>
      <c r="L460" s="78"/>
      <c r="M460" s="128"/>
      <c r="N460" s="78"/>
      <c r="O460" s="78"/>
      <c r="P460" s="78"/>
      <c r="Q460" s="78"/>
      <c r="R460" s="78"/>
      <c r="S460" s="81"/>
      <c r="T460" s="78"/>
      <c r="U460" s="78"/>
      <c r="V460" s="127"/>
      <c r="W460" s="78"/>
      <c r="X460" s="78"/>
      <c r="Y460" s="78"/>
      <c r="Z460" s="78"/>
      <c r="AA460" s="78"/>
      <c r="AB460" s="129"/>
    </row>
    <row r="461" spans="1:28" s="83" customFormat="1" x14ac:dyDescent="0.25">
      <c r="A461" s="1"/>
      <c r="B461" s="1"/>
      <c r="C461" s="1"/>
      <c r="D461" s="1"/>
      <c r="E461" s="65"/>
      <c r="F461" s="59"/>
      <c r="G461" s="78"/>
      <c r="H461" s="78"/>
      <c r="I461" s="78"/>
      <c r="J461" s="78"/>
      <c r="K461" s="78"/>
      <c r="L461" s="78"/>
      <c r="M461" s="128"/>
      <c r="N461" s="78"/>
      <c r="O461" s="78"/>
      <c r="P461" s="78"/>
      <c r="Q461" s="78"/>
      <c r="R461" s="78"/>
      <c r="S461" s="81"/>
      <c r="T461" s="78"/>
      <c r="U461" s="78"/>
      <c r="V461" s="127"/>
      <c r="W461" s="78"/>
      <c r="X461" s="78"/>
      <c r="Y461" s="78"/>
      <c r="Z461" s="78"/>
      <c r="AA461" s="78"/>
      <c r="AB461" s="129"/>
    </row>
    <row r="462" spans="1:28" s="83" customFormat="1" x14ac:dyDescent="0.25">
      <c r="A462" s="1"/>
      <c r="B462" s="1"/>
      <c r="C462" s="1"/>
      <c r="D462" s="1"/>
      <c r="E462" s="65"/>
      <c r="F462" s="59"/>
      <c r="G462" s="78"/>
      <c r="H462" s="78"/>
      <c r="I462" s="78"/>
      <c r="J462" s="78"/>
      <c r="K462" s="78"/>
      <c r="L462" s="78"/>
      <c r="M462" s="128"/>
      <c r="N462" s="78"/>
      <c r="O462" s="78"/>
      <c r="P462" s="78"/>
      <c r="Q462" s="78"/>
      <c r="R462" s="78"/>
      <c r="S462" s="81"/>
      <c r="T462" s="78"/>
      <c r="U462" s="78"/>
      <c r="V462" s="127"/>
      <c r="W462" s="78"/>
      <c r="X462" s="78"/>
      <c r="Y462" s="78"/>
      <c r="Z462" s="78"/>
      <c r="AA462" s="78"/>
      <c r="AB462" s="129"/>
    </row>
    <row r="463" spans="1:28" s="83" customFormat="1" x14ac:dyDescent="0.25">
      <c r="A463" s="1"/>
      <c r="B463" s="1"/>
      <c r="C463" s="1"/>
      <c r="D463" s="1"/>
      <c r="E463" s="65"/>
      <c r="F463" s="59"/>
      <c r="G463" s="78"/>
      <c r="H463" s="78"/>
      <c r="I463" s="78"/>
      <c r="J463" s="78"/>
      <c r="K463" s="78"/>
      <c r="L463" s="78"/>
      <c r="M463" s="128"/>
      <c r="N463" s="78"/>
      <c r="O463" s="78"/>
      <c r="P463" s="78"/>
      <c r="Q463" s="78"/>
      <c r="R463" s="78"/>
      <c r="S463" s="81"/>
      <c r="T463" s="78"/>
      <c r="U463" s="78"/>
      <c r="V463" s="127"/>
      <c r="W463" s="78"/>
      <c r="X463" s="78"/>
      <c r="Y463" s="78"/>
      <c r="Z463" s="78"/>
      <c r="AA463" s="78"/>
      <c r="AB463" s="129"/>
    </row>
    <row r="464" spans="1:28" s="83" customFormat="1" x14ac:dyDescent="0.25">
      <c r="A464" s="1"/>
      <c r="B464" s="1"/>
      <c r="C464" s="1"/>
      <c r="D464" s="1"/>
      <c r="E464" s="65"/>
      <c r="F464" s="59"/>
      <c r="G464" s="78"/>
      <c r="H464" s="78"/>
      <c r="I464" s="78"/>
      <c r="J464" s="78"/>
      <c r="K464" s="78"/>
      <c r="L464" s="78"/>
      <c r="M464" s="128"/>
      <c r="N464" s="78"/>
      <c r="O464" s="78"/>
      <c r="P464" s="78"/>
      <c r="Q464" s="78"/>
      <c r="R464" s="78"/>
      <c r="S464" s="81"/>
      <c r="T464" s="78"/>
      <c r="U464" s="78"/>
      <c r="V464" s="127"/>
      <c r="W464" s="78"/>
      <c r="X464" s="78"/>
      <c r="Y464" s="78"/>
      <c r="Z464" s="78"/>
      <c r="AA464" s="78"/>
      <c r="AB464" s="129"/>
    </row>
    <row r="465" spans="1:28" s="83" customFormat="1" x14ac:dyDescent="0.25">
      <c r="A465" s="1"/>
      <c r="B465" s="1"/>
      <c r="C465" s="1"/>
      <c r="D465" s="1"/>
      <c r="E465" s="65"/>
      <c r="F465" s="59"/>
      <c r="G465" s="78"/>
      <c r="H465" s="78"/>
      <c r="I465" s="78"/>
      <c r="J465" s="78"/>
      <c r="K465" s="78"/>
      <c r="L465" s="78"/>
      <c r="M465" s="128"/>
      <c r="N465" s="78"/>
      <c r="O465" s="78"/>
      <c r="P465" s="78"/>
      <c r="Q465" s="78"/>
      <c r="R465" s="78"/>
      <c r="S465" s="81"/>
      <c r="T465" s="78"/>
      <c r="U465" s="78"/>
      <c r="V465" s="127"/>
      <c r="W465" s="78"/>
      <c r="X465" s="78"/>
      <c r="Y465" s="78"/>
      <c r="Z465" s="78"/>
      <c r="AA465" s="78"/>
      <c r="AB465" s="129"/>
    </row>
    <row r="466" spans="1:28" s="83" customFormat="1" x14ac:dyDescent="0.25">
      <c r="A466" s="1"/>
      <c r="B466" s="1"/>
      <c r="C466" s="1"/>
      <c r="D466" s="1"/>
      <c r="E466" s="65"/>
      <c r="F466" s="59"/>
      <c r="G466" s="78"/>
      <c r="H466" s="78"/>
      <c r="I466" s="78"/>
      <c r="J466" s="78"/>
      <c r="K466" s="78"/>
      <c r="L466" s="78"/>
      <c r="M466" s="128"/>
      <c r="N466" s="78"/>
      <c r="O466" s="78"/>
      <c r="P466" s="78"/>
      <c r="Q466" s="78"/>
      <c r="R466" s="78"/>
      <c r="S466" s="81"/>
      <c r="T466" s="78"/>
      <c r="U466" s="78"/>
      <c r="V466" s="127"/>
      <c r="W466" s="78"/>
      <c r="X466" s="78"/>
      <c r="Y466" s="78"/>
      <c r="Z466" s="78"/>
      <c r="AA466" s="78"/>
      <c r="AB466" s="129"/>
    </row>
    <row r="467" spans="1:28" s="83" customFormat="1" x14ac:dyDescent="0.25">
      <c r="A467" s="1"/>
      <c r="B467" s="1"/>
      <c r="C467" s="1"/>
      <c r="D467" s="1"/>
      <c r="E467" s="65"/>
      <c r="F467" s="59"/>
      <c r="G467" s="78"/>
      <c r="H467" s="78"/>
      <c r="I467" s="78"/>
      <c r="J467" s="78"/>
      <c r="K467" s="78"/>
      <c r="L467" s="78"/>
      <c r="M467" s="128"/>
      <c r="N467" s="78"/>
      <c r="O467" s="78"/>
      <c r="P467" s="78"/>
      <c r="Q467" s="78"/>
      <c r="R467" s="78"/>
      <c r="S467" s="81"/>
      <c r="T467" s="78"/>
      <c r="U467" s="78"/>
      <c r="V467" s="127"/>
      <c r="W467" s="78"/>
      <c r="X467" s="78"/>
      <c r="Y467" s="78"/>
      <c r="Z467" s="78"/>
      <c r="AA467" s="78"/>
      <c r="AB467" s="129"/>
    </row>
    <row r="468" spans="1:28" s="83" customFormat="1" x14ac:dyDescent="0.25">
      <c r="A468" s="1"/>
      <c r="B468" s="1"/>
      <c r="C468" s="1"/>
      <c r="D468" s="1"/>
      <c r="E468" s="65"/>
      <c r="F468" s="59"/>
      <c r="G468" s="78"/>
      <c r="H468" s="78"/>
      <c r="I468" s="78"/>
      <c r="J468" s="78"/>
      <c r="K468" s="78"/>
      <c r="L468" s="78"/>
      <c r="M468" s="128"/>
      <c r="N468" s="78"/>
      <c r="O468" s="78"/>
      <c r="P468" s="78"/>
      <c r="Q468" s="78"/>
      <c r="R468" s="78"/>
      <c r="S468" s="81"/>
      <c r="T468" s="78"/>
      <c r="U468" s="78"/>
      <c r="V468" s="127"/>
      <c r="W468" s="78"/>
      <c r="X468" s="78"/>
      <c r="Y468" s="78"/>
      <c r="Z468" s="78"/>
      <c r="AA468" s="78"/>
      <c r="AB468" s="129"/>
    </row>
    <row r="469" spans="1:28" s="83" customFormat="1" x14ac:dyDescent="0.25">
      <c r="A469" s="1"/>
      <c r="B469" s="1"/>
      <c r="C469" s="1"/>
      <c r="D469" s="1"/>
      <c r="E469" s="65"/>
      <c r="F469" s="59"/>
      <c r="G469" s="78"/>
      <c r="H469" s="78"/>
      <c r="I469" s="78"/>
      <c r="J469" s="78"/>
      <c r="K469" s="78"/>
      <c r="L469" s="78"/>
      <c r="M469" s="128"/>
      <c r="N469" s="78"/>
      <c r="O469" s="78"/>
      <c r="P469" s="78"/>
      <c r="Q469" s="78"/>
      <c r="R469" s="78"/>
      <c r="S469" s="81"/>
      <c r="T469" s="78"/>
      <c r="U469" s="78"/>
      <c r="V469" s="127"/>
      <c r="W469" s="78"/>
      <c r="X469" s="78"/>
      <c r="Y469" s="78"/>
      <c r="Z469" s="78"/>
      <c r="AA469" s="78"/>
      <c r="AB469" s="129"/>
    </row>
    <row r="470" spans="1:28" s="83" customFormat="1" x14ac:dyDescent="0.25">
      <c r="A470" s="1"/>
      <c r="B470" s="1"/>
      <c r="C470" s="1"/>
      <c r="D470" s="1"/>
      <c r="E470" s="65"/>
      <c r="F470" s="59"/>
      <c r="G470" s="78"/>
      <c r="H470" s="78"/>
      <c r="I470" s="78"/>
      <c r="J470" s="78"/>
      <c r="K470" s="78"/>
      <c r="L470" s="78"/>
      <c r="M470" s="128"/>
      <c r="N470" s="78"/>
      <c r="O470" s="78"/>
      <c r="P470" s="78"/>
      <c r="Q470" s="78"/>
      <c r="R470" s="78"/>
      <c r="S470" s="81"/>
      <c r="T470" s="78"/>
      <c r="U470" s="78"/>
      <c r="V470" s="127"/>
      <c r="W470" s="78"/>
      <c r="X470" s="78"/>
      <c r="Y470" s="78"/>
      <c r="Z470" s="78"/>
      <c r="AA470" s="78"/>
      <c r="AB470" s="129"/>
    </row>
    <row r="471" spans="1:28" s="83" customFormat="1" x14ac:dyDescent="0.25">
      <c r="A471" s="1"/>
      <c r="B471" s="1"/>
      <c r="C471" s="1"/>
      <c r="D471" s="1"/>
      <c r="E471" s="65"/>
      <c r="F471" s="59"/>
      <c r="G471" s="78"/>
      <c r="H471" s="78"/>
      <c r="I471" s="78"/>
      <c r="J471" s="78"/>
      <c r="K471" s="78"/>
      <c r="L471" s="78"/>
      <c r="M471" s="128"/>
      <c r="N471" s="78"/>
      <c r="O471" s="78"/>
      <c r="P471" s="78"/>
      <c r="Q471" s="78"/>
      <c r="R471" s="78"/>
      <c r="S471" s="81"/>
      <c r="T471" s="78"/>
      <c r="U471" s="78"/>
      <c r="V471" s="127"/>
      <c r="W471" s="78"/>
      <c r="X471" s="78"/>
      <c r="Y471" s="78"/>
      <c r="Z471" s="78"/>
      <c r="AA471" s="78"/>
      <c r="AB471" s="129"/>
    </row>
    <row r="472" spans="1:28" s="83" customFormat="1" x14ac:dyDescent="0.25">
      <c r="A472" s="1"/>
      <c r="B472" s="1"/>
      <c r="C472" s="1"/>
      <c r="D472" s="1"/>
      <c r="E472" s="65"/>
      <c r="F472" s="59"/>
      <c r="G472" s="78"/>
      <c r="H472" s="78"/>
      <c r="I472" s="78"/>
      <c r="J472" s="78"/>
      <c r="K472" s="78"/>
      <c r="L472" s="78"/>
      <c r="M472" s="128"/>
      <c r="N472" s="78"/>
      <c r="O472" s="78"/>
      <c r="P472" s="78"/>
      <c r="Q472" s="78"/>
      <c r="R472" s="78"/>
      <c r="S472" s="81"/>
      <c r="T472" s="78"/>
      <c r="U472" s="78"/>
      <c r="V472" s="127"/>
      <c r="W472" s="78"/>
      <c r="X472" s="78"/>
      <c r="Y472" s="78"/>
      <c r="Z472" s="78"/>
      <c r="AA472" s="78"/>
      <c r="AB472" s="129"/>
    </row>
    <row r="473" spans="1:28" s="83" customFormat="1" x14ac:dyDescent="0.25">
      <c r="A473" s="1"/>
      <c r="B473" s="1"/>
      <c r="C473" s="1"/>
      <c r="D473" s="1"/>
      <c r="E473" s="65"/>
      <c r="F473" s="59"/>
      <c r="G473" s="78"/>
      <c r="H473" s="78"/>
      <c r="I473" s="78"/>
      <c r="J473" s="78"/>
      <c r="K473" s="78"/>
      <c r="L473" s="78"/>
      <c r="M473" s="128"/>
      <c r="N473" s="78"/>
      <c r="O473" s="78"/>
      <c r="P473" s="78"/>
      <c r="Q473" s="78"/>
      <c r="R473" s="78"/>
      <c r="S473" s="81"/>
      <c r="T473" s="78"/>
      <c r="U473" s="78"/>
      <c r="V473" s="127"/>
      <c r="W473" s="78"/>
      <c r="X473" s="78"/>
      <c r="Y473" s="78"/>
      <c r="Z473" s="78"/>
      <c r="AA473" s="78"/>
      <c r="AB473" s="129"/>
    </row>
    <row r="474" spans="1:28" s="83" customFormat="1" x14ac:dyDescent="0.25">
      <c r="A474" s="1"/>
      <c r="B474" s="1"/>
      <c r="C474" s="1"/>
      <c r="D474" s="1"/>
      <c r="E474" s="65"/>
      <c r="F474" s="59"/>
      <c r="G474" s="78"/>
      <c r="H474" s="78"/>
      <c r="I474" s="78"/>
      <c r="J474" s="78"/>
      <c r="K474" s="78"/>
      <c r="L474" s="78"/>
      <c r="M474" s="128"/>
      <c r="N474" s="78"/>
      <c r="O474" s="78"/>
      <c r="P474" s="78"/>
      <c r="Q474" s="78"/>
      <c r="R474" s="78"/>
      <c r="S474" s="81"/>
      <c r="T474" s="78"/>
      <c r="U474" s="78"/>
      <c r="V474" s="127"/>
      <c r="W474" s="78"/>
      <c r="X474" s="78"/>
      <c r="Y474" s="78"/>
      <c r="Z474" s="78"/>
      <c r="AA474" s="78"/>
      <c r="AB474" s="129"/>
    </row>
    <row r="475" spans="1:28" s="83" customFormat="1" x14ac:dyDescent="0.25">
      <c r="A475" s="1"/>
      <c r="B475" s="1"/>
      <c r="C475" s="1"/>
      <c r="D475" s="1"/>
      <c r="E475" s="65"/>
      <c r="F475" s="59"/>
      <c r="G475" s="78"/>
      <c r="H475" s="78"/>
      <c r="I475" s="78"/>
      <c r="J475" s="78"/>
      <c r="K475" s="78"/>
      <c r="L475" s="78"/>
      <c r="M475" s="128"/>
      <c r="N475" s="78"/>
      <c r="O475" s="78"/>
      <c r="P475" s="78"/>
      <c r="Q475" s="78"/>
      <c r="R475" s="78"/>
      <c r="S475" s="81"/>
      <c r="T475" s="78"/>
      <c r="U475" s="78"/>
      <c r="V475" s="127"/>
      <c r="W475" s="78"/>
      <c r="X475" s="78"/>
      <c r="Y475" s="78"/>
      <c r="Z475" s="78"/>
      <c r="AA475" s="78"/>
      <c r="AB475" s="129"/>
    </row>
    <row r="476" spans="1:28" s="83" customFormat="1" x14ac:dyDescent="0.25">
      <c r="A476" s="1"/>
      <c r="B476" s="1"/>
      <c r="C476" s="1"/>
      <c r="D476" s="1"/>
      <c r="E476" s="65"/>
      <c r="F476" s="59"/>
      <c r="G476" s="78"/>
      <c r="H476" s="78"/>
      <c r="I476" s="78"/>
      <c r="J476" s="78"/>
      <c r="K476" s="78"/>
      <c r="L476" s="78"/>
      <c r="M476" s="128"/>
      <c r="N476" s="78"/>
      <c r="O476" s="78"/>
      <c r="P476" s="78"/>
      <c r="Q476" s="78"/>
      <c r="R476" s="78"/>
      <c r="S476" s="81"/>
      <c r="T476" s="78"/>
      <c r="U476" s="78"/>
      <c r="V476" s="127"/>
      <c r="W476" s="78"/>
      <c r="X476" s="78"/>
      <c r="Y476" s="78"/>
      <c r="Z476" s="78"/>
      <c r="AA476" s="78"/>
      <c r="AB476" s="129"/>
    </row>
    <row r="477" spans="1:28" s="83" customFormat="1" x14ac:dyDescent="0.25">
      <c r="A477" s="1"/>
      <c r="B477" s="1"/>
      <c r="C477" s="1"/>
      <c r="D477" s="1"/>
      <c r="E477" s="65"/>
      <c r="F477" s="59"/>
      <c r="G477" s="78"/>
      <c r="H477" s="78"/>
      <c r="I477" s="78"/>
      <c r="J477" s="78"/>
      <c r="K477" s="78"/>
      <c r="L477" s="78"/>
      <c r="M477" s="128"/>
      <c r="N477" s="78"/>
      <c r="O477" s="78"/>
      <c r="P477" s="78"/>
      <c r="Q477" s="78"/>
      <c r="R477" s="78"/>
      <c r="S477" s="81"/>
      <c r="T477" s="78"/>
      <c r="U477" s="78"/>
      <c r="V477" s="127"/>
      <c r="W477" s="78"/>
      <c r="X477" s="78"/>
      <c r="Y477" s="78"/>
      <c r="Z477" s="78"/>
      <c r="AA477" s="78"/>
      <c r="AB477" s="129"/>
    </row>
    <row r="478" spans="1:28" s="83" customFormat="1" x14ac:dyDescent="0.25">
      <c r="A478" s="1"/>
      <c r="B478" s="1"/>
      <c r="C478" s="1"/>
      <c r="D478" s="1"/>
      <c r="E478" s="65"/>
      <c r="F478" s="59"/>
      <c r="G478" s="78"/>
      <c r="H478" s="78"/>
      <c r="I478" s="78"/>
      <c r="J478" s="78"/>
      <c r="K478" s="78"/>
      <c r="L478" s="78"/>
      <c r="M478" s="128"/>
      <c r="N478" s="78"/>
      <c r="O478" s="78"/>
      <c r="P478" s="78"/>
      <c r="Q478" s="78"/>
      <c r="R478" s="78"/>
      <c r="S478" s="81"/>
      <c r="T478" s="78"/>
      <c r="U478" s="78"/>
      <c r="V478" s="127"/>
      <c r="W478" s="78"/>
      <c r="X478" s="78"/>
      <c r="Y478" s="78"/>
      <c r="Z478" s="78"/>
      <c r="AA478" s="78"/>
      <c r="AB478" s="129"/>
    </row>
    <row r="479" spans="1:28" s="83" customFormat="1" x14ac:dyDescent="0.25">
      <c r="A479" s="1"/>
      <c r="B479" s="1"/>
      <c r="C479" s="1"/>
      <c r="D479" s="1"/>
      <c r="E479" s="65"/>
      <c r="F479" s="59"/>
      <c r="G479" s="78"/>
      <c r="H479" s="78"/>
      <c r="I479" s="78"/>
      <c r="J479" s="78"/>
      <c r="K479" s="78"/>
      <c r="L479" s="78"/>
      <c r="M479" s="128"/>
      <c r="N479" s="78"/>
      <c r="O479" s="78"/>
      <c r="P479" s="78"/>
      <c r="Q479" s="78"/>
      <c r="R479" s="78"/>
      <c r="S479" s="81"/>
      <c r="T479" s="78"/>
      <c r="U479" s="78"/>
      <c r="V479" s="127"/>
      <c r="W479" s="78"/>
      <c r="X479" s="78"/>
      <c r="Y479" s="78"/>
      <c r="Z479" s="78"/>
      <c r="AA479" s="78"/>
      <c r="AB479" s="129"/>
    </row>
    <row r="480" spans="1:28" s="83" customFormat="1" x14ac:dyDescent="0.25">
      <c r="A480" s="1"/>
      <c r="B480" s="1"/>
      <c r="C480" s="1"/>
      <c r="D480" s="1"/>
      <c r="E480" s="65"/>
      <c r="F480" s="59"/>
      <c r="G480" s="78"/>
      <c r="H480" s="78"/>
      <c r="I480" s="78"/>
      <c r="J480" s="78"/>
      <c r="K480" s="78"/>
      <c r="L480" s="78"/>
      <c r="M480" s="128"/>
      <c r="N480" s="78"/>
      <c r="O480" s="78"/>
      <c r="P480" s="78"/>
      <c r="Q480" s="78"/>
      <c r="R480" s="78"/>
      <c r="S480" s="81"/>
      <c r="T480" s="78"/>
      <c r="U480" s="78"/>
      <c r="V480" s="127"/>
      <c r="W480" s="78"/>
      <c r="X480" s="78"/>
      <c r="Y480" s="78"/>
      <c r="Z480" s="78"/>
      <c r="AA480" s="78"/>
      <c r="AB480" s="129"/>
    </row>
    <row r="481" spans="1:28" s="83" customFormat="1" x14ac:dyDescent="0.25">
      <c r="A481" s="1"/>
      <c r="B481" s="1"/>
      <c r="C481" s="1"/>
      <c r="D481" s="1"/>
      <c r="E481" s="65"/>
      <c r="F481" s="59"/>
      <c r="G481" s="78"/>
      <c r="H481" s="78"/>
      <c r="I481" s="78"/>
      <c r="J481" s="78"/>
      <c r="K481" s="78"/>
      <c r="L481" s="78"/>
      <c r="M481" s="128"/>
      <c r="N481" s="78"/>
      <c r="O481" s="78"/>
      <c r="P481" s="78"/>
      <c r="Q481" s="78"/>
      <c r="R481" s="78"/>
      <c r="S481" s="81"/>
      <c r="T481" s="78"/>
      <c r="U481" s="78"/>
      <c r="V481" s="127"/>
      <c r="W481" s="78"/>
      <c r="X481" s="78"/>
      <c r="Y481" s="78"/>
      <c r="Z481" s="78"/>
      <c r="AA481" s="78"/>
      <c r="AB481" s="129"/>
    </row>
    <row r="482" spans="1:28" s="83" customFormat="1" x14ac:dyDescent="0.25">
      <c r="A482" s="1"/>
      <c r="B482" s="1"/>
      <c r="C482" s="1"/>
      <c r="D482" s="1"/>
      <c r="E482" s="65"/>
      <c r="F482" s="59"/>
      <c r="G482" s="78"/>
      <c r="H482" s="78"/>
      <c r="I482" s="78"/>
      <c r="J482" s="78"/>
      <c r="K482" s="78"/>
      <c r="L482" s="78"/>
      <c r="M482" s="128"/>
      <c r="N482" s="78"/>
      <c r="O482" s="78"/>
      <c r="P482" s="78"/>
      <c r="Q482" s="78"/>
      <c r="R482" s="78"/>
      <c r="S482" s="81"/>
      <c r="T482" s="78"/>
      <c r="U482" s="78"/>
      <c r="V482" s="127"/>
      <c r="W482" s="78"/>
      <c r="X482" s="78"/>
      <c r="Y482" s="78"/>
      <c r="Z482" s="78"/>
      <c r="AA482" s="78"/>
      <c r="AB482" s="129"/>
    </row>
    <row r="483" spans="1:28" s="83" customFormat="1" x14ac:dyDescent="0.25">
      <c r="A483" s="1"/>
      <c r="B483" s="1"/>
      <c r="C483" s="1"/>
      <c r="D483" s="1"/>
      <c r="E483" s="65"/>
      <c r="F483" s="59"/>
      <c r="G483" s="78"/>
      <c r="H483" s="78"/>
      <c r="I483" s="78"/>
      <c r="J483" s="78"/>
      <c r="K483" s="78"/>
      <c r="L483" s="78"/>
      <c r="M483" s="128"/>
      <c r="N483" s="78"/>
      <c r="O483" s="78"/>
      <c r="P483" s="78"/>
      <c r="Q483" s="78"/>
      <c r="R483" s="78"/>
      <c r="S483" s="81"/>
      <c r="T483" s="78"/>
      <c r="U483" s="78"/>
      <c r="V483" s="127"/>
      <c r="W483" s="78"/>
      <c r="X483" s="78"/>
      <c r="Y483" s="78"/>
      <c r="Z483" s="78"/>
      <c r="AA483" s="78"/>
      <c r="AB483" s="129"/>
    </row>
    <row r="484" spans="1:28" s="83" customFormat="1" x14ac:dyDescent="0.25">
      <c r="A484" s="1"/>
      <c r="B484" s="1"/>
      <c r="C484" s="1"/>
      <c r="D484" s="1"/>
      <c r="E484" s="65"/>
      <c r="F484" s="59"/>
      <c r="G484" s="78"/>
      <c r="H484" s="78"/>
      <c r="I484" s="78"/>
      <c r="J484" s="78"/>
      <c r="K484" s="78"/>
      <c r="L484" s="78"/>
      <c r="M484" s="128"/>
      <c r="N484" s="78"/>
      <c r="O484" s="78"/>
      <c r="P484" s="78"/>
      <c r="Q484" s="78"/>
      <c r="R484" s="78"/>
      <c r="S484" s="81"/>
      <c r="T484" s="78"/>
      <c r="U484" s="78"/>
      <c r="V484" s="127"/>
      <c r="W484" s="78"/>
      <c r="X484" s="78"/>
      <c r="Y484" s="78"/>
      <c r="Z484" s="78"/>
      <c r="AA484" s="78"/>
      <c r="AB484" s="129"/>
    </row>
    <row r="485" spans="1:28" s="83" customFormat="1" x14ac:dyDescent="0.25">
      <c r="A485" s="1"/>
      <c r="B485" s="1"/>
      <c r="C485" s="1"/>
      <c r="D485" s="1"/>
      <c r="E485" s="65"/>
      <c r="F485" s="59"/>
      <c r="G485" s="78"/>
      <c r="H485" s="78"/>
      <c r="I485" s="78"/>
      <c r="J485" s="78"/>
      <c r="K485" s="78"/>
      <c r="L485" s="78"/>
      <c r="M485" s="128"/>
      <c r="N485" s="78"/>
      <c r="O485" s="78"/>
      <c r="P485" s="78"/>
      <c r="Q485" s="78"/>
      <c r="R485" s="78"/>
      <c r="S485" s="81"/>
      <c r="T485" s="78"/>
      <c r="U485" s="78"/>
      <c r="V485" s="127"/>
      <c r="W485" s="78"/>
      <c r="X485" s="78"/>
      <c r="Y485" s="78"/>
      <c r="Z485" s="78"/>
      <c r="AA485" s="78"/>
      <c r="AB485" s="129"/>
    </row>
    <row r="486" spans="1:28" s="83" customFormat="1" x14ac:dyDescent="0.25">
      <c r="A486" s="1"/>
      <c r="B486" s="1"/>
      <c r="C486" s="1"/>
      <c r="D486" s="1"/>
      <c r="E486" s="65"/>
      <c r="F486" s="59"/>
      <c r="G486" s="78"/>
      <c r="H486" s="78"/>
      <c r="I486" s="78"/>
      <c r="J486" s="78"/>
      <c r="K486" s="78"/>
      <c r="L486" s="78"/>
      <c r="M486" s="128"/>
      <c r="N486" s="78"/>
      <c r="O486" s="78"/>
      <c r="P486" s="78"/>
      <c r="Q486" s="78"/>
      <c r="R486" s="78"/>
      <c r="S486" s="81"/>
      <c r="T486" s="78"/>
      <c r="U486" s="78"/>
      <c r="V486" s="127"/>
      <c r="W486" s="78"/>
      <c r="X486" s="78"/>
      <c r="Y486" s="78"/>
      <c r="Z486" s="78"/>
      <c r="AA486" s="78"/>
      <c r="AB486" s="129"/>
    </row>
    <row r="487" spans="1:28" s="83" customFormat="1" x14ac:dyDescent="0.25">
      <c r="A487" s="1"/>
      <c r="B487" s="1"/>
      <c r="C487" s="1"/>
      <c r="D487" s="1"/>
      <c r="E487" s="65"/>
      <c r="F487" s="59"/>
      <c r="G487" s="78"/>
      <c r="H487" s="78"/>
      <c r="I487" s="78"/>
      <c r="J487" s="78"/>
      <c r="K487" s="78"/>
      <c r="L487" s="78"/>
      <c r="M487" s="128"/>
      <c r="N487" s="78"/>
      <c r="O487" s="78"/>
      <c r="P487" s="78"/>
      <c r="Q487" s="78"/>
      <c r="R487" s="78"/>
      <c r="S487" s="81"/>
      <c r="T487" s="78"/>
      <c r="U487" s="78"/>
      <c r="V487" s="127"/>
      <c r="W487" s="78"/>
      <c r="X487" s="78"/>
      <c r="Y487" s="78"/>
      <c r="Z487" s="78"/>
      <c r="AA487" s="78"/>
      <c r="AB487" s="129"/>
    </row>
    <row r="488" spans="1:28" s="83" customFormat="1" x14ac:dyDescent="0.25">
      <c r="A488" s="1"/>
      <c r="B488" s="1"/>
      <c r="C488" s="1"/>
      <c r="D488" s="1"/>
      <c r="E488" s="65"/>
      <c r="F488" s="59"/>
      <c r="G488" s="78"/>
      <c r="H488" s="78"/>
      <c r="I488" s="78"/>
      <c r="J488" s="78"/>
      <c r="K488" s="78"/>
      <c r="L488" s="78"/>
      <c r="M488" s="128"/>
      <c r="N488" s="78"/>
      <c r="O488" s="78"/>
      <c r="P488" s="78"/>
      <c r="Q488" s="78"/>
      <c r="R488" s="78"/>
      <c r="S488" s="81"/>
      <c r="T488" s="78"/>
      <c r="U488" s="78"/>
      <c r="V488" s="127"/>
      <c r="W488" s="78"/>
      <c r="X488" s="78"/>
      <c r="Y488" s="78"/>
      <c r="Z488" s="78"/>
      <c r="AA488" s="78"/>
      <c r="AB488" s="129"/>
    </row>
    <row r="489" spans="1:28" s="83" customFormat="1" x14ac:dyDescent="0.25">
      <c r="A489" s="1"/>
      <c r="B489" s="1"/>
      <c r="C489" s="1"/>
      <c r="D489" s="1"/>
      <c r="E489" s="65"/>
      <c r="F489" s="59"/>
      <c r="G489" s="78"/>
      <c r="H489" s="78"/>
      <c r="I489" s="78"/>
      <c r="J489" s="78"/>
      <c r="K489" s="78"/>
      <c r="L489" s="78"/>
      <c r="M489" s="128"/>
      <c r="N489" s="78"/>
      <c r="O489" s="78"/>
      <c r="P489" s="78"/>
      <c r="Q489" s="78"/>
      <c r="R489" s="78"/>
      <c r="S489" s="81"/>
      <c r="T489" s="78"/>
      <c r="U489" s="78"/>
      <c r="V489" s="127"/>
      <c r="W489" s="78"/>
      <c r="X489" s="78"/>
      <c r="Y489" s="78"/>
      <c r="Z489" s="78"/>
      <c r="AA489" s="78"/>
      <c r="AB489" s="129"/>
    </row>
    <row r="490" spans="1:28" s="83" customFormat="1" x14ac:dyDescent="0.25">
      <c r="A490" s="1"/>
      <c r="B490" s="1"/>
      <c r="C490" s="1"/>
      <c r="D490" s="1"/>
      <c r="E490" s="65"/>
      <c r="F490" s="59"/>
      <c r="G490" s="78"/>
      <c r="H490" s="78"/>
      <c r="I490" s="78"/>
      <c r="J490" s="78"/>
      <c r="K490" s="78"/>
      <c r="L490" s="78"/>
      <c r="M490" s="128"/>
      <c r="N490" s="78"/>
      <c r="O490" s="78"/>
      <c r="P490" s="78"/>
      <c r="Q490" s="78"/>
      <c r="R490" s="78"/>
      <c r="S490" s="81"/>
      <c r="T490" s="78"/>
      <c r="U490" s="78"/>
      <c r="V490" s="127"/>
      <c r="W490" s="78"/>
      <c r="X490" s="78"/>
      <c r="Y490" s="78"/>
      <c r="Z490" s="78"/>
      <c r="AA490" s="78"/>
      <c r="AB490" s="129"/>
    </row>
    <row r="491" spans="1:28" s="83" customFormat="1" x14ac:dyDescent="0.25">
      <c r="A491" s="1"/>
      <c r="B491" s="1"/>
      <c r="C491" s="1"/>
      <c r="D491" s="1"/>
      <c r="E491" s="65"/>
      <c r="F491" s="59"/>
      <c r="G491" s="78"/>
      <c r="H491" s="78"/>
      <c r="I491" s="78"/>
      <c r="J491" s="78"/>
      <c r="K491" s="78"/>
      <c r="L491" s="78"/>
      <c r="M491" s="128"/>
      <c r="N491" s="78"/>
      <c r="O491" s="78"/>
      <c r="P491" s="78"/>
      <c r="Q491" s="78"/>
      <c r="R491" s="78"/>
      <c r="S491" s="81"/>
      <c r="T491" s="78"/>
      <c r="U491" s="78"/>
      <c r="V491" s="127"/>
      <c r="W491" s="78"/>
      <c r="X491" s="78"/>
      <c r="Y491" s="78"/>
      <c r="Z491" s="78"/>
      <c r="AA491" s="78"/>
      <c r="AB491" s="129"/>
    </row>
    <row r="492" spans="1:28" s="83" customFormat="1" x14ac:dyDescent="0.25">
      <c r="A492" s="1"/>
      <c r="B492" s="1"/>
      <c r="C492" s="1"/>
      <c r="D492" s="1"/>
      <c r="E492" s="65"/>
      <c r="F492" s="59"/>
      <c r="G492" s="78"/>
      <c r="H492" s="78"/>
      <c r="I492" s="78"/>
      <c r="J492" s="78"/>
      <c r="K492" s="78"/>
      <c r="L492" s="78"/>
      <c r="M492" s="128"/>
      <c r="N492" s="78"/>
      <c r="O492" s="78"/>
      <c r="P492" s="78"/>
      <c r="Q492" s="78"/>
      <c r="R492" s="78"/>
      <c r="S492" s="81"/>
      <c r="T492" s="78"/>
      <c r="U492" s="78"/>
      <c r="V492" s="127"/>
      <c r="W492" s="78"/>
      <c r="X492" s="78"/>
      <c r="Y492" s="78"/>
      <c r="Z492" s="78"/>
      <c r="AA492" s="78"/>
      <c r="AB492" s="129"/>
    </row>
    <row r="493" spans="1:28" s="83" customFormat="1" x14ac:dyDescent="0.25">
      <c r="A493" s="1"/>
      <c r="B493" s="1"/>
      <c r="C493" s="1"/>
      <c r="D493" s="1"/>
      <c r="E493" s="65"/>
      <c r="F493" s="59"/>
      <c r="G493" s="78"/>
      <c r="H493" s="78"/>
      <c r="I493" s="78"/>
      <c r="J493" s="78"/>
      <c r="K493" s="78"/>
      <c r="L493" s="78"/>
      <c r="M493" s="128"/>
      <c r="N493" s="78"/>
      <c r="O493" s="78"/>
      <c r="P493" s="78"/>
      <c r="Q493" s="78"/>
      <c r="R493" s="78"/>
      <c r="S493" s="81"/>
      <c r="T493" s="78"/>
      <c r="U493" s="78"/>
      <c r="V493" s="127"/>
      <c r="W493" s="78"/>
      <c r="X493" s="78"/>
      <c r="Y493" s="78"/>
      <c r="Z493" s="78"/>
      <c r="AA493" s="78"/>
      <c r="AB493" s="129"/>
    </row>
    <row r="494" spans="1:28" s="83" customFormat="1" x14ac:dyDescent="0.25">
      <c r="A494" s="1"/>
      <c r="B494" s="1"/>
      <c r="C494" s="1"/>
      <c r="D494" s="1"/>
      <c r="E494" s="65"/>
      <c r="F494" s="59"/>
      <c r="G494" s="78"/>
      <c r="H494" s="78"/>
      <c r="I494" s="78"/>
      <c r="J494" s="78"/>
      <c r="K494" s="78"/>
      <c r="L494" s="78"/>
      <c r="M494" s="128"/>
      <c r="N494" s="78"/>
      <c r="O494" s="78"/>
      <c r="P494" s="78"/>
      <c r="Q494" s="78"/>
      <c r="R494" s="78"/>
      <c r="S494" s="81"/>
      <c r="T494" s="78"/>
      <c r="U494" s="78"/>
      <c r="V494" s="127"/>
      <c r="W494" s="78"/>
      <c r="X494" s="78"/>
      <c r="Y494" s="78"/>
      <c r="Z494" s="78"/>
      <c r="AA494" s="78"/>
      <c r="AB494" s="129"/>
    </row>
    <row r="495" spans="1:28" s="83" customFormat="1" x14ac:dyDescent="0.25">
      <c r="A495" s="1"/>
      <c r="B495" s="1"/>
      <c r="C495" s="1"/>
      <c r="D495" s="1"/>
      <c r="E495" s="65"/>
      <c r="F495" s="59"/>
      <c r="G495" s="78"/>
      <c r="H495" s="78"/>
      <c r="I495" s="78"/>
      <c r="J495" s="78"/>
      <c r="K495" s="78"/>
      <c r="L495" s="78"/>
      <c r="M495" s="128"/>
      <c r="N495" s="78"/>
      <c r="O495" s="78"/>
      <c r="P495" s="78"/>
      <c r="Q495" s="78"/>
      <c r="R495" s="78"/>
      <c r="S495" s="81"/>
      <c r="T495" s="78"/>
      <c r="U495" s="78"/>
      <c r="V495" s="127"/>
      <c r="W495" s="78"/>
      <c r="X495" s="78"/>
      <c r="Y495" s="78"/>
      <c r="Z495" s="78"/>
      <c r="AA495" s="78"/>
      <c r="AB495" s="129"/>
    </row>
    <row r="496" spans="1:28" s="83" customFormat="1" x14ac:dyDescent="0.25">
      <c r="A496" s="1"/>
      <c r="B496" s="1"/>
      <c r="C496" s="1"/>
      <c r="D496" s="1"/>
      <c r="E496" s="65"/>
      <c r="F496" s="59"/>
      <c r="G496" s="78"/>
      <c r="H496" s="78"/>
      <c r="I496" s="78"/>
      <c r="J496" s="78"/>
      <c r="K496" s="78"/>
      <c r="L496" s="78"/>
      <c r="M496" s="128"/>
      <c r="N496" s="78"/>
      <c r="O496" s="78"/>
      <c r="P496" s="78"/>
      <c r="Q496" s="78"/>
      <c r="R496" s="78"/>
      <c r="S496" s="81"/>
      <c r="T496" s="78"/>
      <c r="U496" s="78"/>
      <c r="V496" s="127"/>
      <c r="W496" s="78"/>
      <c r="X496" s="78"/>
      <c r="Y496" s="78"/>
      <c r="Z496" s="78"/>
      <c r="AA496" s="78"/>
      <c r="AB496" s="129"/>
    </row>
    <row r="497" spans="1:28" s="83" customFormat="1" x14ac:dyDescent="0.25">
      <c r="A497" s="1"/>
      <c r="B497" s="1"/>
      <c r="C497" s="1"/>
      <c r="D497" s="1"/>
      <c r="E497" s="65"/>
      <c r="F497" s="59"/>
      <c r="G497" s="78"/>
      <c r="H497" s="78"/>
      <c r="I497" s="78"/>
      <c r="J497" s="78"/>
      <c r="K497" s="78"/>
      <c r="L497" s="78"/>
      <c r="M497" s="128"/>
      <c r="N497" s="78"/>
      <c r="O497" s="78"/>
      <c r="P497" s="78"/>
      <c r="Q497" s="78"/>
      <c r="R497" s="78"/>
      <c r="S497" s="81"/>
      <c r="T497" s="78"/>
      <c r="U497" s="78"/>
      <c r="V497" s="127"/>
      <c r="W497" s="78"/>
      <c r="X497" s="78"/>
      <c r="Y497" s="78"/>
      <c r="Z497" s="78"/>
      <c r="AA497" s="78"/>
      <c r="AB497" s="129"/>
    </row>
    <row r="498" spans="1:28" s="83" customFormat="1" x14ac:dyDescent="0.25">
      <c r="A498" s="1"/>
      <c r="B498" s="1"/>
      <c r="C498" s="1"/>
      <c r="D498" s="1"/>
      <c r="E498" s="65"/>
      <c r="F498" s="59"/>
      <c r="G498" s="78"/>
      <c r="H498" s="78"/>
      <c r="I498" s="78"/>
      <c r="J498" s="78"/>
      <c r="K498" s="78"/>
      <c r="L498" s="78"/>
      <c r="M498" s="128"/>
      <c r="N498" s="78"/>
      <c r="O498" s="78"/>
      <c r="P498" s="78"/>
      <c r="Q498" s="78"/>
      <c r="R498" s="78"/>
      <c r="S498" s="81"/>
      <c r="T498" s="78"/>
      <c r="U498" s="78"/>
      <c r="V498" s="127"/>
      <c r="W498" s="78"/>
      <c r="X498" s="78"/>
      <c r="Y498" s="78"/>
      <c r="Z498" s="78"/>
      <c r="AA498" s="78"/>
      <c r="AB498" s="129"/>
    </row>
    <row r="499" spans="1:28" s="83" customFormat="1" x14ac:dyDescent="0.25">
      <c r="A499" s="1"/>
      <c r="B499" s="1"/>
      <c r="C499" s="1"/>
      <c r="D499" s="1"/>
      <c r="E499" s="65"/>
      <c r="F499" s="59"/>
      <c r="G499" s="78"/>
      <c r="H499" s="78"/>
      <c r="I499" s="78"/>
      <c r="J499" s="78"/>
      <c r="K499" s="78"/>
      <c r="L499" s="78"/>
      <c r="M499" s="128"/>
      <c r="N499" s="78"/>
      <c r="O499" s="78"/>
      <c r="P499" s="78"/>
      <c r="Q499" s="78"/>
      <c r="R499" s="78"/>
      <c r="S499" s="81"/>
      <c r="T499" s="78"/>
      <c r="U499" s="78"/>
      <c r="V499" s="127"/>
      <c r="W499" s="78"/>
      <c r="X499" s="78"/>
      <c r="Y499" s="78"/>
      <c r="Z499" s="78"/>
      <c r="AA499" s="78"/>
      <c r="AB499" s="129"/>
    </row>
    <row r="500" spans="1:28" s="83" customFormat="1" x14ac:dyDescent="0.25">
      <c r="A500" s="1"/>
      <c r="B500" s="1"/>
      <c r="C500" s="1"/>
      <c r="D500" s="1"/>
      <c r="E500" s="65"/>
      <c r="F500" s="59"/>
      <c r="G500" s="78"/>
      <c r="H500" s="78"/>
      <c r="I500" s="78"/>
      <c r="J500" s="78"/>
      <c r="K500" s="78"/>
      <c r="L500" s="78"/>
      <c r="M500" s="128"/>
      <c r="N500" s="78"/>
      <c r="O500" s="78"/>
      <c r="P500" s="78"/>
      <c r="Q500" s="78"/>
      <c r="R500" s="78"/>
      <c r="S500" s="81"/>
      <c r="T500" s="78"/>
      <c r="U500" s="78"/>
      <c r="V500" s="127"/>
      <c r="W500" s="78"/>
      <c r="X500" s="78"/>
      <c r="Y500" s="78"/>
      <c r="Z500" s="78"/>
      <c r="AA500" s="78"/>
      <c r="AB500" s="129"/>
    </row>
    <row r="501" spans="1:28" s="83" customFormat="1" x14ac:dyDescent="0.25">
      <c r="A501" s="1"/>
      <c r="B501" s="1"/>
      <c r="C501" s="1"/>
      <c r="D501" s="1"/>
      <c r="E501" s="65"/>
      <c r="F501" s="59"/>
      <c r="G501" s="78"/>
      <c r="H501" s="78"/>
      <c r="I501" s="78"/>
      <c r="J501" s="78"/>
      <c r="K501" s="78"/>
      <c r="L501" s="78"/>
      <c r="M501" s="128"/>
      <c r="N501" s="78"/>
      <c r="O501" s="78"/>
      <c r="P501" s="78"/>
      <c r="Q501" s="78"/>
      <c r="R501" s="78"/>
      <c r="S501" s="81"/>
      <c r="T501" s="78"/>
      <c r="U501" s="78"/>
      <c r="V501" s="127"/>
      <c r="W501" s="78"/>
      <c r="X501" s="78"/>
      <c r="Y501" s="78"/>
      <c r="Z501" s="78"/>
      <c r="AA501" s="78"/>
      <c r="AB501" s="129"/>
    </row>
    <row r="502" spans="1:28" s="83" customFormat="1" x14ac:dyDescent="0.25">
      <c r="A502" s="1"/>
      <c r="B502" s="1"/>
      <c r="C502" s="1"/>
      <c r="D502" s="1"/>
      <c r="E502" s="65"/>
      <c r="F502" s="59"/>
      <c r="G502" s="78"/>
      <c r="H502" s="78"/>
      <c r="I502" s="78"/>
      <c r="J502" s="78"/>
      <c r="K502" s="78"/>
      <c r="L502" s="78"/>
      <c r="M502" s="128"/>
      <c r="N502" s="78"/>
      <c r="O502" s="78"/>
      <c r="P502" s="78"/>
      <c r="Q502" s="78"/>
      <c r="R502" s="78"/>
      <c r="S502" s="81"/>
      <c r="T502" s="78"/>
      <c r="U502" s="78"/>
      <c r="V502" s="127"/>
      <c r="W502" s="78"/>
      <c r="X502" s="78"/>
      <c r="Y502" s="78"/>
      <c r="Z502" s="78"/>
      <c r="AA502" s="78"/>
      <c r="AB502" s="129"/>
    </row>
    <row r="503" spans="1:28" s="83" customFormat="1" x14ac:dyDescent="0.25">
      <c r="A503" s="1"/>
      <c r="B503" s="1"/>
      <c r="C503" s="1"/>
      <c r="D503" s="1"/>
      <c r="E503" s="65"/>
      <c r="F503" s="59"/>
      <c r="G503" s="78"/>
      <c r="H503" s="78"/>
      <c r="I503" s="78"/>
      <c r="J503" s="78"/>
      <c r="K503" s="78"/>
      <c r="L503" s="78"/>
      <c r="M503" s="128"/>
      <c r="N503" s="78"/>
      <c r="O503" s="78"/>
      <c r="P503" s="78"/>
      <c r="Q503" s="78"/>
      <c r="R503" s="78"/>
      <c r="S503" s="81"/>
      <c r="T503" s="78"/>
      <c r="U503" s="78"/>
      <c r="V503" s="127"/>
      <c r="W503" s="78"/>
      <c r="X503" s="78"/>
      <c r="Y503" s="78"/>
      <c r="Z503" s="78"/>
      <c r="AA503" s="78"/>
      <c r="AB503" s="129"/>
    </row>
    <row r="504" spans="1:28" s="83" customFormat="1" x14ac:dyDescent="0.25">
      <c r="A504" s="1"/>
      <c r="B504" s="1"/>
      <c r="C504" s="1"/>
      <c r="D504" s="1"/>
      <c r="E504" s="65"/>
      <c r="F504" s="59"/>
      <c r="G504" s="78"/>
      <c r="H504" s="78"/>
      <c r="I504" s="78"/>
      <c r="J504" s="78"/>
      <c r="K504" s="78"/>
      <c r="L504" s="78"/>
      <c r="M504" s="128"/>
      <c r="N504" s="78"/>
      <c r="O504" s="78"/>
      <c r="P504" s="78"/>
      <c r="Q504" s="78"/>
      <c r="R504" s="78"/>
      <c r="S504" s="81"/>
      <c r="T504" s="78"/>
      <c r="U504" s="78"/>
      <c r="V504" s="127"/>
      <c r="W504" s="78"/>
      <c r="X504" s="78"/>
      <c r="Y504" s="78"/>
      <c r="Z504" s="78"/>
      <c r="AA504" s="78"/>
      <c r="AB504" s="129"/>
    </row>
    <row r="505" spans="1:28" s="83" customFormat="1" x14ac:dyDescent="0.25">
      <c r="A505" s="1"/>
      <c r="B505" s="1"/>
      <c r="C505" s="1"/>
      <c r="D505" s="1"/>
      <c r="E505" s="65"/>
      <c r="F505" s="59"/>
      <c r="G505" s="78"/>
      <c r="H505" s="78"/>
      <c r="I505" s="78"/>
      <c r="J505" s="78"/>
      <c r="K505" s="78"/>
      <c r="L505" s="78"/>
      <c r="M505" s="128"/>
      <c r="N505" s="78"/>
      <c r="O505" s="78"/>
      <c r="P505" s="78"/>
      <c r="Q505" s="78"/>
      <c r="R505" s="78"/>
      <c r="S505" s="81"/>
      <c r="T505" s="78"/>
      <c r="U505" s="78"/>
      <c r="V505" s="127"/>
      <c r="W505" s="78"/>
      <c r="X505" s="78"/>
      <c r="Y505" s="78"/>
      <c r="Z505" s="78"/>
      <c r="AA505" s="78"/>
      <c r="AB505" s="129"/>
    </row>
    <row r="506" spans="1:28" s="83" customFormat="1" x14ac:dyDescent="0.25">
      <c r="A506" s="1"/>
      <c r="B506" s="1"/>
      <c r="C506" s="1"/>
      <c r="D506" s="1"/>
      <c r="E506" s="65"/>
      <c r="F506" s="59"/>
      <c r="G506" s="78"/>
      <c r="H506" s="78"/>
      <c r="I506" s="78"/>
      <c r="J506" s="78"/>
      <c r="K506" s="78"/>
      <c r="L506" s="78"/>
      <c r="M506" s="128"/>
      <c r="N506" s="78"/>
      <c r="O506" s="78"/>
      <c r="P506" s="78"/>
      <c r="Q506" s="78"/>
      <c r="R506" s="78"/>
      <c r="S506" s="81"/>
      <c r="T506" s="78"/>
      <c r="U506" s="78"/>
      <c r="V506" s="127"/>
      <c r="W506" s="78"/>
      <c r="X506" s="78"/>
      <c r="Y506" s="78"/>
      <c r="Z506" s="78"/>
      <c r="AA506" s="78"/>
      <c r="AB506" s="129"/>
    </row>
    <row r="507" spans="1:28" s="83" customFormat="1" x14ac:dyDescent="0.25">
      <c r="A507" s="1"/>
      <c r="B507" s="1"/>
      <c r="C507" s="1"/>
      <c r="D507" s="1"/>
      <c r="E507" s="65"/>
      <c r="F507" s="59"/>
      <c r="G507" s="78"/>
      <c r="H507" s="78"/>
      <c r="I507" s="78"/>
      <c r="J507" s="78"/>
      <c r="K507" s="78"/>
      <c r="L507" s="78"/>
      <c r="M507" s="128"/>
      <c r="N507" s="78"/>
      <c r="O507" s="78"/>
      <c r="P507" s="78"/>
      <c r="Q507" s="78"/>
      <c r="R507" s="78"/>
      <c r="S507" s="81"/>
      <c r="T507" s="78"/>
      <c r="U507" s="78"/>
      <c r="V507" s="127"/>
      <c r="W507" s="78"/>
      <c r="X507" s="78"/>
      <c r="Y507" s="78"/>
      <c r="Z507" s="78"/>
      <c r="AA507" s="78"/>
      <c r="AB507" s="129"/>
    </row>
    <row r="508" spans="1:28" s="83" customFormat="1" x14ac:dyDescent="0.25">
      <c r="A508" s="1"/>
      <c r="B508" s="1"/>
      <c r="C508" s="1"/>
      <c r="D508" s="1"/>
      <c r="E508" s="65"/>
      <c r="F508" s="59"/>
      <c r="G508" s="78"/>
      <c r="H508" s="78"/>
      <c r="I508" s="78"/>
      <c r="J508" s="78"/>
      <c r="K508" s="78"/>
      <c r="L508" s="78"/>
      <c r="M508" s="128"/>
      <c r="N508" s="78"/>
      <c r="O508" s="78"/>
      <c r="P508" s="78"/>
      <c r="Q508" s="78"/>
      <c r="R508" s="78"/>
      <c r="S508" s="81"/>
      <c r="T508" s="78"/>
      <c r="U508" s="78"/>
      <c r="V508" s="127"/>
      <c r="W508" s="78"/>
      <c r="X508" s="78"/>
      <c r="Y508" s="78"/>
      <c r="Z508" s="78"/>
      <c r="AA508" s="78"/>
      <c r="AB508" s="129">
        <f t="shared" ref="AB508:AB571" si="6">SUM(G507:AA507)*F508</f>
        <v>0</v>
      </c>
    </row>
    <row r="509" spans="1:28" s="83" customFormat="1" x14ac:dyDescent="0.25">
      <c r="A509" s="1"/>
      <c r="B509" s="1"/>
      <c r="C509" s="1"/>
      <c r="D509" s="1"/>
      <c r="E509" s="65"/>
      <c r="F509" s="59"/>
      <c r="G509" s="78"/>
      <c r="H509" s="78"/>
      <c r="I509" s="78"/>
      <c r="J509" s="78"/>
      <c r="K509" s="78"/>
      <c r="L509" s="78"/>
      <c r="M509" s="128"/>
      <c r="N509" s="78"/>
      <c r="O509" s="78"/>
      <c r="P509" s="78"/>
      <c r="Q509" s="78"/>
      <c r="R509" s="78"/>
      <c r="S509" s="81"/>
      <c r="T509" s="78"/>
      <c r="U509" s="78"/>
      <c r="V509" s="127"/>
      <c r="W509" s="78"/>
      <c r="X509" s="78"/>
      <c r="Y509" s="78"/>
      <c r="Z509" s="78"/>
      <c r="AA509" s="78"/>
      <c r="AB509" s="129">
        <f t="shared" si="6"/>
        <v>0</v>
      </c>
    </row>
    <row r="510" spans="1:28" s="83" customFormat="1" x14ac:dyDescent="0.25">
      <c r="A510" s="1"/>
      <c r="B510" s="1"/>
      <c r="C510" s="1"/>
      <c r="D510" s="1"/>
      <c r="E510" s="65"/>
      <c r="F510" s="59"/>
      <c r="G510" s="78"/>
      <c r="H510" s="78"/>
      <c r="I510" s="78"/>
      <c r="J510" s="78"/>
      <c r="K510" s="78"/>
      <c r="L510" s="78"/>
      <c r="M510" s="128"/>
      <c r="N510" s="78"/>
      <c r="O510" s="78"/>
      <c r="P510" s="78"/>
      <c r="Q510" s="78"/>
      <c r="R510" s="78"/>
      <c r="S510" s="81"/>
      <c r="T510" s="78"/>
      <c r="U510" s="78"/>
      <c r="V510" s="127"/>
      <c r="W510" s="78"/>
      <c r="X510" s="78"/>
      <c r="Y510" s="78"/>
      <c r="Z510" s="78"/>
      <c r="AA510" s="78"/>
      <c r="AB510" s="129">
        <f t="shared" si="6"/>
        <v>0</v>
      </c>
    </row>
    <row r="511" spans="1:28" s="83" customFormat="1" x14ac:dyDescent="0.25">
      <c r="A511" s="1"/>
      <c r="B511" s="1"/>
      <c r="C511" s="1"/>
      <c r="D511" s="1"/>
      <c r="E511" s="65"/>
      <c r="F511" s="59"/>
      <c r="G511" s="78"/>
      <c r="H511" s="78"/>
      <c r="I511" s="78"/>
      <c r="J511" s="78"/>
      <c r="K511" s="78"/>
      <c r="L511" s="78"/>
      <c r="M511" s="128"/>
      <c r="N511" s="78"/>
      <c r="O511" s="78"/>
      <c r="P511" s="78"/>
      <c r="Q511" s="78"/>
      <c r="R511" s="78"/>
      <c r="S511" s="81"/>
      <c r="T511" s="78"/>
      <c r="U511" s="78"/>
      <c r="V511" s="127"/>
      <c r="W511" s="78"/>
      <c r="X511" s="78"/>
      <c r="Y511" s="78"/>
      <c r="Z511" s="78"/>
      <c r="AA511" s="78"/>
      <c r="AB511" s="129">
        <f t="shared" si="6"/>
        <v>0</v>
      </c>
    </row>
    <row r="512" spans="1:28" s="83" customFormat="1" x14ac:dyDescent="0.25">
      <c r="A512" s="1"/>
      <c r="B512" s="1"/>
      <c r="C512" s="1"/>
      <c r="D512" s="1"/>
      <c r="E512" s="65"/>
      <c r="F512" s="59"/>
      <c r="G512" s="78"/>
      <c r="H512" s="78"/>
      <c r="I512" s="78"/>
      <c r="J512" s="78"/>
      <c r="K512" s="78"/>
      <c r="L512" s="78"/>
      <c r="M512" s="128"/>
      <c r="N512" s="78"/>
      <c r="O512" s="78"/>
      <c r="P512" s="78"/>
      <c r="Q512" s="78"/>
      <c r="R512" s="78"/>
      <c r="S512" s="81"/>
      <c r="T512" s="78"/>
      <c r="U512" s="78"/>
      <c r="V512" s="127"/>
      <c r="W512" s="78"/>
      <c r="X512" s="78"/>
      <c r="Y512" s="78"/>
      <c r="Z512" s="78"/>
      <c r="AA512" s="78"/>
      <c r="AB512" s="129">
        <f t="shared" si="6"/>
        <v>0</v>
      </c>
    </row>
    <row r="513" spans="1:28" s="83" customFormat="1" x14ac:dyDescent="0.25">
      <c r="A513" s="1"/>
      <c r="B513" s="1"/>
      <c r="C513" s="1"/>
      <c r="D513" s="1"/>
      <c r="E513" s="65"/>
      <c r="F513" s="59"/>
      <c r="G513" s="78"/>
      <c r="H513" s="78"/>
      <c r="I513" s="78"/>
      <c r="J513" s="78"/>
      <c r="K513" s="78"/>
      <c r="L513" s="78"/>
      <c r="M513" s="128"/>
      <c r="N513" s="78"/>
      <c r="O513" s="78"/>
      <c r="P513" s="78"/>
      <c r="Q513" s="78"/>
      <c r="R513" s="78"/>
      <c r="S513" s="81"/>
      <c r="T513" s="78"/>
      <c r="U513" s="78"/>
      <c r="V513" s="127"/>
      <c r="W513" s="78"/>
      <c r="X513" s="78"/>
      <c r="Y513" s="78"/>
      <c r="Z513" s="78"/>
      <c r="AA513" s="78"/>
      <c r="AB513" s="129">
        <f t="shared" si="6"/>
        <v>0</v>
      </c>
    </row>
    <row r="514" spans="1:28" s="83" customFormat="1" x14ac:dyDescent="0.25">
      <c r="A514" s="1"/>
      <c r="B514" s="1"/>
      <c r="C514" s="1"/>
      <c r="D514" s="1"/>
      <c r="E514" s="65"/>
      <c r="F514" s="59"/>
      <c r="G514" s="78"/>
      <c r="H514" s="78"/>
      <c r="I514" s="78"/>
      <c r="J514" s="78"/>
      <c r="K514" s="78"/>
      <c r="L514" s="78"/>
      <c r="M514" s="128"/>
      <c r="N514" s="78"/>
      <c r="O514" s="78"/>
      <c r="P514" s="78"/>
      <c r="Q514" s="78"/>
      <c r="R514" s="78"/>
      <c r="S514" s="81"/>
      <c r="T514" s="78"/>
      <c r="U514" s="78"/>
      <c r="V514" s="127"/>
      <c r="W514" s="78"/>
      <c r="X514" s="78"/>
      <c r="Y514" s="78"/>
      <c r="Z514" s="78"/>
      <c r="AA514" s="78"/>
      <c r="AB514" s="129">
        <f t="shared" si="6"/>
        <v>0</v>
      </c>
    </row>
    <row r="515" spans="1:28" s="83" customFormat="1" x14ac:dyDescent="0.25">
      <c r="A515" s="1"/>
      <c r="B515" s="1"/>
      <c r="C515" s="1"/>
      <c r="D515" s="1"/>
      <c r="E515" s="65"/>
      <c r="F515" s="59"/>
      <c r="G515" s="78"/>
      <c r="H515" s="78"/>
      <c r="I515" s="78"/>
      <c r="J515" s="78"/>
      <c r="K515" s="78"/>
      <c r="L515" s="78"/>
      <c r="M515" s="128"/>
      <c r="N515" s="78"/>
      <c r="O515" s="78"/>
      <c r="P515" s="78"/>
      <c r="Q515" s="78"/>
      <c r="R515" s="78"/>
      <c r="S515" s="81"/>
      <c r="T515" s="78"/>
      <c r="U515" s="78"/>
      <c r="V515" s="127"/>
      <c r="W515" s="78"/>
      <c r="X515" s="78"/>
      <c r="Y515" s="78"/>
      <c r="Z515" s="78"/>
      <c r="AA515" s="78"/>
      <c r="AB515" s="129">
        <f t="shared" si="6"/>
        <v>0</v>
      </c>
    </row>
    <row r="516" spans="1:28" s="83" customFormat="1" x14ac:dyDescent="0.25">
      <c r="A516" s="1"/>
      <c r="B516" s="1"/>
      <c r="C516" s="1"/>
      <c r="D516" s="1"/>
      <c r="E516" s="65"/>
      <c r="F516" s="59"/>
      <c r="G516" s="78"/>
      <c r="H516" s="78"/>
      <c r="I516" s="78"/>
      <c r="J516" s="78"/>
      <c r="K516" s="78"/>
      <c r="L516" s="78"/>
      <c r="M516" s="128"/>
      <c r="N516" s="78"/>
      <c r="O516" s="78"/>
      <c r="P516" s="78"/>
      <c r="Q516" s="78"/>
      <c r="R516" s="78"/>
      <c r="S516" s="81"/>
      <c r="T516" s="78"/>
      <c r="U516" s="78"/>
      <c r="V516" s="127"/>
      <c r="W516" s="78"/>
      <c r="X516" s="78"/>
      <c r="Y516" s="78"/>
      <c r="Z516" s="78"/>
      <c r="AA516" s="78"/>
      <c r="AB516" s="129">
        <f t="shared" si="6"/>
        <v>0</v>
      </c>
    </row>
    <row r="517" spans="1:28" s="83" customFormat="1" x14ac:dyDescent="0.25">
      <c r="A517" s="1"/>
      <c r="B517" s="1"/>
      <c r="C517" s="1"/>
      <c r="D517" s="1"/>
      <c r="E517" s="65"/>
      <c r="F517" s="59"/>
      <c r="G517" s="78"/>
      <c r="H517" s="78"/>
      <c r="I517" s="78"/>
      <c r="J517" s="78"/>
      <c r="K517" s="78"/>
      <c r="L517" s="78"/>
      <c r="M517" s="128"/>
      <c r="N517" s="78"/>
      <c r="O517" s="78"/>
      <c r="P517" s="78"/>
      <c r="Q517" s="78"/>
      <c r="R517" s="78"/>
      <c r="S517" s="81"/>
      <c r="T517" s="78"/>
      <c r="U517" s="78"/>
      <c r="V517" s="127"/>
      <c r="W517" s="78"/>
      <c r="X517" s="78"/>
      <c r="Y517" s="78"/>
      <c r="Z517" s="78"/>
      <c r="AA517" s="78"/>
      <c r="AB517" s="129">
        <f t="shared" si="6"/>
        <v>0</v>
      </c>
    </row>
    <row r="518" spans="1:28" s="83" customFormat="1" x14ac:dyDescent="0.25">
      <c r="A518" s="1"/>
      <c r="B518" s="1"/>
      <c r="C518" s="1"/>
      <c r="D518" s="1"/>
      <c r="E518" s="65"/>
      <c r="F518" s="59"/>
      <c r="G518" s="78"/>
      <c r="H518" s="78"/>
      <c r="I518" s="78"/>
      <c r="J518" s="78"/>
      <c r="K518" s="78"/>
      <c r="L518" s="78"/>
      <c r="M518" s="128"/>
      <c r="N518" s="78"/>
      <c r="O518" s="78"/>
      <c r="P518" s="78"/>
      <c r="Q518" s="78"/>
      <c r="R518" s="78"/>
      <c r="S518" s="81"/>
      <c r="T518" s="78"/>
      <c r="U518" s="78"/>
      <c r="V518" s="127"/>
      <c r="W518" s="78"/>
      <c r="X518" s="78"/>
      <c r="Y518" s="78"/>
      <c r="Z518" s="78"/>
      <c r="AA518" s="78"/>
      <c r="AB518" s="129">
        <f t="shared" si="6"/>
        <v>0</v>
      </c>
    </row>
    <row r="519" spans="1:28" s="83" customFormat="1" x14ac:dyDescent="0.25">
      <c r="A519" s="1"/>
      <c r="B519" s="1"/>
      <c r="C519" s="1"/>
      <c r="D519" s="1"/>
      <c r="E519" s="65"/>
      <c r="F519" s="59"/>
      <c r="G519" s="78"/>
      <c r="H519" s="78"/>
      <c r="I519" s="78"/>
      <c r="J519" s="78"/>
      <c r="K519" s="78"/>
      <c r="L519" s="78"/>
      <c r="M519" s="128"/>
      <c r="N519" s="78"/>
      <c r="O519" s="78"/>
      <c r="P519" s="78"/>
      <c r="Q519" s="78"/>
      <c r="R519" s="78"/>
      <c r="S519" s="81"/>
      <c r="T519" s="78"/>
      <c r="U519" s="78"/>
      <c r="V519" s="127"/>
      <c r="W519" s="78"/>
      <c r="X519" s="78"/>
      <c r="Y519" s="78"/>
      <c r="Z519" s="78"/>
      <c r="AA519" s="78"/>
      <c r="AB519" s="129">
        <f t="shared" si="6"/>
        <v>0</v>
      </c>
    </row>
    <row r="520" spans="1:28" s="83" customFormat="1" x14ac:dyDescent="0.25">
      <c r="A520" s="1"/>
      <c r="B520" s="1"/>
      <c r="C520" s="1"/>
      <c r="D520" s="1"/>
      <c r="E520" s="65"/>
      <c r="F520" s="59"/>
      <c r="G520" s="78"/>
      <c r="H520" s="78"/>
      <c r="I520" s="78"/>
      <c r="J520" s="78"/>
      <c r="K520" s="78"/>
      <c r="L520" s="78"/>
      <c r="M520" s="128"/>
      <c r="N520" s="78"/>
      <c r="O520" s="78"/>
      <c r="P520" s="78"/>
      <c r="Q520" s="78"/>
      <c r="R520" s="78"/>
      <c r="S520" s="81"/>
      <c r="T520" s="78"/>
      <c r="U520" s="78"/>
      <c r="V520" s="127"/>
      <c r="W520" s="78"/>
      <c r="X520" s="78"/>
      <c r="Y520" s="78"/>
      <c r="Z520" s="78"/>
      <c r="AA520" s="78"/>
      <c r="AB520" s="129">
        <f t="shared" si="6"/>
        <v>0</v>
      </c>
    </row>
    <row r="521" spans="1:28" s="83" customFormat="1" x14ac:dyDescent="0.25">
      <c r="A521" s="1"/>
      <c r="B521" s="1"/>
      <c r="C521" s="1"/>
      <c r="D521" s="1"/>
      <c r="E521" s="65"/>
      <c r="F521" s="59"/>
      <c r="G521" s="78"/>
      <c r="H521" s="78"/>
      <c r="I521" s="78"/>
      <c r="J521" s="78"/>
      <c r="K521" s="78"/>
      <c r="L521" s="78"/>
      <c r="M521" s="128"/>
      <c r="N521" s="78"/>
      <c r="O521" s="78"/>
      <c r="P521" s="78"/>
      <c r="Q521" s="78"/>
      <c r="R521" s="78"/>
      <c r="S521" s="81"/>
      <c r="T521" s="78"/>
      <c r="U521" s="78"/>
      <c r="V521" s="127"/>
      <c r="W521" s="78"/>
      <c r="X521" s="78"/>
      <c r="Y521" s="78"/>
      <c r="Z521" s="78"/>
      <c r="AA521" s="78"/>
      <c r="AB521" s="129">
        <f t="shared" si="6"/>
        <v>0</v>
      </c>
    </row>
    <row r="522" spans="1:28" s="83" customFormat="1" x14ac:dyDescent="0.25">
      <c r="A522" s="1"/>
      <c r="B522" s="1"/>
      <c r="C522" s="1"/>
      <c r="D522" s="1"/>
      <c r="E522" s="65"/>
      <c r="F522" s="59"/>
      <c r="G522" s="78"/>
      <c r="H522" s="78"/>
      <c r="I522" s="78"/>
      <c r="J522" s="78"/>
      <c r="K522" s="78"/>
      <c r="L522" s="78"/>
      <c r="M522" s="128"/>
      <c r="N522" s="78"/>
      <c r="O522" s="78"/>
      <c r="P522" s="78"/>
      <c r="Q522" s="78"/>
      <c r="R522" s="78"/>
      <c r="S522" s="81"/>
      <c r="T522" s="78"/>
      <c r="U522" s="78"/>
      <c r="V522" s="127"/>
      <c r="W522" s="78"/>
      <c r="X522" s="78"/>
      <c r="Y522" s="78"/>
      <c r="Z522" s="78"/>
      <c r="AA522" s="78"/>
      <c r="AB522" s="129">
        <f t="shared" si="6"/>
        <v>0</v>
      </c>
    </row>
    <row r="523" spans="1:28" s="83" customFormat="1" x14ac:dyDescent="0.25">
      <c r="A523" s="1"/>
      <c r="B523" s="1"/>
      <c r="C523" s="1"/>
      <c r="D523" s="1"/>
      <c r="E523" s="65"/>
      <c r="F523" s="59"/>
      <c r="G523" s="78"/>
      <c r="H523" s="78"/>
      <c r="I523" s="78"/>
      <c r="J523" s="78"/>
      <c r="K523" s="78"/>
      <c r="L523" s="78"/>
      <c r="M523" s="128"/>
      <c r="N523" s="78"/>
      <c r="O523" s="78"/>
      <c r="P523" s="78"/>
      <c r="Q523" s="78"/>
      <c r="R523" s="78"/>
      <c r="S523" s="81"/>
      <c r="T523" s="78"/>
      <c r="U523" s="78"/>
      <c r="V523" s="127"/>
      <c r="W523" s="78"/>
      <c r="X523" s="78"/>
      <c r="Y523" s="78"/>
      <c r="Z523" s="78"/>
      <c r="AA523" s="78"/>
      <c r="AB523" s="129">
        <f t="shared" si="6"/>
        <v>0</v>
      </c>
    </row>
    <row r="524" spans="1:28" s="83" customFormat="1" x14ac:dyDescent="0.25">
      <c r="A524" s="1"/>
      <c r="B524" s="1"/>
      <c r="C524" s="1"/>
      <c r="D524" s="1"/>
      <c r="E524" s="65"/>
      <c r="F524" s="59"/>
      <c r="G524" s="78"/>
      <c r="H524" s="78"/>
      <c r="I524" s="78"/>
      <c r="J524" s="78"/>
      <c r="K524" s="78"/>
      <c r="L524" s="78"/>
      <c r="M524" s="128"/>
      <c r="N524" s="78"/>
      <c r="O524" s="78"/>
      <c r="P524" s="78"/>
      <c r="Q524" s="78"/>
      <c r="R524" s="78"/>
      <c r="S524" s="81"/>
      <c r="T524" s="78"/>
      <c r="U524" s="78"/>
      <c r="V524" s="127"/>
      <c r="W524" s="78"/>
      <c r="X524" s="78"/>
      <c r="Y524" s="78"/>
      <c r="Z524" s="78"/>
      <c r="AA524" s="78"/>
      <c r="AB524" s="129">
        <f t="shared" si="6"/>
        <v>0</v>
      </c>
    </row>
    <row r="525" spans="1:28" s="83" customFormat="1" x14ac:dyDescent="0.25">
      <c r="A525" s="1"/>
      <c r="B525" s="1"/>
      <c r="C525" s="1"/>
      <c r="D525" s="1"/>
      <c r="E525" s="65"/>
      <c r="F525" s="59"/>
      <c r="G525" s="78"/>
      <c r="H525" s="78"/>
      <c r="I525" s="78"/>
      <c r="J525" s="78"/>
      <c r="K525" s="78"/>
      <c r="L525" s="78"/>
      <c r="M525" s="128"/>
      <c r="N525" s="78"/>
      <c r="O525" s="78"/>
      <c r="P525" s="78"/>
      <c r="Q525" s="78"/>
      <c r="R525" s="78"/>
      <c r="S525" s="81"/>
      <c r="T525" s="78"/>
      <c r="U525" s="78"/>
      <c r="V525" s="127"/>
      <c r="W525" s="78"/>
      <c r="X525" s="78"/>
      <c r="Y525" s="78"/>
      <c r="Z525" s="78"/>
      <c r="AA525" s="78"/>
      <c r="AB525" s="129">
        <f t="shared" si="6"/>
        <v>0</v>
      </c>
    </row>
    <row r="526" spans="1:28" s="83" customFormat="1" x14ac:dyDescent="0.25">
      <c r="A526" s="1"/>
      <c r="B526" s="1"/>
      <c r="C526" s="1"/>
      <c r="D526" s="1"/>
      <c r="E526" s="65"/>
      <c r="F526" s="59"/>
      <c r="G526" s="78"/>
      <c r="H526" s="78"/>
      <c r="I526" s="78"/>
      <c r="J526" s="78"/>
      <c r="K526" s="78"/>
      <c r="L526" s="78"/>
      <c r="M526" s="128"/>
      <c r="N526" s="78"/>
      <c r="O526" s="78"/>
      <c r="P526" s="78"/>
      <c r="Q526" s="78"/>
      <c r="R526" s="78"/>
      <c r="S526" s="81"/>
      <c r="T526" s="78"/>
      <c r="U526" s="78"/>
      <c r="V526" s="127"/>
      <c r="W526" s="78"/>
      <c r="X526" s="78"/>
      <c r="Y526" s="78"/>
      <c r="Z526" s="78"/>
      <c r="AA526" s="78"/>
      <c r="AB526" s="129">
        <f t="shared" si="6"/>
        <v>0</v>
      </c>
    </row>
    <row r="527" spans="1:28" s="83" customFormat="1" x14ac:dyDescent="0.25">
      <c r="A527" s="1"/>
      <c r="B527" s="1"/>
      <c r="C527" s="1"/>
      <c r="D527" s="1"/>
      <c r="E527" s="65"/>
      <c r="F527" s="59"/>
      <c r="G527" s="78"/>
      <c r="H527" s="78"/>
      <c r="I527" s="78"/>
      <c r="J527" s="78"/>
      <c r="K527" s="78"/>
      <c r="L527" s="78"/>
      <c r="M527" s="128"/>
      <c r="N527" s="78"/>
      <c r="O527" s="78"/>
      <c r="P527" s="78"/>
      <c r="Q527" s="78"/>
      <c r="R527" s="78"/>
      <c r="S527" s="81"/>
      <c r="T527" s="78"/>
      <c r="U527" s="78"/>
      <c r="V527" s="127"/>
      <c r="W527" s="78"/>
      <c r="X527" s="78"/>
      <c r="Y527" s="78"/>
      <c r="Z527" s="78"/>
      <c r="AA527" s="78"/>
      <c r="AB527" s="129">
        <f t="shared" si="6"/>
        <v>0</v>
      </c>
    </row>
    <row r="528" spans="1:28" s="83" customFormat="1" x14ac:dyDescent="0.25">
      <c r="A528" s="1"/>
      <c r="B528" s="1"/>
      <c r="C528" s="1"/>
      <c r="D528" s="1"/>
      <c r="E528" s="65"/>
      <c r="F528" s="59"/>
      <c r="G528" s="78"/>
      <c r="H528" s="78"/>
      <c r="I528" s="78"/>
      <c r="J528" s="78"/>
      <c r="K528" s="78"/>
      <c r="L528" s="78"/>
      <c r="M528" s="128"/>
      <c r="N528" s="78"/>
      <c r="O528" s="78"/>
      <c r="P528" s="78"/>
      <c r="Q528" s="78"/>
      <c r="R528" s="78"/>
      <c r="S528" s="81"/>
      <c r="T528" s="78"/>
      <c r="U528" s="78"/>
      <c r="V528" s="127"/>
      <c r="W528" s="78"/>
      <c r="X528" s="78"/>
      <c r="Y528" s="78"/>
      <c r="Z528" s="78"/>
      <c r="AA528" s="78"/>
      <c r="AB528" s="129">
        <f t="shared" si="6"/>
        <v>0</v>
      </c>
    </row>
    <row r="529" spans="1:28" s="83" customFormat="1" x14ac:dyDescent="0.25">
      <c r="A529" s="1"/>
      <c r="B529" s="1"/>
      <c r="C529" s="1"/>
      <c r="D529" s="1"/>
      <c r="E529" s="65"/>
      <c r="F529" s="59"/>
      <c r="G529" s="78"/>
      <c r="H529" s="78"/>
      <c r="I529" s="78"/>
      <c r="J529" s="78"/>
      <c r="K529" s="78"/>
      <c r="L529" s="78"/>
      <c r="M529" s="128"/>
      <c r="N529" s="78"/>
      <c r="O529" s="78"/>
      <c r="P529" s="78"/>
      <c r="Q529" s="78"/>
      <c r="R529" s="78"/>
      <c r="S529" s="81"/>
      <c r="T529" s="78"/>
      <c r="U529" s="78"/>
      <c r="V529" s="127"/>
      <c r="W529" s="78"/>
      <c r="X529" s="78"/>
      <c r="Y529" s="78"/>
      <c r="Z529" s="78"/>
      <c r="AA529" s="78"/>
      <c r="AB529" s="129">
        <f t="shared" si="6"/>
        <v>0</v>
      </c>
    </row>
    <row r="530" spans="1:28" s="83" customFormat="1" x14ac:dyDescent="0.25">
      <c r="A530" s="1"/>
      <c r="B530" s="1"/>
      <c r="C530" s="1"/>
      <c r="D530" s="1"/>
      <c r="E530" s="65"/>
      <c r="F530" s="59"/>
      <c r="G530" s="78"/>
      <c r="H530" s="78"/>
      <c r="I530" s="78"/>
      <c r="J530" s="78"/>
      <c r="K530" s="78"/>
      <c r="L530" s="78"/>
      <c r="M530" s="128"/>
      <c r="N530" s="78"/>
      <c r="O530" s="78"/>
      <c r="P530" s="78"/>
      <c r="Q530" s="78"/>
      <c r="R530" s="78"/>
      <c r="S530" s="81"/>
      <c r="T530" s="78"/>
      <c r="U530" s="78"/>
      <c r="V530" s="127"/>
      <c r="W530" s="78"/>
      <c r="X530" s="78"/>
      <c r="Y530" s="78"/>
      <c r="Z530" s="78"/>
      <c r="AA530" s="78"/>
      <c r="AB530" s="129">
        <f t="shared" si="6"/>
        <v>0</v>
      </c>
    </row>
    <row r="531" spans="1:28" s="83" customFormat="1" x14ac:dyDescent="0.25">
      <c r="A531" s="1"/>
      <c r="B531" s="1"/>
      <c r="C531" s="1"/>
      <c r="D531" s="1"/>
      <c r="E531" s="65"/>
      <c r="F531" s="59"/>
      <c r="G531" s="78"/>
      <c r="H531" s="78"/>
      <c r="I531" s="78"/>
      <c r="J531" s="78"/>
      <c r="K531" s="78"/>
      <c r="L531" s="78"/>
      <c r="M531" s="128"/>
      <c r="N531" s="78"/>
      <c r="O531" s="78"/>
      <c r="P531" s="78"/>
      <c r="Q531" s="78"/>
      <c r="R531" s="78"/>
      <c r="S531" s="81"/>
      <c r="T531" s="78"/>
      <c r="U531" s="78"/>
      <c r="V531" s="127"/>
      <c r="W531" s="78"/>
      <c r="X531" s="78"/>
      <c r="Y531" s="78"/>
      <c r="Z531" s="78"/>
      <c r="AA531" s="78"/>
      <c r="AB531" s="129">
        <f t="shared" si="6"/>
        <v>0</v>
      </c>
    </row>
    <row r="532" spans="1:28" s="83" customFormat="1" x14ac:dyDescent="0.25">
      <c r="A532" s="1"/>
      <c r="B532" s="1"/>
      <c r="C532" s="1"/>
      <c r="D532" s="1"/>
      <c r="E532" s="65"/>
      <c r="F532" s="59"/>
      <c r="G532" s="78"/>
      <c r="H532" s="78"/>
      <c r="I532" s="78"/>
      <c r="J532" s="78"/>
      <c r="K532" s="78"/>
      <c r="L532" s="78"/>
      <c r="M532" s="128"/>
      <c r="N532" s="78"/>
      <c r="O532" s="78"/>
      <c r="P532" s="78"/>
      <c r="Q532" s="78"/>
      <c r="R532" s="78"/>
      <c r="S532" s="81"/>
      <c r="T532" s="78"/>
      <c r="U532" s="78"/>
      <c r="V532" s="127"/>
      <c r="W532" s="78"/>
      <c r="X532" s="78"/>
      <c r="Y532" s="78"/>
      <c r="Z532" s="78"/>
      <c r="AA532" s="78"/>
      <c r="AB532" s="129">
        <f t="shared" si="6"/>
        <v>0</v>
      </c>
    </row>
    <row r="533" spans="1:28" s="83" customFormat="1" x14ac:dyDescent="0.25">
      <c r="A533" s="1"/>
      <c r="B533" s="1"/>
      <c r="C533" s="1"/>
      <c r="D533" s="1"/>
      <c r="E533" s="65"/>
      <c r="F533" s="59"/>
      <c r="G533" s="78"/>
      <c r="H533" s="78"/>
      <c r="I533" s="78"/>
      <c r="J533" s="78"/>
      <c r="K533" s="78"/>
      <c r="L533" s="78"/>
      <c r="M533" s="128"/>
      <c r="N533" s="78"/>
      <c r="O533" s="78"/>
      <c r="P533" s="78"/>
      <c r="Q533" s="78"/>
      <c r="R533" s="78"/>
      <c r="S533" s="81"/>
      <c r="T533" s="78"/>
      <c r="U533" s="78"/>
      <c r="V533" s="127"/>
      <c r="W533" s="78"/>
      <c r="X533" s="78"/>
      <c r="Y533" s="78"/>
      <c r="Z533" s="78"/>
      <c r="AA533" s="78"/>
      <c r="AB533" s="129">
        <f t="shared" si="6"/>
        <v>0</v>
      </c>
    </row>
    <row r="534" spans="1:28" s="83" customFormat="1" x14ac:dyDescent="0.25">
      <c r="A534" s="1"/>
      <c r="B534" s="1"/>
      <c r="C534" s="1"/>
      <c r="D534" s="1"/>
      <c r="E534" s="65"/>
      <c r="F534" s="59"/>
      <c r="G534" s="78"/>
      <c r="H534" s="78"/>
      <c r="I534" s="78"/>
      <c r="J534" s="78"/>
      <c r="K534" s="78"/>
      <c r="L534" s="78"/>
      <c r="M534" s="128"/>
      <c r="N534" s="78"/>
      <c r="O534" s="78"/>
      <c r="P534" s="78"/>
      <c r="Q534" s="78"/>
      <c r="R534" s="78"/>
      <c r="S534" s="81"/>
      <c r="T534" s="78"/>
      <c r="U534" s="78"/>
      <c r="V534" s="127"/>
      <c r="W534" s="78"/>
      <c r="X534" s="78"/>
      <c r="Y534" s="78"/>
      <c r="Z534" s="78"/>
      <c r="AA534" s="78"/>
      <c r="AB534" s="129">
        <f t="shared" si="6"/>
        <v>0</v>
      </c>
    </row>
    <row r="535" spans="1:28" s="83" customFormat="1" x14ac:dyDescent="0.25">
      <c r="A535" s="1"/>
      <c r="B535" s="1"/>
      <c r="C535" s="1"/>
      <c r="D535" s="1"/>
      <c r="E535" s="65"/>
      <c r="F535" s="59"/>
      <c r="G535" s="78"/>
      <c r="H535" s="78"/>
      <c r="I535" s="78"/>
      <c r="J535" s="78"/>
      <c r="K535" s="78"/>
      <c r="L535" s="78"/>
      <c r="M535" s="128"/>
      <c r="N535" s="78"/>
      <c r="O535" s="78"/>
      <c r="P535" s="78"/>
      <c r="Q535" s="78"/>
      <c r="R535" s="78"/>
      <c r="S535" s="81"/>
      <c r="T535" s="78"/>
      <c r="U535" s="78"/>
      <c r="V535" s="127"/>
      <c r="W535" s="78"/>
      <c r="X535" s="78"/>
      <c r="Y535" s="78"/>
      <c r="Z535" s="78"/>
      <c r="AA535" s="78"/>
      <c r="AB535" s="129">
        <f t="shared" si="6"/>
        <v>0</v>
      </c>
    </row>
    <row r="536" spans="1:28" s="83" customFormat="1" x14ac:dyDescent="0.25">
      <c r="A536" s="1"/>
      <c r="B536" s="1"/>
      <c r="C536" s="1"/>
      <c r="D536" s="1"/>
      <c r="E536" s="65"/>
      <c r="F536" s="59"/>
      <c r="G536" s="78"/>
      <c r="H536" s="78"/>
      <c r="I536" s="78"/>
      <c r="J536" s="78"/>
      <c r="K536" s="78"/>
      <c r="L536" s="78"/>
      <c r="M536" s="128"/>
      <c r="N536" s="78"/>
      <c r="O536" s="78"/>
      <c r="P536" s="78"/>
      <c r="Q536" s="78"/>
      <c r="R536" s="78"/>
      <c r="S536" s="81"/>
      <c r="T536" s="78"/>
      <c r="U536" s="78"/>
      <c r="V536" s="127"/>
      <c r="W536" s="78"/>
      <c r="X536" s="78"/>
      <c r="Y536" s="78"/>
      <c r="Z536" s="78"/>
      <c r="AA536" s="78"/>
      <c r="AB536" s="129">
        <f t="shared" si="6"/>
        <v>0</v>
      </c>
    </row>
    <row r="537" spans="1:28" s="83" customFormat="1" x14ac:dyDescent="0.25">
      <c r="A537" s="1"/>
      <c r="B537" s="1"/>
      <c r="C537" s="1"/>
      <c r="D537" s="1"/>
      <c r="E537" s="65"/>
      <c r="F537" s="59"/>
      <c r="G537" s="78"/>
      <c r="H537" s="78"/>
      <c r="I537" s="78"/>
      <c r="J537" s="78"/>
      <c r="K537" s="78"/>
      <c r="L537" s="78"/>
      <c r="M537" s="128"/>
      <c r="N537" s="78"/>
      <c r="O537" s="78"/>
      <c r="P537" s="78"/>
      <c r="Q537" s="78"/>
      <c r="R537" s="78"/>
      <c r="S537" s="81"/>
      <c r="T537" s="78"/>
      <c r="U537" s="78"/>
      <c r="V537" s="127"/>
      <c r="W537" s="78"/>
      <c r="X537" s="78"/>
      <c r="Y537" s="78"/>
      <c r="Z537" s="78"/>
      <c r="AA537" s="78"/>
      <c r="AB537" s="129">
        <f t="shared" si="6"/>
        <v>0</v>
      </c>
    </row>
    <row r="538" spans="1:28" s="83" customFormat="1" x14ac:dyDescent="0.25">
      <c r="A538" s="1"/>
      <c r="B538" s="1"/>
      <c r="C538" s="1"/>
      <c r="D538" s="1"/>
      <c r="E538" s="65"/>
      <c r="F538" s="59"/>
      <c r="G538" s="78"/>
      <c r="H538" s="78"/>
      <c r="I538" s="78"/>
      <c r="J538" s="78"/>
      <c r="K538" s="78"/>
      <c r="L538" s="78"/>
      <c r="M538" s="128"/>
      <c r="N538" s="78"/>
      <c r="O538" s="78"/>
      <c r="P538" s="78"/>
      <c r="Q538" s="78"/>
      <c r="R538" s="78"/>
      <c r="S538" s="81"/>
      <c r="T538" s="78"/>
      <c r="U538" s="78"/>
      <c r="V538" s="127"/>
      <c r="W538" s="78"/>
      <c r="X538" s="78"/>
      <c r="Y538" s="78"/>
      <c r="Z538" s="78"/>
      <c r="AA538" s="78"/>
      <c r="AB538" s="129">
        <f t="shared" si="6"/>
        <v>0</v>
      </c>
    </row>
    <row r="539" spans="1:28" s="83" customFormat="1" x14ac:dyDescent="0.25">
      <c r="A539" s="1"/>
      <c r="B539" s="1"/>
      <c r="C539" s="1"/>
      <c r="D539" s="1"/>
      <c r="E539" s="65"/>
      <c r="F539" s="59"/>
      <c r="G539" s="78"/>
      <c r="H539" s="78"/>
      <c r="I539" s="78"/>
      <c r="J539" s="78"/>
      <c r="K539" s="78"/>
      <c r="L539" s="78"/>
      <c r="M539" s="128"/>
      <c r="N539" s="78"/>
      <c r="O539" s="78"/>
      <c r="P539" s="78"/>
      <c r="Q539" s="78"/>
      <c r="R539" s="78"/>
      <c r="S539" s="81"/>
      <c r="T539" s="78"/>
      <c r="U539" s="78"/>
      <c r="V539" s="127"/>
      <c r="W539" s="78"/>
      <c r="X539" s="78"/>
      <c r="Y539" s="78"/>
      <c r="Z539" s="78"/>
      <c r="AA539" s="78"/>
      <c r="AB539" s="129">
        <f t="shared" si="6"/>
        <v>0</v>
      </c>
    </row>
    <row r="540" spans="1:28" s="83" customFormat="1" x14ac:dyDescent="0.25">
      <c r="A540" s="1"/>
      <c r="B540" s="1"/>
      <c r="C540" s="1"/>
      <c r="D540" s="1"/>
      <c r="E540" s="65"/>
      <c r="F540" s="59"/>
      <c r="G540" s="78"/>
      <c r="H540" s="78"/>
      <c r="I540" s="78"/>
      <c r="J540" s="78"/>
      <c r="K540" s="78"/>
      <c r="L540" s="78"/>
      <c r="M540" s="128"/>
      <c r="N540" s="78"/>
      <c r="O540" s="78"/>
      <c r="P540" s="78"/>
      <c r="Q540" s="78"/>
      <c r="R540" s="78"/>
      <c r="S540" s="81"/>
      <c r="T540" s="78"/>
      <c r="U540" s="78"/>
      <c r="V540" s="127"/>
      <c r="W540" s="78"/>
      <c r="X540" s="78"/>
      <c r="Y540" s="78"/>
      <c r="Z540" s="78"/>
      <c r="AA540" s="78"/>
      <c r="AB540" s="129">
        <f t="shared" si="6"/>
        <v>0</v>
      </c>
    </row>
    <row r="541" spans="1:28" s="83" customFormat="1" x14ac:dyDescent="0.25">
      <c r="A541" s="1"/>
      <c r="B541" s="1"/>
      <c r="C541" s="1"/>
      <c r="D541" s="1"/>
      <c r="E541" s="65"/>
      <c r="F541" s="59"/>
      <c r="G541" s="78"/>
      <c r="H541" s="78"/>
      <c r="I541" s="78"/>
      <c r="J541" s="78"/>
      <c r="K541" s="78"/>
      <c r="L541" s="78"/>
      <c r="M541" s="128"/>
      <c r="N541" s="78"/>
      <c r="O541" s="78"/>
      <c r="P541" s="78"/>
      <c r="Q541" s="78"/>
      <c r="R541" s="78"/>
      <c r="S541" s="81"/>
      <c r="T541" s="78"/>
      <c r="U541" s="78"/>
      <c r="V541" s="127"/>
      <c r="W541" s="78"/>
      <c r="X541" s="78"/>
      <c r="Y541" s="78"/>
      <c r="Z541" s="78"/>
      <c r="AA541" s="78"/>
      <c r="AB541" s="129">
        <f t="shared" si="6"/>
        <v>0</v>
      </c>
    </row>
    <row r="542" spans="1:28" s="83" customFormat="1" x14ac:dyDescent="0.25">
      <c r="A542" s="1"/>
      <c r="B542" s="1"/>
      <c r="C542" s="1"/>
      <c r="D542" s="1"/>
      <c r="E542" s="65"/>
      <c r="F542" s="59"/>
      <c r="G542" s="78"/>
      <c r="H542" s="78"/>
      <c r="I542" s="78"/>
      <c r="J542" s="78"/>
      <c r="K542" s="78"/>
      <c r="L542" s="78"/>
      <c r="M542" s="128"/>
      <c r="N542" s="78"/>
      <c r="O542" s="78"/>
      <c r="P542" s="78"/>
      <c r="Q542" s="78"/>
      <c r="R542" s="78"/>
      <c r="S542" s="81"/>
      <c r="T542" s="78"/>
      <c r="U542" s="78"/>
      <c r="V542" s="127"/>
      <c r="W542" s="78"/>
      <c r="X542" s="78"/>
      <c r="Y542" s="78"/>
      <c r="Z542" s="78"/>
      <c r="AA542" s="78"/>
      <c r="AB542" s="129">
        <f t="shared" si="6"/>
        <v>0</v>
      </c>
    </row>
    <row r="543" spans="1:28" s="83" customFormat="1" x14ac:dyDescent="0.25">
      <c r="A543" s="1"/>
      <c r="B543" s="1"/>
      <c r="C543" s="1"/>
      <c r="D543" s="1"/>
      <c r="E543" s="65"/>
      <c r="F543" s="59"/>
      <c r="G543" s="78"/>
      <c r="H543" s="78"/>
      <c r="I543" s="78"/>
      <c r="J543" s="78"/>
      <c r="K543" s="78"/>
      <c r="L543" s="78"/>
      <c r="M543" s="128"/>
      <c r="N543" s="78"/>
      <c r="O543" s="78"/>
      <c r="P543" s="78"/>
      <c r="Q543" s="78"/>
      <c r="R543" s="78"/>
      <c r="S543" s="81"/>
      <c r="T543" s="78"/>
      <c r="U543" s="78"/>
      <c r="V543" s="127"/>
      <c r="W543" s="78"/>
      <c r="X543" s="78"/>
      <c r="Y543" s="78"/>
      <c r="Z543" s="78"/>
      <c r="AA543" s="78"/>
      <c r="AB543" s="129">
        <f t="shared" si="6"/>
        <v>0</v>
      </c>
    </row>
    <row r="544" spans="1:28" s="83" customFormat="1" x14ac:dyDescent="0.25">
      <c r="A544" s="1"/>
      <c r="B544" s="1"/>
      <c r="C544" s="1"/>
      <c r="D544" s="1"/>
      <c r="E544" s="65"/>
      <c r="F544" s="59"/>
      <c r="G544" s="78"/>
      <c r="H544" s="78"/>
      <c r="I544" s="78"/>
      <c r="J544" s="78"/>
      <c r="K544" s="78"/>
      <c r="L544" s="78"/>
      <c r="M544" s="128"/>
      <c r="N544" s="78"/>
      <c r="O544" s="78"/>
      <c r="P544" s="78"/>
      <c r="Q544" s="78"/>
      <c r="R544" s="78"/>
      <c r="S544" s="81"/>
      <c r="T544" s="78"/>
      <c r="U544" s="78"/>
      <c r="V544" s="127"/>
      <c r="W544" s="78"/>
      <c r="X544" s="78"/>
      <c r="Y544" s="78"/>
      <c r="Z544" s="78"/>
      <c r="AA544" s="78"/>
      <c r="AB544" s="129">
        <f t="shared" si="6"/>
        <v>0</v>
      </c>
    </row>
    <row r="545" spans="1:28" s="83" customFormat="1" x14ac:dyDescent="0.25">
      <c r="A545" s="1"/>
      <c r="B545" s="1"/>
      <c r="C545" s="1"/>
      <c r="D545" s="1"/>
      <c r="E545" s="65"/>
      <c r="F545" s="59"/>
      <c r="G545" s="78"/>
      <c r="H545" s="78"/>
      <c r="I545" s="78"/>
      <c r="J545" s="78"/>
      <c r="K545" s="78"/>
      <c r="L545" s="78"/>
      <c r="M545" s="128"/>
      <c r="N545" s="78"/>
      <c r="O545" s="78"/>
      <c r="P545" s="78"/>
      <c r="Q545" s="78"/>
      <c r="R545" s="78"/>
      <c r="S545" s="81"/>
      <c r="T545" s="78"/>
      <c r="U545" s="78"/>
      <c r="V545" s="127"/>
      <c r="W545" s="78"/>
      <c r="X545" s="78"/>
      <c r="Y545" s="78"/>
      <c r="Z545" s="78"/>
      <c r="AA545" s="78"/>
      <c r="AB545" s="129">
        <f t="shared" si="6"/>
        <v>0</v>
      </c>
    </row>
    <row r="546" spans="1:28" s="83" customFormat="1" x14ac:dyDescent="0.25">
      <c r="A546" s="1"/>
      <c r="B546" s="1"/>
      <c r="C546" s="1"/>
      <c r="D546" s="1"/>
      <c r="E546" s="65"/>
      <c r="F546" s="59"/>
      <c r="G546" s="78"/>
      <c r="H546" s="78"/>
      <c r="I546" s="78"/>
      <c r="J546" s="78"/>
      <c r="K546" s="78"/>
      <c r="L546" s="78"/>
      <c r="M546" s="128"/>
      <c r="N546" s="78"/>
      <c r="O546" s="78"/>
      <c r="P546" s="78"/>
      <c r="Q546" s="78"/>
      <c r="R546" s="78"/>
      <c r="S546" s="81"/>
      <c r="T546" s="78"/>
      <c r="U546" s="78"/>
      <c r="V546" s="127"/>
      <c r="W546" s="78"/>
      <c r="X546" s="78"/>
      <c r="Y546" s="78"/>
      <c r="Z546" s="78"/>
      <c r="AA546" s="78"/>
      <c r="AB546" s="129">
        <f t="shared" si="6"/>
        <v>0</v>
      </c>
    </row>
    <row r="547" spans="1:28" s="83" customFormat="1" x14ac:dyDescent="0.25">
      <c r="A547" s="1"/>
      <c r="B547" s="1"/>
      <c r="C547" s="1"/>
      <c r="D547" s="1"/>
      <c r="E547" s="65"/>
      <c r="F547" s="59"/>
      <c r="G547" s="78"/>
      <c r="H547" s="78"/>
      <c r="I547" s="78"/>
      <c r="J547" s="78"/>
      <c r="K547" s="78"/>
      <c r="L547" s="78"/>
      <c r="M547" s="128"/>
      <c r="N547" s="78"/>
      <c r="O547" s="78"/>
      <c r="P547" s="78"/>
      <c r="Q547" s="78"/>
      <c r="R547" s="78"/>
      <c r="S547" s="81"/>
      <c r="T547" s="78"/>
      <c r="U547" s="78"/>
      <c r="V547" s="127"/>
      <c r="W547" s="78"/>
      <c r="X547" s="78"/>
      <c r="Y547" s="78"/>
      <c r="Z547" s="78"/>
      <c r="AA547" s="78"/>
      <c r="AB547" s="129">
        <f t="shared" si="6"/>
        <v>0</v>
      </c>
    </row>
    <row r="548" spans="1:28" s="83" customFormat="1" x14ac:dyDescent="0.25">
      <c r="A548" s="1"/>
      <c r="B548" s="1"/>
      <c r="C548" s="1"/>
      <c r="D548" s="1"/>
      <c r="E548" s="65"/>
      <c r="F548" s="59"/>
      <c r="G548" s="78"/>
      <c r="H548" s="78"/>
      <c r="I548" s="78"/>
      <c r="J548" s="78"/>
      <c r="K548" s="78"/>
      <c r="L548" s="78"/>
      <c r="M548" s="128"/>
      <c r="N548" s="78"/>
      <c r="O548" s="78"/>
      <c r="P548" s="78"/>
      <c r="Q548" s="78"/>
      <c r="R548" s="78"/>
      <c r="S548" s="81"/>
      <c r="T548" s="78"/>
      <c r="U548" s="78"/>
      <c r="V548" s="127"/>
      <c r="W548" s="78"/>
      <c r="X548" s="78"/>
      <c r="Y548" s="78"/>
      <c r="Z548" s="78"/>
      <c r="AA548" s="78"/>
      <c r="AB548" s="129">
        <f t="shared" si="6"/>
        <v>0</v>
      </c>
    </row>
    <row r="549" spans="1:28" s="83" customFormat="1" x14ac:dyDescent="0.25">
      <c r="A549" s="1"/>
      <c r="B549" s="1"/>
      <c r="C549" s="1"/>
      <c r="D549" s="1"/>
      <c r="E549" s="65"/>
      <c r="F549" s="59"/>
      <c r="G549" s="78"/>
      <c r="H549" s="78"/>
      <c r="I549" s="78"/>
      <c r="J549" s="78"/>
      <c r="K549" s="78"/>
      <c r="L549" s="78"/>
      <c r="M549" s="128"/>
      <c r="N549" s="78"/>
      <c r="O549" s="78"/>
      <c r="P549" s="78"/>
      <c r="Q549" s="78"/>
      <c r="R549" s="78"/>
      <c r="S549" s="81"/>
      <c r="T549" s="78"/>
      <c r="U549" s="78"/>
      <c r="V549" s="127"/>
      <c r="W549" s="78"/>
      <c r="X549" s="78"/>
      <c r="Y549" s="78"/>
      <c r="Z549" s="78"/>
      <c r="AA549" s="78"/>
      <c r="AB549" s="129">
        <f t="shared" si="6"/>
        <v>0</v>
      </c>
    </row>
    <row r="550" spans="1:28" s="83" customFormat="1" x14ac:dyDescent="0.25">
      <c r="A550" s="1"/>
      <c r="B550" s="1"/>
      <c r="C550" s="1"/>
      <c r="D550" s="1"/>
      <c r="E550" s="65"/>
      <c r="F550" s="59"/>
      <c r="G550" s="78"/>
      <c r="H550" s="78"/>
      <c r="I550" s="78"/>
      <c r="J550" s="78"/>
      <c r="K550" s="78"/>
      <c r="L550" s="78"/>
      <c r="M550" s="128"/>
      <c r="N550" s="78"/>
      <c r="O550" s="78"/>
      <c r="P550" s="78"/>
      <c r="Q550" s="78"/>
      <c r="R550" s="78"/>
      <c r="S550" s="81"/>
      <c r="T550" s="78"/>
      <c r="U550" s="78"/>
      <c r="V550" s="127"/>
      <c r="W550" s="78"/>
      <c r="X550" s="78"/>
      <c r="Y550" s="78"/>
      <c r="Z550" s="78"/>
      <c r="AA550" s="78"/>
      <c r="AB550" s="129">
        <f t="shared" si="6"/>
        <v>0</v>
      </c>
    </row>
    <row r="551" spans="1:28" s="83" customFormat="1" x14ac:dyDescent="0.25">
      <c r="A551" s="1"/>
      <c r="B551" s="1"/>
      <c r="C551" s="1"/>
      <c r="D551" s="1"/>
      <c r="E551" s="65"/>
      <c r="F551" s="59"/>
      <c r="G551" s="78"/>
      <c r="H551" s="78"/>
      <c r="I551" s="78"/>
      <c r="J551" s="78"/>
      <c r="K551" s="78"/>
      <c r="L551" s="78"/>
      <c r="M551" s="128"/>
      <c r="N551" s="78"/>
      <c r="O551" s="78"/>
      <c r="P551" s="78"/>
      <c r="Q551" s="78"/>
      <c r="R551" s="78"/>
      <c r="S551" s="81"/>
      <c r="T551" s="78"/>
      <c r="U551" s="78"/>
      <c r="V551" s="127"/>
      <c r="W551" s="78"/>
      <c r="X551" s="78"/>
      <c r="Y551" s="78"/>
      <c r="Z551" s="78"/>
      <c r="AA551" s="78"/>
      <c r="AB551" s="129">
        <f t="shared" si="6"/>
        <v>0</v>
      </c>
    </row>
    <row r="552" spans="1:28" s="83" customFormat="1" x14ac:dyDescent="0.25">
      <c r="A552" s="1"/>
      <c r="B552" s="1"/>
      <c r="C552" s="1"/>
      <c r="D552" s="1"/>
      <c r="E552" s="65"/>
      <c r="F552" s="59"/>
      <c r="G552" s="78"/>
      <c r="H552" s="78"/>
      <c r="I552" s="78"/>
      <c r="J552" s="78"/>
      <c r="K552" s="78"/>
      <c r="L552" s="78"/>
      <c r="M552" s="128"/>
      <c r="N552" s="78"/>
      <c r="O552" s="78"/>
      <c r="P552" s="78"/>
      <c r="Q552" s="78"/>
      <c r="R552" s="78"/>
      <c r="S552" s="81"/>
      <c r="T552" s="78"/>
      <c r="U552" s="78"/>
      <c r="V552" s="127"/>
      <c r="W552" s="78"/>
      <c r="X552" s="78"/>
      <c r="Y552" s="78"/>
      <c r="Z552" s="78"/>
      <c r="AA552" s="78"/>
      <c r="AB552" s="129">
        <f t="shared" si="6"/>
        <v>0</v>
      </c>
    </row>
    <row r="553" spans="1:28" s="83" customFormat="1" x14ac:dyDescent="0.25">
      <c r="A553" s="1"/>
      <c r="B553" s="1"/>
      <c r="C553" s="1"/>
      <c r="D553" s="1"/>
      <c r="E553" s="65"/>
      <c r="F553" s="59"/>
      <c r="G553" s="78"/>
      <c r="H553" s="78"/>
      <c r="I553" s="78"/>
      <c r="J553" s="78"/>
      <c r="K553" s="78"/>
      <c r="L553" s="78"/>
      <c r="M553" s="128"/>
      <c r="N553" s="78"/>
      <c r="O553" s="78"/>
      <c r="P553" s="78"/>
      <c r="Q553" s="78"/>
      <c r="R553" s="78"/>
      <c r="S553" s="81"/>
      <c r="T553" s="78"/>
      <c r="U553" s="78"/>
      <c r="V553" s="127"/>
      <c r="W553" s="78"/>
      <c r="X553" s="78"/>
      <c r="Y553" s="78"/>
      <c r="Z553" s="78"/>
      <c r="AA553" s="78"/>
      <c r="AB553" s="129">
        <f t="shared" si="6"/>
        <v>0</v>
      </c>
    </row>
    <row r="554" spans="1:28" s="83" customFormat="1" x14ac:dyDescent="0.25">
      <c r="A554" s="1"/>
      <c r="B554" s="1"/>
      <c r="C554" s="1"/>
      <c r="D554" s="1"/>
      <c r="E554" s="65"/>
      <c r="F554" s="59"/>
      <c r="G554" s="78"/>
      <c r="H554" s="78"/>
      <c r="I554" s="78"/>
      <c r="J554" s="78"/>
      <c r="K554" s="78"/>
      <c r="L554" s="78"/>
      <c r="M554" s="128"/>
      <c r="N554" s="78"/>
      <c r="O554" s="78"/>
      <c r="P554" s="78"/>
      <c r="Q554" s="78"/>
      <c r="R554" s="78"/>
      <c r="S554" s="81"/>
      <c r="T554" s="78"/>
      <c r="U554" s="78"/>
      <c r="V554" s="127"/>
      <c r="W554" s="78"/>
      <c r="X554" s="78"/>
      <c r="Y554" s="78"/>
      <c r="Z554" s="78"/>
      <c r="AA554" s="78"/>
      <c r="AB554" s="129">
        <f t="shared" si="6"/>
        <v>0</v>
      </c>
    </row>
    <row r="555" spans="1:28" s="83" customFormat="1" x14ac:dyDescent="0.25">
      <c r="A555" s="1"/>
      <c r="B555" s="1"/>
      <c r="C555" s="1"/>
      <c r="D555" s="1"/>
      <c r="E555" s="65"/>
      <c r="F555" s="59"/>
      <c r="G555" s="78"/>
      <c r="H555" s="78"/>
      <c r="I555" s="78"/>
      <c r="J555" s="78"/>
      <c r="K555" s="78"/>
      <c r="L555" s="78"/>
      <c r="M555" s="128"/>
      <c r="N555" s="78"/>
      <c r="O555" s="78"/>
      <c r="P555" s="78"/>
      <c r="Q555" s="78"/>
      <c r="R555" s="78"/>
      <c r="S555" s="81"/>
      <c r="T555" s="78"/>
      <c r="U555" s="78"/>
      <c r="V555" s="127"/>
      <c r="W555" s="78"/>
      <c r="X555" s="78"/>
      <c r="Y555" s="78"/>
      <c r="Z555" s="78"/>
      <c r="AA555" s="78"/>
      <c r="AB555" s="129">
        <f t="shared" si="6"/>
        <v>0</v>
      </c>
    </row>
    <row r="556" spans="1:28" s="83" customFormat="1" x14ac:dyDescent="0.25">
      <c r="A556" s="1"/>
      <c r="B556" s="1"/>
      <c r="C556" s="1"/>
      <c r="D556" s="1"/>
      <c r="E556" s="65"/>
      <c r="F556" s="59"/>
      <c r="G556" s="78"/>
      <c r="H556" s="78"/>
      <c r="I556" s="78"/>
      <c r="J556" s="78"/>
      <c r="K556" s="78"/>
      <c r="L556" s="78"/>
      <c r="M556" s="128"/>
      <c r="N556" s="78"/>
      <c r="O556" s="78"/>
      <c r="P556" s="78"/>
      <c r="Q556" s="78"/>
      <c r="R556" s="78"/>
      <c r="S556" s="81"/>
      <c r="T556" s="78"/>
      <c r="U556" s="78"/>
      <c r="V556" s="127"/>
      <c r="W556" s="78"/>
      <c r="X556" s="78"/>
      <c r="Y556" s="78"/>
      <c r="Z556" s="78"/>
      <c r="AA556" s="78"/>
      <c r="AB556" s="129">
        <f t="shared" si="6"/>
        <v>0</v>
      </c>
    </row>
    <row r="557" spans="1:28" s="83" customFormat="1" x14ac:dyDescent="0.25">
      <c r="A557" s="1"/>
      <c r="B557" s="1"/>
      <c r="C557" s="1"/>
      <c r="D557" s="1"/>
      <c r="E557" s="65"/>
      <c r="F557" s="59"/>
      <c r="G557" s="78"/>
      <c r="H557" s="78"/>
      <c r="I557" s="78"/>
      <c r="J557" s="78"/>
      <c r="K557" s="78"/>
      <c r="L557" s="78"/>
      <c r="M557" s="128"/>
      <c r="N557" s="78"/>
      <c r="O557" s="78"/>
      <c r="P557" s="78"/>
      <c r="Q557" s="78"/>
      <c r="R557" s="78"/>
      <c r="S557" s="81"/>
      <c r="T557" s="78"/>
      <c r="U557" s="78"/>
      <c r="V557" s="127"/>
      <c r="W557" s="78"/>
      <c r="X557" s="78"/>
      <c r="Y557" s="78"/>
      <c r="Z557" s="78"/>
      <c r="AA557" s="78"/>
      <c r="AB557" s="129">
        <f t="shared" si="6"/>
        <v>0</v>
      </c>
    </row>
    <row r="558" spans="1:28" s="83" customFormat="1" x14ac:dyDescent="0.25">
      <c r="A558" s="1"/>
      <c r="B558" s="1"/>
      <c r="C558" s="1"/>
      <c r="D558" s="1"/>
      <c r="E558" s="65"/>
      <c r="F558" s="59"/>
      <c r="G558" s="78"/>
      <c r="H558" s="78"/>
      <c r="I558" s="78"/>
      <c r="J558" s="78"/>
      <c r="K558" s="78"/>
      <c r="L558" s="78"/>
      <c r="M558" s="128"/>
      <c r="N558" s="78"/>
      <c r="O558" s="78"/>
      <c r="P558" s="78"/>
      <c r="Q558" s="78"/>
      <c r="R558" s="78"/>
      <c r="S558" s="81"/>
      <c r="T558" s="78"/>
      <c r="U558" s="78"/>
      <c r="V558" s="127"/>
      <c r="W558" s="78"/>
      <c r="X558" s="78"/>
      <c r="Y558" s="78"/>
      <c r="Z558" s="78"/>
      <c r="AA558" s="78"/>
      <c r="AB558" s="129">
        <f t="shared" si="6"/>
        <v>0</v>
      </c>
    </row>
    <row r="559" spans="1:28" s="83" customFormat="1" x14ac:dyDescent="0.25">
      <c r="A559" s="1"/>
      <c r="B559" s="1"/>
      <c r="C559" s="1"/>
      <c r="D559" s="1"/>
      <c r="E559" s="65"/>
      <c r="F559" s="59"/>
      <c r="G559" s="78"/>
      <c r="H559" s="78"/>
      <c r="I559" s="78"/>
      <c r="J559" s="78"/>
      <c r="K559" s="78"/>
      <c r="L559" s="78"/>
      <c r="M559" s="128"/>
      <c r="N559" s="78"/>
      <c r="O559" s="78"/>
      <c r="P559" s="78"/>
      <c r="Q559" s="78"/>
      <c r="R559" s="78"/>
      <c r="S559" s="81"/>
      <c r="T559" s="78"/>
      <c r="U559" s="78"/>
      <c r="V559" s="127"/>
      <c r="W559" s="78"/>
      <c r="X559" s="78"/>
      <c r="Y559" s="78"/>
      <c r="Z559" s="78"/>
      <c r="AA559" s="78"/>
      <c r="AB559" s="129">
        <f t="shared" si="6"/>
        <v>0</v>
      </c>
    </row>
    <row r="560" spans="1:28" s="83" customFormat="1" x14ac:dyDescent="0.25">
      <c r="A560" s="1"/>
      <c r="B560" s="1"/>
      <c r="C560" s="1"/>
      <c r="D560" s="1"/>
      <c r="E560" s="65"/>
      <c r="F560" s="59"/>
      <c r="G560" s="78"/>
      <c r="H560" s="78"/>
      <c r="I560" s="78"/>
      <c r="J560" s="78"/>
      <c r="K560" s="78"/>
      <c r="L560" s="78"/>
      <c r="M560" s="128"/>
      <c r="N560" s="78"/>
      <c r="O560" s="78"/>
      <c r="P560" s="78"/>
      <c r="Q560" s="78"/>
      <c r="R560" s="78"/>
      <c r="S560" s="81"/>
      <c r="T560" s="78"/>
      <c r="U560" s="78"/>
      <c r="V560" s="127"/>
      <c r="W560" s="78"/>
      <c r="X560" s="78"/>
      <c r="Y560" s="78"/>
      <c r="Z560" s="78"/>
      <c r="AA560" s="78"/>
      <c r="AB560" s="129">
        <f t="shared" si="6"/>
        <v>0</v>
      </c>
    </row>
    <row r="561" spans="1:28" s="83" customFormat="1" x14ac:dyDescent="0.25">
      <c r="A561" s="1"/>
      <c r="B561" s="1"/>
      <c r="C561" s="1"/>
      <c r="D561" s="1"/>
      <c r="E561" s="65"/>
      <c r="F561" s="59"/>
      <c r="G561" s="78"/>
      <c r="H561" s="78"/>
      <c r="I561" s="78"/>
      <c r="J561" s="78"/>
      <c r="K561" s="78"/>
      <c r="L561" s="78"/>
      <c r="M561" s="128"/>
      <c r="N561" s="78"/>
      <c r="O561" s="78"/>
      <c r="P561" s="78"/>
      <c r="Q561" s="78"/>
      <c r="R561" s="78"/>
      <c r="S561" s="81"/>
      <c r="T561" s="78"/>
      <c r="U561" s="78"/>
      <c r="V561" s="127"/>
      <c r="W561" s="78"/>
      <c r="X561" s="78"/>
      <c r="Y561" s="78"/>
      <c r="Z561" s="78"/>
      <c r="AA561" s="78"/>
      <c r="AB561" s="129">
        <f t="shared" si="6"/>
        <v>0</v>
      </c>
    </row>
    <row r="562" spans="1:28" s="83" customFormat="1" x14ac:dyDescent="0.25">
      <c r="A562" s="1"/>
      <c r="B562" s="1"/>
      <c r="C562" s="1"/>
      <c r="D562" s="1"/>
      <c r="E562" s="65"/>
      <c r="F562" s="59"/>
      <c r="G562" s="78"/>
      <c r="H562" s="78"/>
      <c r="I562" s="78"/>
      <c r="J562" s="78"/>
      <c r="K562" s="78"/>
      <c r="L562" s="78"/>
      <c r="M562" s="128"/>
      <c r="N562" s="78"/>
      <c r="O562" s="78"/>
      <c r="P562" s="78"/>
      <c r="Q562" s="78"/>
      <c r="R562" s="78"/>
      <c r="S562" s="81"/>
      <c r="T562" s="78"/>
      <c r="U562" s="78"/>
      <c r="V562" s="127"/>
      <c r="W562" s="78"/>
      <c r="X562" s="78"/>
      <c r="Y562" s="78"/>
      <c r="Z562" s="78"/>
      <c r="AA562" s="78"/>
      <c r="AB562" s="129">
        <f t="shared" si="6"/>
        <v>0</v>
      </c>
    </row>
    <row r="563" spans="1:28" s="83" customFormat="1" x14ac:dyDescent="0.25">
      <c r="A563" s="1"/>
      <c r="B563" s="1"/>
      <c r="C563" s="1"/>
      <c r="D563" s="1"/>
      <c r="E563" s="65"/>
      <c r="F563" s="59"/>
      <c r="G563" s="78"/>
      <c r="H563" s="78"/>
      <c r="I563" s="78"/>
      <c r="J563" s="78"/>
      <c r="K563" s="78"/>
      <c r="L563" s="78"/>
      <c r="M563" s="128"/>
      <c r="N563" s="78"/>
      <c r="O563" s="78"/>
      <c r="P563" s="78"/>
      <c r="Q563" s="78"/>
      <c r="R563" s="78"/>
      <c r="S563" s="81"/>
      <c r="T563" s="78"/>
      <c r="U563" s="78"/>
      <c r="V563" s="127"/>
      <c r="W563" s="78"/>
      <c r="X563" s="78"/>
      <c r="Y563" s="78"/>
      <c r="Z563" s="78"/>
      <c r="AA563" s="78"/>
      <c r="AB563" s="129">
        <f t="shared" si="6"/>
        <v>0</v>
      </c>
    </row>
    <row r="564" spans="1:28" s="83" customFormat="1" x14ac:dyDescent="0.25">
      <c r="A564" s="1"/>
      <c r="B564" s="1"/>
      <c r="C564" s="1"/>
      <c r="D564" s="1"/>
      <c r="E564" s="65"/>
      <c r="F564" s="59"/>
      <c r="G564" s="78"/>
      <c r="H564" s="78"/>
      <c r="I564" s="78"/>
      <c r="J564" s="78"/>
      <c r="K564" s="78"/>
      <c r="L564" s="78"/>
      <c r="M564" s="128"/>
      <c r="N564" s="78"/>
      <c r="O564" s="78"/>
      <c r="P564" s="78"/>
      <c r="Q564" s="78"/>
      <c r="R564" s="78"/>
      <c r="S564" s="81"/>
      <c r="T564" s="78"/>
      <c r="U564" s="78"/>
      <c r="V564" s="127"/>
      <c r="W564" s="78"/>
      <c r="X564" s="78"/>
      <c r="Y564" s="78"/>
      <c r="Z564" s="78"/>
      <c r="AA564" s="78"/>
      <c r="AB564" s="129">
        <f t="shared" si="6"/>
        <v>0</v>
      </c>
    </row>
    <row r="565" spans="1:28" s="83" customFormat="1" x14ac:dyDescent="0.25">
      <c r="A565" s="1"/>
      <c r="B565" s="1"/>
      <c r="C565" s="1"/>
      <c r="D565" s="1"/>
      <c r="E565" s="65"/>
      <c r="F565" s="59"/>
      <c r="G565" s="78"/>
      <c r="H565" s="78"/>
      <c r="I565" s="78"/>
      <c r="J565" s="78"/>
      <c r="K565" s="78"/>
      <c r="L565" s="78"/>
      <c r="M565" s="128"/>
      <c r="N565" s="78"/>
      <c r="O565" s="78"/>
      <c r="P565" s="78"/>
      <c r="Q565" s="78"/>
      <c r="R565" s="78"/>
      <c r="S565" s="81"/>
      <c r="T565" s="78"/>
      <c r="U565" s="78"/>
      <c r="V565" s="127"/>
      <c r="W565" s="78"/>
      <c r="X565" s="78"/>
      <c r="Y565" s="78"/>
      <c r="Z565" s="78"/>
      <c r="AA565" s="78"/>
      <c r="AB565" s="129">
        <f t="shared" si="6"/>
        <v>0</v>
      </c>
    </row>
    <row r="566" spans="1:28" s="83" customFormat="1" x14ac:dyDescent="0.25">
      <c r="A566" s="1"/>
      <c r="B566" s="1"/>
      <c r="C566" s="1"/>
      <c r="D566" s="1"/>
      <c r="E566" s="65"/>
      <c r="F566" s="59"/>
      <c r="G566" s="78"/>
      <c r="H566" s="78"/>
      <c r="I566" s="78"/>
      <c r="J566" s="78"/>
      <c r="K566" s="78"/>
      <c r="L566" s="78"/>
      <c r="M566" s="128"/>
      <c r="N566" s="78"/>
      <c r="O566" s="78"/>
      <c r="P566" s="78"/>
      <c r="Q566" s="78"/>
      <c r="R566" s="78"/>
      <c r="S566" s="81"/>
      <c r="T566" s="78"/>
      <c r="U566" s="78"/>
      <c r="V566" s="127"/>
      <c r="W566" s="78"/>
      <c r="X566" s="78"/>
      <c r="Y566" s="78"/>
      <c r="Z566" s="78"/>
      <c r="AA566" s="78"/>
      <c r="AB566" s="129">
        <f t="shared" si="6"/>
        <v>0</v>
      </c>
    </row>
    <row r="567" spans="1:28" s="83" customFormat="1" x14ac:dyDescent="0.25">
      <c r="A567" s="1"/>
      <c r="B567" s="1"/>
      <c r="C567" s="1"/>
      <c r="D567" s="1"/>
      <c r="E567" s="65"/>
      <c r="F567" s="59"/>
      <c r="G567" s="78"/>
      <c r="H567" s="78"/>
      <c r="I567" s="78"/>
      <c r="J567" s="78"/>
      <c r="K567" s="78"/>
      <c r="L567" s="78"/>
      <c r="M567" s="128"/>
      <c r="N567" s="78"/>
      <c r="O567" s="78"/>
      <c r="P567" s="78"/>
      <c r="Q567" s="78"/>
      <c r="R567" s="78"/>
      <c r="S567" s="81"/>
      <c r="T567" s="78"/>
      <c r="U567" s="78"/>
      <c r="V567" s="127"/>
      <c r="W567" s="78"/>
      <c r="X567" s="78"/>
      <c r="Y567" s="78"/>
      <c r="Z567" s="78"/>
      <c r="AA567" s="78"/>
      <c r="AB567" s="129">
        <f t="shared" si="6"/>
        <v>0</v>
      </c>
    </row>
    <row r="568" spans="1:28" s="83" customFormat="1" x14ac:dyDescent="0.25">
      <c r="A568" s="1"/>
      <c r="B568" s="1"/>
      <c r="C568" s="1"/>
      <c r="D568" s="1"/>
      <c r="E568" s="65"/>
      <c r="F568" s="59"/>
      <c r="G568" s="78"/>
      <c r="H568" s="78"/>
      <c r="I568" s="78"/>
      <c r="J568" s="78"/>
      <c r="K568" s="78"/>
      <c r="L568" s="78"/>
      <c r="M568" s="128"/>
      <c r="N568" s="78"/>
      <c r="O568" s="78"/>
      <c r="P568" s="78"/>
      <c r="Q568" s="78"/>
      <c r="R568" s="78"/>
      <c r="S568" s="81"/>
      <c r="T568" s="78"/>
      <c r="U568" s="78"/>
      <c r="V568" s="127"/>
      <c r="W568" s="78"/>
      <c r="X568" s="78"/>
      <c r="Y568" s="78"/>
      <c r="Z568" s="78"/>
      <c r="AA568" s="78"/>
      <c r="AB568" s="129">
        <f t="shared" si="6"/>
        <v>0</v>
      </c>
    </row>
    <row r="569" spans="1:28" s="83" customFormat="1" x14ac:dyDescent="0.25">
      <c r="A569" s="1"/>
      <c r="B569" s="1"/>
      <c r="C569" s="1"/>
      <c r="D569" s="1"/>
      <c r="E569" s="65"/>
      <c r="F569" s="59"/>
      <c r="G569" s="78"/>
      <c r="H569" s="78"/>
      <c r="I569" s="78"/>
      <c r="J569" s="78"/>
      <c r="K569" s="78"/>
      <c r="L569" s="78"/>
      <c r="M569" s="128"/>
      <c r="N569" s="78"/>
      <c r="O569" s="78"/>
      <c r="P569" s="78"/>
      <c r="Q569" s="78"/>
      <c r="R569" s="78"/>
      <c r="S569" s="81"/>
      <c r="T569" s="78"/>
      <c r="U569" s="78"/>
      <c r="V569" s="127"/>
      <c r="W569" s="78"/>
      <c r="X569" s="78"/>
      <c r="Y569" s="78"/>
      <c r="Z569" s="78"/>
      <c r="AA569" s="78"/>
      <c r="AB569" s="129">
        <f t="shared" si="6"/>
        <v>0</v>
      </c>
    </row>
    <row r="570" spans="1:28" s="83" customFormat="1" x14ac:dyDescent="0.25">
      <c r="A570" s="1"/>
      <c r="B570" s="1"/>
      <c r="C570" s="1"/>
      <c r="D570" s="1"/>
      <c r="E570" s="65"/>
      <c r="F570" s="59"/>
      <c r="G570" s="78"/>
      <c r="H570" s="78"/>
      <c r="I570" s="78"/>
      <c r="J570" s="78"/>
      <c r="K570" s="78"/>
      <c r="L570" s="78"/>
      <c r="M570" s="128"/>
      <c r="N570" s="78"/>
      <c r="O570" s="78"/>
      <c r="P570" s="78"/>
      <c r="Q570" s="78"/>
      <c r="R570" s="78"/>
      <c r="S570" s="81"/>
      <c r="T570" s="78"/>
      <c r="U570" s="78"/>
      <c r="V570" s="127"/>
      <c r="W570" s="78"/>
      <c r="X570" s="78"/>
      <c r="Y570" s="78"/>
      <c r="Z570" s="78"/>
      <c r="AA570" s="78"/>
      <c r="AB570" s="129">
        <f t="shared" si="6"/>
        <v>0</v>
      </c>
    </row>
    <row r="571" spans="1:28" s="83" customFormat="1" x14ac:dyDescent="0.25">
      <c r="A571" s="1"/>
      <c r="B571" s="1"/>
      <c r="C571" s="1"/>
      <c r="D571" s="1"/>
      <c r="E571" s="65"/>
      <c r="F571" s="59"/>
      <c r="G571" s="78"/>
      <c r="H571" s="78"/>
      <c r="I571" s="78"/>
      <c r="J571" s="78"/>
      <c r="K571" s="78"/>
      <c r="L571" s="78"/>
      <c r="M571" s="128"/>
      <c r="N571" s="78"/>
      <c r="O571" s="78"/>
      <c r="P571" s="78"/>
      <c r="Q571" s="78"/>
      <c r="R571" s="78"/>
      <c r="S571" s="81"/>
      <c r="T571" s="78"/>
      <c r="U571" s="78"/>
      <c r="V571" s="127"/>
      <c r="W571" s="78"/>
      <c r="X571" s="78"/>
      <c r="Y571" s="78"/>
      <c r="Z571" s="78"/>
      <c r="AA571" s="78"/>
      <c r="AB571" s="129">
        <f t="shared" si="6"/>
        <v>0</v>
      </c>
    </row>
    <row r="572" spans="1:28" s="83" customFormat="1" x14ac:dyDescent="0.25">
      <c r="A572" s="1"/>
      <c r="B572" s="1"/>
      <c r="C572" s="1"/>
      <c r="D572" s="1"/>
      <c r="E572" s="65"/>
      <c r="F572" s="59"/>
      <c r="G572" s="78"/>
      <c r="H572" s="78"/>
      <c r="I572" s="78"/>
      <c r="J572" s="78"/>
      <c r="K572" s="78"/>
      <c r="L572" s="78"/>
      <c r="M572" s="128"/>
      <c r="N572" s="78"/>
      <c r="O572" s="78"/>
      <c r="P572" s="78"/>
      <c r="Q572" s="78"/>
      <c r="R572" s="78"/>
      <c r="S572" s="81"/>
      <c r="T572" s="78"/>
      <c r="U572" s="78"/>
      <c r="V572" s="127"/>
      <c r="W572" s="78"/>
      <c r="X572" s="78"/>
      <c r="Y572" s="78"/>
      <c r="Z572" s="78"/>
      <c r="AA572" s="78"/>
      <c r="AB572" s="129">
        <f t="shared" ref="AB572:AB610" si="7">SUM(G571:AA571)*F572</f>
        <v>0</v>
      </c>
    </row>
    <row r="573" spans="1:28" s="83" customFormat="1" x14ac:dyDescent="0.25">
      <c r="A573" s="1"/>
      <c r="B573" s="1"/>
      <c r="C573" s="1"/>
      <c r="D573" s="1"/>
      <c r="E573" s="65"/>
      <c r="F573" s="59"/>
      <c r="G573" s="78"/>
      <c r="H573" s="78"/>
      <c r="I573" s="78"/>
      <c r="J573" s="78"/>
      <c r="K573" s="78"/>
      <c r="L573" s="78"/>
      <c r="M573" s="128"/>
      <c r="N573" s="78"/>
      <c r="O573" s="78"/>
      <c r="P573" s="78"/>
      <c r="Q573" s="78"/>
      <c r="R573" s="78"/>
      <c r="S573" s="81"/>
      <c r="T573" s="78"/>
      <c r="U573" s="78"/>
      <c r="V573" s="127"/>
      <c r="W573" s="78"/>
      <c r="X573" s="78"/>
      <c r="Y573" s="78"/>
      <c r="Z573" s="78"/>
      <c r="AA573" s="78"/>
      <c r="AB573" s="129">
        <f t="shared" si="7"/>
        <v>0</v>
      </c>
    </row>
    <row r="574" spans="1:28" s="83" customFormat="1" x14ac:dyDescent="0.25">
      <c r="A574" s="1"/>
      <c r="B574" s="1"/>
      <c r="C574" s="1"/>
      <c r="D574" s="1"/>
      <c r="E574" s="65"/>
      <c r="F574" s="59"/>
      <c r="G574" s="78"/>
      <c r="H574" s="78"/>
      <c r="I574" s="78"/>
      <c r="J574" s="78"/>
      <c r="K574" s="78"/>
      <c r="L574" s="78"/>
      <c r="M574" s="128"/>
      <c r="N574" s="78"/>
      <c r="O574" s="78"/>
      <c r="P574" s="78"/>
      <c r="Q574" s="78"/>
      <c r="R574" s="78"/>
      <c r="S574" s="81"/>
      <c r="T574" s="78"/>
      <c r="U574" s="78"/>
      <c r="V574" s="127"/>
      <c r="W574" s="78"/>
      <c r="X574" s="78"/>
      <c r="Y574" s="78"/>
      <c r="Z574" s="78"/>
      <c r="AA574" s="78"/>
      <c r="AB574" s="129">
        <f t="shared" si="7"/>
        <v>0</v>
      </c>
    </row>
    <row r="575" spans="1:28" s="83" customFormat="1" x14ac:dyDescent="0.25">
      <c r="A575" s="1"/>
      <c r="B575" s="1"/>
      <c r="C575" s="1"/>
      <c r="D575" s="1"/>
      <c r="E575" s="65"/>
      <c r="F575" s="59"/>
      <c r="G575" s="78"/>
      <c r="H575" s="78"/>
      <c r="I575" s="78"/>
      <c r="J575" s="78"/>
      <c r="K575" s="78"/>
      <c r="L575" s="78"/>
      <c r="M575" s="128"/>
      <c r="N575" s="78"/>
      <c r="O575" s="78"/>
      <c r="P575" s="78"/>
      <c r="Q575" s="78"/>
      <c r="R575" s="78"/>
      <c r="S575" s="81"/>
      <c r="T575" s="78"/>
      <c r="U575" s="78"/>
      <c r="V575" s="127"/>
      <c r="W575" s="78"/>
      <c r="X575" s="78"/>
      <c r="Y575" s="78"/>
      <c r="Z575" s="78"/>
      <c r="AA575" s="78"/>
      <c r="AB575" s="129">
        <f t="shared" si="7"/>
        <v>0</v>
      </c>
    </row>
    <row r="576" spans="1:28" s="83" customFormat="1" x14ac:dyDescent="0.25">
      <c r="A576" s="1"/>
      <c r="B576" s="1"/>
      <c r="C576" s="1"/>
      <c r="D576" s="1"/>
      <c r="E576" s="65"/>
      <c r="F576" s="59"/>
      <c r="G576" s="78"/>
      <c r="H576" s="78"/>
      <c r="I576" s="78"/>
      <c r="J576" s="78"/>
      <c r="K576" s="78"/>
      <c r="L576" s="78"/>
      <c r="M576" s="128"/>
      <c r="N576" s="78"/>
      <c r="O576" s="78"/>
      <c r="P576" s="78"/>
      <c r="Q576" s="78"/>
      <c r="R576" s="78"/>
      <c r="S576" s="81"/>
      <c r="T576" s="78"/>
      <c r="U576" s="78"/>
      <c r="V576" s="127"/>
      <c r="W576" s="78"/>
      <c r="X576" s="78"/>
      <c r="Y576" s="78"/>
      <c r="Z576" s="78"/>
      <c r="AA576" s="78"/>
      <c r="AB576" s="129">
        <f t="shared" si="7"/>
        <v>0</v>
      </c>
    </row>
    <row r="577" spans="1:28" s="83" customFormat="1" x14ac:dyDescent="0.25">
      <c r="A577" s="1"/>
      <c r="B577" s="1"/>
      <c r="C577" s="1"/>
      <c r="D577" s="1"/>
      <c r="E577" s="65"/>
      <c r="F577" s="59"/>
      <c r="G577" s="78"/>
      <c r="H577" s="78"/>
      <c r="I577" s="78"/>
      <c r="J577" s="78"/>
      <c r="K577" s="78"/>
      <c r="L577" s="78"/>
      <c r="M577" s="128"/>
      <c r="N577" s="78"/>
      <c r="O577" s="78"/>
      <c r="P577" s="78"/>
      <c r="Q577" s="78"/>
      <c r="R577" s="78"/>
      <c r="S577" s="81"/>
      <c r="T577" s="78"/>
      <c r="U577" s="78"/>
      <c r="V577" s="127"/>
      <c r="W577" s="78"/>
      <c r="X577" s="78"/>
      <c r="Y577" s="78"/>
      <c r="Z577" s="78"/>
      <c r="AA577" s="78"/>
      <c r="AB577" s="129">
        <f t="shared" si="7"/>
        <v>0</v>
      </c>
    </row>
    <row r="578" spans="1:28" s="83" customFormat="1" x14ac:dyDescent="0.25">
      <c r="A578" s="1"/>
      <c r="B578" s="1"/>
      <c r="C578" s="1"/>
      <c r="D578" s="1"/>
      <c r="E578" s="65"/>
      <c r="F578" s="59"/>
      <c r="G578" s="78"/>
      <c r="H578" s="78"/>
      <c r="I578" s="78"/>
      <c r="J578" s="78"/>
      <c r="K578" s="78"/>
      <c r="L578" s="78"/>
      <c r="M578" s="128"/>
      <c r="N578" s="78"/>
      <c r="O578" s="78"/>
      <c r="P578" s="78"/>
      <c r="Q578" s="78"/>
      <c r="R578" s="78"/>
      <c r="S578" s="81"/>
      <c r="T578" s="78"/>
      <c r="U578" s="78"/>
      <c r="V578" s="127"/>
      <c r="W578" s="78"/>
      <c r="X578" s="78"/>
      <c r="Y578" s="78"/>
      <c r="Z578" s="78"/>
      <c r="AA578" s="78"/>
      <c r="AB578" s="129">
        <f t="shared" si="7"/>
        <v>0</v>
      </c>
    </row>
    <row r="579" spans="1:28" s="83" customFormat="1" x14ac:dyDescent="0.25">
      <c r="A579" s="1"/>
      <c r="B579" s="1"/>
      <c r="C579" s="1"/>
      <c r="D579" s="1"/>
      <c r="E579" s="65"/>
      <c r="F579" s="59"/>
      <c r="G579" s="78"/>
      <c r="H579" s="78"/>
      <c r="I579" s="78"/>
      <c r="J579" s="78"/>
      <c r="K579" s="78"/>
      <c r="L579" s="78"/>
      <c r="M579" s="128"/>
      <c r="N579" s="78"/>
      <c r="O579" s="78"/>
      <c r="P579" s="78"/>
      <c r="Q579" s="78"/>
      <c r="R579" s="78"/>
      <c r="S579" s="81"/>
      <c r="T579" s="78"/>
      <c r="U579" s="78"/>
      <c r="V579" s="127"/>
      <c r="W579" s="78"/>
      <c r="X579" s="78"/>
      <c r="Y579" s="78"/>
      <c r="Z579" s="78"/>
      <c r="AA579" s="78"/>
      <c r="AB579" s="129">
        <f t="shared" si="7"/>
        <v>0</v>
      </c>
    </row>
    <row r="580" spans="1:28" s="83" customFormat="1" x14ac:dyDescent="0.25">
      <c r="A580" s="1"/>
      <c r="B580" s="1"/>
      <c r="C580" s="1"/>
      <c r="D580" s="1"/>
      <c r="E580" s="65"/>
      <c r="F580" s="59"/>
      <c r="G580" s="78"/>
      <c r="H580" s="78"/>
      <c r="I580" s="78"/>
      <c r="J580" s="78"/>
      <c r="K580" s="78"/>
      <c r="L580" s="78"/>
      <c r="M580" s="128"/>
      <c r="N580" s="78"/>
      <c r="O580" s="78"/>
      <c r="P580" s="78"/>
      <c r="Q580" s="78"/>
      <c r="R580" s="78"/>
      <c r="S580" s="81"/>
      <c r="T580" s="78"/>
      <c r="U580" s="78"/>
      <c r="V580" s="127"/>
      <c r="W580" s="78"/>
      <c r="X580" s="78"/>
      <c r="Y580" s="78"/>
      <c r="Z580" s="78"/>
      <c r="AA580" s="78"/>
      <c r="AB580" s="129">
        <f t="shared" si="7"/>
        <v>0</v>
      </c>
    </row>
    <row r="581" spans="1:28" s="83" customFormat="1" x14ac:dyDescent="0.25">
      <c r="A581" s="1"/>
      <c r="B581" s="1"/>
      <c r="C581" s="1"/>
      <c r="D581" s="1"/>
      <c r="E581" s="65"/>
      <c r="F581" s="59"/>
      <c r="G581" s="78"/>
      <c r="H581" s="78"/>
      <c r="I581" s="78"/>
      <c r="J581" s="78"/>
      <c r="K581" s="78"/>
      <c r="L581" s="78"/>
      <c r="M581" s="128"/>
      <c r="N581" s="78"/>
      <c r="O581" s="78"/>
      <c r="P581" s="78"/>
      <c r="Q581" s="78"/>
      <c r="R581" s="78"/>
      <c r="S581" s="81"/>
      <c r="T581" s="78"/>
      <c r="U581" s="78"/>
      <c r="V581" s="127"/>
      <c r="W581" s="78"/>
      <c r="X581" s="78"/>
      <c r="Y581" s="78"/>
      <c r="Z581" s="78"/>
      <c r="AA581" s="78"/>
      <c r="AB581" s="129">
        <f t="shared" si="7"/>
        <v>0</v>
      </c>
    </row>
    <row r="582" spans="1:28" s="83" customFormat="1" x14ac:dyDescent="0.25">
      <c r="A582" s="1"/>
      <c r="B582" s="1"/>
      <c r="C582" s="1"/>
      <c r="D582" s="1"/>
      <c r="E582" s="65"/>
      <c r="F582" s="59"/>
      <c r="G582" s="78"/>
      <c r="H582" s="78"/>
      <c r="I582" s="78"/>
      <c r="J582" s="78"/>
      <c r="K582" s="78"/>
      <c r="L582" s="78"/>
      <c r="M582" s="128"/>
      <c r="N582" s="78"/>
      <c r="O582" s="78"/>
      <c r="P582" s="78"/>
      <c r="Q582" s="78"/>
      <c r="R582" s="78"/>
      <c r="S582" s="81"/>
      <c r="T582" s="78"/>
      <c r="U582" s="78"/>
      <c r="V582" s="127"/>
      <c r="W582" s="78"/>
      <c r="X582" s="78"/>
      <c r="Y582" s="78"/>
      <c r="Z582" s="78"/>
      <c r="AA582" s="78"/>
      <c r="AB582" s="129">
        <f t="shared" si="7"/>
        <v>0</v>
      </c>
    </row>
    <row r="583" spans="1:28" s="83" customFormat="1" x14ac:dyDescent="0.25">
      <c r="A583" s="1"/>
      <c r="B583" s="1"/>
      <c r="C583" s="1"/>
      <c r="D583" s="1"/>
      <c r="E583" s="65"/>
      <c r="F583" s="59"/>
      <c r="G583" s="78"/>
      <c r="H583" s="78"/>
      <c r="I583" s="78"/>
      <c r="J583" s="78"/>
      <c r="K583" s="78"/>
      <c r="L583" s="78"/>
      <c r="M583" s="128"/>
      <c r="N583" s="78"/>
      <c r="O583" s="78"/>
      <c r="P583" s="78"/>
      <c r="Q583" s="78"/>
      <c r="R583" s="78"/>
      <c r="S583" s="81"/>
      <c r="T583" s="78"/>
      <c r="U583" s="78"/>
      <c r="V583" s="127"/>
      <c r="W583" s="78"/>
      <c r="X583" s="78"/>
      <c r="Y583" s="78"/>
      <c r="Z583" s="78"/>
      <c r="AA583" s="78"/>
      <c r="AB583" s="129">
        <f t="shared" si="7"/>
        <v>0</v>
      </c>
    </row>
    <row r="584" spans="1:28" s="83" customFormat="1" x14ac:dyDescent="0.25">
      <c r="A584" s="1"/>
      <c r="B584" s="1"/>
      <c r="C584" s="1"/>
      <c r="D584" s="1"/>
      <c r="E584" s="65"/>
      <c r="F584" s="59"/>
      <c r="G584" s="78"/>
      <c r="H584" s="78"/>
      <c r="I584" s="78"/>
      <c r="J584" s="78"/>
      <c r="K584" s="78"/>
      <c r="L584" s="78"/>
      <c r="M584" s="128"/>
      <c r="N584" s="78"/>
      <c r="O584" s="78"/>
      <c r="P584" s="78"/>
      <c r="Q584" s="78"/>
      <c r="R584" s="78"/>
      <c r="S584" s="81"/>
      <c r="T584" s="78"/>
      <c r="U584" s="78"/>
      <c r="V584" s="127"/>
      <c r="W584" s="78"/>
      <c r="X584" s="78"/>
      <c r="Y584" s="78"/>
      <c r="Z584" s="78"/>
      <c r="AA584" s="78"/>
      <c r="AB584" s="129">
        <f t="shared" si="7"/>
        <v>0</v>
      </c>
    </row>
    <row r="585" spans="1:28" s="83" customFormat="1" x14ac:dyDescent="0.25">
      <c r="A585" s="1"/>
      <c r="B585" s="1"/>
      <c r="C585" s="1"/>
      <c r="D585" s="1"/>
      <c r="E585" s="65"/>
      <c r="F585" s="59"/>
      <c r="G585" s="78"/>
      <c r="H585" s="78"/>
      <c r="I585" s="78"/>
      <c r="J585" s="78"/>
      <c r="K585" s="78"/>
      <c r="L585" s="78"/>
      <c r="M585" s="128"/>
      <c r="N585" s="78"/>
      <c r="O585" s="78"/>
      <c r="P585" s="78"/>
      <c r="Q585" s="78"/>
      <c r="R585" s="78"/>
      <c r="S585" s="81"/>
      <c r="T585" s="78"/>
      <c r="U585" s="78"/>
      <c r="V585" s="127"/>
      <c r="W585" s="78"/>
      <c r="X585" s="78"/>
      <c r="Y585" s="78"/>
      <c r="Z585" s="78"/>
      <c r="AA585" s="78"/>
      <c r="AB585" s="129">
        <f t="shared" si="7"/>
        <v>0</v>
      </c>
    </row>
    <row r="586" spans="1:28" s="83" customFormat="1" x14ac:dyDescent="0.25">
      <c r="A586" s="1"/>
      <c r="B586" s="1"/>
      <c r="C586" s="1"/>
      <c r="D586" s="1"/>
      <c r="E586" s="65"/>
      <c r="F586" s="59"/>
      <c r="G586" s="78"/>
      <c r="H586" s="78"/>
      <c r="I586" s="78"/>
      <c r="J586" s="78"/>
      <c r="K586" s="78"/>
      <c r="L586" s="78"/>
      <c r="M586" s="128"/>
      <c r="N586" s="78"/>
      <c r="O586" s="78"/>
      <c r="P586" s="78"/>
      <c r="Q586" s="78"/>
      <c r="R586" s="78"/>
      <c r="S586" s="81"/>
      <c r="T586" s="78"/>
      <c r="U586" s="78"/>
      <c r="V586" s="127"/>
      <c r="W586" s="78"/>
      <c r="X586" s="78"/>
      <c r="Y586" s="78"/>
      <c r="Z586" s="78"/>
      <c r="AA586" s="78"/>
      <c r="AB586" s="129">
        <f t="shared" si="7"/>
        <v>0</v>
      </c>
    </row>
    <row r="587" spans="1:28" s="83" customFormat="1" x14ac:dyDescent="0.25">
      <c r="A587" s="1"/>
      <c r="B587" s="1"/>
      <c r="C587" s="1"/>
      <c r="D587" s="1"/>
      <c r="E587" s="65"/>
      <c r="F587" s="59"/>
      <c r="G587" s="78"/>
      <c r="H587" s="78"/>
      <c r="I587" s="78"/>
      <c r="J587" s="78"/>
      <c r="K587" s="78"/>
      <c r="L587" s="78"/>
      <c r="M587" s="128"/>
      <c r="N587" s="78"/>
      <c r="O587" s="78"/>
      <c r="P587" s="78"/>
      <c r="Q587" s="78"/>
      <c r="R587" s="78"/>
      <c r="S587" s="81"/>
      <c r="T587" s="78"/>
      <c r="U587" s="78"/>
      <c r="V587" s="127"/>
      <c r="W587" s="78"/>
      <c r="X587" s="78"/>
      <c r="Y587" s="78"/>
      <c r="Z587" s="78"/>
      <c r="AA587" s="78"/>
      <c r="AB587" s="129">
        <f t="shared" si="7"/>
        <v>0</v>
      </c>
    </row>
    <row r="588" spans="1:28" s="83" customFormat="1" x14ac:dyDescent="0.25">
      <c r="A588" s="1"/>
      <c r="B588" s="1"/>
      <c r="C588" s="1"/>
      <c r="D588" s="1"/>
      <c r="E588" s="65"/>
      <c r="F588" s="59"/>
      <c r="G588" s="78"/>
      <c r="H588" s="78"/>
      <c r="I588" s="78"/>
      <c r="J588" s="78"/>
      <c r="K588" s="78"/>
      <c r="L588" s="78"/>
      <c r="M588" s="128"/>
      <c r="N588" s="78"/>
      <c r="O588" s="78"/>
      <c r="P588" s="78"/>
      <c r="Q588" s="78"/>
      <c r="R588" s="78"/>
      <c r="S588" s="81"/>
      <c r="T588" s="78"/>
      <c r="U588" s="78"/>
      <c r="V588" s="127"/>
      <c r="W588" s="78"/>
      <c r="X588" s="78"/>
      <c r="Y588" s="78"/>
      <c r="Z588" s="78"/>
      <c r="AA588" s="78"/>
      <c r="AB588" s="129">
        <f t="shared" si="7"/>
        <v>0</v>
      </c>
    </row>
    <row r="589" spans="1:28" s="83" customFormat="1" x14ac:dyDescent="0.25">
      <c r="A589" s="1"/>
      <c r="B589" s="1"/>
      <c r="C589" s="1"/>
      <c r="D589" s="1"/>
      <c r="E589" s="65"/>
      <c r="F589" s="59"/>
      <c r="G589" s="78"/>
      <c r="H589" s="78"/>
      <c r="I589" s="78"/>
      <c r="J589" s="78"/>
      <c r="K589" s="78"/>
      <c r="L589" s="78"/>
      <c r="M589" s="128"/>
      <c r="N589" s="78"/>
      <c r="O589" s="78"/>
      <c r="P589" s="78"/>
      <c r="Q589" s="78"/>
      <c r="R589" s="78"/>
      <c r="S589" s="81"/>
      <c r="T589" s="78"/>
      <c r="U589" s="78"/>
      <c r="V589" s="127"/>
      <c r="W589" s="78"/>
      <c r="X589" s="78"/>
      <c r="Y589" s="78"/>
      <c r="Z589" s="78"/>
      <c r="AA589" s="78"/>
      <c r="AB589" s="129">
        <f t="shared" si="7"/>
        <v>0</v>
      </c>
    </row>
    <row r="590" spans="1:28" s="83" customFormat="1" x14ac:dyDescent="0.25">
      <c r="A590" s="1"/>
      <c r="B590" s="1"/>
      <c r="C590" s="1"/>
      <c r="D590" s="1"/>
      <c r="E590" s="65"/>
      <c r="F590" s="59"/>
      <c r="G590" s="78"/>
      <c r="H590" s="78"/>
      <c r="I590" s="78"/>
      <c r="J590" s="78"/>
      <c r="K590" s="78"/>
      <c r="L590" s="78"/>
      <c r="M590" s="128"/>
      <c r="N590" s="78"/>
      <c r="O590" s="78"/>
      <c r="P590" s="78"/>
      <c r="Q590" s="78"/>
      <c r="R590" s="78"/>
      <c r="S590" s="81"/>
      <c r="T590" s="78"/>
      <c r="U590" s="78"/>
      <c r="V590" s="127"/>
      <c r="W590" s="78"/>
      <c r="X590" s="78"/>
      <c r="Y590" s="78"/>
      <c r="Z590" s="78"/>
      <c r="AA590" s="78"/>
      <c r="AB590" s="129">
        <f t="shared" si="7"/>
        <v>0</v>
      </c>
    </row>
    <row r="591" spans="1:28" s="83" customFormat="1" x14ac:dyDescent="0.25">
      <c r="A591" s="1"/>
      <c r="B591" s="1"/>
      <c r="C591" s="1"/>
      <c r="D591" s="1"/>
      <c r="E591" s="65"/>
      <c r="F591" s="59"/>
      <c r="G591" s="78"/>
      <c r="H591" s="78"/>
      <c r="I591" s="78"/>
      <c r="J591" s="78"/>
      <c r="K591" s="78"/>
      <c r="L591" s="78"/>
      <c r="M591" s="128"/>
      <c r="N591" s="78"/>
      <c r="O591" s="78"/>
      <c r="P591" s="78"/>
      <c r="Q591" s="78"/>
      <c r="R591" s="78"/>
      <c r="S591" s="81"/>
      <c r="T591" s="78"/>
      <c r="U591" s="78"/>
      <c r="V591" s="127"/>
      <c r="W591" s="78"/>
      <c r="X591" s="78"/>
      <c r="Y591" s="78"/>
      <c r="Z591" s="78"/>
      <c r="AA591" s="78"/>
      <c r="AB591" s="129">
        <f t="shared" si="7"/>
        <v>0</v>
      </c>
    </row>
    <row r="592" spans="1:28" s="83" customFormat="1" x14ac:dyDescent="0.25">
      <c r="A592" s="1"/>
      <c r="B592" s="1"/>
      <c r="C592" s="1"/>
      <c r="D592" s="1"/>
      <c r="E592" s="65"/>
      <c r="F592" s="59"/>
      <c r="G592" s="78"/>
      <c r="H592" s="78"/>
      <c r="I592" s="78"/>
      <c r="J592" s="78"/>
      <c r="K592" s="78"/>
      <c r="L592" s="78"/>
      <c r="M592" s="128"/>
      <c r="N592" s="78"/>
      <c r="O592" s="78"/>
      <c r="P592" s="78"/>
      <c r="Q592" s="78"/>
      <c r="R592" s="78"/>
      <c r="S592" s="81"/>
      <c r="T592" s="78"/>
      <c r="U592" s="78"/>
      <c r="V592" s="127"/>
      <c r="W592" s="78"/>
      <c r="X592" s="78"/>
      <c r="Y592" s="78"/>
      <c r="Z592" s="78"/>
      <c r="AA592" s="78"/>
      <c r="AB592" s="129">
        <f t="shared" si="7"/>
        <v>0</v>
      </c>
    </row>
    <row r="593" spans="1:28" s="83" customFormat="1" x14ac:dyDescent="0.25">
      <c r="A593" s="1"/>
      <c r="B593" s="1"/>
      <c r="C593" s="1"/>
      <c r="D593" s="1"/>
      <c r="E593" s="65"/>
      <c r="F593" s="59"/>
      <c r="G593" s="78"/>
      <c r="H593" s="78"/>
      <c r="I593" s="78"/>
      <c r="J593" s="78"/>
      <c r="K593" s="78"/>
      <c r="L593" s="78"/>
      <c r="M593" s="128"/>
      <c r="N593" s="78"/>
      <c r="O593" s="78"/>
      <c r="P593" s="78"/>
      <c r="Q593" s="78"/>
      <c r="R593" s="78"/>
      <c r="S593" s="81"/>
      <c r="T593" s="78"/>
      <c r="U593" s="78"/>
      <c r="V593" s="127"/>
      <c r="W593" s="78"/>
      <c r="X593" s="78"/>
      <c r="Y593" s="78"/>
      <c r="Z593" s="78"/>
      <c r="AA593" s="78"/>
      <c r="AB593" s="129">
        <f t="shared" si="7"/>
        <v>0</v>
      </c>
    </row>
    <row r="594" spans="1:28" s="83" customFormat="1" x14ac:dyDescent="0.25">
      <c r="A594" s="1"/>
      <c r="B594" s="1"/>
      <c r="C594" s="1"/>
      <c r="D594" s="1"/>
      <c r="E594" s="65"/>
      <c r="F594" s="59"/>
      <c r="G594" s="78"/>
      <c r="H594" s="78"/>
      <c r="I594" s="78"/>
      <c r="J594" s="78"/>
      <c r="K594" s="78"/>
      <c r="L594" s="78"/>
      <c r="M594" s="128"/>
      <c r="N594" s="78"/>
      <c r="O594" s="78"/>
      <c r="P594" s="78"/>
      <c r="Q594" s="78"/>
      <c r="R594" s="78"/>
      <c r="S594" s="81"/>
      <c r="T594" s="78"/>
      <c r="U594" s="78"/>
      <c r="V594" s="127"/>
      <c r="W594" s="78"/>
      <c r="X594" s="78"/>
      <c r="Y594" s="78"/>
      <c r="Z594" s="78"/>
      <c r="AA594" s="78"/>
      <c r="AB594" s="129">
        <f t="shared" si="7"/>
        <v>0</v>
      </c>
    </row>
    <row r="595" spans="1:28" s="83" customFormat="1" x14ac:dyDescent="0.25">
      <c r="A595" s="1"/>
      <c r="B595" s="1"/>
      <c r="C595" s="1"/>
      <c r="D595" s="1"/>
      <c r="E595" s="65"/>
      <c r="F595" s="59"/>
      <c r="G595" s="78"/>
      <c r="H595" s="78"/>
      <c r="I595" s="78"/>
      <c r="J595" s="78"/>
      <c r="K595" s="78"/>
      <c r="L595" s="78"/>
      <c r="M595" s="128"/>
      <c r="N595" s="78"/>
      <c r="O595" s="78"/>
      <c r="P595" s="78"/>
      <c r="Q595" s="78"/>
      <c r="R595" s="78"/>
      <c r="S595" s="81"/>
      <c r="T595" s="78"/>
      <c r="U595" s="78"/>
      <c r="V595" s="127"/>
      <c r="W595" s="78"/>
      <c r="X595" s="78"/>
      <c r="Y595" s="78"/>
      <c r="Z595" s="78"/>
      <c r="AA595" s="78"/>
      <c r="AB595" s="129">
        <f t="shared" si="7"/>
        <v>0</v>
      </c>
    </row>
    <row r="596" spans="1:28" s="83" customFormat="1" x14ac:dyDescent="0.25">
      <c r="A596" s="1"/>
      <c r="B596" s="1"/>
      <c r="C596" s="1"/>
      <c r="D596" s="1"/>
      <c r="E596" s="65"/>
      <c r="F596" s="59"/>
      <c r="G596" s="78"/>
      <c r="H596" s="78"/>
      <c r="I596" s="78"/>
      <c r="J596" s="78"/>
      <c r="K596" s="78"/>
      <c r="L596" s="78"/>
      <c r="M596" s="128"/>
      <c r="N596" s="78"/>
      <c r="O596" s="78"/>
      <c r="P596" s="78"/>
      <c r="Q596" s="78"/>
      <c r="R596" s="78"/>
      <c r="S596" s="81"/>
      <c r="T596" s="78"/>
      <c r="U596" s="78"/>
      <c r="V596" s="127"/>
      <c r="W596" s="78"/>
      <c r="X596" s="78"/>
      <c r="Y596" s="78"/>
      <c r="Z596" s="78"/>
      <c r="AA596" s="78"/>
      <c r="AB596" s="129">
        <f t="shared" si="7"/>
        <v>0</v>
      </c>
    </row>
    <row r="597" spans="1:28" s="83" customFormat="1" x14ac:dyDescent="0.25">
      <c r="A597" s="1"/>
      <c r="B597" s="1"/>
      <c r="C597" s="1"/>
      <c r="D597" s="1"/>
      <c r="E597" s="65"/>
      <c r="F597" s="59"/>
      <c r="G597" s="78"/>
      <c r="H597" s="78"/>
      <c r="I597" s="78"/>
      <c r="J597" s="78"/>
      <c r="K597" s="78"/>
      <c r="L597" s="78"/>
      <c r="M597" s="128"/>
      <c r="N597" s="78"/>
      <c r="O597" s="78"/>
      <c r="P597" s="78"/>
      <c r="Q597" s="78"/>
      <c r="R597" s="78"/>
      <c r="S597" s="81"/>
      <c r="T597" s="78"/>
      <c r="U597" s="78"/>
      <c r="V597" s="127"/>
      <c r="W597" s="78"/>
      <c r="X597" s="78"/>
      <c r="Y597" s="78"/>
      <c r="Z597" s="78"/>
      <c r="AA597" s="78"/>
      <c r="AB597" s="129">
        <f t="shared" si="7"/>
        <v>0</v>
      </c>
    </row>
    <row r="598" spans="1:28" s="83" customFormat="1" x14ac:dyDescent="0.25">
      <c r="A598" s="1"/>
      <c r="B598" s="1"/>
      <c r="C598" s="1"/>
      <c r="D598" s="1"/>
      <c r="E598" s="65"/>
      <c r="F598" s="59"/>
      <c r="G598" s="78"/>
      <c r="H598" s="78"/>
      <c r="I598" s="78"/>
      <c r="J598" s="78"/>
      <c r="K598" s="78"/>
      <c r="L598" s="78"/>
      <c r="M598" s="128"/>
      <c r="N598" s="78"/>
      <c r="O598" s="78"/>
      <c r="P598" s="78"/>
      <c r="Q598" s="78"/>
      <c r="R598" s="78"/>
      <c r="S598" s="81"/>
      <c r="T598" s="78"/>
      <c r="U598" s="78"/>
      <c r="V598" s="127"/>
      <c r="W598" s="78"/>
      <c r="X598" s="78"/>
      <c r="Y598" s="78"/>
      <c r="Z598" s="78"/>
      <c r="AA598" s="78"/>
      <c r="AB598" s="129">
        <f t="shared" si="7"/>
        <v>0</v>
      </c>
    </row>
    <row r="599" spans="1:28" s="83" customFormat="1" x14ac:dyDescent="0.25">
      <c r="A599" s="1"/>
      <c r="B599" s="1"/>
      <c r="C599" s="1"/>
      <c r="D599" s="1"/>
      <c r="E599" s="65"/>
      <c r="F599" s="59"/>
      <c r="G599" s="78"/>
      <c r="H599" s="78"/>
      <c r="I599" s="78"/>
      <c r="J599" s="78"/>
      <c r="K599" s="78"/>
      <c r="L599" s="78"/>
      <c r="M599" s="128"/>
      <c r="N599" s="78"/>
      <c r="O599" s="78"/>
      <c r="P599" s="78"/>
      <c r="Q599" s="78"/>
      <c r="R599" s="78"/>
      <c r="S599" s="81"/>
      <c r="T599" s="78"/>
      <c r="U599" s="78"/>
      <c r="V599" s="127"/>
      <c r="W599" s="78"/>
      <c r="X599" s="78"/>
      <c r="Y599" s="78"/>
      <c r="Z599" s="78"/>
      <c r="AA599" s="78"/>
      <c r="AB599" s="129">
        <f t="shared" si="7"/>
        <v>0</v>
      </c>
    </row>
    <row r="600" spans="1:28" s="83" customFormat="1" x14ac:dyDescent="0.25">
      <c r="A600" s="1"/>
      <c r="B600" s="1"/>
      <c r="C600" s="1"/>
      <c r="D600" s="1"/>
      <c r="E600" s="65"/>
      <c r="F600" s="59"/>
      <c r="G600" s="78"/>
      <c r="H600" s="78"/>
      <c r="I600" s="78"/>
      <c r="J600" s="78"/>
      <c r="K600" s="78"/>
      <c r="L600" s="78"/>
      <c r="M600" s="128"/>
      <c r="N600" s="78"/>
      <c r="O600" s="78"/>
      <c r="P600" s="78"/>
      <c r="Q600" s="78"/>
      <c r="R600" s="78"/>
      <c r="S600" s="81"/>
      <c r="T600" s="78"/>
      <c r="U600" s="78"/>
      <c r="V600" s="127"/>
      <c r="W600" s="78"/>
      <c r="X600" s="78"/>
      <c r="Y600" s="78"/>
      <c r="Z600" s="78"/>
      <c r="AA600" s="78"/>
      <c r="AB600" s="129">
        <f t="shared" si="7"/>
        <v>0</v>
      </c>
    </row>
    <row r="601" spans="1:28" s="83" customFormat="1" x14ac:dyDescent="0.25">
      <c r="A601" s="1"/>
      <c r="B601" s="1"/>
      <c r="C601" s="1"/>
      <c r="D601" s="1"/>
      <c r="E601" s="65"/>
      <c r="F601" s="59"/>
      <c r="G601" s="78"/>
      <c r="H601" s="78"/>
      <c r="I601" s="78"/>
      <c r="J601" s="78"/>
      <c r="K601" s="78"/>
      <c r="L601" s="78"/>
      <c r="M601" s="128"/>
      <c r="N601" s="78"/>
      <c r="O601" s="78"/>
      <c r="P601" s="78"/>
      <c r="Q601" s="78"/>
      <c r="R601" s="78"/>
      <c r="S601" s="81"/>
      <c r="T601" s="78"/>
      <c r="U601" s="78"/>
      <c r="V601" s="127"/>
      <c r="W601" s="78"/>
      <c r="X601" s="78"/>
      <c r="Y601" s="78"/>
      <c r="Z601" s="78"/>
      <c r="AA601" s="78"/>
      <c r="AB601" s="129">
        <f t="shared" si="7"/>
        <v>0</v>
      </c>
    </row>
    <row r="602" spans="1:28" s="83" customFormat="1" x14ac:dyDescent="0.25">
      <c r="A602" s="1"/>
      <c r="B602" s="1"/>
      <c r="C602" s="1"/>
      <c r="D602" s="1"/>
      <c r="E602" s="65"/>
      <c r="F602" s="59"/>
      <c r="G602" s="78"/>
      <c r="H602" s="78"/>
      <c r="I602" s="78"/>
      <c r="J602" s="78"/>
      <c r="K602" s="78"/>
      <c r="L602" s="78"/>
      <c r="M602" s="128"/>
      <c r="N602" s="78"/>
      <c r="O602" s="78"/>
      <c r="P602" s="78"/>
      <c r="Q602" s="78"/>
      <c r="R602" s="78"/>
      <c r="S602" s="81"/>
      <c r="T602" s="78"/>
      <c r="U602" s="78"/>
      <c r="V602" s="127"/>
      <c r="W602" s="78"/>
      <c r="X602" s="78"/>
      <c r="Y602" s="78"/>
      <c r="Z602" s="78"/>
      <c r="AA602" s="78"/>
      <c r="AB602" s="129">
        <f t="shared" si="7"/>
        <v>0</v>
      </c>
    </row>
    <row r="603" spans="1:28" s="83" customFormat="1" x14ac:dyDescent="0.25">
      <c r="A603" s="1"/>
      <c r="B603" s="1"/>
      <c r="C603" s="1"/>
      <c r="D603" s="1"/>
      <c r="E603" s="65"/>
      <c r="F603" s="59"/>
      <c r="G603" s="78"/>
      <c r="H603" s="78"/>
      <c r="I603" s="78"/>
      <c r="J603" s="78"/>
      <c r="K603" s="78"/>
      <c r="L603" s="78"/>
      <c r="M603" s="128"/>
      <c r="N603" s="78"/>
      <c r="O603" s="78"/>
      <c r="P603" s="78"/>
      <c r="Q603" s="78"/>
      <c r="R603" s="78"/>
      <c r="S603" s="81"/>
      <c r="T603" s="78"/>
      <c r="U603" s="78"/>
      <c r="V603" s="127"/>
      <c r="W603" s="78"/>
      <c r="X603" s="78"/>
      <c r="Y603" s="78"/>
      <c r="Z603" s="78"/>
      <c r="AA603" s="78"/>
      <c r="AB603" s="129">
        <f t="shared" si="7"/>
        <v>0</v>
      </c>
    </row>
    <row r="604" spans="1:28" s="83" customFormat="1" x14ac:dyDescent="0.25">
      <c r="A604" s="1"/>
      <c r="B604" s="1"/>
      <c r="C604" s="1"/>
      <c r="D604" s="1"/>
      <c r="E604" s="65"/>
      <c r="F604" s="59"/>
      <c r="G604" s="78"/>
      <c r="H604" s="78"/>
      <c r="I604" s="78"/>
      <c r="J604" s="78"/>
      <c r="K604" s="78"/>
      <c r="L604" s="78"/>
      <c r="M604" s="128"/>
      <c r="N604" s="78"/>
      <c r="O604" s="78"/>
      <c r="P604" s="78"/>
      <c r="Q604" s="78"/>
      <c r="R604" s="78"/>
      <c r="S604" s="81"/>
      <c r="T604" s="78"/>
      <c r="U604" s="78"/>
      <c r="V604" s="127"/>
      <c r="W604" s="78"/>
      <c r="X604" s="78"/>
      <c r="Y604" s="78"/>
      <c r="Z604" s="78"/>
      <c r="AA604" s="78"/>
      <c r="AB604" s="129">
        <f t="shared" si="7"/>
        <v>0</v>
      </c>
    </row>
    <row r="605" spans="1:28" s="83" customFormat="1" x14ac:dyDescent="0.25">
      <c r="A605" s="1"/>
      <c r="B605" s="1"/>
      <c r="C605" s="1"/>
      <c r="D605" s="1"/>
      <c r="E605" s="65"/>
      <c r="F605" s="59"/>
      <c r="G605" s="78"/>
      <c r="H605" s="78"/>
      <c r="I605" s="78"/>
      <c r="J605" s="78"/>
      <c r="K605" s="78"/>
      <c r="L605" s="78"/>
      <c r="M605" s="128"/>
      <c r="N605" s="78"/>
      <c r="O605" s="78"/>
      <c r="P605" s="78"/>
      <c r="Q605" s="78"/>
      <c r="R605" s="78"/>
      <c r="S605" s="81"/>
      <c r="T605" s="78"/>
      <c r="U605" s="78"/>
      <c r="V605" s="127"/>
      <c r="W605" s="78"/>
      <c r="X605" s="78"/>
      <c r="Y605" s="78"/>
      <c r="Z605" s="78"/>
      <c r="AA605" s="78"/>
      <c r="AB605" s="129">
        <f t="shared" si="7"/>
        <v>0</v>
      </c>
    </row>
    <row r="606" spans="1:28" s="83" customFormat="1" x14ac:dyDescent="0.25">
      <c r="A606" s="1"/>
      <c r="B606" s="1"/>
      <c r="C606" s="1"/>
      <c r="D606" s="1"/>
      <c r="E606" s="65"/>
      <c r="F606" s="59"/>
      <c r="G606" s="78"/>
      <c r="H606" s="78"/>
      <c r="I606" s="78"/>
      <c r="J606" s="78"/>
      <c r="K606" s="78"/>
      <c r="L606" s="78"/>
      <c r="M606" s="128"/>
      <c r="N606" s="78"/>
      <c r="O606" s="78"/>
      <c r="P606" s="78"/>
      <c r="Q606" s="78"/>
      <c r="R606" s="78"/>
      <c r="S606" s="81"/>
      <c r="T606" s="78"/>
      <c r="U606" s="78"/>
      <c r="V606" s="127"/>
      <c r="W606" s="78"/>
      <c r="X606" s="78"/>
      <c r="Y606" s="78"/>
      <c r="Z606" s="78"/>
      <c r="AA606" s="78"/>
      <c r="AB606" s="129">
        <f t="shared" si="7"/>
        <v>0</v>
      </c>
    </row>
    <row r="607" spans="1:28" s="83" customFormat="1" x14ac:dyDescent="0.25">
      <c r="A607" s="1"/>
      <c r="B607" s="1"/>
      <c r="C607" s="1"/>
      <c r="D607" s="1"/>
      <c r="E607" s="65"/>
      <c r="F607" s="59"/>
      <c r="G607" s="78"/>
      <c r="H607" s="78"/>
      <c r="I607" s="78"/>
      <c r="J607" s="78"/>
      <c r="K607" s="78"/>
      <c r="L607" s="78"/>
      <c r="M607" s="128"/>
      <c r="N607" s="78"/>
      <c r="O607" s="78"/>
      <c r="P607" s="78"/>
      <c r="Q607" s="78"/>
      <c r="R607" s="78"/>
      <c r="S607" s="81"/>
      <c r="T607" s="78"/>
      <c r="U607" s="78"/>
      <c r="V607" s="127"/>
      <c r="W607" s="78"/>
      <c r="X607" s="78"/>
      <c r="Y607" s="78"/>
      <c r="Z607" s="78"/>
      <c r="AA607" s="78"/>
      <c r="AB607" s="129">
        <f t="shared" si="7"/>
        <v>0</v>
      </c>
    </row>
    <row r="608" spans="1:28" s="83" customFormat="1" x14ac:dyDescent="0.25">
      <c r="A608" s="1"/>
      <c r="B608" s="1"/>
      <c r="C608" s="1"/>
      <c r="D608" s="1"/>
      <c r="E608" s="65"/>
      <c r="F608" s="59"/>
      <c r="G608" s="78"/>
      <c r="H608" s="78"/>
      <c r="I608" s="78"/>
      <c r="J608" s="78"/>
      <c r="K608" s="78"/>
      <c r="L608" s="78"/>
      <c r="M608" s="128"/>
      <c r="N608" s="78"/>
      <c r="O608" s="78"/>
      <c r="P608" s="78"/>
      <c r="Q608" s="78"/>
      <c r="R608" s="78"/>
      <c r="S608" s="81"/>
      <c r="T608" s="78"/>
      <c r="U608" s="78"/>
      <c r="V608" s="127"/>
      <c r="W608" s="78"/>
      <c r="X608" s="78"/>
      <c r="Y608" s="78"/>
      <c r="Z608" s="78"/>
      <c r="AA608" s="78"/>
      <c r="AB608" s="129">
        <f t="shared" si="7"/>
        <v>0</v>
      </c>
    </row>
    <row r="609" spans="1:28" s="83" customFormat="1" x14ac:dyDescent="0.25">
      <c r="A609" s="1"/>
      <c r="B609" s="1"/>
      <c r="C609" s="1"/>
      <c r="D609" s="1"/>
      <c r="E609" s="65"/>
      <c r="F609" s="59"/>
      <c r="G609" s="78"/>
      <c r="H609" s="78"/>
      <c r="I609" s="78"/>
      <c r="J609" s="78"/>
      <c r="K609" s="78"/>
      <c r="L609" s="78"/>
      <c r="M609" s="128"/>
      <c r="N609" s="78"/>
      <c r="O609" s="78"/>
      <c r="P609" s="78"/>
      <c r="Q609" s="78"/>
      <c r="R609" s="78"/>
      <c r="S609" s="81"/>
      <c r="T609" s="78"/>
      <c r="U609" s="78"/>
      <c r="V609" s="127"/>
      <c r="W609" s="78"/>
      <c r="X609" s="78"/>
      <c r="Y609" s="78"/>
      <c r="Z609" s="78"/>
      <c r="AA609" s="78"/>
      <c r="AB609" s="129">
        <f t="shared" si="7"/>
        <v>0</v>
      </c>
    </row>
    <row r="610" spans="1:28" s="83" customFormat="1" x14ac:dyDescent="0.25">
      <c r="A610" s="1"/>
      <c r="B610" s="1"/>
      <c r="C610" s="1"/>
      <c r="D610" s="1"/>
      <c r="E610" s="65"/>
      <c r="F610" s="59"/>
      <c r="G610" s="78"/>
      <c r="H610" s="78"/>
      <c r="I610" s="78"/>
      <c r="J610" s="78"/>
      <c r="K610" s="78"/>
      <c r="L610" s="78"/>
      <c r="M610" s="128"/>
      <c r="N610" s="78"/>
      <c r="O610" s="78"/>
      <c r="P610" s="78"/>
      <c r="Q610" s="78"/>
      <c r="R610" s="78"/>
      <c r="S610" s="81"/>
      <c r="T610" s="78"/>
      <c r="U610" s="78"/>
      <c r="V610" s="127"/>
      <c r="W610" s="78"/>
      <c r="X610" s="78"/>
      <c r="Y610" s="78"/>
      <c r="Z610" s="78"/>
      <c r="AA610" s="78"/>
      <c r="AB610" s="129">
        <f t="shared" si="7"/>
        <v>0</v>
      </c>
    </row>
    <row r="611" spans="1:28" s="83" customFormat="1" x14ac:dyDescent="0.25">
      <c r="A611" s="1"/>
      <c r="B611" s="1"/>
      <c r="C611" s="1"/>
      <c r="D611" s="1"/>
      <c r="E611" s="65"/>
      <c r="F611" s="59"/>
      <c r="G611" s="78"/>
      <c r="H611" s="78"/>
      <c r="I611" s="78"/>
      <c r="J611" s="78"/>
      <c r="K611" s="78"/>
      <c r="L611" s="78"/>
      <c r="M611" s="128"/>
      <c r="N611" s="78"/>
      <c r="O611" s="78"/>
      <c r="P611" s="78"/>
      <c r="Q611" s="78"/>
      <c r="R611" s="78"/>
      <c r="S611" s="81"/>
      <c r="T611" s="78"/>
      <c r="U611" s="78"/>
      <c r="V611" s="127"/>
      <c r="W611" s="78"/>
      <c r="X611" s="78"/>
      <c r="Y611" s="78"/>
      <c r="Z611" s="78"/>
      <c r="AA611" s="78"/>
      <c r="AB611" s="130"/>
    </row>
    <row r="612" spans="1:28" s="83" customFormat="1" x14ac:dyDescent="0.25">
      <c r="A612" s="1"/>
      <c r="B612" s="1"/>
      <c r="C612" s="1"/>
      <c r="D612" s="1"/>
      <c r="E612" s="65"/>
      <c r="F612" s="59"/>
      <c r="G612" s="78"/>
      <c r="H612" s="78"/>
      <c r="I612" s="78"/>
      <c r="J612" s="78"/>
      <c r="K612" s="78"/>
      <c r="L612" s="78"/>
      <c r="M612" s="128"/>
      <c r="N612" s="78"/>
      <c r="O612" s="78"/>
      <c r="P612" s="78"/>
      <c r="Q612" s="78"/>
      <c r="R612" s="78"/>
      <c r="S612" s="81"/>
      <c r="T612" s="78"/>
      <c r="U612" s="78"/>
      <c r="V612" s="127"/>
      <c r="W612" s="78"/>
      <c r="X612" s="78"/>
      <c r="Y612" s="78"/>
      <c r="Z612" s="78"/>
      <c r="AA612" s="78"/>
      <c r="AB612" s="130"/>
    </row>
    <row r="613" spans="1:28" s="83" customFormat="1" x14ac:dyDescent="0.25">
      <c r="A613" s="1"/>
      <c r="B613" s="1"/>
      <c r="C613" s="1"/>
      <c r="D613" s="1"/>
      <c r="E613" s="65"/>
      <c r="F613" s="59"/>
      <c r="G613" s="78"/>
      <c r="H613" s="78"/>
      <c r="I613" s="78"/>
      <c r="J613" s="78"/>
      <c r="K613" s="78"/>
      <c r="L613" s="78"/>
      <c r="M613" s="128"/>
      <c r="N613" s="78"/>
      <c r="O613" s="78"/>
      <c r="P613" s="78"/>
      <c r="Q613" s="78"/>
      <c r="R613" s="78"/>
      <c r="S613" s="81"/>
      <c r="T613" s="78"/>
      <c r="U613" s="78"/>
      <c r="V613" s="127"/>
      <c r="W613" s="78"/>
      <c r="X613" s="78"/>
      <c r="Y613" s="78"/>
      <c r="Z613" s="78"/>
      <c r="AA613" s="78"/>
      <c r="AB613" s="130"/>
    </row>
    <row r="614" spans="1:28" s="83" customFormat="1" x14ac:dyDescent="0.25">
      <c r="A614" s="1"/>
      <c r="B614" s="1"/>
      <c r="C614" s="1"/>
      <c r="D614" s="1"/>
      <c r="E614" s="65"/>
      <c r="F614" s="59"/>
      <c r="G614" s="78"/>
      <c r="H614" s="78"/>
      <c r="I614" s="78"/>
      <c r="J614" s="78"/>
      <c r="K614" s="78"/>
      <c r="L614" s="78"/>
      <c r="M614" s="128"/>
      <c r="N614" s="78"/>
      <c r="O614" s="78"/>
      <c r="P614" s="78"/>
      <c r="Q614" s="78"/>
      <c r="R614" s="78"/>
      <c r="S614" s="81"/>
      <c r="T614" s="78"/>
      <c r="U614" s="78"/>
      <c r="V614" s="127"/>
      <c r="W614" s="78"/>
      <c r="X614" s="78"/>
      <c r="Y614" s="78"/>
      <c r="Z614" s="78"/>
      <c r="AA614" s="78"/>
      <c r="AB614" s="130"/>
    </row>
    <row r="615" spans="1:28" s="83" customFormat="1" x14ac:dyDescent="0.25">
      <c r="A615" s="1"/>
      <c r="B615" s="1"/>
      <c r="C615" s="1"/>
      <c r="D615" s="1"/>
      <c r="E615" s="65"/>
      <c r="F615" s="59"/>
      <c r="G615" s="78"/>
      <c r="H615" s="78"/>
      <c r="I615" s="78"/>
      <c r="J615" s="78"/>
      <c r="K615" s="78"/>
      <c r="L615" s="78"/>
      <c r="M615" s="128"/>
      <c r="N615" s="78"/>
      <c r="O615" s="78"/>
      <c r="P615" s="78"/>
      <c r="Q615" s="78"/>
      <c r="R615" s="78"/>
      <c r="S615" s="81"/>
      <c r="T615" s="78"/>
      <c r="U615" s="78"/>
      <c r="V615" s="127"/>
      <c r="W615" s="78"/>
      <c r="X615" s="78"/>
      <c r="Y615" s="78"/>
      <c r="Z615" s="78"/>
      <c r="AA615" s="78"/>
      <c r="AB615" s="130"/>
    </row>
    <row r="616" spans="1:28" s="83" customFormat="1" x14ac:dyDescent="0.25">
      <c r="A616" s="1"/>
      <c r="B616" s="1"/>
      <c r="C616" s="1"/>
      <c r="D616" s="1"/>
      <c r="E616" s="65"/>
      <c r="F616" s="59"/>
      <c r="G616" s="78"/>
      <c r="H616" s="78"/>
      <c r="I616" s="78"/>
      <c r="J616" s="78"/>
      <c r="K616" s="78"/>
      <c r="L616" s="78"/>
      <c r="M616" s="128"/>
      <c r="N616" s="78"/>
      <c r="O616" s="78"/>
      <c r="P616" s="78"/>
      <c r="Q616" s="78"/>
      <c r="R616" s="78"/>
      <c r="S616" s="81"/>
      <c r="T616" s="78"/>
      <c r="U616" s="78"/>
      <c r="V616" s="127"/>
      <c r="W616" s="78"/>
      <c r="X616" s="78"/>
      <c r="Y616" s="78"/>
      <c r="Z616" s="78"/>
      <c r="AA616" s="78"/>
      <c r="AB616" s="130"/>
    </row>
    <row r="617" spans="1:28" s="83" customFormat="1" x14ac:dyDescent="0.25">
      <c r="A617" s="1"/>
      <c r="B617" s="1"/>
      <c r="C617" s="1"/>
      <c r="D617" s="1"/>
      <c r="E617" s="65"/>
      <c r="F617" s="59"/>
      <c r="G617" s="78"/>
      <c r="H617" s="78"/>
      <c r="I617" s="78"/>
      <c r="J617" s="78"/>
      <c r="K617" s="78"/>
      <c r="L617" s="78"/>
      <c r="M617" s="128"/>
      <c r="N617" s="78"/>
      <c r="O617" s="78"/>
      <c r="P617" s="78"/>
      <c r="Q617" s="78"/>
      <c r="R617" s="78"/>
      <c r="S617" s="81"/>
      <c r="T617" s="78"/>
      <c r="U617" s="78"/>
      <c r="V617" s="127"/>
      <c r="W617" s="78"/>
      <c r="X617" s="78"/>
      <c r="Y617" s="78"/>
      <c r="Z617" s="78"/>
      <c r="AA617" s="78"/>
      <c r="AB617" s="130"/>
    </row>
    <row r="618" spans="1:28" s="83" customFormat="1" x14ac:dyDescent="0.25">
      <c r="A618" s="1"/>
      <c r="B618" s="1"/>
      <c r="C618" s="1"/>
      <c r="D618" s="1"/>
      <c r="E618" s="65"/>
      <c r="F618" s="59"/>
      <c r="G618" s="78"/>
      <c r="H618" s="78"/>
      <c r="I618" s="78"/>
      <c r="J618" s="78"/>
      <c r="K618" s="78"/>
      <c r="L618" s="78"/>
      <c r="M618" s="128"/>
      <c r="N618" s="78"/>
      <c r="O618" s="78"/>
      <c r="P618" s="78"/>
      <c r="Q618" s="78"/>
      <c r="R618" s="78"/>
      <c r="S618" s="81"/>
      <c r="T618" s="78"/>
      <c r="U618" s="78"/>
      <c r="V618" s="131"/>
      <c r="W618" s="78"/>
      <c r="X618" s="78"/>
      <c r="Y618" s="78"/>
      <c r="Z618" s="78"/>
      <c r="AA618" s="78"/>
      <c r="AB618" s="130"/>
    </row>
  </sheetData>
  <autoFilter ref="B16:AB303" xr:uid="{442844CD-5CC6-4B83-AFCE-01CA87988250}">
    <filterColumn colId="26">
      <filters>
        <filter val="1"/>
        <filter val="1 652 000"/>
        <filter val="10 640"/>
        <filter val="12 000"/>
        <filter val="12 320"/>
        <filter val="12 500"/>
        <filter val="12 960"/>
        <filter val="13 300"/>
        <filter val="15 625"/>
        <filter val="17 008"/>
        <filter val="19 200"/>
        <filter val="2 175"/>
        <filter val="23 805"/>
        <filter val="28 800"/>
        <filter val="3 250"/>
        <filter val="3 900"/>
        <filter val="31 400"/>
        <filter val="390 000"/>
        <filter val="4 396"/>
        <filter val="4 995"/>
        <filter val="5 328"/>
        <filter val="5 513"/>
        <filter val="5 760"/>
        <filter val="6 720"/>
        <filter val="7 840"/>
        <filter val="8 050"/>
        <filter val="9 072"/>
      </filters>
    </filterColumn>
  </autoFilter>
  <mergeCells count="18">
    <mergeCell ref="A2:A4"/>
    <mergeCell ref="U2:X2"/>
    <mergeCell ref="U3:Z3"/>
    <mergeCell ref="AA3:AB3"/>
    <mergeCell ref="U4:X4"/>
    <mergeCell ref="Y4:Z4"/>
    <mergeCell ref="V15:X15"/>
    <mergeCell ref="Y15:AA15"/>
    <mergeCell ref="S6:V6"/>
    <mergeCell ref="W6:Z6"/>
    <mergeCell ref="S7:V7"/>
    <mergeCell ref="W7:Z7"/>
    <mergeCell ref="G13:AA13"/>
    <mergeCell ref="G15:I15"/>
    <mergeCell ref="J15:L15"/>
    <mergeCell ref="M15:O15"/>
    <mergeCell ref="P15:R15"/>
    <mergeCell ref="S15:U15"/>
  </mergeCells>
  <conditionalFormatting sqref="G146 G201 G303:G617">
    <cfRule type="containsText" dxfId="109" priority="142" operator="containsText" text="1">
      <formula>NOT(ISERROR(SEARCH("1",G146)))</formula>
    </cfRule>
    <cfRule type="containsText" dxfId="108" priority="143" operator="containsText" text="2">
      <formula>NOT(ISERROR(SEARCH("2",G146)))</formula>
    </cfRule>
    <cfRule type="containsText" dxfId="107" priority="144" operator="containsText" text="3">
      <formula>NOT(ISERROR(SEARCH("3",G146)))</formula>
    </cfRule>
  </conditionalFormatting>
  <conditionalFormatting sqref="H14:AA14 O12:AA12 O10:P11 R11:AA11 R10:X10 Z10:AA10 N146:AA146 N41:AA49 N40:W40 Y40:AA40 N36:AA39 N295:AA295 S294:AA294 N300:R300 H304:AA1048576 S54 N51:AA53 N50:S50 U50:AA50 M70:AA71 G94:S94 G93:L93 N93:AA93 U94:AA94 H303:L303 N303:AA303 M264:M281 N247:AA282 G247:L286 G193:L245 N194:AA245 G189:AA192 G160:L160 G115:L154 M116:AA137 G72:AA86 H59:AA68 N58:AA58">
    <cfRule type="cellIs" dxfId="106" priority="141" operator="greaterThan">
      <formula>0</formula>
    </cfRule>
  </conditionalFormatting>
  <conditionalFormatting sqref="I10:N12">
    <cfRule type="cellIs" dxfId="105" priority="140" operator="greaterThan">
      <formula>0</formula>
    </cfRule>
  </conditionalFormatting>
  <conditionalFormatting sqref="O9:P9 R9:X9 Z9:AA9">
    <cfRule type="cellIs" dxfId="104" priority="139" operator="greaterThan">
      <formula>0</formula>
    </cfRule>
  </conditionalFormatting>
  <conditionalFormatting sqref="I9:N9">
    <cfRule type="cellIs" dxfId="103" priority="138" operator="greaterThan">
      <formula>0</formula>
    </cfRule>
  </conditionalFormatting>
  <conditionalFormatting sqref="B302 B285:F294 B93:C94 F270:F280 B269:F269 B246:F261 B163:F201 B122:F159 F82:F84 D84:E84 B85:F89 B58:F71 B17:F33">
    <cfRule type="cellIs" dxfId="102" priority="73" operator="lessThan">
      <formula>0</formula>
    </cfRule>
  </conditionalFormatting>
  <conditionalFormatting sqref="B34:F57">
    <cfRule type="cellIs" dxfId="101" priority="136" operator="lessThan">
      <formula>0</formula>
    </cfRule>
  </conditionalFormatting>
  <conditionalFormatting sqref="B72:F81">
    <cfRule type="cellIs" dxfId="100" priority="134" operator="lessThan">
      <formula>0</formula>
    </cfRule>
  </conditionalFormatting>
  <conditionalFormatting sqref="B82">
    <cfRule type="cellIs" dxfId="99" priority="133" operator="lessThan">
      <formula>0</formula>
    </cfRule>
  </conditionalFormatting>
  <conditionalFormatting sqref="B83">
    <cfRule type="cellIs" dxfId="98" priority="132" operator="lessThan">
      <formula>0</formula>
    </cfRule>
  </conditionalFormatting>
  <conditionalFormatting sqref="B84">
    <cfRule type="cellIs" dxfId="97" priority="131" operator="lessThan">
      <formula>0</formula>
    </cfRule>
  </conditionalFormatting>
  <conditionalFormatting sqref="C82">
    <cfRule type="cellIs" dxfId="96" priority="130" operator="lessThan">
      <formula>0</formula>
    </cfRule>
  </conditionalFormatting>
  <conditionalFormatting sqref="C83">
    <cfRule type="cellIs" dxfId="95" priority="129" operator="lessThan">
      <formula>0</formula>
    </cfRule>
  </conditionalFormatting>
  <conditionalFormatting sqref="C84">
    <cfRule type="cellIs" dxfId="94" priority="128" operator="lessThan">
      <formula>0</formula>
    </cfRule>
  </conditionalFormatting>
  <conditionalFormatting sqref="D82">
    <cfRule type="cellIs" dxfId="93" priority="127" operator="lessThan">
      <formula>0</formula>
    </cfRule>
  </conditionalFormatting>
  <conditionalFormatting sqref="D83">
    <cfRule type="cellIs" dxfId="92" priority="126" operator="lessThan">
      <formula>0</formula>
    </cfRule>
  </conditionalFormatting>
  <conditionalFormatting sqref="E82">
    <cfRule type="cellIs" dxfId="91" priority="125" operator="lessThan">
      <formula>0</formula>
    </cfRule>
  </conditionalFormatting>
  <conditionalFormatting sqref="E83">
    <cfRule type="cellIs" dxfId="90" priority="124" operator="lessThan">
      <formula>0</formula>
    </cfRule>
  </conditionalFormatting>
  <conditionalFormatting sqref="F90:F91 B92:F92 B93:C94">
    <cfRule type="cellIs" dxfId="89" priority="123" operator="lessThan">
      <formula>0</formula>
    </cfRule>
  </conditionalFormatting>
  <conditionalFormatting sqref="B90">
    <cfRule type="cellIs" dxfId="88" priority="122" operator="lessThan">
      <formula>0</formula>
    </cfRule>
  </conditionalFormatting>
  <conditionalFormatting sqref="C90">
    <cfRule type="cellIs" dxfId="87" priority="121" operator="lessThan">
      <formula>0</formula>
    </cfRule>
  </conditionalFormatting>
  <conditionalFormatting sqref="E90">
    <cfRule type="cellIs" dxfId="86" priority="120" operator="lessThan">
      <formula>0</formula>
    </cfRule>
  </conditionalFormatting>
  <conditionalFormatting sqref="D90">
    <cfRule type="cellIs" dxfId="85" priority="119" operator="lessThan">
      <formula>0</formula>
    </cfRule>
  </conditionalFormatting>
  <conditionalFormatting sqref="B91">
    <cfRule type="cellIs" dxfId="84" priority="118" operator="lessThan">
      <formula>0</formula>
    </cfRule>
  </conditionalFormatting>
  <conditionalFormatting sqref="C91">
    <cfRule type="cellIs" dxfId="83" priority="117" operator="lessThan">
      <formula>0</formula>
    </cfRule>
  </conditionalFormatting>
  <conditionalFormatting sqref="E91">
    <cfRule type="cellIs" dxfId="82" priority="116" operator="lessThan">
      <formula>0</formula>
    </cfRule>
  </conditionalFormatting>
  <conditionalFormatting sqref="D91">
    <cfRule type="cellIs" dxfId="81" priority="115" operator="lessThan">
      <formula>0</formula>
    </cfRule>
  </conditionalFormatting>
  <conditionalFormatting sqref="B95:F121">
    <cfRule type="cellIs" dxfId="80" priority="114" operator="lessThan">
      <formula>0</formula>
    </cfRule>
  </conditionalFormatting>
  <conditionalFormatting sqref="F160:F162">
    <cfRule type="cellIs" dxfId="79" priority="111" operator="lessThan">
      <formula>0</formula>
    </cfRule>
  </conditionalFormatting>
  <conditionalFormatting sqref="B160:E160">
    <cfRule type="cellIs" dxfId="78" priority="110" operator="lessThan">
      <formula>0</formula>
    </cfRule>
  </conditionalFormatting>
  <conditionalFormatting sqref="B161:E161">
    <cfRule type="cellIs" dxfId="77" priority="109" operator="lessThan">
      <formula>0</formula>
    </cfRule>
  </conditionalFormatting>
  <conditionalFormatting sqref="B162:E162">
    <cfRule type="cellIs" dxfId="76" priority="108" operator="lessThan">
      <formula>0</formula>
    </cfRule>
  </conditionalFormatting>
  <conditionalFormatting sqref="F206:F207 B202:F205">
    <cfRule type="cellIs" dxfId="75" priority="101" operator="lessThan">
      <formula>0</formula>
    </cfRule>
  </conditionalFormatting>
  <conditionalFormatting sqref="C206:E206">
    <cfRule type="cellIs" dxfId="74" priority="100" operator="lessThan">
      <formula>0</formula>
    </cfRule>
  </conditionalFormatting>
  <conditionalFormatting sqref="B206">
    <cfRule type="cellIs" dxfId="73" priority="99" operator="lessThan">
      <formula>0</formula>
    </cfRule>
  </conditionalFormatting>
  <conditionalFormatting sqref="B207:E207">
    <cfRule type="cellIs" dxfId="72" priority="98" operator="lessThan">
      <formula>0</formula>
    </cfRule>
  </conditionalFormatting>
  <conditionalFormatting sqref="B208:F239 F240:F245">
    <cfRule type="cellIs" dxfId="71" priority="97" operator="lessThan">
      <formula>0</formula>
    </cfRule>
  </conditionalFormatting>
  <conditionalFormatting sqref="B240:E244">
    <cfRule type="cellIs" dxfId="70" priority="96" operator="lessThan">
      <formula>0</formula>
    </cfRule>
  </conditionalFormatting>
  <conditionalFormatting sqref="B245:E245">
    <cfRule type="cellIs" dxfId="69" priority="95" operator="lessThan">
      <formula>0</formula>
    </cfRule>
  </conditionalFormatting>
  <conditionalFormatting sqref="F262:F263">
    <cfRule type="cellIs" dxfId="68" priority="94" operator="lessThan">
      <formula>0</formula>
    </cfRule>
  </conditionalFormatting>
  <conditionalFormatting sqref="D262">
    <cfRule type="cellIs" dxfId="67" priority="93" operator="lessThan">
      <formula>0</formula>
    </cfRule>
  </conditionalFormatting>
  <conditionalFormatting sqref="E262">
    <cfRule type="cellIs" dxfId="66" priority="92" operator="lessThan">
      <formula>0</formula>
    </cfRule>
  </conditionalFormatting>
  <conditionalFormatting sqref="D263">
    <cfRule type="cellIs" dxfId="65" priority="91" operator="lessThan">
      <formula>0</formula>
    </cfRule>
  </conditionalFormatting>
  <conditionalFormatting sqref="E263">
    <cfRule type="cellIs" dxfId="64" priority="90" operator="lessThan">
      <formula>0</formula>
    </cfRule>
  </conditionalFormatting>
  <conditionalFormatting sqref="B262:C262">
    <cfRule type="cellIs" dxfId="63" priority="89" operator="lessThan">
      <formula>0</formula>
    </cfRule>
  </conditionalFormatting>
  <conditionalFormatting sqref="B263:C263">
    <cfRule type="cellIs" dxfId="62" priority="88" operator="lessThan">
      <formula>0</formula>
    </cfRule>
  </conditionalFormatting>
  <conditionalFormatting sqref="B264:F264">
    <cfRule type="cellIs" dxfId="61" priority="86" operator="lessThan">
      <formula>0</formula>
    </cfRule>
  </conditionalFormatting>
  <conditionalFormatting sqref="B265:F266">
    <cfRule type="cellIs" dxfId="60" priority="85" operator="lessThan">
      <formula>0</formula>
    </cfRule>
  </conditionalFormatting>
  <conditionalFormatting sqref="B267:F268">
    <cfRule type="cellIs" dxfId="59" priority="84" operator="lessThan">
      <formula>0</formula>
    </cfRule>
  </conditionalFormatting>
  <conditionalFormatting sqref="B275:E278 B274:C274 E274 B270:E273">
    <cfRule type="cellIs" dxfId="58" priority="83" operator="lessThan">
      <formula>0</formula>
    </cfRule>
  </conditionalFormatting>
  <conditionalFormatting sqref="D274">
    <cfRule type="cellIs" dxfId="57" priority="82" operator="lessThan">
      <formula>0</formula>
    </cfRule>
  </conditionalFormatting>
  <conditionalFormatting sqref="B279:E280 B281">
    <cfRule type="cellIs" dxfId="56" priority="81" operator="lessThan">
      <formula>0</formula>
    </cfRule>
  </conditionalFormatting>
  <conditionalFormatting sqref="B282:C282 E282:F283 C283 F281">
    <cfRule type="cellIs" dxfId="55" priority="80" operator="lessThan">
      <formula>0</formula>
    </cfRule>
  </conditionalFormatting>
  <conditionalFormatting sqref="D282:D283">
    <cfRule type="cellIs" dxfId="54" priority="79" operator="lessThan">
      <formula>0</formula>
    </cfRule>
  </conditionalFormatting>
  <conditionalFormatting sqref="F297:F298 B296:F296 B295:C295">
    <cfRule type="cellIs" dxfId="53" priority="78" operator="lessThan">
      <formula>0</formula>
    </cfRule>
  </conditionalFormatting>
  <conditionalFormatting sqref="B297:E297">
    <cfRule type="cellIs" dxfId="52" priority="77" operator="lessThan">
      <formula>0</formula>
    </cfRule>
  </conditionalFormatting>
  <conditionalFormatting sqref="B298:E298">
    <cfRule type="cellIs" dxfId="51" priority="76" operator="lessThan">
      <formula>0</formula>
    </cfRule>
  </conditionalFormatting>
  <conditionalFormatting sqref="B299:F300">
    <cfRule type="cellIs" dxfId="50" priority="75" operator="lessThan">
      <formula>0</formula>
    </cfRule>
  </conditionalFormatting>
  <conditionalFormatting sqref="B301:F302">
    <cfRule type="cellIs" dxfId="49" priority="74" operator="lessThan">
      <formula>0</formula>
    </cfRule>
  </conditionalFormatting>
  <conditionalFormatting sqref="G195:L201 G302:L302 G296:L299 S23:S28 G250:I254 G288:L294 G287:K287 N302:AA302 G270:L286 M270:M281 G248:L249">
    <cfRule type="cellIs" dxfId="48" priority="72" operator="equal">
      <formula>1</formula>
    </cfRule>
  </conditionalFormatting>
  <conditionalFormatting sqref="N17:R17 N19:R19 N58:AA58 G89:AA92 G110:AA114 G109:L109 N109:AA109 T152:AA152 G287:K287 T293:Z293 G108:S108 U108:AA108 N138:S138 G288:L301 G87:Q87 S87:AA87 N153:AA154 N152:R152 U138:AA138 H88:AA88 N115:AA115 N193:S193 U193:AA193 N293:R293 G22:P22 Z22:AA22 G55:V55 N32:AA49 H70:AA71 G155:AA159 N20:P21 N51:AA53 N50:S50 U50:AA50 G57:AA57 G17:L21 G32:L54 G56:L56 G58:L58 N56:AA56 N54:P54 R54:AA54 X55:AA55 G95:AA107 G93:L93 N93:AA93 G94:S94 U94:AA94 G161:AA171 Q54:W55 G172:R172 G173:AA188 M282:M283 X22 Q20:W22 N160:AA160 N296:AA301 N284:AA292 N283:O283 Q283:AA283 G23:AA31 N139:AA151">
    <cfRule type="cellIs" dxfId="47" priority="71" operator="greaterThan">
      <formula>0</formula>
    </cfRule>
  </conditionalFormatting>
  <conditionalFormatting sqref="G255:I255 G300:L301 G295:M295">
    <cfRule type="cellIs" dxfId="46" priority="70" operator="greaterThan">
      <formula>0</formula>
    </cfRule>
  </conditionalFormatting>
  <conditionalFormatting sqref="G247:L247">
    <cfRule type="cellIs" dxfId="45" priority="69" operator="greaterThan">
      <formula>0</formula>
    </cfRule>
  </conditionalFormatting>
  <conditionalFormatting sqref="T19:AA19 W17:AA17 T23:AA28 X22 Z22:AA22 X20:AA21">
    <cfRule type="cellIs" dxfId="44" priority="68" operator="greaterThan">
      <formula>0</formula>
    </cfRule>
  </conditionalFormatting>
  <conditionalFormatting sqref="S19">
    <cfRule type="cellIs" dxfId="43" priority="67" operator="greaterThan">
      <formula>0</formula>
    </cfRule>
  </conditionalFormatting>
  <conditionalFormatting sqref="B283">
    <cfRule type="cellIs" dxfId="42" priority="66" operator="lessThan">
      <formula>0</formula>
    </cfRule>
  </conditionalFormatting>
  <conditionalFormatting sqref="J250:L255">
    <cfRule type="cellIs" dxfId="41" priority="65" operator="greaterThan">
      <formula>0</formula>
    </cfRule>
  </conditionalFormatting>
  <conditionalFormatting sqref="O62:AA62 M59:AA61 M63:AA65 N66:AA67 R251:AA251 V150 V236:AA236 N54:P54 T54:AA54 N296:AA298 N299:R299 T299:AA299 N235:AA235 N237:AA245 X150:AA150 N139:AA148 AA201 N284:Z284 L172 M66 M88 M163 M170:M171 M99:AA107 U153:AA153 N151:AA151 N57:AA57 M68:AA68 M110:AA114 N109:AA109 N152:R152 T152:AA152 N293:R293 N285:AA292 T293:Z293 M108:S108 U108:AA108 N138:S138 U138:AA138 N88:AA93 N87:Q87 S87:AA87 N115:AA115 N193:S193 U193:AA193 N55:V56 X55:AA56 M282 N149:W149 N29:AA33 N95:AA98 N94:S94 U94:AA94 Q54:W55 N172:R172 N173:AA188 N300:AA301 N283:O283 Q283:AA283 N154:AA171">
    <cfRule type="cellIs" dxfId="40" priority="64" operator="greaterThan">
      <formula>0</formula>
    </cfRule>
  </conditionalFormatting>
  <conditionalFormatting sqref="S17:V17">
    <cfRule type="cellIs" dxfId="39" priority="63" operator="greaterThan">
      <formula>0</formula>
    </cfRule>
  </conditionalFormatting>
  <conditionalFormatting sqref="N18:AA18">
    <cfRule type="cellIs" dxfId="38" priority="62" operator="greaterThan">
      <formula>0</formula>
    </cfRule>
  </conditionalFormatting>
  <conditionalFormatting sqref="N34:AA34">
    <cfRule type="cellIs" dxfId="37" priority="61" operator="greaterThan">
      <formula>0</formula>
    </cfRule>
  </conditionalFormatting>
  <conditionalFormatting sqref="N62">
    <cfRule type="cellIs" dxfId="36" priority="60" operator="greaterThan">
      <formula>0</formula>
    </cfRule>
  </conditionalFormatting>
  <conditionalFormatting sqref="N251:Q251">
    <cfRule type="cellIs" dxfId="35" priority="59" operator="greaterThan">
      <formula>0</formula>
    </cfRule>
  </conditionalFormatting>
  <conditionalFormatting sqref="C146:D146">
    <cfRule type="cellIs" dxfId="34" priority="58" operator="lessThan">
      <formula>0</formula>
    </cfRule>
  </conditionalFormatting>
  <conditionalFormatting sqref="F146">
    <cfRule type="cellIs" dxfId="33" priority="57" operator="lessThan">
      <formula>0</formula>
    </cfRule>
  </conditionalFormatting>
  <conditionalFormatting sqref="E146">
    <cfRule type="cellIs" dxfId="32" priority="56" operator="lessThan">
      <formula>0</formula>
    </cfRule>
  </conditionalFormatting>
  <conditionalFormatting sqref="B201:C201">
    <cfRule type="cellIs" dxfId="31" priority="55" operator="lessThan">
      <formula>0</formula>
    </cfRule>
  </conditionalFormatting>
  <conditionalFormatting sqref="D201:F201">
    <cfRule type="cellIs" dxfId="30" priority="54" operator="lessThan">
      <formula>0</formula>
    </cfRule>
  </conditionalFormatting>
  <conditionalFormatting sqref="N202:AA202">
    <cfRule type="cellIs" dxfId="29" priority="53" operator="greaterThan">
      <formula>0</formula>
    </cfRule>
  </conditionalFormatting>
  <conditionalFormatting sqref="N234:S234">
    <cfRule type="cellIs" dxfId="28" priority="51" operator="greaterThan">
      <formula>0</formula>
    </cfRule>
  </conditionalFormatting>
  <conditionalFormatting sqref="N150:R150 T150:U150">
    <cfRule type="cellIs" dxfId="27" priority="50" operator="greaterThan">
      <formula>0</formula>
    </cfRule>
  </conditionalFormatting>
  <conditionalFormatting sqref="S150">
    <cfRule type="cellIs" dxfId="26" priority="49" operator="greaterThan">
      <formula>0</formula>
    </cfRule>
  </conditionalFormatting>
  <conditionalFormatting sqref="X149:AA149">
    <cfRule type="cellIs" dxfId="25" priority="48" operator="greaterThan">
      <formula>0</formula>
    </cfRule>
  </conditionalFormatting>
  <conditionalFormatting sqref="V234">
    <cfRule type="cellIs" dxfId="24" priority="47" operator="greaterThan">
      <formula>0</formula>
    </cfRule>
  </conditionalFormatting>
  <conditionalFormatting sqref="Y234">
    <cfRule type="cellIs" dxfId="23" priority="46" operator="greaterThan">
      <formula>0</formula>
    </cfRule>
  </conditionalFormatting>
  <conditionalFormatting sqref="N194:Z194">
    <cfRule type="cellIs" dxfId="22" priority="45" operator="greaterThan">
      <formula>0</formula>
    </cfRule>
  </conditionalFormatting>
  <conditionalFormatting sqref="N201:Z201">
    <cfRule type="cellIs" dxfId="21" priority="44" operator="greaterThan">
      <formula>0</formula>
    </cfRule>
  </conditionalFormatting>
  <conditionalFormatting sqref="N35:AA35">
    <cfRule type="cellIs" dxfId="20" priority="43" operator="greaterThan">
      <formula>0</formula>
    </cfRule>
  </conditionalFormatting>
  <conditionalFormatting sqref="N153:T153">
    <cfRule type="cellIs" dxfId="19" priority="42" operator="greaterThan">
      <formula>0</formula>
    </cfRule>
  </conditionalFormatting>
  <conditionalFormatting sqref="B303:C303">
    <cfRule type="cellIs" dxfId="18" priority="38" operator="lessThan">
      <formula>0</formula>
    </cfRule>
  </conditionalFormatting>
  <conditionalFormatting sqref="D303:E303">
    <cfRule type="cellIs" dxfId="17" priority="37" operator="lessThan">
      <formula>0</formula>
    </cfRule>
  </conditionalFormatting>
  <conditionalFormatting sqref="F303">
    <cfRule type="cellIs" dxfId="16" priority="36" operator="lessThan">
      <formula>0</formula>
    </cfRule>
  </conditionalFormatting>
  <conditionalFormatting sqref="E284:F284 C284">
    <cfRule type="cellIs" dxfId="15" priority="32" operator="lessThan">
      <formula>0</formula>
    </cfRule>
  </conditionalFormatting>
  <conditionalFormatting sqref="D284">
    <cfRule type="cellIs" dxfId="14" priority="31" operator="lessThan">
      <formula>0</formula>
    </cfRule>
  </conditionalFormatting>
  <conditionalFormatting sqref="B284">
    <cfRule type="cellIs" dxfId="13" priority="30" operator="lessThan">
      <formula>0</formula>
    </cfRule>
  </conditionalFormatting>
  <conditionalFormatting sqref="C281:E281">
    <cfRule type="cellIs" dxfId="12" priority="29" operator="lessThan">
      <formula>0</formula>
    </cfRule>
  </conditionalFormatting>
  <conditionalFormatting sqref="H69:AA69">
    <cfRule type="cellIs" dxfId="11" priority="28" operator="greaterThan">
      <formula>0</formula>
    </cfRule>
  </conditionalFormatting>
  <conditionalFormatting sqref="E93:E94">
    <cfRule type="cellIs" dxfId="10" priority="26" operator="lessThan">
      <formula>0</formula>
    </cfRule>
  </conditionalFormatting>
  <conditionalFormatting sqref="D93:D94">
    <cfRule type="cellIs" dxfId="9" priority="25" operator="lessThan">
      <formula>0</formula>
    </cfRule>
  </conditionalFormatting>
  <conditionalFormatting sqref="F93:F94">
    <cfRule type="cellIs" dxfId="8" priority="24" operator="lessThan">
      <formula>0</formula>
    </cfRule>
  </conditionalFormatting>
  <conditionalFormatting sqref="G246:AA246">
    <cfRule type="cellIs" dxfId="7" priority="22" operator="greaterThan">
      <formula>0</formula>
    </cfRule>
  </conditionalFormatting>
  <conditionalFormatting sqref="M196">
    <cfRule type="cellIs" dxfId="6" priority="21" operator="greaterThan">
      <formula>0</formula>
    </cfRule>
  </conditionalFormatting>
  <conditionalFormatting sqref="M196">
    <cfRule type="cellIs" dxfId="5" priority="20" operator="greaterThan">
      <formula>0</formula>
    </cfRule>
  </conditionalFormatting>
  <conditionalFormatting sqref="M283">
    <cfRule type="cellIs" dxfId="4" priority="19" operator="equal">
      <formula>1</formula>
    </cfRule>
  </conditionalFormatting>
  <conditionalFormatting sqref="M160">
    <cfRule type="cellIs" dxfId="3" priority="18" operator="greaterThan">
      <formula>0</formula>
    </cfRule>
  </conditionalFormatting>
  <conditionalFormatting sqref="M236">
    <cfRule type="cellIs" dxfId="2" priority="17" operator="greaterThan">
      <formula>0</formula>
    </cfRule>
  </conditionalFormatting>
  <conditionalFormatting sqref="M295">
    <cfRule type="cellIs" dxfId="1" priority="16" operator="greaterThan">
      <formula>0</formula>
    </cfRule>
  </conditionalFormatting>
  <conditionalFormatting sqref="D295 F295">
    <cfRule type="cellIs" dxfId="0" priority="15" operator="greaterThan">
      <formula>0</formula>
    </cfRule>
  </conditionalFormatting>
  <pageMargins left="0.23622047244094491" right="0.23622047244094491" top="0.74803149606299213" bottom="0.74803149606299213" header="0.31496062992125984" footer="0.31496062992125984"/>
  <pageSetup paperSize="9" scale="65" orientation="landscape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4253EA55-75C5-4257-BAE1-EFAB7A95BC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 SEMAINE SHIFT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2022-03-13T08:48:04Z</dcterms:created>
  <dcterms:modified xsi:type="dcterms:W3CDTF">2022-03-24T15:32:57Z</dcterms:modified>
</cp:coreProperties>
</file>