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adel\Desktop\"/>
    </mc:Choice>
  </mc:AlternateContent>
  <xr:revisionPtr revIDLastSave="0" documentId="8_{E8A58F22-E404-4F06-A37C-3F85619FAA8E}" xr6:coauthVersionLast="45" xr6:coauthVersionMax="45" xr10:uidLastSave="{00000000-0000-0000-0000-000000000000}"/>
  <bookViews>
    <workbookView xWindow="-120" yWindow="-120" windowWidth="29040" windowHeight="15840" activeTab="2" xr2:uid="{5F142497-AF67-4161-A65D-0E356C2B5CCE}"/>
  </bookViews>
  <sheets>
    <sheet name="PLAN RAMADAN" sheetId="1" r:id="rId1"/>
    <sheet name="PLAN RAMADAN V2" sheetId="2" r:id="rId2"/>
    <sheet name="PLAN RAMADAN V2 (2)" sheetId="3" r:id="rId3"/>
  </sheets>
  <externalReferences>
    <externalReference r:id="rId4"/>
    <externalReference r:id="rId5"/>
  </externalReferences>
  <definedNames>
    <definedName name="_xlnm._FilterDatabase" localSheetId="0" hidden="1">'PLAN RAMADAN'!$B$6:$AR$207</definedName>
    <definedName name="_xlnm._FilterDatabase" localSheetId="1" hidden="1">'PLAN RAMADAN V2'!$B$6:$AL$208</definedName>
    <definedName name="_xlnm._FilterDatabase" localSheetId="2" hidden="1">'PLAN RAMADAN V2 (2)'!$B$6:$P$208</definedName>
    <definedName name="BDD">[1]BDD!$A$1:$E$80</definedName>
    <definedName name="qm">[2]stock!$L$2:$M$100</definedName>
    <definedName name="SECT">[1]BDD!$T$1:$V$36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08" i="3" l="1"/>
  <c r="H207" i="3"/>
  <c r="P207" i="3" s="1"/>
  <c r="H206" i="3"/>
  <c r="P206" i="3" s="1"/>
  <c r="H205" i="3"/>
  <c r="P205" i="3" s="1"/>
  <c r="G204" i="3"/>
  <c r="H204" i="3" s="1"/>
  <c r="P204" i="3" s="1"/>
  <c r="G203" i="3"/>
  <c r="H203" i="3" s="1"/>
  <c r="P203" i="3" s="1"/>
  <c r="G202" i="3"/>
  <c r="H202" i="3" s="1"/>
  <c r="P202" i="3" s="1"/>
  <c r="H201" i="3"/>
  <c r="P201" i="3" s="1"/>
  <c r="H200" i="3"/>
  <c r="P200" i="3" s="1"/>
  <c r="H199" i="3"/>
  <c r="P199" i="3" s="1"/>
  <c r="H198" i="3"/>
  <c r="P198" i="3" s="1"/>
  <c r="H197" i="3"/>
  <c r="P197" i="3" s="1"/>
  <c r="H196" i="3"/>
  <c r="P196" i="3" s="1"/>
  <c r="H195" i="3"/>
  <c r="P195" i="3" s="1"/>
  <c r="H194" i="3"/>
  <c r="P194" i="3" s="1"/>
  <c r="H193" i="3"/>
  <c r="P193" i="3" s="1"/>
  <c r="H192" i="3"/>
  <c r="P192" i="3" s="1"/>
  <c r="H191" i="3"/>
  <c r="P191" i="3" s="1"/>
  <c r="H190" i="3"/>
  <c r="P190" i="3" s="1"/>
  <c r="H189" i="3"/>
  <c r="P189" i="3" s="1"/>
  <c r="H188" i="3"/>
  <c r="P188" i="3" s="1"/>
  <c r="H187" i="3"/>
  <c r="P187" i="3" s="1"/>
  <c r="H186" i="3"/>
  <c r="P186" i="3" s="1"/>
  <c r="H185" i="3"/>
  <c r="P185" i="3" s="1"/>
  <c r="H184" i="3"/>
  <c r="P184" i="3" s="1"/>
  <c r="H183" i="3"/>
  <c r="P183" i="3" s="1"/>
  <c r="H182" i="3"/>
  <c r="P182" i="3" s="1"/>
  <c r="H181" i="3"/>
  <c r="P181" i="3" s="1"/>
  <c r="H180" i="3"/>
  <c r="P180" i="3" s="1"/>
  <c r="H179" i="3"/>
  <c r="P179" i="3" s="1"/>
  <c r="H178" i="3"/>
  <c r="P178" i="3" s="1"/>
  <c r="H177" i="3"/>
  <c r="P177" i="3" s="1"/>
  <c r="H176" i="3"/>
  <c r="P176" i="3" s="1"/>
  <c r="H175" i="3"/>
  <c r="P175" i="3" s="1"/>
  <c r="H174" i="3"/>
  <c r="P174" i="3" s="1"/>
  <c r="H173" i="3"/>
  <c r="P173" i="3" s="1"/>
  <c r="H172" i="3"/>
  <c r="P172" i="3" s="1"/>
  <c r="H171" i="3"/>
  <c r="P171" i="3" s="1"/>
  <c r="H170" i="3"/>
  <c r="P170" i="3" s="1"/>
  <c r="H169" i="3"/>
  <c r="P169" i="3" s="1"/>
  <c r="H168" i="3"/>
  <c r="P168" i="3" s="1"/>
  <c r="H167" i="3"/>
  <c r="P167" i="3" s="1"/>
  <c r="H166" i="3"/>
  <c r="P166" i="3" s="1"/>
  <c r="H165" i="3"/>
  <c r="P165" i="3" s="1"/>
  <c r="H164" i="3"/>
  <c r="P164" i="3" s="1"/>
  <c r="H163" i="3"/>
  <c r="P163" i="3" s="1"/>
  <c r="H162" i="3"/>
  <c r="P162" i="3" s="1"/>
  <c r="H161" i="3"/>
  <c r="P161" i="3" s="1"/>
  <c r="H160" i="3"/>
  <c r="P160" i="3" s="1"/>
  <c r="H159" i="3"/>
  <c r="P159" i="3" s="1"/>
  <c r="H158" i="3"/>
  <c r="P158" i="3" s="1"/>
  <c r="H157" i="3"/>
  <c r="P157" i="3" s="1"/>
  <c r="H156" i="3"/>
  <c r="P156" i="3" s="1"/>
  <c r="H155" i="3"/>
  <c r="P155" i="3" s="1"/>
  <c r="H154" i="3"/>
  <c r="P154" i="3" s="1"/>
  <c r="H153" i="3"/>
  <c r="P153" i="3" s="1"/>
  <c r="H152" i="3"/>
  <c r="P152" i="3" s="1"/>
  <c r="H151" i="3"/>
  <c r="P151" i="3" s="1"/>
  <c r="H150" i="3"/>
  <c r="P150" i="3" s="1"/>
  <c r="H149" i="3"/>
  <c r="P149" i="3" s="1"/>
  <c r="H148" i="3"/>
  <c r="P148" i="3" s="1"/>
  <c r="H147" i="3"/>
  <c r="P147" i="3" s="1"/>
  <c r="H146" i="3"/>
  <c r="P146" i="3" s="1"/>
  <c r="H145" i="3"/>
  <c r="P145" i="3" s="1"/>
  <c r="H144" i="3"/>
  <c r="P144" i="3" s="1"/>
  <c r="H143" i="3"/>
  <c r="P143" i="3" s="1"/>
  <c r="H142" i="3"/>
  <c r="P142" i="3" s="1"/>
  <c r="H141" i="3"/>
  <c r="P141" i="3" s="1"/>
  <c r="H140" i="3"/>
  <c r="P140" i="3" s="1"/>
  <c r="H139" i="3"/>
  <c r="P139" i="3" s="1"/>
  <c r="H138" i="3"/>
  <c r="P138" i="3" s="1"/>
  <c r="H137" i="3"/>
  <c r="P137" i="3" s="1"/>
  <c r="H136" i="3"/>
  <c r="P136" i="3" s="1"/>
  <c r="H135" i="3"/>
  <c r="P135" i="3" s="1"/>
  <c r="H134" i="3"/>
  <c r="P134" i="3" s="1"/>
  <c r="H133" i="3"/>
  <c r="P133" i="3" s="1"/>
  <c r="H132" i="3"/>
  <c r="P132" i="3" s="1"/>
  <c r="H131" i="3"/>
  <c r="P131" i="3" s="1"/>
  <c r="H130" i="3"/>
  <c r="P130" i="3" s="1"/>
  <c r="H129" i="3"/>
  <c r="P129" i="3" s="1"/>
  <c r="H128" i="3"/>
  <c r="P128" i="3" s="1"/>
  <c r="H127" i="3"/>
  <c r="P127" i="3" s="1"/>
  <c r="H126" i="3"/>
  <c r="P126" i="3" s="1"/>
  <c r="H125" i="3"/>
  <c r="P125" i="3" s="1"/>
  <c r="H124" i="3"/>
  <c r="P124" i="3" s="1"/>
  <c r="H123" i="3"/>
  <c r="P123" i="3" s="1"/>
  <c r="H122" i="3"/>
  <c r="P122" i="3" s="1"/>
  <c r="H121" i="3"/>
  <c r="P121" i="3" s="1"/>
  <c r="H120" i="3"/>
  <c r="P120" i="3" s="1"/>
  <c r="H119" i="3"/>
  <c r="P119" i="3" s="1"/>
  <c r="H118" i="3"/>
  <c r="P118" i="3" s="1"/>
  <c r="H117" i="3"/>
  <c r="P117" i="3" s="1"/>
  <c r="H116" i="3"/>
  <c r="P116" i="3" s="1"/>
  <c r="H115" i="3"/>
  <c r="P115" i="3" s="1"/>
  <c r="H114" i="3"/>
  <c r="P114" i="3" s="1"/>
  <c r="H113" i="3"/>
  <c r="P113" i="3" s="1"/>
  <c r="H112" i="3"/>
  <c r="P112" i="3" s="1"/>
  <c r="H111" i="3"/>
  <c r="P111" i="3" s="1"/>
  <c r="H110" i="3"/>
  <c r="P110" i="3" s="1"/>
  <c r="H109" i="3"/>
  <c r="P109" i="3" s="1"/>
  <c r="H108" i="3"/>
  <c r="P108" i="3" s="1"/>
  <c r="H107" i="3"/>
  <c r="P107" i="3" s="1"/>
  <c r="H106" i="3"/>
  <c r="P106" i="3" s="1"/>
  <c r="H105" i="3"/>
  <c r="P105" i="3" s="1"/>
  <c r="H104" i="3"/>
  <c r="P104" i="3" s="1"/>
  <c r="H103" i="3"/>
  <c r="P103" i="3" s="1"/>
  <c r="H102" i="3"/>
  <c r="P102" i="3" s="1"/>
  <c r="H101" i="3"/>
  <c r="P101" i="3" s="1"/>
  <c r="H100" i="3"/>
  <c r="P100" i="3" s="1"/>
  <c r="H99" i="3"/>
  <c r="P99" i="3" s="1"/>
  <c r="H98" i="3"/>
  <c r="P98" i="3" s="1"/>
  <c r="H97" i="3"/>
  <c r="P97" i="3" s="1"/>
  <c r="H96" i="3"/>
  <c r="P96" i="3" s="1"/>
  <c r="H95" i="3"/>
  <c r="P95" i="3" s="1"/>
  <c r="H94" i="3"/>
  <c r="P94" i="3" s="1"/>
  <c r="H93" i="3"/>
  <c r="P93" i="3" s="1"/>
  <c r="H92" i="3"/>
  <c r="P92" i="3" s="1"/>
  <c r="H91" i="3"/>
  <c r="P91" i="3" s="1"/>
  <c r="H90" i="3"/>
  <c r="P90" i="3" s="1"/>
  <c r="H89" i="3"/>
  <c r="P89" i="3" s="1"/>
  <c r="H88" i="3"/>
  <c r="P88" i="3" s="1"/>
  <c r="H87" i="3"/>
  <c r="P87" i="3" s="1"/>
  <c r="H86" i="3"/>
  <c r="P86" i="3" s="1"/>
  <c r="H85" i="3"/>
  <c r="P85" i="3" s="1"/>
  <c r="H84" i="3"/>
  <c r="P84" i="3" s="1"/>
  <c r="H83" i="3"/>
  <c r="P83" i="3" s="1"/>
  <c r="H82" i="3"/>
  <c r="P82" i="3" s="1"/>
  <c r="H81" i="3"/>
  <c r="P81" i="3" s="1"/>
  <c r="H80" i="3"/>
  <c r="P80" i="3" s="1"/>
  <c r="H79" i="3"/>
  <c r="P79" i="3" s="1"/>
  <c r="H78" i="3"/>
  <c r="P78" i="3" s="1"/>
  <c r="H77" i="3"/>
  <c r="P77" i="3" s="1"/>
  <c r="H76" i="3"/>
  <c r="P76" i="3" s="1"/>
  <c r="H75" i="3"/>
  <c r="P75" i="3" s="1"/>
  <c r="H74" i="3"/>
  <c r="P74" i="3" s="1"/>
  <c r="H73" i="3"/>
  <c r="P73" i="3" s="1"/>
  <c r="H72" i="3"/>
  <c r="P72" i="3" s="1"/>
  <c r="H71" i="3"/>
  <c r="P71" i="3" s="1"/>
  <c r="H70" i="3"/>
  <c r="P70" i="3" s="1"/>
  <c r="H69" i="3"/>
  <c r="P69" i="3" s="1"/>
  <c r="H68" i="3"/>
  <c r="P68" i="3" s="1"/>
  <c r="H67" i="3"/>
  <c r="P67" i="3" s="1"/>
  <c r="H66" i="3"/>
  <c r="P66" i="3" s="1"/>
  <c r="H65" i="3"/>
  <c r="P65" i="3" s="1"/>
  <c r="H64" i="3"/>
  <c r="P64" i="3" s="1"/>
  <c r="H63" i="3"/>
  <c r="P63" i="3" s="1"/>
  <c r="H62" i="3"/>
  <c r="P62" i="3" s="1"/>
  <c r="H61" i="3"/>
  <c r="P61" i="3" s="1"/>
  <c r="H60" i="3"/>
  <c r="P60" i="3" s="1"/>
  <c r="H59" i="3"/>
  <c r="P59" i="3" s="1"/>
  <c r="H58" i="3"/>
  <c r="P58" i="3" s="1"/>
  <c r="H57" i="3"/>
  <c r="P57" i="3" s="1"/>
  <c r="H56" i="3"/>
  <c r="P56" i="3" s="1"/>
  <c r="H55" i="3"/>
  <c r="P55" i="3" s="1"/>
  <c r="H54" i="3"/>
  <c r="P54" i="3" s="1"/>
  <c r="H53" i="3"/>
  <c r="P53" i="3" s="1"/>
  <c r="H52" i="3"/>
  <c r="P52" i="3" s="1"/>
  <c r="H51" i="3"/>
  <c r="P51" i="3" s="1"/>
  <c r="H50" i="3"/>
  <c r="P50" i="3" s="1"/>
  <c r="H49" i="3"/>
  <c r="P49" i="3" s="1"/>
  <c r="H48" i="3"/>
  <c r="P48" i="3" s="1"/>
  <c r="H47" i="3"/>
  <c r="P47" i="3" s="1"/>
  <c r="H46" i="3"/>
  <c r="P46" i="3" s="1"/>
  <c r="H45" i="3"/>
  <c r="P45" i="3" s="1"/>
  <c r="H44" i="3"/>
  <c r="P44" i="3" s="1"/>
  <c r="H43" i="3"/>
  <c r="P43" i="3" s="1"/>
  <c r="H42" i="3"/>
  <c r="P42" i="3" s="1"/>
  <c r="H41" i="3"/>
  <c r="P41" i="3" s="1"/>
  <c r="H40" i="3"/>
  <c r="P40" i="3" s="1"/>
  <c r="H39" i="3"/>
  <c r="P39" i="3" s="1"/>
  <c r="H38" i="3"/>
  <c r="P38" i="3" s="1"/>
  <c r="H37" i="3"/>
  <c r="P37" i="3" s="1"/>
  <c r="H36" i="3"/>
  <c r="P36" i="3" s="1"/>
  <c r="H35" i="3"/>
  <c r="P35" i="3" s="1"/>
  <c r="H34" i="3"/>
  <c r="P34" i="3" s="1"/>
  <c r="H33" i="3"/>
  <c r="P33" i="3" s="1"/>
  <c r="H32" i="3"/>
  <c r="P32" i="3" s="1"/>
  <c r="H31" i="3"/>
  <c r="P31" i="3" s="1"/>
  <c r="H30" i="3"/>
  <c r="P30" i="3" s="1"/>
  <c r="H29" i="3"/>
  <c r="P29" i="3" s="1"/>
  <c r="H28" i="3"/>
  <c r="P28" i="3" s="1"/>
  <c r="H27" i="3"/>
  <c r="P27" i="3" s="1"/>
  <c r="H26" i="3"/>
  <c r="P26" i="3" s="1"/>
  <c r="H25" i="3"/>
  <c r="P25" i="3" s="1"/>
  <c r="H24" i="3"/>
  <c r="P24" i="3" s="1"/>
  <c r="H23" i="3"/>
  <c r="P23" i="3" s="1"/>
  <c r="H22" i="3"/>
  <c r="P22" i="3" s="1"/>
  <c r="H21" i="3"/>
  <c r="P21" i="3" s="1"/>
  <c r="H20" i="3"/>
  <c r="P20" i="3" s="1"/>
  <c r="H19" i="3"/>
  <c r="P19" i="3" s="1"/>
  <c r="H18" i="3"/>
  <c r="P18" i="3" s="1"/>
  <c r="H17" i="3"/>
  <c r="P17" i="3" s="1"/>
  <c r="H16" i="3"/>
  <c r="P16" i="3" s="1"/>
  <c r="H15" i="3"/>
  <c r="P15" i="3" s="1"/>
  <c r="H14" i="3"/>
  <c r="P14" i="3" s="1"/>
  <c r="H13" i="3"/>
  <c r="P13" i="3" s="1"/>
  <c r="H12" i="3"/>
  <c r="P12" i="3" s="1"/>
  <c r="H11" i="3"/>
  <c r="P11" i="3" s="1"/>
  <c r="H10" i="3"/>
  <c r="P10" i="3" s="1"/>
  <c r="H9" i="3"/>
  <c r="P9" i="3" s="1"/>
  <c r="H8" i="3"/>
  <c r="P8" i="3" s="1"/>
  <c r="H7" i="3"/>
  <c r="P7" i="3" s="1"/>
  <c r="I4" i="3"/>
  <c r="AL208" i="2" l="1"/>
  <c r="H8" i="2"/>
  <c r="AL8" i="2" s="1"/>
  <c r="H9" i="2"/>
  <c r="AL9" i="2" s="1"/>
  <c r="H10" i="2"/>
  <c r="AL10" i="2" s="1"/>
  <c r="H11" i="2"/>
  <c r="AL11" i="2" s="1"/>
  <c r="H12" i="2"/>
  <c r="AL12" i="2" s="1"/>
  <c r="H13" i="2"/>
  <c r="AL13" i="2" s="1"/>
  <c r="H14" i="2"/>
  <c r="AL14" i="2" s="1"/>
  <c r="H15" i="2"/>
  <c r="AL15" i="2" s="1"/>
  <c r="H16" i="2"/>
  <c r="AL16" i="2" s="1"/>
  <c r="H17" i="2"/>
  <c r="AL17" i="2" s="1"/>
  <c r="H18" i="2"/>
  <c r="AL18" i="2" s="1"/>
  <c r="H19" i="2"/>
  <c r="AL19" i="2" s="1"/>
  <c r="H20" i="2"/>
  <c r="AL20" i="2" s="1"/>
  <c r="H21" i="2"/>
  <c r="AL21" i="2" s="1"/>
  <c r="H22" i="2"/>
  <c r="AL22" i="2" s="1"/>
  <c r="H23" i="2"/>
  <c r="AL23" i="2" s="1"/>
  <c r="H24" i="2"/>
  <c r="AL24" i="2" s="1"/>
  <c r="H25" i="2"/>
  <c r="AL25" i="2" s="1"/>
  <c r="H26" i="2"/>
  <c r="AL26" i="2" s="1"/>
  <c r="H27" i="2"/>
  <c r="AL27" i="2" s="1"/>
  <c r="H28" i="2"/>
  <c r="AL28" i="2" s="1"/>
  <c r="H29" i="2"/>
  <c r="AL29" i="2" s="1"/>
  <c r="H30" i="2"/>
  <c r="AL30" i="2" s="1"/>
  <c r="H31" i="2"/>
  <c r="AL31" i="2" s="1"/>
  <c r="H32" i="2"/>
  <c r="AL32" i="2" s="1"/>
  <c r="H33" i="2"/>
  <c r="AL33" i="2" s="1"/>
  <c r="H34" i="2"/>
  <c r="AL34" i="2" s="1"/>
  <c r="H35" i="2"/>
  <c r="AL35" i="2" s="1"/>
  <c r="H36" i="2"/>
  <c r="AL36" i="2" s="1"/>
  <c r="H37" i="2"/>
  <c r="AL37" i="2" s="1"/>
  <c r="H38" i="2"/>
  <c r="AL38" i="2" s="1"/>
  <c r="H39" i="2"/>
  <c r="AL39" i="2" s="1"/>
  <c r="H40" i="2"/>
  <c r="AL40" i="2" s="1"/>
  <c r="H41" i="2"/>
  <c r="AL41" i="2" s="1"/>
  <c r="H42" i="2"/>
  <c r="AL42" i="2" s="1"/>
  <c r="H43" i="2"/>
  <c r="AL43" i="2" s="1"/>
  <c r="H44" i="2"/>
  <c r="AL44" i="2" s="1"/>
  <c r="H45" i="2"/>
  <c r="AL45" i="2" s="1"/>
  <c r="H46" i="2"/>
  <c r="AL46" i="2" s="1"/>
  <c r="H47" i="2"/>
  <c r="AL47" i="2" s="1"/>
  <c r="H48" i="2"/>
  <c r="AL48" i="2" s="1"/>
  <c r="H49" i="2"/>
  <c r="AL49" i="2" s="1"/>
  <c r="H50" i="2"/>
  <c r="AL50" i="2" s="1"/>
  <c r="H51" i="2"/>
  <c r="AL51" i="2" s="1"/>
  <c r="H52" i="2"/>
  <c r="AL52" i="2" s="1"/>
  <c r="H53" i="2"/>
  <c r="AL53" i="2" s="1"/>
  <c r="H54" i="2"/>
  <c r="AL54" i="2" s="1"/>
  <c r="H55" i="2"/>
  <c r="AL55" i="2" s="1"/>
  <c r="H56" i="2"/>
  <c r="AL56" i="2" s="1"/>
  <c r="H57" i="2"/>
  <c r="AL57" i="2" s="1"/>
  <c r="H58" i="2"/>
  <c r="AL58" i="2" s="1"/>
  <c r="H59" i="2"/>
  <c r="AL59" i="2" s="1"/>
  <c r="H60" i="2"/>
  <c r="AL60" i="2" s="1"/>
  <c r="H61" i="2"/>
  <c r="AL61" i="2" s="1"/>
  <c r="H62" i="2"/>
  <c r="AL62" i="2" s="1"/>
  <c r="H63" i="2"/>
  <c r="AL63" i="2" s="1"/>
  <c r="H64" i="2"/>
  <c r="AL64" i="2" s="1"/>
  <c r="H65" i="2"/>
  <c r="AL65" i="2" s="1"/>
  <c r="H66" i="2"/>
  <c r="AL66" i="2" s="1"/>
  <c r="H67" i="2"/>
  <c r="AL67" i="2" s="1"/>
  <c r="H68" i="2"/>
  <c r="AL68" i="2" s="1"/>
  <c r="H69" i="2"/>
  <c r="AL69" i="2" s="1"/>
  <c r="H70" i="2"/>
  <c r="AL70" i="2" s="1"/>
  <c r="H71" i="2"/>
  <c r="AL71" i="2" s="1"/>
  <c r="H72" i="2"/>
  <c r="AL72" i="2" s="1"/>
  <c r="H73" i="2"/>
  <c r="AL73" i="2" s="1"/>
  <c r="H74" i="2"/>
  <c r="AL74" i="2" s="1"/>
  <c r="H75" i="2"/>
  <c r="AL75" i="2" s="1"/>
  <c r="H76" i="2"/>
  <c r="AL76" i="2" s="1"/>
  <c r="H77" i="2"/>
  <c r="AL77" i="2" s="1"/>
  <c r="H78" i="2"/>
  <c r="AL78" i="2" s="1"/>
  <c r="H79" i="2"/>
  <c r="AL79" i="2" s="1"/>
  <c r="H80" i="2"/>
  <c r="AL80" i="2" s="1"/>
  <c r="H81" i="2"/>
  <c r="AL81" i="2" s="1"/>
  <c r="H82" i="2"/>
  <c r="AL82" i="2" s="1"/>
  <c r="H83" i="2"/>
  <c r="AL83" i="2" s="1"/>
  <c r="H84" i="2"/>
  <c r="AL84" i="2" s="1"/>
  <c r="H85" i="2"/>
  <c r="AL85" i="2" s="1"/>
  <c r="H86" i="2"/>
  <c r="AL86" i="2" s="1"/>
  <c r="H87" i="2"/>
  <c r="AL87" i="2" s="1"/>
  <c r="H88" i="2"/>
  <c r="AL88" i="2" s="1"/>
  <c r="H89" i="2"/>
  <c r="AL89" i="2" s="1"/>
  <c r="H90" i="2"/>
  <c r="AL90" i="2" s="1"/>
  <c r="H91" i="2"/>
  <c r="AL91" i="2" s="1"/>
  <c r="H92" i="2"/>
  <c r="AL92" i="2" s="1"/>
  <c r="H93" i="2"/>
  <c r="AL93" i="2" s="1"/>
  <c r="H94" i="2"/>
  <c r="AL94" i="2" s="1"/>
  <c r="H95" i="2"/>
  <c r="AL95" i="2" s="1"/>
  <c r="H96" i="2"/>
  <c r="AL96" i="2" s="1"/>
  <c r="H97" i="2"/>
  <c r="AL97" i="2" s="1"/>
  <c r="H98" i="2"/>
  <c r="AL98" i="2" s="1"/>
  <c r="H99" i="2"/>
  <c r="AL99" i="2" s="1"/>
  <c r="H100" i="2"/>
  <c r="AL100" i="2" s="1"/>
  <c r="H101" i="2"/>
  <c r="AL101" i="2" s="1"/>
  <c r="H102" i="2"/>
  <c r="AL102" i="2" s="1"/>
  <c r="H103" i="2"/>
  <c r="AL103" i="2" s="1"/>
  <c r="H104" i="2"/>
  <c r="AL104" i="2" s="1"/>
  <c r="H105" i="2"/>
  <c r="AL105" i="2" s="1"/>
  <c r="H106" i="2"/>
  <c r="AL106" i="2" s="1"/>
  <c r="H107" i="2"/>
  <c r="AL107" i="2" s="1"/>
  <c r="H108" i="2"/>
  <c r="AL108" i="2" s="1"/>
  <c r="H109" i="2"/>
  <c r="AL109" i="2" s="1"/>
  <c r="H110" i="2"/>
  <c r="AL110" i="2" s="1"/>
  <c r="H111" i="2"/>
  <c r="AL111" i="2" s="1"/>
  <c r="H112" i="2"/>
  <c r="AL112" i="2" s="1"/>
  <c r="H113" i="2"/>
  <c r="AL113" i="2" s="1"/>
  <c r="H114" i="2"/>
  <c r="AL114" i="2" s="1"/>
  <c r="H115" i="2"/>
  <c r="AL115" i="2" s="1"/>
  <c r="H116" i="2"/>
  <c r="AL116" i="2" s="1"/>
  <c r="H117" i="2"/>
  <c r="AL117" i="2" s="1"/>
  <c r="H118" i="2"/>
  <c r="AL118" i="2" s="1"/>
  <c r="H119" i="2"/>
  <c r="AL119" i="2" s="1"/>
  <c r="H120" i="2"/>
  <c r="AL120" i="2" s="1"/>
  <c r="H121" i="2"/>
  <c r="AL121" i="2" s="1"/>
  <c r="H122" i="2"/>
  <c r="AL122" i="2" s="1"/>
  <c r="H123" i="2"/>
  <c r="AL123" i="2" s="1"/>
  <c r="H124" i="2"/>
  <c r="AL124" i="2" s="1"/>
  <c r="H125" i="2"/>
  <c r="AL125" i="2" s="1"/>
  <c r="H126" i="2"/>
  <c r="AL126" i="2" s="1"/>
  <c r="H127" i="2"/>
  <c r="AL127" i="2" s="1"/>
  <c r="H128" i="2"/>
  <c r="AL128" i="2" s="1"/>
  <c r="H129" i="2"/>
  <c r="AL129" i="2" s="1"/>
  <c r="H130" i="2"/>
  <c r="AL130" i="2" s="1"/>
  <c r="H131" i="2"/>
  <c r="AL131" i="2" s="1"/>
  <c r="H132" i="2"/>
  <c r="AL132" i="2" s="1"/>
  <c r="H133" i="2"/>
  <c r="AL133" i="2" s="1"/>
  <c r="H134" i="2"/>
  <c r="AL134" i="2" s="1"/>
  <c r="H135" i="2"/>
  <c r="AL135" i="2" s="1"/>
  <c r="H136" i="2"/>
  <c r="AL136" i="2" s="1"/>
  <c r="H137" i="2"/>
  <c r="AL137" i="2" s="1"/>
  <c r="H138" i="2"/>
  <c r="AL138" i="2" s="1"/>
  <c r="H139" i="2"/>
  <c r="AL139" i="2" s="1"/>
  <c r="H140" i="2"/>
  <c r="AL140" i="2" s="1"/>
  <c r="H141" i="2"/>
  <c r="AL141" i="2" s="1"/>
  <c r="H142" i="2"/>
  <c r="AL142" i="2" s="1"/>
  <c r="H143" i="2"/>
  <c r="AL143" i="2" s="1"/>
  <c r="H144" i="2"/>
  <c r="AL144" i="2" s="1"/>
  <c r="H145" i="2"/>
  <c r="AL145" i="2" s="1"/>
  <c r="H146" i="2"/>
  <c r="AL146" i="2" s="1"/>
  <c r="H147" i="2"/>
  <c r="AL147" i="2" s="1"/>
  <c r="H148" i="2"/>
  <c r="AL148" i="2" s="1"/>
  <c r="H149" i="2"/>
  <c r="AL149" i="2" s="1"/>
  <c r="H150" i="2"/>
  <c r="AL150" i="2" s="1"/>
  <c r="H151" i="2"/>
  <c r="AL151" i="2" s="1"/>
  <c r="H152" i="2"/>
  <c r="AL152" i="2" s="1"/>
  <c r="H153" i="2"/>
  <c r="AL153" i="2" s="1"/>
  <c r="H154" i="2"/>
  <c r="AL154" i="2" s="1"/>
  <c r="H155" i="2"/>
  <c r="AL155" i="2" s="1"/>
  <c r="H156" i="2"/>
  <c r="AL156" i="2" s="1"/>
  <c r="H157" i="2"/>
  <c r="AL157" i="2" s="1"/>
  <c r="H158" i="2"/>
  <c r="AL158" i="2" s="1"/>
  <c r="H159" i="2"/>
  <c r="AL159" i="2" s="1"/>
  <c r="H160" i="2"/>
  <c r="AL160" i="2" s="1"/>
  <c r="H161" i="2"/>
  <c r="AL161" i="2" s="1"/>
  <c r="H162" i="2"/>
  <c r="AL162" i="2" s="1"/>
  <c r="H163" i="2"/>
  <c r="AL163" i="2" s="1"/>
  <c r="H164" i="2"/>
  <c r="AL164" i="2" s="1"/>
  <c r="H165" i="2"/>
  <c r="AL165" i="2" s="1"/>
  <c r="H166" i="2"/>
  <c r="AL166" i="2" s="1"/>
  <c r="H167" i="2"/>
  <c r="AL167" i="2" s="1"/>
  <c r="H168" i="2"/>
  <c r="AL168" i="2" s="1"/>
  <c r="H169" i="2"/>
  <c r="AL169" i="2" s="1"/>
  <c r="H170" i="2"/>
  <c r="AL170" i="2" s="1"/>
  <c r="H171" i="2"/>
  <c r="AL171" i="2" s="1"/>
  <c r="H172" i="2"/>
  <c r="AL172" i="2" s="1"/>
  <c r="H173" i="2"/>
  <c r="AL173" i="2" s="1"/>
  <c r="H174" i="2"/>
  <c r="AL174" i="2" s="1"/>
  <c r="H175" i="2"/>
  <c r="AL175" i="2" s="1"/>
  <c r="H176" i="2"/>
  <c r="AL176" i="2" s="1"/>
  <c r="H177" i="2"/>
  <c r="AL177" i="2" s="1"/>
  <c r="H178" i="2"/>
  <c r="AL178" i="2" s="1"/>
  <c r="H179" i="2"/>
  <c r="AL179" i="2" s="1"/>
  <c r="H180" i="2"/>
  <c r="AL180" i="2" s="1"/>
  <c r="H181" i="2"/>
  <c r="AL181" i="2" s="1"/>
  <c r="H182" i="2"/>
  <c r="AL182" i="2" s="1"/>
  <c r="H183" i="2"/>
  <c r="AL183" i="2" s="1"/>
  <c r="H184" i="2"/>
  <c r="AL184" i="2" s="1"/>
  <c r="H185" i="2"/>
  <c r="AL185" i="2" s="1"/>
  <c r="H186" i="2"/>
  <c r="AL186" i="2" s="1"/>
  <c r="H187" i="2"/>
  <c r="AL187" i="2" s="1"/>
  <c r="H188" i="2"/>
  <c r="AL188" i="2" s="1"/>
  <c r="H189" i="2"/>
  <c r="AL189" i="2" s="1"/>
  <c r="H190" i="2"/>
  <c r="AL190" i="2" s="1"/>
  <c r="H191" i="2"/>
  <c r="AL191" i="2" s="1"/>
  <c r="H192" i="2"/>
  <c r="AL192" i="2" s="1"/>
  <c r="H193" i="2"/>
  <c r="AL193" i="2" s="1"/>
  <c r="H194" i="2"/>
  <c r="AL194" i="2" s="1"/>
  <c r="H195" i="2"/>
  <c r="AL195" i="2" s="1"/>
  <c r="H196" i="2"/>
  <c r="AL196" i="2" s="1"/>
  <c r="H197" i="2"/>
  <c r="AL197" i="2" s="1"/>
  <c r="H198" i="2"/>
  <c r="AL198" i="2" s="1"/>
  <c r="H199" i="2"/>
  <c r="AL199" i="2" s="1"/>
  <c r="H200" i="2"/>
  <c r="AL200" i="2" s="1"/>
  <c r="H201" i="2"/>
  <c r="AL201" i="2" s="1"/>
  <c r="H202" i="2"/>
  <c r="AL202" i="2" s="1"/>
  <c r="H204" i="2"/>
  <c r="AL204" i="2" s="1"/>
  <c r="H205" i="2"/>
  <c r="AL205" i="2" s="1"/>
  <c r="H206" i="2"/>
  <c r="AL206" i="2" s="1"/>
  <c r="H207" i="2"/>
  <c r="AL207" i="2" s="1"/>
  <c r="H7" i="2"/>
  <c r="AL7" i="2" s="1"/>
  <c r="G204" i="2"/>
  <c r="G203" i="2"/>
  <c r="H203" i="2" s="1"/>
  <c r="AL203" i="2" s="1"/>
  <c r="G202" i="2"/>
  <c r="AD4" i="2"/>
  <c r="W4" i="2"/>
  <c r="P4" i="2"/>
  <c r="I4" i="2"/>
  <c r="AR142" i="1" l="1"/>
  <c r="AR37" i="1" l="1"/>
  <c r="AR207" i="1" l="1"/>
  <c r="AR206" i="1"/>
  <c r="AR205" i="1"/>
  <c r="AR204" i="1"/>
  <c r="G204" i="1"/>
  <c r="G203" i="1"/>
  <c r="AR203" i="1" s="1"/>
  <c r="AR202" i="1"/>
  <c r="G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I4" i="1"/>
  <c r="AB4" i="1"/>
  <c r="U4" i="1"/>
  <c r="N4" i="1"/>
</calcChain>
</file>

<file path=xl/sharedStrings.xml><?xml version="1.0" encoding="utf-8"?>
<sst xmlns="http://schemas.openxmlformats.org/spreadsheetml/2006/main" count="3123" uniqueCount="306">
  <si>
    <t>SEMAINE</t>
  </si>
  <si>
    <t>JOUR</t>
  </si>
  <si>
    <t>D</t>
  </si>
  <si>
    <t>L</t>
  </si>
  <si>
    <t>M</t>
  </si>
  <si>
    <t>J</t>
  </si>
  <si>
    <t>V</t>
  </si>
  <si>
    <t>S</t>
  </si>
  <si>
    <t>Usine</t>
  </si>
  <si>
    <t>Famille</t>
  </si>
  <si>
    <t>Ligne</t>
  </si>
  <si>
    <t>Code PF</t>
  </si>
  <si>
    <t>PRODUIT FINI</t>
  </si>
  <si>
    <t xml:space="preserve">Total </t>
  </si>
  <si>
    <t>SOBCO 1</t>
  </si>
  <si>
    <t xml:space="preserve">Biscuit </t>
  </si>
  <si>
    <t>HAAS</t>
  </si>
  <si>
    <t>PFBS160052</t>
  </si>
  <si>
    <t>MAXON BIS NOIR VANIL 4x24 38g</t>
  </si>
  <si>
    <t>PFBS160050</t>
  </si>
  <si>
    <t>MAXON BIS NOIR FRAISE 4x24 38g</t>
  </si>
  <si>
    <t>FBS160048</t>
  </si>
  <si>
    <t>MAXON BIS NOIR CHOCO 4x24 38g</t>
  </si>
  <si>
    <t>PFBS1600233</t>
  </si>
  <si>
    <t>MAXON BIS VAN CHOCO 4x24 38g</t>
  </si>
  <si>
    <t>PFBS1600210</t>
  </si>
  <si>
    <t>MAXON BIS VANI FAMILY CHOCO 12x10</t>
  </si>
  <si>
    <t>PFBS1600253</t>
  </si>
  <si>
    <t>MAXON BIS BLANC F. CHOCO 10x24</t>
  </si>
  <si>
    <t>PFBS1600118</t>
  </si>
  <si>
    <t>MAXON BIS NOIR FAMILY VANILLE 12x10</t>
  </si>
  <si>
    <t>PFBS1600117</t>
  </si>
  <si>
    <t>MAXON BIS NOIR FAMILY FRAISE 12x10</t>
  </si>
  <si>
    <t>PFBS1600116</t>
  </si>
  <si>
    <t>MAXON BIS NOIR FAMILY CHOCO 12x10</t>
  </si>
  <si>
    <t>PFBS160055</t>
  </si>
  <si>
    <t>MAXON BIS NOIR VANIL 6x24 55g Export</t>
  </si>
  <si>
    <t>PFBS1600120</t>
  </si>
  <si>
    <t>MAXON BIS NOIR FRAISE 6x24 55g Export</t>
  </si>
  <si>
    <t>PFBS1600119</t>
  </si>
  <si>
    <t>MAXON BIS NOIR CHOCO 6x24 55g Export</t>
  </si>
  <si>
    <t>LASER</t>
  </si>
  <si>
    <t>PFBS1600167</t>
  </si>
  <si>
    <t>MAXON BIS NOIR VANIL x8 Boite</t>
  </si>
  <si>
    <t>PFBS1600168</t>
  </si>
  <si>
    <t>MAXON BIS NOIR FRAISE x8 Boite</t>
  </si>
  <si>
    <t>PFBS1600166</t>
  </si>
  <si>
    <t>MAXON BIS NOIR CHOCO x8 Boite</t>
  </si>
  <si>
    <t>PFBS1600171</t>
  </si>
  <si>
    <t>MAXON BIS NOIR VANILLE 10x24</t>
  </si>
  <si>
    <t>PFBS1600172</t>
  </si>
  <si>
    <t>MAXON BIS NOIR FRAISE 10x24</t>
  </si>
  <si>
    <t>PFBS1600170</t>
  </si>
  <si>
    <t>MAXON BIS NOIR CHOCO 10x24</t>
  </si>
  <si>
    <t>PFBS1600207</t>
  </si>
  <si>
    <t>KRIMALI VAN F. CHO 65g x24 Pcs</t>
  </si>
  <si>
    <t>PFBS1600231</t>
  </si>
  <si>
    <t>KRIMALI CACAO F. CHO 65g x24 Pcs</t>
  </si>
  <si>
    <t>KRIMALI VAN F. CHO 65g x24 Pcs (x4)</t>
  </si>
  <si>
    <t>KRIMALI CACAO F. CHO 65g x24 Pcs (x4)</t>
  </si>
  <si>
    <t>PEK</t>
  </si>
  <si>
    <t>PFBS160085</t>
  </si>
  <si>
    <t>MEGA DREAM CHOCOLAT 320g X20 Pcs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</si>
  <si>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</si>
  <si>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</si>
  <si>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</si>
  <si>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</si>
  <si>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</si>
  <si>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</si>
  <si>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</si>
  <si>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</si>
  <si>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</si>
  <si>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</si>
  <si>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</si>
  <si>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</si>
  <si>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PFBS1600115</t>
  </si>
  <si>
    <t>MAXON BISCUIT MEDIUM</t>
  </si>
  <si>
    <t>Végécao</t>
  </si>
  <si>
    <t>YASA 400</t>
  </si>
  <si>
    <t>PFTV1000143</t>
  </si>
  <si>
    <t>MAXON MINI TAB. LAIT 30g</t>
  </si>
  <si>
    <t>PFTV1000144</t>
  </si>
  <si>
    <t>MAXON MINI TAB. NOIR 30g</t>
  </si>
  <si>
    <t>PFTV1000142</t>
  </si>
  <si>
    <t>MAXON MINI TAB. DRAGEE 30g</t>
  </si>
  <si>
    <t>PFVB110020</t>
  </si>
  <si>
    <t>DONDY BARRE NOISETTE</t>
  </si>
  <si>
    <t>PFVB110018</t>
  </si>
  <si>
    <t>DONDY BARRE FRAISE</t>
  </si>
  <si>
    <t>PFVB110021</t>
  </si>
  <si>
    <t>DONDY BARRE NOIX DE COCO</t>
  </si>
  <si>
    <t>PFVB110017</t>
  </si>
  <si>
    <t>DONDY BARRE AMANDE</t>
  </si>
  <si>
    <t>PFVB110019</t>
  </si>
  <si>
    <t>DONDY BARRE FRAMBOISE</t>
  </si>
  <si>
    <t>PFVB110044</t>
  </si>
  <si>
    <t>MAXON BARRE FOURRE NOISETTE 18g</t>
  </si>
  <si>
    <t>PFVB110042</t>
  </si>
  <si>
    <t>MAXON BARRE FOURRE FRAISE 18g</t>
  </si>
  <si>
    <t>PFVB110041</t>
  </si>
  <si>
    <t>MAXON BARRE FOURRE AU LAIT 18g</t>
  </si>
  <si>
    <t>PFVB110039</t>
  </si>
  <si>
    <t>MAXON BARRE FOURRE AMANDE 18g</t>
  </si>
  <si>
    <t>PFVB110043</t>
  </si>
  <si>
    <t>MAXON BARRE FOURRE NOIR 18g</t>
  </si>
  <si>
    <t>PFVB110045</t>
  </si>
  <si>
    <t>MAXON BARRE FOURRE ORANGE 18g</t>
  </si>
  <si>
    <t>PFTV100073</t>
  </si>
  <si>
    <t>MAXON TAB. LAIT 100g x36 Pcs</t>
  </si>
  <si>
    <t>PFTV100080</t>
  </si>
  <si>
    <t>MAXON TAB. NOIR 100g x36 Pcs</t>
  </si>
  <si>
    <t>YASA 600</t>
  </si>
  <si>
    <t>PFTV100079</t>
  </si>
  <si>
    <t>MAXON TAB. NOISETTE 100g x36 Pcs</t>
  </si>
  <si>
    <t>PFTV100077</t>
  </si>
  <si>
    <t>MAXON TAB. FRAISE 100g x36 Pcs</t>
  </si>
  <si>
    <t>PFTV100076</t>
  </si>
  <si>
    <t>MAXON TAB. AMANDE 100g x36 Pcs</t>
  </si>
  <si>
    <t>PFTV100081</t>
  </si>
  <si>
    <t>MAXON TAB. NOIR NOIR 100g x36 Pcs</t>
  </si>
  <si>
    <t>PFTV100037</t>
  </si>
  <si>
    <t>MAXON A CUISINER AU LAIT 250g x20 Psc</t>
  </si>
  <si>
    <t>PFTV100110</t>
  </si>
  <si>
    <t>MAXON A CUISINER NOIR 250g x20 Psc</t>
  </si>
  <si>
    <t>PFTV100038</t>
  </si>
  <si>
    <t>MAXON A CUISINER AU LAIT 500g x20 Psc</t>
  </si>
  <si>
    <t>PFTV100111</t>
  </si>
  <si>
    <t>BOEHNKE 600</t>
  </si>
  <si>
    <t>PFTV100075</t>
  </si>
  <si>
    <t>MAXON TAB. CARAMEL 100g x36 Pcs</t>
  </si>
  <si>
    <t>PFTV1000181</t>
  </si>
  <si>
    <t>MAXON MINI TAB. F. CARAMEL 40g</t>
  </si>
  <si>
    <t>PFTV1000183</t>
  </si>
  <si>
    <t>MAXON MINI TAB. F.NOISETTE 40g</t>
  </si>
  <si>
    <t>PFTV1000182</t>
  </si>
  <si>
    <t>MAXON MINI TAB. F. FRAISE 40g</t>
  </si>
  <si>
    <t>PFVB110009</t>
  </si>
  <si>
    <t>CARAMEL BARRE</t>
  </si>
  <si>
    <t>PFVB110040</t>
  </si>
  <si>
    <t>MAXON BARRE FOURRE CARAMEL 18g</t>
  </si>
  <si>
    <t>PFVB1100149</t>
  </si>
  <si>
    <t>JELLY BAR POMME 18g</t>
  </si>
  <si>
    <t>PFVB1100147</t>
  </si>
  <si>
    <t>JELLY BAR FRAISE 18g</t>
  </si>
  <si>
    <t>PFVB1100148</t>
  </si>
  <si>
    <t>JELLY BAR FRAMBOISE 18g</t>
  </si>
  <si>
    <t>SOBCO 2</t>
  </si>
  <si>
    <t>COMAS</t>
  </si>
  <si>
    <t>PFBS180030</t>
  </si>
  <si>
    <t>KOOL MINI 24x4</t>
  </si>
  <si>
    <t>PFBS180031</t>
  </si>
  <si>
    <t>KOOL x6</t>
  </si>
  <si>
    <t>PFBS180032</t>
  </si>
  <si>
    <t>KOOL x8</t>
  </si>
  <si>
    <t>PFBS1800112</t>
  </si>
  <si>
    <t>KOOL FAMILY PACK 12x10</t>
  </si>
  <si>
    <t>PFBS1800219</t>
  </si>
  <si>
    <t>MAXON MINI COOKIES F. CHOCO X4</t>
  </si>
  <si>
    <t>PFBS1800222</t>
  </si>
  <si>
    <t>MAXON MINI COOKIES CACAO F. CHOCO X4</t>
  </si>
  <si>
    <t>MAXON MINI COOKIES F. ARACHIDE X4</t>
  </si>
  <si>
    <t>PFBS1800220</t>
  </si>
  <si>
    <t>MAXON MINI COOKIES F. SESAME X4</t>
  </si>
  <si>
    <t>PFBS1800224</t>
  </si>
  <si>
    <t>MAXON MINI COOKIES F. CHOCO X8</t>
  </si>
  <si>
    <t>PFBS1800223</t>
  </si>
  <si>
    <t>MAXON MINI COOKIES CACAO F. CHOCO X8</t>
  </si>
  <si>
    <t>PFBS1800226</t>
  </si>
  <si>
    <t>MAXON MINI COOKIES F. ARACHIDE X8</t>
  </si>
  <si>
    <t>PFBS1800225</t>
  </si>
  <si>
    <t>MAXON MINI COOKIES F. SESAME X8</t>
  </si>
  <si>
    <t xml:space="preserve">GORRERI </t>
  </si>
  <si>
    <t>PFGN190092</t>
  </si>
  <si>
    <t>MON GOUTER CHOCOLAT x10 Pcs</t>
  </si>
  <si>
    <t>PFGN190093</t>
  </si>
  <si>
    <t>MON GOUTER FRAISE x10 Pcs</t>
  </si>
  <si>
    <t>PFGN190094</t>
  </si>
  <si>
    <t>MON GOUTER VANILLE x10 Pcs</t>
  </si>
  <si>
    <t>PFGN190109</t>
  </si>
  <si>
    <t>TRANCHITO CHOCOLAT 12x10 Pcs</t>
  </si>
  <si>
    <t>PFGN1900122</t>
  </si>
  <si>
    <t>TRANCHITO FRAISE 12x10 Pcs</t>
  </si>
  <si>
    <t>PFGN1900121</t>
  </si>
  <si>
    <t>TRANCHITO ABRICOT 12x10 Pcs</t>
  </si>
  <si>
    <t xml:space="preserve">IMAFORNI </t>
  </si>
  <si>
    <t>PFBS1700123</t>
  </si>
  <si>
    <t>PICOLO BIS RONDELLE 12x220g</t>
  </si>
  <si>
    <t>PFBS1700125</t>
  </si>
  <si>
    <t>PICOLO BIS PAPILION 12x220g</t>
  </si>
  <si>
    <t>PFBS1700124</t>
  </si>
  <si>
    <t>PICOLO BIS GALETTE 12x220g</t>
  </si>
  <si>
    <t>PFBS1800137</t>
  </si>
  <si>
    <t>MAXON COOKIE CHOCO SAC 220g</t>
  </si>
  <si>
    <t>PFBS1800141</t>
  </si>
  <si>
    <t>MAXON COOKIE NOIR CHOCO SAC 220g</t>
  </si>
  <si>
    <t>PFBS1800129</t>
  </si>
  <si>
    <t>MAXON COOKIE ARACHIDE SAC 220g</t>
  </si>
  <si>
    <t>PFBS1800133</t>
  </si>
  <si>
    <t>MAXON COOKIE SESAME SAC 220g</t>
  </si>
  <si>
    <t>PFBS1800113</t>
  </si>
  <si>
    <t>KOOL SAC 220g x12 Pcs</t>
  </si>
  <si>
    <t>PFBS1800228</t>
  </si>
  <si>
    <t>MAXON MINI COOKIES FAMILY F. CHOCO X4</t>
  </si>
  <si>
    <t>PFBS1800230</t>
  </si>
  <si>
    <t>MAXON MINI COOKIES FAMILY CACAO F. CHOCO X4</t>
  </si>
  <si>
    <t>BOEHNKE 800 1</t>
  </si>
  <si>
    <t>PFTV1000209</t>
  </si>
  <si>
    <t>MAXON TAB. ARACHIDE CREME 100GX36 Pcs</t>
  </si>
  <si>
    <t>PFTV1000214</t>
  </si>
  <si>
    <t>PFTV100074</t>
  </si>
  <si>
    <t>MAXON TAB. AMANDE 150g 72 pcs</t>
  </si>
  <si>
    <t>PFTV1000145</t>
  </si>
  <si>
    <t>MAXON TAB. ECLAT ARACHIDE 150g x72pcs</t>
  </si>
  <si>
    <t>PFTV1000215</t>
  </si>
  <si>
    <t>MAXON TAB. OREO 100gX36 Pcs</t>
  </si>
  <si>
    <t>PFTV1000179</t>
  </si>
  <si>
    <t>MAXON TAB. ECLAT ARACHIDE 150gX36 Pcs</t>
  </si>
  <si>
    <t>BOEHNKE 800 2</t>
  </si>
  <si>
    <t> BOEHNKE 800 3</t>
  </si>
  <si>
    <t> BOEHNKE 800 4</t>
  </si>
  <si>
    <t>PFTV1000242</t>
  </si>
  <si>
    <t>MAXON TAB. LAIT F NOIR (DESSERT) 100g x36 Pcs</t>
  </si>
  <si>
    <t>PFTV100083</t>
  </si>
  <si>
    <t>MAXON TAB. ORANGE 100g x36 Pcs</t>
  </si>
  <si>
    <t xml:space="preserve">AASTED ONE SHOT </t>
  </si>
  <si>
    <t>PFCB1200152</t>
  </si>
  <si>
    <t>MAXON TWIST CARAMEL 100x10g</t>
  </si>
  <si>
    <t>PFCB1200153</t>
  </si>
  <si>
    <t>MAXON TWIST NOISETTE 100x10g</t>
  </si>
  <si>
    <t>PFCB1200154</t>
  </si>
  <si>
    <t>MAXON TWIST FRAISE 100x10g</t>
  </si>
  <si>
    <t>PFCB1200155</t>
  </si>
  <si>
    <t>MAXON TWIST NOIR 100x10g</t>
  </si>
  <si>
    <t>PFCB1200156</t>
  </si>
  <si>
    <t>MAXON TWIST LAIT 100x10g</t>
  </si>
  <si>
    <t>PFCH120001</t>
  </si>
  <si>
    <t>MOMENT TWIST CARAMAL 100x10g</t>
  </si>
  <si>
    <t>PFCH120003</t>
  </si>
  <si>
    <t>MOMENT TWIST GANACHE 100x10g</t>
  </si>
  <si>
    <t>PFCH120002</t>
  </si>
  <si>
    <t>MOMENT TWIST PRALINE 100x10g</t>
  </si>
  <si>
    <t>PFCH120004</t>
  </si>
  <si>
    <t>MOMENT TWIST NOIR 100x10g</t>
  </si>
  <si>
    <t>PFCH1200158</t>
  </si>
  <si>
    <t>GIANDUIOTTO TWIST 100x10g</t>
  </si>
  <si>
    <t>PFCB1200247</t>
  </si>
  <si>
    <t>MAXON TWIST CARAMEL 85x15g</t>
  </si>
  <si>
    <t>PFCB1200248</t>
  </si>
  <si>
    <t>MAXON TWIST NOISETTE 85x15g</t>
  </si>
  <si>
    <t>PFCB1200250</t>
  </si>
  <si>
    <t>MAXON TWIST NOIR 85x15g</t>
  </si>
  <si>
    <t>PFCB1200251</t>
  </si>
  <si>
    <t>MAXON TWIST LAIT 85x15g</t>
  </si>
  <si>
    <t>PFCB1200249</t>
  </si>
  <si>
    <t>MAXON TWIST FRAISE 85x15g</t>
  </si>
  <si>
    <t>Tartiner</t>
  </si>
  <si>
    <t>TARTINER DD33</t>
  </si>
  <si>
    <t>PFPT070068</t>
  </si>
  <si>
    <t>MAXON TARTINER 200g x12p</t>
  </si>
  <si>
    <t>TARTINER DD44</t>
  </si>
  <si>
    <t>PFPT070070</t>
  </si>
  <si>
    <t>MAXON TARTINER 350g x12p</t>
  </si>
  <si>
    <t>TARTINER KULP</t>
  </si>
  <si>
    <t>PFPT060066</t>
  </si>
  <si>
    <t>MAXON TARTINER 1kg x6pPcs</t>
  </si>
  <si>
    <t>PFPT080072</t>
  </si>
  <si>
    <t>MAXON TARTINER 700g x6p</t>
  </si>
  <si>
    <t>TARTINER TUBE</t>
  </si>
  <si>
    <t>PFPT090059</t>
  </si>
  <si>
    <t>MAXON TARTINER KIDS TUBE 20g</t>
  </si>
  <si>
    <t>PFPT070069</t>
  </si>
  <si>
    <t>MAXON TARTINER 350g VERRE x12p</t>
  </si>
  <si>
    <t>PFPT070071</t>
  </si>
  <si>
    <t>MAXON TARTINER 700g VERRE x6p</t>
  </si>
  <si>
    <t>TARTINER</t>
  </si>
  <si>
    <t>PFPT080058</t>
  </si>
  <si>
    <t>MAXON CHEF TARTINER 3kg Seau</t>
  </si>
  <si>
    <t>PFPT080057</t>
  </si>
  <si>
    <t>MAXON CHEF TARTINER 10kg Seau</t>
  </si>
  <si>
    <t>PFPT0800240</t>
  </si>
  <si>
    <t>MAXON CHOCO LOW TARTINER 10kg</t>
  </si>
  <si>
    <t xml:space="preserve">HAMMADI </t>
  </si>
  <si>
    <t>Gaufrette</t>
  </si>
  <si>
    <t>CORALE</t>
  </si>
  <si>
    <t>PFGF2000185</t>
  </si>
  <si>
    <t>GAUFRETTE CACAO CHOCOLAT</t>
  </si>
  <si>
    <t>PFGF2000186</t>
  </si>
  <si>
    <t>GAUFRETTE VANILLE CREME CHOCOLAT</t>
  </si>
  <si>
    <t xml:space="preserve">GENOISE </t>
  </si>
  <si>
    <t>PFGN1900239</t>
  </si>
  <si>
    <t>PFGN1900241</t>
  </si>
  <si>
    <t>MAXON MINI ROLL x24 Pcs</t>
  </si>
  <si>
    <t>AKAYGAM</t>
  </si>
  <si>
    <t>PFCB1400187</t>
  </si>
  <si>
    <t>DRAGEE VEGECAO (SMARTIES)</t>
  </si>
  <si>
    <t>aid</t>
  </si>
  <si>
    <t>a Planifier</t>
  </si>
  <si>
    <t xml:space="preserve">Production SHIFT </t>
  </si>
  <si>
    <t>PLANIFICATION MOIS DE RAMADAN PAR SHIFT</t>
  </si>
  <si>
    <t>Nouvelle Commande</t>
  </si>
  <si>
    <t>KRIMALI CACAO F. VAN 65g x24 Pcs</t>
  </si>
  <si>
    <t>nous confirmer la faisabilité</t>
  </si>
  <si>
    <t>MAXON TAB. SMARTIES 90Gr X36 Pcs</t>
  </si>
  <si>
    <t>18 Semaine Actuelle</t>
  </si>
  <si>
    <t>MAXON MINI ROLL x75 Pcs</t>
  </si>
  <si>
    <t>Production Shift Ramadan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</si>
</sst>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d/m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 Light"/>
      <family val="2"/>
    </font>
    <font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164" fontId="0" fillId="0" borderId="0" xfId="1" applyNumberFormat="1" applyFont="1"/>
    <xf numFmtId="164" fontId="2" fillId="0" borderId="0" xfId="1" applyNumberFormat="1" applyFont="1"/>
    <xf numFmtId="164" fontId="0" fillId="0" borderId="0" xfId="1" applyNumberFormat="1" applyFont="1" applyFill="1"/>
    <xf numFmtId="164" fontId="5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left" vertical="center" wrapText="1"/>
    </xf>
    <xf numFmtId="164" fontId="2" fillId="8" borderId="0" xfId="1" applyNumberFormat="1" applyFont="1" applyFill="1" applyAlignment="1">
      <alignment horizontal="center" vertical="center" wrapText="1"/>
    </xf>
    <xf numFmtId="165" fontId="7" fillId="8" borderId="0" xfId="0" applyNumberFormat="1" applyFont="1" applyFill="1" applyAlignment="1">
      <alignment horizontal="center" vertical="top" textRotation="45" wrapText="1"/>
    </xf>
    <xf numFmtId="0" fontId="0" fillId="0" borderId="0" xfId="0" applyAlignment="1">
      <alignment horizontal="center" vertical="center" wrapText="1"/>
    </xf>
    <xf numFmtId="0" fontId="0" fillId="9" borderId="0" xfId="0" applyFill="1"/>
    <xf numFmtId="0" fontId="0" fillId="9" borderId="0" xfId="0" applyFill="1" applyAlignment="1">
      <alignment horizontal="left"/>
    </xf>
    <xf numFmtId="0" fontId="4" fillId="9" borderId="0" xfId="0" applyFont="1" applyFill="1"/>
    <xf numFmtId="0" fontId="3" fillId="0" borderId="0" xfId="0" applyFont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left"/>
    </xf>
    <xf numFmtId="0" fontId="4" fillId="8" borderId="0" xfId="0" applyFont="1" applyFill="1"/>
    <xf numFmtId="0" fontId="0" fillId="10" borderId="0" xfId="0" applyFill="1"/>
    <xf numFmtId="0" fontId="0" fillId="11" borderId="0" xfId="0" applyFill="1"/>
    <xf numFmtId="0" fontId="0" fillId="11" borderId="0" xfId="0" applyFill="1" applyAlignment="1">
      <alignment horizontal="left"/>
    </xf>
    <xf numFmtId="0" fontId="4" fillId="11" borderId="0" xfId="0" applyFont="1" applyFill="1"/>
    <xf numFmtId="0" fontId="4" fillId="10" borderId="0" xfId="0" applyFont="1" applyFill="1"/>
    <xf numFmtId="0" fontId="0" fillId="12" borderId="0" xfId="0" applyFill="1"/>
    <xf numFmtId="0" fontId="0" fillId="12" borderId="0" xfId="0" applyFill="1" applyAlignment="1">
      <alignment horizontal="left"/>
    </xf>
    <xf numFmtId="0" fontId="4" fillId="12" borderId="0" xfId="0" applyFont="1" applyFill="1"/>
    <xf numFmtId="0" fontId="0" fillId="13" borderId="0" xfId="0" applyFill="1"/>
    <xf numFmtId="0" fontId="4" fillId="13" borderId="0" xfId="0" applyFont="1" applyFill="1"/>
    <xf numFmtId="0" fontId="0" fillId="13" borderId="0" xfId="0" applyFill="1" applyAlignment="1">
      <alignment horizontal="left"/>
    </xf>
    <xf numFmtId="0" fontId="0" fillId="14" borderId="0" xfId="0" applyFill="1"/>
    <xf numFmtId="0" fontId="0" fillId="14" borderId="0" xfId="0" applyFill="1" applyAlignment="1">
      <alignment horizontal="left"/>
    </xf>
    <xf numFmtId="0" fontId="4" fillId="14" borderId="0" xfId="0" applyFont="1" applyFill="1"/>
    <xf numFmtId="0" fontId="0" fillId="15" borderId="0" xfId="0" applyFill="1"/>
    <xf numFmtId="0" fontId="0" fillId="15" borderId="0" xfId="0" applyFill="1" applyAlignment="1">
      <alignment horizontal="left"/>
    </xf>
    <xf numFmtId="0" fontId="4" fillId="15" borderId="0" xfId="0" applyFont="1" applyFill="1"/>
    <xf numFmtId="0" fontId="0" fillId="16" borderId="0" xfId="0" applyFill="1"/>
    <xf numFmtId="0" fontId="4" fillId="16" borderId="0" xfId="0" applyFont="1" applyFill="1"/>
    <xf numFmtId="0" fontId="0" fillId="16" borderId="0" xfId="0" applyFill="1" applyAlignment="1">
      <alignment horizontal="left"/>
    </xf>
    <xf numFmtId="0" fontId="0" fillId="17" borderId="0" xfId="0" applyFill="1"/>
    <xf numFmtId="0" fontId="0" fillId="17" borderId="0" xfId="0" applyFill="1" applyAlignment="1">
      <alignment horizontal="left"/>
    </xf>
    <xf numFmtId="0" fontId="4" fillId="17" borderId="0" xfId="0" applyFont="1" applyFill="1"/>
    <xf numFmtId="0" fontId="0" fillId="18" borderId="0" xfId="0" applyFill="1"/>
    <xf numFmtId="0" fontId="4" fillId="18" borderId="0" xfId="0" applyFont="1" applyFill="1"/>
    <xf numFmtId="0" fontId="0" fillId="18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4" fillId="7" borderId="0" xfId="0" applyFont="1" applyFill="1"/>
    <xf numFmtId="0" fontId="8" fillId="7" borderId="0" xfId="0" applyFont="1" applyFill="1"/>
    <xf numFmtId="0" fontId="0" fillId="19" borderId="0" xfId="0" applyFill="1"/>
    <xf numFmtId="0" fontId="0" fillId="19" borderId="0" xfId="0" applyFill="1" applyAlignment="1">
      <alignment horizontal="left"/>
    </xf>
    <xf numFmtId="0" fontId="4" fillId="19" borderId="0" xfId="0" applyFont="1" applyFill="1"/>
    <xf numFmtId="0" fontId="0" fillId="20" borderId="0" xfId="0" applyFill="1"/>
    <xf numFmtId="0" fontId="4" fillId="20" borderId="0" xfId="0" applyFont="1" applyFill="1"/>
    <xf numFmtId="0" fontId="0" fillId="20" borderId="0" xfId="0" applyFill="1" applyAlignment="1">
      <alignment horizontal="left"/>
    </xf>
    <xf numFmtId="165" fontId="7" fillId="10" borderId="0" xfId="0" applyNumberFormat="1" applyFont="1" applyFill="1" applyAlignment="1">
      <alignment horizontal="center" vertical="top" textRotation="45" wrapText="1"/>
    </xf>
    <xf numFmtId="164" fontId="2" fillId="10" borderId="0" xfId="1" applyNumberFormat="1" applyFont="1" applyFill="1"/>
    <xf numFmtId="0" fontId="10" fillId="0" borderId="0" xfId="0" applyFont="1"/>
    <xf numFmtId="0" fontId="0" fillId="22" borderId="0" xfId="0" applyFill="1"/>
    <xf numFmtId="0" fontId="0" fillId="22" borderId="0" xfId="0" applyFill="1" applyAlignment="1">
      <alignment horizontal="left"/>
    </xf>
    <xf numFmtId="0" fontId="11" fillId="0" borderId="0" xfId="0" applyFont="1"/>
    <xf numFmtId="0" fontId="9" fillId="0" borderId="0" xfId="0" applyFont="1"/>
    <xf numFmtId="0" fontId="0" fillId="0" borderId="0" xfId="0" applyFill="1"/>
    <xf numFmtId="0" fontId="4" fillId="0" borderId="0" xfId="0" applyFont="1" applyFill="1"/>
    <xf numFmtId="0" fontId="3" fillId="10" borderId="1" xfId="0" applyFont="1" applyFill="1" applyBorder="1" applyAlignment="1">
      <alignment horizontal="center"/>
    </xf>
    <xf numFmtId="0" fontId="0" fillId="0" borderId="0" xfId="0" applyFill="1" applyAlignment="1"/>
    <xf numFmtId="0" fontId="0" fillId="10" borderId="0" xfId="0" applyFill="1" applyAlignment="1"/>
    <xf numFmtId="0" fontId="4" fillId="10" borderId="0" xfId="0" applyFont="1" applyFill="1" applyAlignment="1"/>
    <xf numFmtId="164" fontId="2" fillId="0" borderId="0" xfId="1" applyNumberFormat="1" applyFont="1" applyFill="1"/>
    <xf numFmtId="164" fontId="2" fillId="0" borderId="0" xfId="1" applyNumberFormat="1" applyFont="1" applyFill="1" applyAlignment="1">
      <alignment horizontal="center"/>
    </xf>
    <xf numFmtId="164" fontId="2" fillId="0" borderId="0" xfId="1" applyNumberFormat="1" applyFont="1" applyFill="1" applyAlignment="1">
      <alignment horizontal="center" vertical="center" wrapText="1"/>
    </xf>
    <xf numFmtId="0" fontId="0" fillId="23" borderId="0" xfId="0" applyFill="1"/>
    <xf numFmtId="0" fontId="0" fillId="9" borderId="0" xfId="0" applyFill="1" applyAlignment="1"/>
    <xf numFmtId="0" fontId="4" fillId="9" borderId="0" xfId="0" applyFont="1" applyFill="1" applyAlignment="1"/>
    <xf numFmtId="0" fontId="0" fillId="24" borderId="0" xfId="0" applyFill="1"/>
    <xf numFmtId="0" fontId="0" fillId="24" borderId="0" xfId="0" applyFill="1" applyAlignment="1"/>
    <xf numFmtId="0" fontId="4" fillId="24" borderId="0" xfId="0" applyFont="1" applyFill="1"/>
    <xf numFmtId="0" fontId="2" fillId="10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21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23" borderId="0" xfId="0" applyFill="1" applyAlignment="1"/>
    <xf numFmtId="0" fontId="0" fillId="17" borderId="0" xfId="0" applyFill="1" applyAlignment="1"/>
    <xf numFmtId="0" fontId="0" fillId="0" borderId="0" xfId="0" applyAlignment="1"/>
    <xf numFmtId="0" fontId="0" fillId="18" borderId="0" xfId="0" applyFill="1" applyAlignment="1"/>
  </cellXfs>
  <cellStyles count="2">
    <cellStyle name="Milliers" xfId="1" builtinId="3"/>
    <cellStyle name="Normal" xfId="0" builtinId="0"/>
  </cellStyles>
  <dxfs count="9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UTILS%20DE%20TRAVAIL\reports\2018\MARS\BDD%20Mars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pie%20de%20Suivi%20des%20ventes%20JUILLE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Feuil5"/>
      <sheetName val="Feuil1"/>
      <sheetName val="BDD"/>
      <sheetName val="Feuil3"/>
      <sheetName val="Feuil4"/>
      <sheetName val="BDD2"/>
      <sheetName val="Feuil6"/>
      <sheetName val="DATA"/>
    </sheetNames>
    <sheetDataSet>
      <sheetData sheetId="0"/>
      <sheetData sheetId="1"/>
      <sheetData sheetId="2"/>
      <sheetData sheetId="3">
        <row r="1">
          <cell r="A1" t="str">
            <v>Article</v>
          </cell>
          <cell r="B1" t="str">
            <v>Sum</v>
          </cell>
          <cell r="C1" t="str">
            <v>PU</v>
          </cell>
          <cell r="D1" t="str">
            <v>Colisage</v>
          </cell>
          <cell r="E1" t="str">
            <v>Catégorie</v>
          </cell>
          <cell r="T1" t="str">
            <v>Secteur</v>
          </cell>
          <cell r="U1" t="str">
            <v>TYPE</v>
          </cell>
          <cell r="V1" t="str">
            <v>REGION</v>
          </cell>
        </row>
        <row r="2">
          <cell r="A2" t="str">
            <v>Mon Gouter 10 PCS</v>
          </cell>
          <cell r="C2">
            <v>82</v>
          </cell>
          <cell r="D2">
            <v>12</v>
          </cell>
          <cell r="E2" t="str">
            <v>Cake &amp; Génoise</v>
          </cell>
          <cell r="T2" t="str">
            <v>AIN-MLILA</v>
          </cell>
          <cell r="U2" t="str">
            <v>SUPER GROS</v>
          </cell>
          <cell r="V2" t="str">
            <v>EST</v>
          </cell>
        </row>
        <row r="3">
          <cell r="A3" t="str">
            <v>SO MAXON Tablette 100 GR</v>
          </cell>
          <cell r="C3">
            <v>45</v>
          </cell>
          <cell r="D3">
            <v>36</v>
          </cell>
          <cell r="E3" t="str">
            <v>Chocolat Tablette</v>
          </cell>
          <cell r="T3" t="str">
            <v>ALGER-DETAIL</v>
          </cell>
          <cell r="U3" t="str">
            <v>DISTRIBUTEURS</v>
          </cell>
          <cell r="V3" t="str">
            <v>CENTRE</v>
          </cell>
        </row>
        <row r="4">
          <cell r="A4" t="str">
            <v>SO MAXON Tablette 100 GR Fourée</v>
          </cell>
          <cell r="C4">
            <v>45</v>
          </cell>
          <cell r="D4">
            <v>36</v>
          </cell>
          <cell r="E4" t="str">
            <v>Chocolat Tablette</v>
          </cell>
          <cell r="T4" t="str">
            <v>AMRANI OUSSAMA</v>
          </cell>
          <cell r="U4" t="str">
            <v>DISTRIBUTEURS</v>
          </cell>
          <cell r="V4" t="str">
            <v>CENTRE</v>
          </cell>
        </row>
        <row r="5">
          <cell r="A5" t="str">
            <v>SO MAXON TARTINER 1 KG*6PCS</v>
          </cell>
          <cell r="C5">
            <v>315</v>
          </cell>
          <cell r="D5">
            <v>6</v>
          </cell>
          <cell r="E5" t="str">
            <v>Pate à Tartiner</v>
          </cell>
          <cell r="T5" t="str">
            <v>ANNABA</v>
          </cell>
          <cell r="U5" t="str">
            <v>DISTRIBUTEURS</v>
          </cell>
          <cell r="V5" t="str">
            <v>EST</v>
          </cell>
        </row>
        <row r="6">
          <cell r="A6" t="str">
            <v>SO MAXON TARTINER 200G*12PCS</v>
          </cell>
          <cell r="C6">
            <v>80</v>
          </cell>
          <cell r="D6">
            <v>12</v>
          </cell>
          <cell r="E6" t="str">
            <v>Pate à Tartiner</v>
          </cell>
          <cell r="T6" t="str">
            <v>BATNA</v>
          </cell>
          <cell r="U6" t="str">
            <v>DISTRIBUTEURS</v>
          </cell>
          <cell r="V6" t="str">
            <v>EST</v>
          </cell>
        </row>
        <row r="7">
          <cell r="A7" t="str">
            <v>SO MAXON TARTINER 350gr*12pcs</v>
          </cell>
          <cell r="C7">
            <v>130</v>
          </cell>
          <cell r="D7">
            <v>12</v>
          </cell>
          <cell r="E7" t="str">
            <v>Pate à Tartiner</v>
          </cell>
          <cell r="T7" t="str">
            <v>BBA</v>
          </cell>
          <cell r="U7" t="str">
            <v>DISTRIBUTEURS</v>
          </cell>
          <cell r="V7" t="str">
            <v>EST</v>
          </cell>
        </row>
        <row r="8">
          <cell r="A8" t="str">
            <v>SO MAXON TARTINER 700gr *6pc</v>
          </cell>
          <cell r="C8">
            <v>230</v>
          </cell>
          <cell r="D8">
            <v>6</v>
          </cell>
          <cell r="E8" t="str">
            <v>Pate à Tartiner</v>
          </cell>
          <cell r="T8" t="str">
            <v>Bejaia Afroune</v>
          </cell>
          <cell r="U8" t="str">
            <v>DISTRIBUTEURS</v>
          </cell>
          <cell r="V8" t="str">
            <v>EST</v>
          </cell>
        </row>
        <row r="9">
          <cell r="A9" t="str">
            <v xml:space="preserve">SO MEGA DREAM </v>
          </cell>
          <cell r="C9">
            <v>1200</v>
          </cell>
          <cell r="D9">
            <v>1</v>
          </cell>
          <cell r="E9" t="str">
            <v>Biscuits</v>
          </cell>
          <cell r="T9" t="str">
            <v>BEJAIA Djilali</v>
          </cell>
          <cell r="U9" t="str">
            <v>DISTRIBUTEURS</v>
          </cell>
          <cell r="V9" t="str">
            <v>EST</v>
          </cell>
        </row>
        <row r="10">
          <cell r="A10" t="str">
            <v xml:space="preserve">SO SANDWICH 80GR </v>
          </cell>
          <cell r="C10">
            <v>310</v>
          </cell>
          <cell r="D10">
            <v>1</v>
          </cell>
          <cell r="E10" t="str">
            <v>Biscuits</v>
          </cell>
          <cell r="T10" t="str">
            <v>BOUIRA</v>
          </cell>
          <cell r="U10" t="str">
            <v>DISTRIBUTEURS</v>
          </cell>
          <cell r="V10" t="str">
            <v>CENTRE</v>
          </cell>
        </row>
        <row r="11">
          <cell r="A11" t="str">
            <v>SO MAXON BISCUIT NOIR</v>
          </cell>
          <cell r="C11">
            <v>920</v>
          </cell>
          <cell r="D11">
            <v>1</v>
          </cell>
          <cell r="E11" t="str">
            <v>Biscuits</v>
          </cell>
          <cell r="T11" t="str">
            <v>BOUMERDES</v>
          </cell>
          <cell r="U11" t="str">
            <v>DISTRIBUTEURS</v>
          </cell>
          <cell r="V11" t="str">
            <v>CENTRE</v>
          </cell>
        </row>
        <row r="12">
          <cell r="A12" t="str">
            <v>SO MAXON BISCUIT NOIR MINI</v>
          </cell>
          <cell r="C12">
            <v>360</v>
          </cell>
          <cell r="D12">
            <v>1</v>
          </cell>
          <cell r="E12" t="str">
            <v>Biscuits</v>
          </cell>
          <cell r="T12" t="str">
            <v>CHLEF</v>
          </cell>
          <cell r="U12" t="str">
            <v>DISTRIBUTEURS</v>
          </cell>
          <cell r="V12" t="str">
            <v>OUEST</v>
          </cell>
        </row>
        <row r="13">
          <cell r="A13" t="str">
            <v>SO MINI ROLL</v>
          </cell>
          <cell r="C13">
            <v>440</v>
          </cell>
          <cell r="D13">
            <v>1</v>
          </cell>
          <cell r="E13" t="str">
            <v>Cake &amp; Génoise</v>
          </cell>
          <cell r="T13" t="str">
            <v>CONSTANTINE</v>
          </cell>
          <cell r="U13" t="str">
            <v>DISTRIBUTEURS</v>
          </cell>
          <cell r="V13" t="str">
            <v>EST</v>
          </cell>
        </row>
        <row r="14">
          <cell r="A14" t="str">
            <v>SO TRANCCITO</v>
          </cell>
          <cell r="C14">
            <v>120</v>
          </cell>
          <cell r="D14">
            <v>12</v>
          </cell>
          <cell r="E14" t="str">
            <v>Cake &amp; Génoise</v>
          </cell>
          <cell r="T14" t="str">
            <v>DEPOT ATHMANE</v>
          </cell>
          <cell r="U14" t="str">
            <v>PALMARY</v>
          </cell>
          <cell r="V14" t="str">
            <v>CENTRE</v>
          </cell>
        </row>
        <row r="15">
          <cell r="A15" t="str">
            <v>SO TARTELETTES</v>
          </cell>
          <cell r="C15">
            <v>42</v>
          </cell>
          <cell r="D15">
            <v>20</v>
          </cell>
          <cell r="E15" t="str">
            <v>Biscuits</v>
          </cell>
          <cell r="T15" t="str">
            <v>DJELFA</v>
          </cell>
          <cell r="U15" t="str">
            <v>DISTRIBUTEURS</v>
          </cell>
          <cell r="V15" t="str">
            <v>CENTRE</v>
          </cell>
        </row>
        <row r="16">
          <cell r="A16" t="str">
            <v>SO CARAMELO</v>
          </cell>
          <cell r="C16">
            <v>180</v>
          </cell>
          <cell r="D16">
            <v>6</v>
          </cell>
          <cell r="E16" t="str">
            <v>Chocolat Bar</v>
          </cell>
          <cell r="T16" t="str">
            <v>EL HARRACH</v>
          </cell>
          <cell r="U16" t="str">
            <v>PALMARY</v>
          </cell>
          <cell r="V16" t="str">
            <v>CENTRE</v>
          </cell>
        </row>
        <row r="17">
          <cell r="A17" t="str">
            <v>SO MINI KOOL BISCUIT</v>
          </cell>
          <cell r="C17">
            <v>545</v>
          </cell>
          <cell r="D17">
            <v>1</v>
          </cell>
          <cell r="E17" t="str">
            <v>Biscuits</v>
          </cell>
          <cell r="T17" t="str">
            <v>Grand Comptes</v>
          </cell>
          <cell r="U17" t="str">
            <v>PALMARY</v>
          </cell>
          <cell r="V17" t="str">
            <v>CENTRE</v>
          </cell>
        </row>
        <row r="18">
          <cell r="A18" t="str">
            <v>SO KOOL BISCUIT</v>
          </cell>
          <cell r="C18">
            <v>730</v>
          </cell>
          <cell r="D18">
            <v>1</v>
          </cell>
          <cell r="E18" t="str">
            <v>Biscuits</v>
          </cell>
          <cell r="T18" t="str">
            <v>GUELMA</v>
          </cell>
          <cell r="U18" t="str">
            <v>DISTRIBUTEURS</v>
          </cell>
          <cell r="V18" t="str">
            <v>EST</v>
          </cell>
        </row>
        <row r="19">
          <cell r="A19" t="str">
            <v>SO DONDY BAR</v>
          </cell>
          <cell r="C19">
            <v>170</v>
          </cell>
          <cell r="D19">
            <v>6</v>
          </cell>
          <cell r="E19" t="str">
            <v>Chocolat Bar</v>
          </cell>
          <cell r="T19" t="str">
            <v>JIJEL</v>
          </cell>
          <cell r="U19" t="str">
            <v>DISTRIBUTEURS</v>
          </cell>
          <cell r="V19" t="str">
            <v>EST</v>
          </cell>
        </row>
        <row r="20">
          <cell r="A20" t="str">
            <v>SO MINI TARTELETTE</v>
          </cell>
          <cell r="C20">
            <v>360</v>
          </cell>
          <cell r="D20">
            <v>4</v>
          </cell>
          <cell r="E20" t="str">
            <v>Biscuits</v>
          </cell>
          <cell r="T20" t="str">
            <v>KHENCHELA</v>
          </cell>
          <cell r="U20" t="str">
            <v>SUPER GROS</v>
          </cell>
          <cell r="V20" t="str">
            <v>EST</v>
          </cell>
        </row>
        <row r="21">
          <cell r="A21" t="str">
            <v>DONUTS ENROBE 36 pcs</v>
          </cell>
          <cell r="C21">
            <v>540</v>
          </cell>
          <cell r="D21">
            <v>1</v>
          </cell>
          <cell r="E21" t="str">
            <v>Bibila</v>
          </cell>
          <cell r="T21" t="str">
            <v>KOUBA - C H</v>
          </cell>
          <cell r="U21" t="str">
            <v>PALMARY</v>
          </cell>
          <cell r="V21" t="str">
            <v>CENTRE</v>
          </cell>
        </row>
        <row r="22">
          <cell r="A22" t="str">
            <v xml:space="preserve">Intense Cake </v>
          </cell>
          <cell r="C22">
            <v>520</v>
          </cell>
          <cell r="D22">
            <v>6</v>
          </cell>
          <cell r="E22" t="str">
            <v>Bibila</v>
          </cell>
          <cell r="T22" t="str">
            <v>LAGHOUAT</v>
          </cell>
          <cell r="U22" t="str">
            <v>DISTRIBUTEURS</v>
          </cell>
          <cell r="V22" t="str">
            <v>CENTRE</v>
          </cell>
        </row>
        <row r="23">
          <cell r="A23" t="str">
            <v xml:space="preserve">Donuts x6 </v>
          </cell>
          <cell r="C23">
            <v>115</v>
          </cell>
          <cell r="D23">
            <v>10</v>
          </cell>
          <cell r="E23" t="str">
            <v>Bibila</v>
          </cell>
          <cell r="T23" t="str">
            <v>MECHRI AMINE</v>
          </cell>
          <cell r="U23" t="str">
            <v>DISTRIBUTEURS</v>
          </cell>
          <cell r="V23" t="str">
            <v>OUEST</v>
          </cell>
        </row>
        <row r="24">
          <cell r="A24" t="str">
            <v>PF MUFFIN X6</v>
          </cell>
          <cell r="C24">
            <v>115</v>
          </cell>
          <cell r="D24">
            <v>10</v>
          </cell>
          <cell r="E24" t="str">
            <v>Bibila</v>
          </cell>
          <cell r="T24" t="str">
            <v>Mostaganem</v>
          </cell>
          <cell r="U24" t="str">
            <v>DISTRIBUTEURS</v>
          </cell>
          <cell r="V24" t="str">
            <v>OUEST</v>
          </cell>
        </row>
        <row r="25">
          <cell r="A25" t="str">
            <v>Donuts x24 Pcs</v>
          </cell>
          <cell r="C25">
            <v>360</v>
          </cell>
          <cell r="D25">
            <v>1</v>
          </cell>
          <cell r="E25" t="str">
            <v>Bibila</v>
          </cell>
          <cell r="T25" t="str">
            <v>ORAN</v>
          </cell>
          <cell r="U25" t="str">
            <v>DISTRIBUTEURS</v>
          </cell>
          <cell r="V25" t="str">
            <v>OUEST</v>
          </cell>
        </row>
        <row r="26">
          <cell r="A26" t="str">
            <v>DONUTS Abricot Fraise 36 pcs</v>
          </cell>
          <cell r="C26">
            <v>540</v>
          </cell>
          <cell r="D26">
            <v>1</v>
          </cell>
          <cell r="E26" t="str">
            <v>Bibila</v>
          </cell>
          <cell r="T26" t="str">
            <v>OUARGLA</v>
          </cell>
          <cell r="U26" t="str">
            <v>SUPER GROS</v>
          </cell>
          <cell r="V26" t="str">
            <v>EST</v>
          </cell>
        </row>
        <row r="27">
          <cell r="A27" t="str">
            <v>PF MUFFIN 36 PCS</v>
          </cell>
          <cell r="B27">
            <v>0</v>
          </cell>
          <cell r="C27">
            <v>520</v>
          </cell>
          <cell r="D27">
            <v>1</v>
          </cell>
          <cell r="E27" t="str">
            <v>Bibila</v>
          </cell>
          <cell r="T27" t="str">
            <v>Saida</v>
          </cell>
          <cell r="U27" t="str">
            <v>SUPER GROS</v>
          </cell>
          <cell r="V27" t="str">
            <v>OUEST</v>
          </cell>
        </row>
        <row r="28">
          <cell r="A28" t="str">
            <v>TARTINER 20 KG</v>
          </cell>
          <cell r="B28">
            <v>0</v>
          </cell>
          <cell r="C28">
            <v>4400</v>
          </cell>
          <cell r="D28">
            <v>1</v>
          </cell>
          <cell r="E28" t="str">
            <v>Pate à Tartiner</v>
          </cell>
          <cell r="T28" t="str">
            <v>Semmar Amine</v>
          </cell>
          <cell r="U28" t="str">
            <v>PALMARY</v>
          </cell>
          <cell r="V28" t="str">
            <v>CENTRE</v>
          </cell>
        </row>
        <row r="29">
          <cell r="A29" t="str">
            <v>TARTINER 3 KG</v>
          </cell>
          <cell r="B29">
            <v>0</v>
          </cell>
          <cell r="C29">
            <v>870</v>
          </cell>
          <cell r="D29">
            <v>3</v>
          </cell>
          <cell r="E29" t="str">
            <v>Pate à Tartiner</v>
          </cell>
          <cell r="T29" t="str">
            <v>Semmar Mustapha</v>
          </cell>
          <cell r="U29" t="str">
            <v>PALMARY</v>
          </cell>
          <cell r="V29" t="str">
            <v>CENTRE</v>
          </cell>
        </row>
        <row r="30">
          <cell r="A30" t="str">
            <v>Autres Produits</v>
          </cell>
          <cell r="B30">
            <v>0</v>
          </cell>
          <cell r="E30" t="str">
            <v>Autres</v>
          </cell>
          <cell r="T30" t="str">
            <v>SETIF</v>
          </cell>
          <cell r="U30" t="str">
            <v>DISTRIBUTEURS</v>
          </cell>
          <cell r="V30" t="str">
            <v>EST</v>
          </cell>
        </row>
        <row r="31">
          <cell r="A31" t="str">
            <v xml:space="preserve">A POOSH </v>
          </cell>
          <cell r="B31">
            <v>0</v>
          </cell>
          <cell r="C31">
            <v>150</v>
          </cell>
          <cell r="D31">
            <v>18</v>
          </cell>
          <cell r="E31" t="str">
            <v>CONFISERIES</v>
          </cell>
          <cell r="T31" t="str">
            <v>SIDI-BEL-ABBES</v>
          </cell>
          <cell r="U31" t="str">
            <v>DISTRIBUTEURS</v>
          </cell>
          <cell r="V31" t="str">
            <v>OUEST</v>
          </cell>
        </row>
        <row r="32">
          <cell r="A32" t="str">
            <v>Every day Enrobe</v>
          </cell>
          <cell r="B32">
            <v>0</v>
          </cell>
          <cell r="C32">
            <v>360</v>
          </cell>
          <cell r="D32">
            <v>6</v>
          </cell>
          <cell r="E32" t="str">
            <v>Bibila</v>
          </cell>
          <cell r="T32" t="str">
            <v>SKIKDA</v>
          </cell>
          <cell r="U32" t="str">
            <v>DISTRIBUTEURS</v>
          </cell>
          <cell r="V32" t="str">
            <v>EST</v>
          </cell>
        </row>
        <row r="33">
          <cell r="A33" t="str">
            <v>SO KOOL FAMILY</v>
          </cell>
          <cell r="B33">
            <v>0</v>
          </cell>
          <cell r="C33">
            <v>120</v>
          </cell>
          <cell r="D33">
            <v>12</v>
          </cell>
          <cell r="E33" t="str">
            <v>Biscuits</v>
          </cell>
          <cell r="T33" t="str">
            <v>Tiaret</v>
          </cell>
          <cell r="U33" t="str">
            <v>DISTRIBUTEURS</v>
          </cell>
          <cell r="V33" t="str">
            <v>OUEST</v>
          </cell>
        </row>
        <row r="34">
          <cell r="A34" t="str">
            <v>SO MAXON KIDS</v>
          </cell>
          <cell r="B34">
            <v>0</v>
          </cell>
          <cell r="C34">
            <v>460</v>
          </cell>
          <cell r="D34">
            <v>6</v>
          </cell>
          <cell r="E34" t="str">
            <v>Pate à Tartiner</v>
          </cell>
          <cell r="T34" t="str">
            <v>TIZI-OUZOU</v>
          </cell>
          <cell r="U34" t="str">
            <v>DISTRIBUTEURS</v>
          </cell>
          <cell r="V34" t="str">
            <v>CENTRE</v>
          </cell>
        </row>
        <row r="35">
          <cell r="B35">
            <v>0</v>
          </cell>
          <cell r="T35" t="str">
            <v>TLEMCEN</v>
          </cell>
          <cell r="U35" t="str">
            <v>DISTRIBUTEURS</v>
          </cell>
          <cell r="V35" t="str">
            <v>OUEST</v>
          </cell>
        </row>
        <row r="36">
          <cell r="B36">
            <v>0</v>
          </cell>
          <cell r="T36" t="str">
            <v>MEHDI GHAZALI</v>
          </cell>
          <cell r="U36" t="str">
            <v>SUPER GROS</v>
          </cell>
          <cell r="V36" t="str">
            <v>CENTRE</v>
          </cell>
        </row>
        <row r="37">
          <cell r="B37">
            <v>0</v>
          </cell>
        </row>
        <row r="38">
          <cell r="B38">
            <v>0</v>
          </cell>
          <cell r="E38">
            <v>0</v>
          </cell>
        </row>
        <row r="39">
          <cell r="B39">
            <v>0</v>
          </cell>
          <cell r="C39">
            <v>0</v>
          </cell>
          <cell r="E39">
            <v>0</v>
          </cell>
        </row>
        <row r="40">
          <cell r="B40">
            <v>0</v>
          </cell>
          <cell r="C40">
            <v>0</v>
          </cell>
          <cell r="E40">
            <v>0</v>
          </cell>
        </row>
        <row r="41">
          <cell r="B41">
            <v>0</v>
          </cell>
          <cell r="C41">
            <v>0</v>
          </cell>
          <cell r="E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E42">
            <v>0</v>
          </cell>
        </row>
        <row r="43">
          <cell r="A43">
            <v>0</v>
          </cell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A73">
            <v>0</v>
          </cell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vi des objectifs en CA"/>
      <sheetName val="Feuil3"/>
      <sheetName val="Produit par Secteur "/>
      <sheetName val="Suivi des objectifs par Qu"/>
      <sheetName val="planning"/>
      <sheetName val="Feuil2"/>
      <sheetName val="Feuil1"/>
      <sheetName val="solde"/>
      <sheetName val="Histo"/>
      <sheetName val="stock"/>
      <sheetName val="BDD2"/>
      <sheetName val="BDD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L2" t="str">
            <v>SO MON GOUTER 10 PCS CHOC</v>
          </cell>
          <cell r="M2" t="str">
            <v>Mon Gouter 10 PCS</v>
          </cell>
        </row>
        <row r="3">
          <cell r="L3" t="str">
            <v>SO MON GOUTER 10 PCS  FRAISE</v>
          </cell>
          <cell r="M3" t="str">
            <v>Mon Gouter 10 PCS</v>
          </cell>
        </row>
        <row r="4">
          <cell r="L4" t="str">
            <v>SO MON GOUTER 10 PCS  V</v>
          </cell>
          <cell r="M4" t="str">
            <v>Mon Gouter 10 PCS</v>
          </cell>
        </row>
        <row r="5">
          <cell r="L5" t="str">
            <v>SO TRANCCITO</v>
          </cell>
          <cell r="M5" t="str">
            <v>TRANCCITO</v>
          </cell>
        </row>
        <row r="6">
          <cell r="L6" t="str">
            <v>SO MAXON BISCUIT  G-M</v>
          </cell>
          <cell r="M6" t="str">
            <v>SO MAXON BISCUIT NOIR</v>
          </cell>
        </row>
        <row r="7">
          <cell r="L7" t="str">
            <v>SO MAXON BISCUIT  P-M</v>
          </cell>
          <cell r="M7" t="str">
            <v>SO MAXON BISCUIT NOIR MINI 48 PCS</v>
          </cell>
        </row>
        <row r="8">
          <cell r="L8" t="str">
            <v>SO KOOL 80GX 24P</v>
          </cell>
          <cell r="M8" t="str">
            <v xml:space="preserve">KOOL 80 GRS </v>
          </cell>
        </row>
        <row r="9">
          <cell r="L9" t="str">
            <v>SO MINI KOOL 40GX 36P</v>
          </cell>
          <cell r="M9" t="str">
            <v>SO MINI KOOL 48 PCS</v>
          </cell>
        </row>
        <row r="10">
          <cell r="L10" t="str">
            <v>SO KOOL 300G</v>
          </cell>
          <cell r="M10" t="str">
            <v>KOOL FAMILY</v>
          </cell>
        </row>
        <row r="11">
          <cell r="L11" t="str">
            <v xml:space="preserve">SO DONDY BAR        </v>
          </cell>
          <cell r="M11" t="str">
            <v xml:space="preserve">DONDY </v>
          </cell>
        </row>
        <row r="12">
          <cell r="L12" t="str">
            <v xml:space="preserve">SO jupi BAR        </v>
          </cell>
          <cell r="M12" t="str">
            <v xml:space="preserve">DONDY </v>
          </cell>
        </row>
        <row r="13">
          <cell r="L13" t="str">
            <v xml:space="preserve">SO jolly BAR        </v>
          </cell>
          <cell r="M13" t="str">
            <v xml:space="preserve">DONDY </v>
          </cell>
        </row>
        <row r="14">
          <cell r="L14" t="str">
            <v>SO Caramelo</v>
          </cell>
          <cell r="M14" t="str">
            <v>SO CARAMELO</v>
          </cell>
        </row>
        <row r="15">
          <cell r="L15" t="str">
            <v xml:space="preserve">SO MAXON tablette CARAMEL </v>
          </cell>
          <cell r="M15" t="str">
            <v>SO MAXON Tablette 100 GR Fourrée</v>
          </cell>
        </row>
        <row r="16">
          <cell r="L16" t="str">
            <v>SO MAXON Tablette FRAISE</v>
          </cell>
          <cell r="M16" t="str">
            <v>SO MAXON Tablette 100 GR Fourrée</v>
          </cell>
        </row>
        <row r="17">
          <cell r="L17" t="str">
            <v>SO MAXON Tablette NOISSETTE</v>
          </cell>
          <cell r="M17" t="str">
            <v>SO MAXON Tablette 100 GR Fourrée</v>
          </cell>
        </row>
        <row r="18">
          <cell r="L18" t="str">
            <v>SO MAXON Tablette LAIT</v>
          </cell>
          <cell r="M18" t="str">
            <v>SO MAXON Tablette 100 GR</v>
          </cell>
        </row>
        <row r="19">
          <cell r="L19" t="str">
            <v>SO MAXON Tablette NOIR</v>
          </cell>
          <cell r="M19" t="str">
            <v>SO MAXON Tablette 100 GR</v>
          </cell>
        </row>
        <row r="20">
          <cell r="L20" t="str">
            <v>SO MAXON Tablette fourre NOIR</v>
          </cell>
          <cell r="M20" t="str">
            <v>SO MAXON Tablette 100 GR Fourrée</v>
          </cell>
        </row>
        <row r="21">
          <cell r="L21" t="str">
            <v>SO MAXON Tablette fourre ORANGE</v>
          </cell>
          <cell r="M21" t="str">
            <v>SO MAXON Tablette 100 GR Fourrée</v>
          </cell>
        </row>
        <row r="22">
          <cell r="L22" t="str">
            <v>so mini tablette dragee</v>
          </cell>
          <cell r="M22" t="str">
            <v>SO MINI TABLETTE MAXON</v>
          </cell>
        </row>
        <row r="23">
          <cell r="L23" t="str">
            <v>so mini tablette lait</v>
          </cell>
          <cell r="M23" t="str">
            <v>SO MINI TABLETTE MAXON</v>
          </cell>
        </row>
        <row r="24">
          <cell r="L24" t="str">
            <v>so mini tablette noir</v>
          </cell>
          <cell r="M24" t="str">
            <v>SO MINI TABLETTE MAXON</v>
          </cell>
        </row>
        <row r="25">
          <cell r="L25" t="str">
            <v xml:space="preserve">SO MAXON BAR FOUREE </v>
          </cell>
          <cell r="M25" t="str">
            <v>SO MAXON BAR FOUREE</v>
          </cell>
        </row>
        <row r="26">
          <cell r="L26" t="str">
            <v>SO CHOCO LOW 20KG</v>
          </cell>
          <cell r="M26" t="str">
            <v>TARTINER 20 KG</v>
          </cell>
        </row>
        <row r="27">
          <cell r="L27" t="str">
            <v>SO CHEF 20K</v>
          </cell>
          <cell r="M27" t="str">
            <v>TARTINER 20 KG</v>
          </cell>
        </row>
        <row r="28">
          <cell r="L28" t="str">
            <v>SO PROFESSIONNEL 20KG</v>
          </cell>
          <cell r="M28" t="str">
            <v>TARTINER 20 KG</v>
          </cell>
        </row>
        <row r="29">
          <cell r="L29" t="str">
            <v>SO MAXON CHEF 3KG</v>
          </cell>
          <cell r="M29" t="str">
            <v>TARTINER 3 KG</v>
          </cell>
        </row>
        <row r="30">
          <cell r="L30" t="str">
            <v>SO MAXON TARTINER 1.2KG*6PCS</v>
          </cell>
          <cell r="M30" t="str">
            <v>SO MAXON TARTINER 1 KG*6PCS</v>
          </cell>
        </row>
        <row r="31">
          <cell r="L31" t="str">
            <v>SO MAXON TARTINER 200 GR</v>
          </cell>
          <cell r="M31" t="str">
            <v>SO MAXON TARTINER 200G*12PCS</v>
          </cell>
        </row>
        <row r="32">
          <cell r="L32" t="str">
            <v>SO MAXON TARTINER 350gr*12pcs</v>
          </cell>
          <cell r="M32" t="str">
            <v>SO MAXON TARTINER 350gr*12pcs</v>
          </cell>
        </row>
        <row r="33">
          <cell r="L33" t="str">
            <v>SO MAXON TARTINER 700gr *6pc</v>
          </cell>
          <cell r="M33" t="str">
            <v>SO MAXON TARTINER 700gr *6pc</v>
          </cell>
        </row>
        <row r="34">
          <cell r="L34" t="str">
            <v>SO MEGA DREAM CHOCO</v>
          </cell>
          <cell r="M34" t="str">
            <v xml:space="preserve">SO MEGA DREAM </v>
          </cell>
        </row>
        <row r="35">
          <cell r="L35" t="str">
            <v xml:space="preserve">SO  DREAM </v>
          </cell>
          <cell r="M35" t="str">
            <v>SO DREAM BISCUIT</v>
          </cell>
        </row>
        <row r="36">
          <cell r="L36" t="str">
            <v>SO SANDWICH 80GR CHOCO</v>
          </cell>
          <cell r="M36" t="str">
            <v xml:space="preserve">SO SANDWICH 80GR </v>
          </cell>
        </row>
        <row r="37">
          <cell r="L37" t="str">
            <v>SO SANDWICH 80GR FRAISE</v>
          </cell>
          <cell r="M37" t="str">
            <v xml:space="preserve">SO SANDWICH 80GR </v>
          </cell>
        </row>
        <row r="38">
          <cell r="L38" t="str">
            <v>SO SANDWICH 80GR FRB</v>
          </cell>
          <cell r="M38" t="str">
            <v xml:space="preserve">SO SANDWICH 80GR </v>
          </cell>
        </row>
        <row r="39">
          <cell r="L39" t="str">
            <v>SO SANDWICH 80GR ABRICOT</v>
          </cell>
          <cell r="M39" t="str">
            <v xml:space="preserve">SO SANDWICH 80GR </v>
          </cell>
        </row>
        <row r="40">
          <cell r="L40" t="str">
            <v>SO SANDWICH 80GR CAP</v>
          </cell>
          <cell r="M40" t="str">
            <v xml:space="preserve">SO SANDWICH 80GR </v>
          </cell>
        </row>
        <row r="41">
          <cell r="L41" t="str">
            <v>SO SANDWICH 80GR V</v>
          </cell>
          <cell r="M41" t="str">
            <v xml:space="preserve">SO SANDWICH 80GR </v>
          </cell>
        </row>
        <row r="42">
          <cell r="L42" t="str">
            <v>SO SANDWICH 80GR CITRON</v>
          </cell>
          <cell r="M42" t="str">
            <v xml:space="preserve">SO SANDWICH 80GR </v>
          </cell>
        </row>
        <row r="43">
          <cell r="L43" t="str">
            <v>SO SANDWICH 80GR NOISSETTE</v>
          </cell>
          <cell r="M43" t="str">
            <v xml:space="preserve">SO SANDWICH 80GR </v>
          </cell>
        </row>
        <row r="44">
          <cell r="L44" t="str">
            <v>SO tartelettes</v>
          </cell>
          <cell r="M44" t="str">
            <v>TARTELETTE</v>
          </cell>
        </row>
        <row r="45">
          <cell r="L45" t="str">
            <v>B INTENSE CHOCO 24P</v>
          </cell>
          <cell r="M45" t="str">
            <v xml:space="preserve">Intense Cake </v>
          </cell>
        </row>
        <row r="46">
          <cell r="L46" t="str">
            <v>B DONUTS  CHOCOLAT ENROBE 36P</v>
          </cell>
          <cell r="M46" t="str">
            <v>DONUTS ENROBE 36 pcs</v>
          </cell>
        </row>
        <row r="47">
          <cell r="L47" t="str">
            <v>B DONUTS  ABRICOT 36P</v>
          </cell>
          <cell r="M47" t="str">
            <v>DONUTS ENROBE 36 pcs</v>
          </cell>
        </row>
        <row r="48">
          <cell r="L48" t="str">
            <v>B DONUTS  FRAISE  36P</v>
          </cell>
          <cell r="M48" t="str">
            <v>DONUTS ENROBE 36 pcs</v>
          </cell>
        </row>
        <row r="49">
          <cell r="L49" t="str">
            <v>B DONUTS  ENROBE  24P</v>
          </cell>
          <cell r="M49" t="str">
            <v>Donuts x24 Pcs</v>
          </cell>
        </row>
        <row r="50">
          <cell r="L50" t="str">
            <v xml:space="preserve">B DONUTS  ABRICOT X6           </v>
          </cell>
          <cell r="M50" t="str">
            <v>PF DONUTS X6</v>
          </cell>
        </row>
        <row r="51">
          <cell r="L51" t="str">
            <v>B DONUTS  FRAISE X6</v>
          </cell>
          <cell r="M51" t="str">
            <v>PF DONUTS X6</v>
          </cell>
        </row>
        <row r="52">
          <cell r="L52" t="str">
            <v>B DONUTS  ENROBE X6</v>
          </cell>
          <cell r="M52" t="str">
            <v>PF DONUTS X6</v>
          </cell>
        </row>
        <row r="53">
          <cell r="L53" t="str">
            <v>B MUFFIN 36pcs CHOCO</v>
          </cell>
          <cell r="M53" t="str">
            <v>PF MUFFIN 36 PCS</v>
          </cell>
        </row>
        <row r="54">
          <cell r="L54" t="str">
            <v>B MUFFIN 36 ABRICOT</v>
          </cell>
          <cell r="M54" t="str">
            <v>PF MUFFIN 36 PCS</v>
          </cell>
        </row>
        <row r="55">
          <cell r="L55" t="str">
            <v xml:space="preserve">B MUFFIN X6 </v>
          </cell>
          <cell r="M55" t="str">
            <v>PF MUFFIN X6</v>
          </cell>
        </row>
        <row r="56">
          <cell r="L56" t="str">
            <v>POIS CHICHE G-M</v>
          </cell>
          <cell r="M56" t="str">
            <v>AFA POIS CHICHE BONO 570gr GM *12 (01)</v>
          </cell>
        </row>
        <row r="57">
          <cell r="L57" t="str">
            <v>POIS CHICHE P-M</v>
          </cell>
          <cell r="M57" t="str">
            <v>AFA POIS CHICHE BONO 345gr PM *12 (02)</v>
          </cell>
        </row>
        <row r="58">
          <cell r="L58" t="str">
            <v>HARICOT</v>
          </cell>
          <cell r="M58" t="str">
            <v>AFA HARICOT BLANC BONO 580gr GM* 12 (03)</v>
          </cell>
        </row>
        <row r="59">
          <cell r="L59" t="str">
            <v>CORNICHON GM</v>
          </cell>
          <cell r="M59" t="str">
            <v>AFA CORNICHON BONO 350GR *12 GM</v>
          </cell>
        </row>
        <row r="60">
          <cell r="L60" t="str">
            <v>CORNICHON PM</v>
          </cell>
          <cell r="M60" t="str">
            <v>AFA CORNICHON BONO 190GR *12 PM</v>
          </cell>
        </row>
        <row r="61">
          <cell r="L61" t="str">
            <v>PETIS POIS</v>
          </cell>
          <cell r="M61" t="str">
            <v>AFA PETIT POIS JARDINIER</v>
          </cell>
        </row>
        <row r="62">
          <cell r="L62" t="str">
            <v>CAPRE 190GR</v>
          </cell>
          <cell r="M62" t="str">
            <v>AFA CAPRES 180 GR</v>
          </cell>
        </row>
        <row r="63">
          <cell r="L63" t="str">
            <v>CHAMPIGNON COUPE V</v>
          </cell>
          <cell r="M63" t="str">
            <v>AFA Champignons coupés Bono en verre 400gr (09)</v>
          </cell>
        </row>
        <row r="64">
          <cell r="L64" t="str">
            <v xml:space="preserve">CHAMPIGNON COUPE </v>
          </cell>
          <cell r="M64" t="str">
            <v xml:space="preserve">AFA Champignions coupés Bono métallique 400gr </v>
          </cell>
        </row>
        <row r="65">
          <cell r="L65" t="str">
            <v xml:space="preserve">CHAMPIGNON HOTEL 1.100 </v>
          </cell>
          <cell r="M65" t="str">
            <v>AFA Champignons coupés Bono métallique 2.4 KG</v>
          </cell>
        </row>
        <row r="66">
          <cell r="L66" t="str">
            <v>CHAMPIGNON ENTIER VERRE</v>
          </cell>
          <cell r="M66" t="str">
            <v>AFA Champignons entiers Bono en verre 400gr (08)</v>
          </cell>
        </row>
        <row r="67">
          <cell r="L67" t="str">
            <v>CHAMPIGNON ENTIER</v>
          </cell>
          <cell r="M67" t="str">
            <v xml:space="preserve">AFA Champignons entiers Bono métallique 400gr </v>
          </cell>
        </row>
        <row r="68">
          <cell r="L68" t="str">
            <v>CORNICHON</v>
          </cell>
          <cell r="M68" t="str">
            <v>AFA CORNICHON BONO 350GR *12 GM</v>
          </cell>
        </row>
        <row r="69">
          <cell r="L69" t="str">
            <v>SO MAXON BISCUIT  8pcs</v>
          </cell>
          <cell r="M69" t="str">
            <v>SO MAXON BISCUIT NOIR 8 PCS</v>
          </cell>
        </row>
        <row r="70">
          <cell r="L70" t="str">
            <v>SO MAXON Tablette 150 gr</v>
          </cell>
          <cell r="M70" t="str">
            <v>SO MAXON TABLETTE AMANDES 150 GR 72 PCS</v>
          </cell>
        </row>
        <row r="71">
          <cell r="L71" t="str">
            <v>B MUFFIN 36pcs CHOCO</v>
          </cell>
          <cell r="M71" t="str">
            <v>PF MUFFIN 36 PCS</v>
          </cell>
        </row>
        <row r="72">
          <cell r="L72" t="str">
            <v>B MUFFIN 36 ABRICOT</v>
          </cell>
          <cell r="M72" t="str">
            <v>PF MUFFIN 36 PCS</v>
          </cell>
        </row>
        <row r="73">
          <cell r="L73" t="str">
            <v>SO MEGA DREAM CHOCO 15pcs</v>
          </cell>
          <cell r="M73" t="str">
            <v xml:space="preserve">SO MEGA DREAM </v>
          </cell>
        </row>
        <row r="74">
          <cell r="L74" t="str">
            <v>CHAMPIGNON HOTEL 1.100 ENTIER</v>
          </cell>
          <cell r="M74" t="str">
            <v>AFA Champignons entiers Bono métallique 2.4 KG</v>
          </cell>
        </row>
        <row r="75">
          <cell r="L75" t="str">
            <v>CORNICHON 2.4 KG</v>
          </cell>
          <cell r="M75" t="str">
            <v>AFA CORNICHON BONO 2.4 KG</v>
          </cell>
        </row>
        <row r="76">
          <cell r="L76" t="str">
            <v>SO MAXON Tablette AMANDE</v>
          </cell>
          <cell r="M76" t="str">
            <v>SO MAXON Tablette 100 GR Fourrée</v>
          </cell>
        </row>
        <row r="77">
          <cell r="L77" t="str">
            <v>PETIS POIS</v>
          </cell>
          <cell r="M77" t="str">
            <v>AFA PETIT POIS JARDINIER</v>
          </cell>
        </row>
        <row r="78">
          <cell r="L78" t="str">
            <v>SO MAXON BISCUIT  FAMILY</v>
          </cell>
          <cell r="M78" t="str">
            <v>MAXON BISCUIT CACAOTE CREME  MINI x4 PACK FAMILY X10</v>
          </cell>
        </row>
        <row r="79">
          <cell r="L79" t="str">
            <v>SO MINI KOOL 40GX 48P</v>
          </cell>
          <cell r="M79" t="str">
            <v>SO MINI KOOL 48 PCS</v>
          </cell>
        </row>
        <row r="80">
          <cell r="L80" t="str">
            <v>SO KOOL SACHET</v>
          </cell>
          <cell r="M80" t="str">
            <v>KOOL SACHET</v>
          </cell>
        </row>
        <row r="81">
          <cell r="L81" t="str">
            <v>SO MINI ROLL</v>
          </cell>
          <cell r="M81" t="str">
            <v>MINI ROLL</v>
          </cell>
        </row>
        <row r="82">
          <cell r="L82" t="str">
            <v>SO MAXON Tablette 150 gr CACAOUT</v>
          </cell>
          <cell r="M82" t="str">
            <v>SO MAXON TABLETTE CACAHUETTE 150 GR 72 PCS</v>
          </cell>
        </row>
        <row r="83">
          <cell r="L83" t="str">
            <v>SO MAXON Tablette 500 GR</v>
          </cell>
          <cell r="M83" t="str">
            <v>SO MAXON Tablette 500 GR</v>
          </cell>
        </row>
        <row r="84">
          <cell r="L84" t="str">
            <v>B TOYS</v>
          </cell>
          <cell r="M84" t="str">
            <v>BIBILA TOYS</v>
          </cell>
        </row>
        <row r="85">
          <cell r="L85" t="str">
            <v>B GOURMET</v>
          </cell>
          <cell r="M85" t="str">
            <v>MADLEIN GOURMET 230 GR</v>
          </cell>
        </row>
        <row r="86">
          <cell r="L86" t="str">
            <v>POIS CHICHE SEC 1KG</v>
          </cell>
          <cell r="M86" t="str">
            <v>AFA POIS CHICHES BONO PAQUET 1 KG</v>
          </cell>
        </row>
        <row r="87">
          <cell r="L87" t="str">
            <v>MAIS 2.4 KG</v>
          </cell>
          <cell r="M87" t="str">
            <v>AFA MAIS BONO 2.4 KG</v>
          </cell>
        </row>
        <row r="88">
          <cell r="L88" t="str">
            <v>OLIVE BONO G-M</v>
          </cell>
          <cell r="M88">
            <v>0</v>
          </cell>
        </row>
        <row r="89">
          <cell r="L89" t="str">
            <v>OLIVE BONO TRANCHE</v>
          </cell>
          <cell r="M89">
            <v>0</v>
          </cell>
        </row>
        <row r="90">
          <cell r="L90" t="str">
            <v>CHAMPIGNON HOTEL 1.100 JARDINIER</v>
          </cell>
          <cell r="M90" t="str">
            <v>AFA Champignons coupés Jardinier métallique 2.4 KG</v>
          </cell>
        </row>
        <row r="91">
          <cell r="L91" t="str">
            <v>RIZ ETUVé</v>
          </cell>
          <cell r="M91" t="str">
            <v>AFA RIZ Etuvé 1kg</v>
          </cell>
        </row>
        <row r="92">
          <cell r="L92" t="str">
            <v>SO MAXON Twist 10gr</v>
          </cell>
          <cell r="M92" t="str">
            <v>SO MAXON TWIST 100 PCS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D9452-1B72-4A44-AD4C-D70554A82DBE}">
  <sheetPr filterMode="1"/>
  <dimension ref="B2:AS214"/>
  <sheetViews>
    <sheetView zoomScale="80" zoomScaleNormal="80" workbookViewId="0">
      <pane ySplit="6" topLeftCell="A7" activePane="bottomLeft" state="frozen"/>
      <selection activeCell="C1" sqref="C1"/>
      <selection pane="bottomLeft" activeCell="F214" sqref="F214"/>
    </sheetView>
  </sheetViews>
  <sheetFormatPr baseColWidth="10" defaultRowHeight="15" x14ac:dyDescent="0.25"/>
  <cols>
    <col min="1" max="1" width="3.28515625" customWidth="1"/>
    <col min="2" max="2" width="10.5703125" bestFit="1" customWidth="1"/>
    <col min="3" max="3" width="13.5703125" bestFit="1" customWidth="1"/>
    <col min="4" max="4" width="19.140625" style="1" bestFit="1" customWidth="1"/>
    <col min="5" max="5" width="17.85546875" style="2" customWidth="1"/>
    <col min="6" max="6" width="52.7109375" style="2" bestFit="1" customWidth="1"/>
    <col min="7" max="7" width="13.42578125" style="3" customWidth="1"/>
    <col min="8" max="43" width="3.7109375" customWidth="1"/>
    <col min="44" max="44" width="12.28515625" style="4" bestFit="1" customWidth="1"/>
  </cols>
  <sheetData>
    <row r="2" spans="2:45" x14ac:dyDescent="0.25">
      <c r="G2" s="5"/>
      <c r="AJ2" s="81" t="s">
        <v>295</v>
      </c>
      <c r="AK2" s="81"/>
    </row>
    <row r="3" spans="2:45" x14ac:dyDescent="0.25">
      <c r="G3" s="5"/>
      <c r="H3" s="84" t="s">
        <v>298</v>
      </c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</row>
    <row r="4" spans="2:45" ht="17.25" x14ac:dyDescent="0.4">
      <c r="G4" s="6" t="s">
        <v>0</v>
      </c>
      <c r="H4" s="85" t="s">
        <v>303</v>
      </c>
      <c r="I4" s="85"/>
      <c r="J4" s="85"/>
      <c r="K4" s="85"/>
      <c r="L4" s="85"/>
      <c r="M4" s="85"/>
      <c r="N4" s="86">
        <f>WEEKNUM(O6)</f>
        <v>19</v>
      </c>
      <c r="O4" s="86"/>
      <c r="P4" s="86"/>
      <c r="Q4" s="86"/>
      <c r="R4" s="86"/>
      <c r="S4" s="86"/>
      <c r="T4" s="86"/>
      <c r="U4" s="87">
        <f>WEEKNUM(V6)</f>
        <v>20</v>
      </c>
      <c r="V4" s="87"/>
      <c r="W4" s="87"/>
      <c r="X4" s="87"/>
      <c r="Y4" s="87"/>
      <c r="Z4" s="87"/>
      <c r="AA4" s="87"/>
      <c r="AB4" s="88">
        <f>WEEKNUM(AC6)</f>
        <v>21</v>
      </c>
      <c r="AC4" s="88"/>
      <c r="AD4" s="88"/>
      <c r="AE4" s="88"/>
      <c r="AF4" s="88"/>
      <c r="AG4" s="88"/>
      <c r="AH4" s="88"/>
      <c r="AI4" s="82">
        <f>WEEKNUM(AJ6)</f>
        <v>22</v>
      </c>
      <c r="AJ4" s="82"/>
      <c r="AK4" s="82"/>
      <c r="AL4" s="83" t="s">
        <v>296</v>
      </c>
      <c r="AM4" s="83"/>
      <c r="AN4" s="83"/>
      <c r="AO4" s="83"/>
      <c r="AP4" s="83"/>
      <c r="AQ4" s="83"/>
    </row>
    <row r="5" spans="2:45" s="7" customFormat="1" ht="17.25" x14ac:dyDescent="0.4">
      <c r="D5" s="8"/>
      <c r="E5" s="9"/>
      <c r="F5" s="9"/>
      <c r="G5" s="6" t="s">
        <v>1</v>
      </c>
      <c r="H5" s="7" t="s">
        <v>2</v>
      </c>
      <c r="I5" s="7" t="s">
        <v>3</v>
      </c>
      <c r="J5" s="7" t="s">
        <v>4</v>
      </c>
      <c r="K5" s="7" t="s">
        <v>4</v>
      </c>
      <c r="L5" s="7" t="s">
        <v>5</v>
      </c>
      <c r="M5" s="7" t="s">
        <v>6</v>
      </c>
      <c r="N5" s="7" t="s">
        <v>7</v>
      </c>
      <c r="O5" s="7" t="s">
        <v>2</v>
      </c>
      <c r="P5" s="7" t="s">
        <v>3</v>
      </c>
      <c r="Q5" s="7" t="s">
        <v>4</v>
      </c>
      <c r="R5" s="7" t="s">
        <v>4</v>
      </c>
      <c r="S5" s="7" t="s">
        <v>5</v>
      </c>
      <c r="T5" s="7" t="s">
        <v>6</v>
      </c>
      <c r="U5" s="7" t="s">
        <v>7</v>
      </c>
      <c r="V5" s="7" t="s">
        <v>2</v>
      </c>
      <c r="W5" s="7" t="s">
        <v>3</v>
      </c>
      <c r="X5" s="7" t="s">
        <v>4</v>
      </c>
      <c r="Y5" s="7" t="s">
        <v>4</v>
      </c>
      <c r="Z5" s="7" t="s">
        <v>5</v>
      </c>
      <c r="AA5" s="7" t="s">
        <v>6</v>
      </c>
      <c r="AB5" s="7" t="s">
        <v>7</v>
      </c>
      <c r="AC5" s="7" t="s">
        <v>2</v>
      </c>
      <c r="AD5" s="7" t="s">
        <v>3</v>
      </c>
      <c r="AE5" s="7" t="s">
        <v>4</v>
      </c>
      <c r="AF5" s="7" t="s">
        <v>4</v>
      </c>
      <c r="AG5" s="7" t="s">
        <v>5</v>
      </c>
      <c r="AH5" s="7" t="s">
        <v>6</v>
      </c>
      <c r="AI5" s="7" t="s">
        <v>7</v>
      </c>
      <c r="AJ5" s="7" t="s">
        <v>2</v>
      </c>
      <c r="AK5" s="7" t="s">
        <v>3</v>
      </c>
      <c r="AL5" s="7" t="s">
        <v>4</v>
      </c>
      <c r="AM5" s="7" t="s">
        <v>4</v>
      </c>
      <c r="AN5" s="7" t="s">
        <v>5</v>
      </c>
      <c r="AO5" s="7" t="s">
        <v>6</v>
      </c>
      <c r="AP5" s="7" t="s">
        <v>7</v>
      </c>
      <c r="AQ5" s="7" t="s">
        <v>2</v>
      </c>
      <c r="AR5" s="10"/>
    </row>
    <row r="6" spans="2:45" s="15" customFormat="1" ht="51.75" customHeight="1" x14ac:dyDescent="0.25">
      <c r="B6" s="11" t="s">
        <v>8</v>
      </c>
      <c r="C6" s="11" t="s">
        <v>9</v>
      </c>
      <c r="D6" s="12" t="s">
        <v>10</v>
      </c>
      <c r="E6" s="11" t="s">
        <v>11</v>
      </c>
      <c r="F6" s="11" t="s">
        <v>12</v>
      </c>
      <c r="G6" s="13" t="s">
        <v>297</v>
      </c>
      <c r="H6" s="14">
        <v>43947</v>
      </c>
      <c r="I6" s="14">
        <v>43948</v>
      </c>
      <c r="J6" s="14">
        <v>43949</v>
      </c>
      <c r="K6" s="14">
        <v>43950</v>
      </c>
      <c r="L6" s="14">
        <v>43951</v>
      </c>
      <c r="M6" s="14">
        <v>43952</v>
      </c>
      <c r="N6" s="14">
        <v>43953</v>
      </c>
      <c r="O6" s="14">
        <v>43954</v>
      </c>
      <c r="P6" s="14">
        <v>43955</v>
      </c>
      <c r="Q6" s="14">
        <v>43956</v>
      </c>
      <c r="R6" s="14">
        <v>43957</v>
      </c>
      <c r="S6" s="14">
        <v>43958</v>
      </c>
      <c r="T6" s="14">
        <v>43959</v>
      </c>
      <c r="U6" s="14">
        <v>43960</v>
      </c>
      <c r="V6" s="14">
        <v>43961</v>
      </c>
      <c r="W6" s="14">
        <v>43962</v>
      </c>
      <c r="X6" s="14">
        <v>43963</v>
      </c>
      <c r="Y6" s="14">
        <v>43964</v>
      </c>
      <c r="Z6" s="14">
        <v>43965</v>
      </c>
      <c r="AA6" s="14">
        <v>43966</v>
      </c>
      <c r="AB6" s="14">
        <v>43967</v>
      </c>
      <c r="AC6" s="14">
        <v>43968</v>
      </c>
      <c r="AD6" s="14">
        <v>43969</v>
      </c>
      <c r="AE6" s="14">
        <v>43970</v>
      </c>
      <c r="AF6" s="14">
        <v>43971</v>
      </c>
      <c r="AG6" s="14">
        <v>43972</v>
      </c>
      <c r="AH6" s="14">
        <v>43973</v>
      </c>
      <c r="AI6" s="14">
        <v>43974</v>
      </c>
      <c r="AJ6" s="59">
        <v>43975</v>
      </c>
      <c r="AK6" s="59">
        <v>43976</v>
      </c>
      <c r="AL6" s="14">
        <v>43977</v>
      </c>
      <c r="AM6" s="14">
        <v>43978</v>
      </c>
      <c r="AN6" s="14">
        <v>43979</v>
      </c>
      <c r="AO6" s="14">
        <v>43980</v>
      </c>
      <c r="AP6" s="14">
        <v>43981</v>
      </c>
      <c r="AQ6" s="14">
        <v>43982</v>
      </c>
      <c r="AR6" s="13" t="s">
        <v>13</v>
      </c>
    </row>
    <row r="7" spans="2:45" x14ac:dyDescent="0.25">
      <c r="B7" s="66" t="s">
        <v>14</v>
      </c>
      <c r="C7" s="66" t="s">
        <v>15</v>
      </c>
      <c r="D7" s="69" t="s">
        <v>16</v>
      </c>
      <c r="E7" s="67" t="s">
        <v>17</v>
      </c>
      <c r="F7" s="67" t="s">
        <v>18</v>
      </c>
      <c r="G7" s="5">
        <v>6325</v>
      </c>
      <c r="H7" s="19">
        <v>2</v>
      </c>
      <c r="M7" s="19"/>
      <c r="N7" s="19"/>
      <c r="O7" s="19"/>
      <c r="P7" s="19"/>
      <c r="Q7" s="19"/>
      <c r="R7" s="19"/>
      <c r="S7" s="19"/>
      <c r="T7" s="19"/>
      <c r="U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60">
        <f t="shared" ref="AR7:AR39" si="0">(SUM(H7:AQ7)*G7)</f>
        <v>12650</v>
      </c>
      <c r="AS7" s="64"/>
    </row>
    <row r="8" spans="2:45" hidden="1" x14ac:dyDescent="0.25">
      <c r="B8" s="16" t="s">
        <v>14</v>
      </c>
      <c r="C8" s="16" t="s">
        <v>15</v>
      </c>
      <c r="D8" s="16" t="s">
        <v>16</v>
      </c>
      <c r="E8" s="18" t="s">
        <v>19</v>
      </c>
      <c r="F8" s="18" t="s">
        <v>20</v>
      </c>
      <c r="G8" s="5">
        <v>4950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4">
        <f t="shared" si="0"/>
        <v>0</v>
      </c>
    </row>
    <row r="9" spans="2:45" hidden="1" x14ac:dyDescent="0.25">
      <c r="B9" s="16" t="s">
        <v>14</v>
      </c>
      <c r="C9" s="16" t="s">
        <v>15</v>
      </c>
      <c r="D9" s="16" t="s">
        <v>16</v>
      </c>
      <c r="E9" s="18" t="s">
        <v>21</v>
      </c>
      <c r="F9" s="18" t="s">
        <v>22</v>
      </c>
      <c r="G9" s="5">
        <v>4950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4">
        <f t="shared" si="0"/>
        <v>0</v>
      </c>
    </row>
    <row r="10" spans="2:45" hidden="1" x14ac:dyDescent="0.25">
      <c r="B10" s="16" t="s">
        <v>14</v>
      </c>
      <c r="C10" s="16" t="s">
        <v>15</v>
      </c>
      <c r="D10" s="17" t="s">
        <v>16</v>
      </c>
      <c r="E10" s="16" t="s">
        <v>23</v>
      </c>
      <c r="F10" s="16" t="s">
        <v>24</v>
      </c>
      <c r="G10" s="5">
        <v>4950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4">
        <f t="shared" si="0"/>
        <v>0</v>
      </c>
    </row>
    <row r="11" spans="2:45" hidden="1" x14ac:dyDescent="0.25">
      <c r="B11" s="16" t="s">
        <v>14</v>
      </c>
      <c r="C11" s="16" t="s">
        <v>15</v>
      </c>
      <c r="D11" s="17" t="s">
        <v>16</v>
      </c>
      <c r="E11" s="18" t="s">
        <v>25</v>
      </c>
      <c r="F11" s="18" t="s">
        <v>26</v>
      </c>
      <c r="G11" s="5">
        <v>990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4">
        <f t="shared" si="0"/>
        <v>0</v>
      </c>
    </row>
    <row r="12" spans="2:45" hidden="1" x14ac:dyDescent="0.25">
      <c r="B12" s="16" t="s">
        <v>14</v>
      </c>
      <c r="C12" s="16" t="s">
        <v>15</v>
      </c>
      <c r="D12" s="17" t="s">
        <v>16</v>
      </c>
      <c r="E12" s="18" t="s">
        <v>27</v>
      </c>
      <c r="F12" s="18" t="s">
        <v>28</v>
      </c>
      <c r="G12" s="5">
        <v>1210</v>
      </c>
      <c r="H12" s="19"/>
      <c r="I12" s="19"/>
      <c r="J12" s="19"/>
      <c r="K12" s="19"/>
      <c r="L12" s="19"/>
      <c r="M12" s="19"/>
      <c r="N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4">
        <f t="shared" si="0"/>
        <v>0</v>
      </c>
    </row>
    <row r="13" spans="2:45" x14ac:dyDescent="0.25">
      <c r="B13" s="66" t="s">
        <v>14</v>
      </c>
      <c r="C13" s="66" t="s">
        <v>15</v>
      </c>
      <c r="D13" s="69" t="s">
        <v>16</v>
      </c>
      <c r="E13" s="67" t="s">
        <v>29</v>
      </c>
      <c r="F13" s="67" t="s">
        <v>30</v>
      </c>
      <c r="G13" s="5">
        <v>990</v>
      </c>
      <c r="H13" s="19"/>
      <c r="I13" s="19">
        <v>2</v>
      </c>
      <c r="J13" s="19">
        <v>2</v>
      </c>
      <c r="K13" s="19">
        <v>2</v>
      </c>
      <c r="L13" s="19">
        <v>2</v>
      </c>
      <c r="M13" s="19"/>
      <c r="N13" s="19"/>
      <c r="O13" s="19">
        <v>2</v>
      </c>
      <c r="P13" s="19">
        <v>2</v>
      </c>
      <c r="Q13" s="19">
        <v>2</v>
      </c>
      <c r="R13" s="19">
        <v>2</v>
      </c>
      <c r="S13" s="19">
        <v>2</v>
      </c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4">
        <f t="shared" si="0"/>
        <v>17820</v>
      </c>
      <c r="AS13" s="65"/>
    </row>
    <row r="14" spans="2:45" hidden="1" x14ac:dyDescent="0.25">
      <c r="B14" s="16" t="s">
        <v>14</v>
      </c>
      <c r="C14" s="16" t="s">
        <v>15</v>
      </c>
      <c r="D14" s="16" t="s">
        <v>16</v>
      </c>
      <c r="E14" s="18" t="s">
        <v>31</v>
      </c>
      <c r="F14" s="18" t="s">
        <v>32</v>
      </c>
      <c r="G14" s="5">
        <v>990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4">
        <f t="shared" si="0"/>
        <v>0</v>
      </c>
    </row>
    <row r="15" spans="2:45" hidden="1" x14ac:dyDescent="0.25">
      <c r="B15" s="16" t="s">
        <v>14</v>
      </c>
      <c r="C15" s="16" t="s">
        <v>15</v>
      </c>
      <c r="D15" s="16" t="s">
        <v>16</v>
      </c>
      <c r="E15" s="18" t="s">
        <v>33</v>
      </c>
      <c r="F15" s="16" t="s">
        <v>34</v>
      </c>
      <c r="G15" s="5">
        <v>990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4">
        <f t="shared" si="0"/>
        <v>0</v>
      </c>
    </row>
    <row r="16" spans="2:45" hidden="1" x14ac:dyDescent="0.25">
      <c r="B16" s="16" t="s">
        <v>14</v>
      </c>
      <c r="C16" s="16" t="s">
        <v>15</v>
      </c>
      <c r="D16" s="16" t="s">
        <v>16</v>
      </c>
      <c r="E16" s="18" t="s">
        <v>35</v>
      </c>
      <c r="F16" s="18" t="s">
        <v>36</v>
      </c>
      <c r="G16" s="5">
        <v>3300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4">
        <f t="shared" si="0"/>
        <v>0</v>
      </c>
    </row>
    <row r="17" spans="2:44" hidden="1" x14ac:dyDescent="0.25">
      <c r="B17" s="16" t="s">
        <v>14</v>
      </c>
      <c r="C17" s="16" t="s">
        <v>15</v>
      </c>
      <c r="D17" s="16" t="s">
        <v>16</v>
      </c>
      <c r="E17" s="18" t="s">
        <v>37</v>
      </c>
      <c r="F17" s="18" t="s">
        <v>38</v>
      </c>
      <c r="G17" s="5">
        <v>3300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4">
        <f t="shared" si="0"/>
        <v>0</v>
      </c>
    </row>
    <row r="18" spans="2:44" hidden="1" x14ac:dyDescent="0.25">
      <c r="B18" s="16" t="s">
        <v>14</v>
      </c>
      <c r="C18" s="16" t="s">
        <v>15</v>
      </c>
      <c r="D18" s="16" t="s">
        <v>16</v>
      </c>
      <c r="E18" s="18" t="s">
        <v>39</v>
      </c>
      <c r="F18" s="18" t="s">
        <v>40</v>
      </c>
      <c r="G18" s="5">
        <v>3300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4">
        <f t="shared" si="0"/>
        <v>0</v>
      </c>
    </row>
    <row r="19" spans="2:44" x14ac:dyDescent="0.25">
      <c r="B19" s="66" t="s">
        <v>14</v>
      </c>
      <c r="C19" s="66" t="s">
        <v>15</v>
      </c>
      <c r="D19" s="69" t="s">
        <v>41</v>
      </c>
      <c r="E19" s="67" t="s">
        <v>17</v>
      </c>
      <c r="F19" s="67" t="s">
        <v>18</v>
      </c>
      <c r="G19" s="5">
        <v>5850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>
        <v>2</v>
      </c>
      <c r="AD19" s="19">
        <v>2</v>
      </c>
      <c r="AE19" s="19">
        <v>2</v>
      </c>
      <c r="AF19" s="19">
        <v>2</v>
      </c>
      <c r="AG19" s="19">
        <v>2</v>
      </c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4">
        <f t="shared" si="0"/>
        <v>58500</v>
      </c>
    </row>
    <row r="20" spans="2:44" hidden="1" x14ac:dyDescent="0.25">
      <c r="B20" s="20" t="s">
        <v>14</v>
      </c>
      <c r="C20" s="20" t="s">
        <v>15</v>
      </c>
      <c r="D20" s="20" t="s">
        <v>41</v>
      </c>
      <c r="E20" s="22" t="s">
        <v>19</v>
      </c>
      <c r="F20" s="22" t="s">
        <v>20</v>
      </c>
      <c r="G20" s="5">
        <v>5850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4">
        <f t="shared" si="0"/>
        <v>0</v>
      </c>
    </row>
    <row r="21" spans="2:44" hidden="1" x14ac:dyDescent="0.25">
      <c r="B21" s="20" t="s">
        <v>14</v>
      </c>
      <c r="C21" s="20" t="s">
        <v>15</v>
      </c>
      <c r="D21" s="20" t="s">
        <v>41</v>
      </c>
      <c r="E21" s="22" t="s">
        <v>21</v>
      </c>
      <c r="F21" s="22" t="s">
        <v>22</v>
      </c>
      <c r="G21" s="5">
        <v>5850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4">
        <f t="shared" si="0"/>
        <v>0</v>
      </c>
    </row>
    <row r="22" spans="2:44" hidden="1" x14ac:dyDescent="0.25">
      <c r="B22" s="20" t="s">
        <v>14</v>
      </c>
      <c r="C22" s="20" t="s">
        <v>15</v>
      </c>
      <c r="D22" s="20" t="s">
        <v>41</v>
      </c>
      <c r="E22" s="22" t="s">
        <v>35</v>
      </c>
      <c r="F22" s="22" t="s">
        <v>36</v>
      </c>
      <c r="G22" s="5">
        <v>2700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4">
        <f t="shared" si="0"/>
        <v>0</v>
      </c>
    </row>
    <row r="23" spans="2:44" hidden="1" x14ac:dyDescent="0.25">
      <c r="B23" s="20" t="s">
        <v>14</v>
      </c>
      <c r="C23" s="20" t="s">
        <v>15</v>
      </c>
      <c r="D23" s="20" t="s">
        <v>41</v>
      </c>
      <c r="E23" s="22" t="s">
        <v>37</v>
      </c>
      <c r="F23" s="22" t="s">
        <v>38</v>
      </c>
      <c r="G23" s="5">
        <v>2700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4">
        <f t="shared" si="0"/>
        <v>0</v>
      </c>
    </row>
    <row r="24" spans="2:44" hidden="1" x14ac:dyDescent="0.25">
      <c r="B24" s="20" t="s">
        <v>14</v>
      </c>
      <c r="C24" s="20" t="s">
        <v>15</v>
      </c>
      <c r="D24" s="20" t="s">
        <v>41</v>
      </c>
      <c r="E24" s="22" t="s">
        <v>39</v>
      </c>
      <c r="F24" s="22" t="s">
        <v>40</v>
      </c>
      <c r="G24" s="5">
        <v>2700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4">
        <f t="shared" si="0"/>
        <v>0</v>
      </c>
    </row>
    <row r="25" spans="2:44" hidden="1" x14ac:dyDescent="0.25">
      <c r="B25" s="20" t="s">
        <v>14</v>
      </c>
      <c r="C25" s="20" t="s">
        <v>15</v>
      </c>
      <c r="D25" s="20" t="s">
        <v>41</v>
      </c>
      <c r="E25" s="22" t="s">
        <v>42</v>
      </c>
      <c r="F25" s="22" t="s">
        <v>43</v>
      </c>
      <c r="G25" s="5">
        <v>2025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4">
        <f t="shared" si="0"/>
        <v>0</v>
      </c>
    </row>
    <row r="26" spans="2:44" hidden="1" x14ac:dyDescent="0.25">
      <c r="B26" s="20" t="s">
        <v>14</v>
      </c>
      <c r="C26" s="20" t="s">
        <v>15</v>
      </c>
      <c r="D26" s="20" t="s">
        <v>41</v>
      </c>
      <c r="E26" s="22" t="s">
        <v>44</v>
      </c>
      <c r="F26" s="22" t="s">
        <v>45</v>
      </c>
      <c r="G26" s="5">
        <v>2025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4">
        <f t="shared" si="0"/>
        <v>0</v>
      </c>
    </row>
    <row r="27" spans="2:44" hidden="1" x14ac:dyDescent="0.25">
      <c r="B27" s="20" t="s">
        <v>14</v>
      </c>
      <c r="C27" s="20" t="s">
        <v>15</v>
      </c>
      <c r="D27" s="20" t="s">
        <v>41</v>
      </c>
      <c r="E27" s="20" t="s">
        <v>46</v>
      </c>
      <c r="F27" s="22" t="s">
        <v>47</v>
      </c>
      <c r="G27" s="5">
        <v>2025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4">
        <f t="shared" si="0"/>
        <v>0</v>
      </c>
    </row>
    <row r="28" spans="2:44" hidden="1" x14ac:dyDescent="0.25">
      <c r="B28" s="20" t="s">
        <v>14</v>
      </c>
      <c r="C28" s="20" t="s">
        <v>15</v>
      </c>
      <c r="D28" s="20" t="s">
        <v>41</v>
      </c>
      <c r="E28" s="22" t="s">
        <v>48</v>
      </c>
      <c r="F28" s="22" t="s">
        <v>49</v>
      </c>
      <c r="G28" s="5">
        <v>1150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4">
        <f t="shared" si="0"/>
        <v>0</v>
      </c>
    </row>
    <row r="29" spans="2:44" hidden="1" x14ac:dyDescent="0.25">
      <c r="B29" s="20" t="s">
        <v>14</v>
      </c>
      <c r="C29" s="20" t="s">
        <v>15</v>
      </c>
      <c r="D29" s="20" t="s">
        <v>41</v>
      </c>
      <c r="E29" s="22" t="s">
        <v>50</v>
      </c>
      <c r="F29" s="22" t="s">
        <v>51</v>
      </c>
      <c r="G29" s="5">
        <v>1150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4">
        <f t="shared" si="0"/>
        <v>0</v>
      </c>
    </row>
    <row r="30" spans="2:44" hidden="1" x14ac:dyDescent="0.25">
      <c r="B30" s="20" t="s">
        <v>14</v>
      </c>
      <c r="C30" s="20" t="s">
        <v>15</v>
      </c>
      <c r="D30" s="20" t="s">
        <v>41</v>
      </c>
      <c r="E30" s="22" t="s">
        <v>52</v>
      </c>
      <c r="F30" s="22" t="s">
        <v>53</v>
      </c>
      <c r="G30" s="5">
        <v>1150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4">
        <f t="shared" si="0"/>
        <v>0</v>
      </c>
    </row>
    <row r="31" spans="2:44" hidden="1" x14ac:dyDescent="0.25">
      <c r="B31" s="20" t="s">
        <v>14</v>
      </c>
      <c r="C31" s="20" t="s">
        <v>15</v>
      </c>
      <c r="D31" s="20" t="s">
        <v>41</v>
      </c>
      <c r="E31" s="22" t="s">
        <v>27</v>
      </c>
      <c r="F31" s="22" t="s">
        <v>28</v>
      </c>
      <c r="G31" s="5">
        <v>1150</v>
      </c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4">
        <f t="shared" si="0"/>
        <v>0</v>
      </c>
    </row>
    <row r="32" spans="2:44" ht="15.75" hidden="1" customHeight="1" x14ac:dyDescent="0.25">
      <c r="B32" s="20" t="s">
        <v>14</v>
      </c>
      <c r="C32" s="20" t="s">
        <v>15</v>
      </c>
      <c r="D32" s="20" t="s">
        <v>41</v>
      </c>
      <c r="E32" s="22" t="s">
        <v>29</v>
      </c>
      <c r="F32" s="22" t="s">
        <v>30</v>
      </c>
      <c r="G32" s="5">
        <v>810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4">
        <f t="shared" si="0"/>
        <v>0</v>
      </c>
    </row>
    <row r="33" spans="2:45" hidden="1" x14ac:dyDescent="0.25">
      <c r="B33" s="20" t="s">
        <v>14</v>
      </c>
      <c r="C33" s="20" t="s">
        <v>15</v>
      </c>
      <c r="D33" s="20" t="s">
        <v>41</v>
      </c>
      <c r="E33" s="22" t="s">
        <v>31</v>
      </c>
      <c r="F33" s="22" t="s">
        <v>32</v>
      </c>
      <c r="G33" s="5">
        <v>810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4">
        <f t="shared" si="0"/>
        <v>0</v>
      </c>
    </row>
    <row r="34" spans="2:45" hidden="1" x14ac:dyDescent="0.25">
      <c r="B34" s="20" t="s">
        <v>14</v>
      </c>
      <c r="C34" s="20" t="s">
        <v>15</v>
      </c>
      <c r="D34" s="20" t="s">
        <v>41</v>
      </c>
      <c r="E34" s="22" t="s">
        <v>33</v>
      </c>
      <c r="F34" s="22" t="s">
        <v>34</v>
      </c>
      <c r="G34" s="5">
        <v>810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4">
        <f t="shared" si="0"/>
        <v>0</v>
      </c>
    </row>
    <row r="35" spans="2:45" x14ac:dyDescent="0.25">
      <c r="B35" s="66" t="s">
        <v>14</v>
      </c>
      <c r="C35" s="66" t="s">
        <v>15</v>
      </c>
      <c r="D35" s="69" t="s">
        <v>41</v>
      </c>
      <c r="E35" s="67" t="s">
        <v>54</v>
      </c>
      <c r="F35" s="67" t="s">
        <v>55</v>
      </c>
      <c r="G35" s="5">
        <v>2880</v>
      </c>
      <c r="H35" s="19"/>
      <c r="I35" s="19"/>
      <c r="J35" s="19"/>
      <c r="K35" s="19"/>
      <c r="L35" s="19"/>
      <c r="M35" s="19"/>
      <c r="N35" s="19"/>
      <c r="T35" s="19"/>
      <c r="U35" s="19"/>
      <c r="V35" s="19">
        <v>2</v>
      </c>
      <c r="W35" s="19">
        <v>2</v>
      </c>
      <c r="X35" s="19">
        <v>2</v>
      </c>
      <c r="Y35" s="19">
        <v>2</v>
      </c>
      <c r="Z35" s="19">
        <v>2</v>
      </c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60">
        <f t="shared" si="0"/>
        <v>28800</v>
      </c>
      <c r="AS35" s="64"/>
    </row>
    <row r="36" spans="2:45" hidden="1" x14ac:dyDescent="0.25">
      <c r="B36" s="62" t="s">
        <v>14</v>
      </c>
      <c r="C36" s="62" t="s">
        <v>15</v>
      </c>
      <c r="D36" s="63" t="s">
        <v>41</v>
      </c>
      <c r="E36" s="62" t="s">
        <v>56</v>
      </c>
      <c r="F36" s="62" t="s">
        <v>57</v>
      </c>
      <c r="G36" s="5">
        <v>2880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60">
        <f t="shared" si="0"/>
        <v>0</v>
      </c>
      <c r="AS36" s="64" t="s">
        <v>299</v>
      </c>
    </row>
    <row r="37" spans="2:45" hidden="1" x14ac:dyDescent="0.25">
      <c r="B37" s="62" t="s">
        <v>14</v>
      </c>
      <c r="C37" s="62" t="s">
        <v>15</v>
      </c>
      <c r="D37" s="63" t="s">
        <v>41</v>
      </c>
      <c r="E37" s="62" t="s">
        <v>56</v>
      </c>
      <c r="F37" s="62" t="s">
        <v>300</v>
      </c>
      <c r="G37" s="5">
        <v>2880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60">
        <f t="shared" si="0"/>
        <v>0</v>
      </c>
      <c r="AS37" s="64" t="s">
        <v>299</v>
      </c>
    </row>
    <row r="38" spans="2:45" hidden="1" x14ac:dyDescent="0.25">
      <c r="B38" s="20" t="s">
        <v>14</v>
      </c>
      <c r="C38" s="20" t="s">
        <v>15</v>
      </c>
      <c r="D38" s="21" t="s">
        <v>41</v>
      </c>
      <c r="E38" s="20"/>
      <c r="F38" s="23" t="s">
        <v>58</v>
      </c>
      <c r="G38" s="5">
        <v>2880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4">
        <f t="shared" si="0"/>
        <v>0</v>
      </c>
    </row>
    <row r="39" spans="2:45" hidden="1" x14ac:dyDescent="0.25">
      <c r="B39" s="20" t="s">
        <v>14</v>
      </c>
      <c r="C39" s="20" t="s">
        <v>15</v>
      </c>
      <c r="D39" s="21" t="s">
        <v>41</v>
      </c>
      <c r="E39" s="20"/>
      <c r="F39" s="23" t="s">
        <v>59</v>
      </c>
      <c r="G39" s="5">
        <v>2880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4">
        <f t="shared" si="0"/>
        <v>0</v>
      </c>
    </row>
    <row r="40" spans="2:45" x14ac:dyDescent="0.25">
      <c r="B40" s="66" t="s">
        <v>14</v>
      </c>
      <c r="C40" s="66" t="s">
        <v>15</v>
      </c>
      <c r="D40" s="69" t="s">
        <v>60</v>
      </c>
      <c r="E40" s="67" t="s">
        <v>61</v>
      </c>
      <c r="F40" s="67" t="s">
        <v>62</v>
      </c>
      <c r="G40" s="5">
        <v>1425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>
        <v>3</v>
      </c>
      <c r="W40" s="19">
        <v>3</v>
      </c>
      <c r="X40" s="19">
        <v>3</v>
      </c>
      <c r="Y40" s="19">
        <v>3</v>
      </c>
      <c r="Z40" s="19">
        <v>3</v>
      </c>
      <c r="AA40" s="19"/>
      <c r="AB40" s="19"/>
      <c r="AC40" s="19">
        <v>3</v>
      </c>
      <c r="AD40" s="19">
        <v>3</v>
      </c>
      <c r="AE40" s="19">
        <v>3</v>
      </c>
      <c r="AF40" s="19">
        <v>3</v>
      </c>
      <c r="AG40" s="19">
        <v>3</v>
      </c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4">
        <f t="shared" ref="AR40:AR71" si="1">(SUM(H40:AQ40)*G40)</f>
        <v>42750</v>
      </c>
      <c r="AS40" s="65"/>
    </row>
    <row r="41" spans="2:45" hidden="1" x14ac:dyDescent="0.25">
      <c r="B41" s="24" t="s">
        <v>14</v>
      </c>
      <c r="C41" s="24" t="s">
        <v>15</v>
      </c>
      <c r="D41" s="24" t="s">
        <v>60</v>
      </c>
      <c r="E41" s="26" t="s">
        <v>63</v>
      </c>
      <c r="F41" s="26" t="s">
        <v>64</v>
      </c>
      <c r="G41" s="5">
        <v>1425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4">
        <f t="shared" si="1"/>
        <v>0</v>
      </c>
    </row>
    <row r="42" spans="2:45" hidden="1" x14ac:dyDescent="0.25">
      <c r="B42" s="24" t="s">
        <v>14</v>
      </c>
      <c r="C42" s="24" t="s">
        <v>15</v>
      </c>
      <c r="D42" s="24" t="s">
        <v>60</v>
      </c>
      <c r="E42" s="26" t="s">
        <v>65</v>
      </c>
      <c r="F42" s="26" t="s">
        <v>66</v>
      </c>
      <c r="G42" s="5">
        <v>1425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4">
        <f t="shared" si="1"/>
        <v>0</v>
      </c>
    </row>
    <row r="43" spans="2:45" hidden="1" x14ac:dyDescent="0.25">
      <c r="B43" s="24" t="s">
        <v>14</v>
      </c>
      <c r="C43" s="24" t="s">
        <v>15</v>
      </c>
      <c r="D43" s="24" t="s">
        <v>60</v>
      </c>
      <c r="E43" s="26" t="s">
        <v>67</v>
      </c>
      <c r="F43" s="26" t="s">
        <v>68</v>
      </c>
      <c r="G43" s="5">
        <v>1840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4">
        <f t="shared" si="1"/>
        <v>0</v>
      </c>
    </row>
    <row r="44" spans="2:45" hidden="1" x14ac:dyDescent="0.25">
      <c r="B44" s="24" t="s">
        <v>14</v>
      </c>
      <c r="C44" s="24" t="s">
        <v>15</v>
      </c>
      <c r="D44" s="24" t="s">
        <v>60</v>
      </c>
      <c r="E44" s="26" t="s">
        <v>69</v>
      </c>
      <c r="F44" s="26" t="s">
        <v>70</v>
      </c>
      <c r="G44" s="5">
        <v>1840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4">
        <f t="shared" si="1"/>
        <v>0</v>
      </c>
    </row>
    <row r="45" spans="2:45" hidden="1" x14ac:dyDescent="0.25">
      <c r="B45" s="24" t="s">
        <v>14</v>
      </c>
      <c r="C45" s="24" t="s">
        <v>15</v>
      </c>
      <c r="D45" s="24" t="s">
        <v>60</v>
      </c>
      <c r="E45" s="26" t="s">
        <v>71</v>
      </c>
      <c r="F45" s="26" t="s">
        <v>72</v>
      </c>
      <c r="G45" s="5">
        <v>1840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4">
        <f t="shared" si="1"/>
        <v>0</v>
      </c>
    </row>
    <row r="46" spans="2:45" x14ac:dyDescent="0.25">
      <c r="B46" s="66" t="s">
        <v>14</v>
      </c>
      <c r="C46" s="66" t="s">
        <v>15</v>
      </c>
      <c r="D46" s="69" t="s">
        <v>60</v>
      </c>
      <c r="E46" s="67" t="s">
        <v>73</v>
      </c>
      <c r="F46" s="67" t="s">
        <v>74</v>
      </c>
      <c r="G46" s="5">
        <v>1690</v>
      </c>
      <c r="H46" s="19">
        <v>3</v>
      </c>
      <c r="I46" s="19">
        <v>3</v>
      </c>
      <c r="J46" s="19">
        <v>3</v>
      </c>
      <c r="K46" s="19">
        <v>3</v>
      </c>
      <c r="L46" s="19">
        <v>3</v>
      </c>
      <c r="M46" s="19"/>
      <c r="N46" s="19">
        <v>3</v>
      </c>
      <c r="O46" s="19">
        <v>3</v>
      </c>
      <c r="P46" s="19">
        <v>3</v>
      </c>
      <c r="Q46" s="19">
        <v>3</v>
      </c>
      <c r="R46" s="19">
        <v>3</v>
      </c>
      <c r="S46" s="19">
        <v>3</v>
      </c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4">
        <f t="shared" si="1"/>
        <v>55770</v>
      </c>
      <c r="AS46" s="65"/>
    </row>
    <row r="47" spans="2:45" hidden="1" x14ac:dyDescent="0.25">
      <c r="B47" s="24" t="s">
        <v>14</v>
      </c>
      <c r="C47" s="24" t="s">
        <v>15</v>
      </c>
      <c r="D47" s="25" t="s">
        <v>60</v>
      </c>
      <c r="E47" s="26" t="s">
        <v>75</v>
      </c>
      <c r="F47" s="27" t="s">
        <v>76</v>
      </c>
      <c r="G47" s="5">
        <v>1840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4">
        <f t="shared" si="1"/>
        <v>0</v>
      </c>
    </row>
    <row r="48" spans="2:45" hidden="1" x14ac:dyDescent="0.25">
      <c r="B48" s="20" t="s">
        <v>14</v>
      </c>
      <c r="C48" s="20" t="s">
        <v>77</v>
      </c>
      <c r="D48" s="20" t="s">
        <v>78</v>
      </c>
      <c r="E48" s="22" t="s">
        <v>79</v>
      </c>
      <c r="F48" s="22" t="s">
        <v>80</v>
      </c>
      <c r="G48" s="5">
        <v>467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4">
        <f t="shared" si="1"/>
        <v>0</v>
      </c>
    </row>
    <row r="49" spans="2:44" hidden="1" x14ac:dyDescent="0.25">
      <c r="B49" s="20" t="s">
        <v>14</v>
      </c>
      <c r="C49" s="20" t="s">
        <v>77</v>
      </c>
      <c r="D49" s="20" t="s">
        <v>78</v>
      </c>
      <c r="E49" s="22" t="s">
        <v>81</v>
      </c>
      <c r="F49" s="22" t="s">
        <v>82</v>
      </c>
      <c r="G49" s="5">
        <v>467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4">
        <f t="shared" si="1"/>
        <v>0</v>
      </c>
    </row>
    <row r="50" spans="2:44" hidden="1" x14ac:dyDescent="0.25">
      <c r="B50" s="20" t="s">
        <v>14</v>
      </c>
      <c r="C50" s="20" t="s">
        <v>77</v>
      </c>
      <c r="D50" s="20" t="s">
        <v>78</v>
      </c>
      <c r="E50" s="22" t="s">
        <v>83</v>
      </c>
      <c r="F50" s="22" t="s">
        <v>84</v>
      </c>
      <c r="G50" s="5">
        <v>467</v>
      </c>
      <c r="H50" s="19"/>
      <c r="I50" s="19"/>
      <c r="J50" s="19"/>
      <c r="K50" s="19"/>
      <c r="L50" s="19"/>
      <c r="M50" s="19"/>
      <c r="N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4">
        <f t="shared" si="1"/>
        <v>0</v>
      </c>
    </row>
    <row r="51" spans="2:44" hidden="1" x14ac:dyDescent="0.25">
      <c r="B51" s="20" t="s">
        <v>14</v>
      </c>
      <c r="C51" s="20" t="s">
        <v>77</v>
      </c>
      <c r="D51" s="20" t="s">
        <v>78</v>
      </c>
      <c r="E51" s="22" t="s">
        <v>85</v>
      </c>
      <c r="F51" s="22" t="s">
        <v>86</v>
      </c>
      <c r="G51" s="5">
        <v>800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4">
        <f t="shared" si="1"/>
        <v>0</v>
      </c>
    </row>
    <row r="52" spans="2:44" hidden="1" x14ac:dyDescent="0.25">
      <c r="B52" s="20" t="s">
        <v>14</v>
      </c>
      <c r="C52" s="20" t="s">
        <v>77</v>
      </c>
      <c r="D52" s="20" t="s">
        <v>78</v>
      </c>
      <c r="E52" s="22" t="s">
        <v>87</v>
      </c>
      <c r="F52" s="22" t="s">
        <v>88</v>
      </c>
      <c r="G52" s="5">
        <v>800</v>
      </c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4">
        <f t="shared" si="1"/>
        <v>0</v>
      </c>
    </row>
    <row r="53" spans="2:44" hidden="1" x14ac:dyDescent="0.25">
      <c r="B53" s="20" t="s">
        <v>14</v>
      </c>
      <c r="C53" s="20" t="s">
        <v>77</v>
      </c>
      <c r="D53" s="20" t="s">
        <v>78</v>
      </c>
      <c r="E53" s="22" t="s">
        <v>89</v>
      </c>
      <c r="F53" s="22" t="s">
        <v>90</v>
      </c>
      <c r="G53" s="5">
        <v>800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4">
        <f t="shared" si="1"/>
        <v>0</v>
      </c>
    </row>
    <row r="54" spans="2:44" hidden="1" x14ac:dyDescent="0.25">
      <c r="B54" s="20" t="s">
        <v>14</v>
      </c>
      <c r="C54" s="20" t="s">
        <v>77</v>
      </c>
      <c r="D54" s="20" t="s">
        <v>78</v>
      </c>
      <c r="E54" s="22" t="s">
        <v>91</v>
      </c>
      <c r="F54" s="22" t="s">
        <v>92</v>
      </c>
      <c r="G54" s="5">
        <v>800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4">
        <f t="shared" si="1"/>
        <v>0</v>
      </c>
    </row>
    <row r="55" spans="2:44" hidden="1" x14ac:dyDescent="0.25">
      <c r="B55" s="20" t="s">
        <v>14</v>
      </c>
      <c r="C55" s="20" t="s">
        <v>77</v>
      </c>
      <c r="D55" s="20" t="s">
        <v>78</v>
      </c>
      <c r="E55" s="22" t="s">
        <v>93</v>
      </c>
      <c r="F55" s="22" t="s">
        <v>94</v>
      </c>
      <c r="G55" s="5">
        <v>800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4">
        <f t="shared" si="1"/>
        <v>0</v>
      </c>
    </row>
    <row r="56" spans="2:44" hidden="1" x14ac:dyDescent="0.25">
      <c r="B56" s="20" t="s">
        <v>14</v>
      </c>
      <c r="C56" s="20" t="s">
        <v>77</v>
      </c>
      <c r="D56" s="20" t="s">
        <v>78</v>
      </c>
      <c r="E56" s="22" t="s">
        <v>95</v>
      </c>
      <c r="F56" s="22" t="s">
        <v>96</v>
      </c>
      <c r="G56" s="5">
        <v>800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4">
        <f t="shared" si="1"/>
        <v>0</v>
      </c>
    </row>
    <row r="57" spans="2:44" hidden="1" x14ac:dyDescent="0.25">
      <c r="B57" s="20" t="s">
        <v>14</v>
      </c>
      <c r="C57" s="20" t="s">
        <v>77</v>
      </c>
      <c r="D57" s="20" t="s">
        <v>78</v>
      </c>
      <c r="E57" s="22" t="s">
        <v>97</v>
      </c>
      <c r="F57" s="22" t="s">
        <v>98</v>
      </c>
      <c r="G57" s="5">
        <v>800</v>
      </c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4">
        <f t="shared" si="1"/>
        <v>0</v>
      </c>
    </row>
    <row r="58" spans="2:44" hidden="1" x14ac:dyDescent="0.25">
      <c r="B58" s="20" t="s">
        <v>14</v>
      </c>
      <c r="C58" s="20" t="s">
        <v>77</v>
      </c>
      <c r="D58" s="20" t="s">
        <v>78</v>
      </c>
      <c r="E58" s="22" t="s">
        <v>99</v>
      </c>
      <c r="F58" s="22" t="s">
        <v>100</v>
      </c>
      <c r="G58" s="5">
        <v>800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4">
        <f t="shared" si="1"/>
        <v>0</v>
      </c>
    </row>
    <row r="59" spans="2:44" hidden="1" x14ac:dyDescent="0.25">
      <c r="B59" s="20" t="s">
        <v>14</v>
      </c>
      <c r="C59" s="20" t="s">
        <v>77</v>
      </c>
      <c r="D59" s="20" t="s">
        <v>78</v>
      </c>
      <c r="E59" s="22" t="s">
        <v>101</v>
      </c>
      <c r="F59" s="22" t="s">
        <v>102</v>
      </c>
      <c r="G59" s="5">
        <v>800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4">
        <f t="shared" si="1"/>
        <v>0</v>
      </c>
    </row>
    <row r="60" spans="2:44" hidden="1" x14ac:dyDescent="0.25">
      <c r="B60" s="20" t="s">
        <v>14</v>
      </c>
      <c r="C60" s="20" t="s">
        <v>77</v>
      </c>
      <c r="D60" s="20" t="s">
        <v>78</v>
      </c>
      <c r="E60" s="22" t="s">
        <v>103</v>
      </c>
      <c r="F60" s="22" t="s">
        <v>104</v>
      </c>
      <c r="G60" s="5">
        <v>800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4">
        <f t="shared" si="1"/>
        <v>0</v>
      </c>
    </row>
    <row r="61" spans="2:44" hidden="1" x14ac:dyDescent="0.25">
      <c r="B61" s="20" t="s">
        <v>14</v>
      </c>
      <c r="C61" s="20" t="s">
        <v>77</v>
      </c>
      <c r="D61" s="20" t="s">
        <v>78</v>
      </c>
      <c r="E61" s="22" t="s">
        <v>105</v>
      </c>
      <c r="F61" s="22" t="s">
        <v>106</v>
      </c>
      <c r="G61" s="5">
        <v>800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4">
        <f t="shared" si="1"/>
        <v>0</v>
      </c>
    </row>
    <row r="62" spans="2:44" hidden="1" x14ac:dyDescent="0.25">
      <c r="B62" s="20" t="s">
        <v>14</v>
      </c>
      <c r="C62" s="20" t="s">
        <v>77</v>
      </c>
      <c r="D62" s="20" t="s">
        <v>78</v>
      </c>
      <c r="E62" s="22" t="s">
        <v>107</v>
      </c>
      <c r="F62" s="22" t="s">
        <v>108</v>
      </c>
      <c r="G62" s="5">
        <v>800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4">
        <f t="shared" si="1"/>
        <v>0</v>
      </c>
    </row>
    <row r="63" spans="2:44" hidden="1" x14ac:dyDescent="0.25">
      <c r="B63" s="20" t="s">
        <v>14</v>
      </c>
      <c r="C63" s="20" t="s">
        <v>77</v>
      </c>
      <c r="D63" s="20" t="s">
        <v>78</v>
      </c>
      <c r="E63" s="22" t="s">
        <v>109</v>
      </c>
      <c r="F63" s="22" t="s">
        <v>110</v>
      </c>
      <c r="G63" s="5">
        <v>800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4">
        <f t="shared" si="1"/>
        <v>0</v>
      </c>
    </row>
    <row r="64" spans="2:44" hidden="1" x14ac:dyDescent="0.25">
      <c r="B64" t="s">
        <v>14</v>
      </c>
      <c r="C64" t="s">
        <v>77</v>
      </c>
      <c r="D64" t="s">
        <v>111</v>
      </c>
      <c r="E64" s="2" t="s">
        <v>107</v>
      </c>
      <c r="F64" s="2" t="s">
        <v>108</v>
      </c>
      <c r="G64" s="5">
        <v>1000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4">
        <f t="shared" si="1"/>
        <v>0</v>
      </c>
    </row>
    <row r="65" spans="2:45" hidden="1" x14ac:dyDescent="0.25">
      <c r="B65" t="s">
        <v>14</v>
      </c>
      <c r="C65" t="s">
        <v>77</v>
      </c>
      <c r="D65" t="s">
        <v>111</v>
      </c>
      <c r="E65" s="2" t="s">
        <v>112</v>
      </c>
      <c r="F65" s="2" t="s">
        <v>113</v>
      </c>
      <c r="G65" s="5">
        <v>1000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4">
        <f t="shared" si="1"/>
        <v>0</v>
      </c>
    </row>
    <row r="66" spans="2:45" hidden="1" x14ac:dyDescent="0.25">
      <c r="B66" t="s">
        <v>14</v>
      </c>
      <c r="C66" t="s">
        <v>77</v>
      </c>
      <c r="D66" t="s">
        <v>111</v>
      </c>
      <c r="E66" s="2" t="s">
        <v>114</v>
      </c>
      <c r="F66" s="2" t="s">
        <v>115</v>
      </c>
      <c r="G66" s="5">
        <v>1000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4">
        <f t="shared" si="1"/>
        <v>0</v>
      </c>
    </row>
    <row r="67" spans="2:45" hidden="1" x14ac:dyDescent="0.25">
      <c r="B67" t="s">
        <v>14</v>
      </c>
      <c r="C67" t="s">
        <v>77</v>
      </c>
      <c r="D67" t="s">
        <v>111</v>
      </c>
      <c r="E67" s="2" t="s">
        <v>116</v>
      </c>
      <c r="F67" s="2" t="s">
        <v>117</v>
      </c>
      <c r="G67" s="5">
        <v>1000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4">
        <f t="shared" si="1"/>
        <v>0</v>
      </c>
    </row>
    <row r="68" spans="2:45" hidden="1" x14ac:dyDescent="0.25">
      <c r="B68" t="s">
        <v>14</v>
      </c>
      <c r="C68" t="s">
        <v>77</v>
      </c>
      <c r="D68" t="s">
        <v>111</v>
      </c>
      <c r="E68" s="2" t="s">
        <v>109</v>
      </c>
      <c r="F68" s="2" t="s">
        <v>110</v>
      </c>
      <c r="G68" s="5">
        <v>1000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60">
        <f t="shared" si="1"/>
        <v>0</v>
      </c>
      <c r="AS68" s="61" t="s">
        <v>301</v>
      </c>
    </row>
    <row r="69" spans="2:45" hidden="1" x14ac:dyDescent="0.25">
      <c r="B69" t="s">
        <v>14</v>
      </c>
      <c r="C69" t="s">
        <v>77</v>
      </c>
      <c r="D69" t="s">
        <v>111</v>
      </c>
      <c r="E69" s="2" t="s">
        <v>118</v>
      </c>
      <c r="F69" s="2" t="s">
        <v>119</v>
      </c>
      <c r="G69" s="5">
        <v>1000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4">
        <f t="shared" si="1"/>
        <v>0</v>
      </c>
    </row>
    <row r="70" spans="2:45" x14ac:dyDescent="0.25">
      <c r="B70" s="66" t="s">
        <v>14</v>
      </c>
      <c r="C70" s="66" t="s">
        <v>77</v>
      </c>
      <c r="D70" s="69" t="s">
        <v>111</v>
      </c>
      <c r="E70" s="67" t="s">
        <v>120</v>
      </c>
      <c r="F70" s="67" t="s">
        <v>121</v>
      </c>
      <c r="G70" s="5">
        <v>1000</v>
      </c>
      <c r="H70" s="19">
        <v>2</v>
      </c>
      <c r="I70" s="19">
        <v>2</v>
      </c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4">
        <f t="shared" si="1"/>
        <v>4000</v>
      </c>
      <c r="AS70" s="65"/>
    </row>
    <row r="71" spans="2:45" hidden="1" x14ac:dyDescent="0.25">
      <c r="B71" t="s">
        <v>14</v>
      </c>
      <c r="C71" t="s">
        <v>77</v>
      </c>
      <c r="D71" t="s">
        <v>111</v>
      </c>
      <c r="E71" s="2" t="s">
        <v>122</v>
      </c>
      <c r="F71" s="2" t="s">
        <v>123</v>
      </c>
      <c r="G71" s="5">
        <v>1000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4">
        <f t="shared" si="1"/>
        <v>0</v>
      </c>
    </row>
    <row r="72" spans="2:45" hidden="1" x14ac:dyDescent="0.25">
      <c r="B72" t="s">
        <v>14</v>
      </c>
      <c r="C72" t="s">
        <v>77</v>
      </c>
      <c r="D72" t="s">
        <v>111</v>
      </c>
      <c r="E72" s="2" t="s">
        <v>124</v>
      </c>
      <c r="F72" s="2" t="s">
        <v>125</v>
      </c>
      <c r="G72" s="5">
        <v>1000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4">
        <f t="shared" ref="AR72:AR103" si="2">(SUM(H72:AQ72)*G72)</f>
        <v>0</v>
      </c>
    </row>
    <row r="73" spans="2:45" ht="15.75" thickBot="1" x14ac:dyDescent="0.3">
      <c r="B73" s="66" t="s">
        <v>14</v>
      </c>
      <c r="C73" s="66" t="s">
        <v>77</v>
      </c>
      <c r="D73" s="69" t="s">
        <v>111</v>
      </c>
      <c r="E73" s="67" t="s">
        <v>126</v>
      </c>
      <c r="F73" s="67" t="s">
        <v>123</v>
      </c>
      <c r="G73" s="5">
        <v>1000</v>
      </c>
      <c r="H73" s="19"/>
      <c r="I73" s="19"/>
      <c r="J73" s="19">
        <v>2</v>
      </c>
      <c r="K73" s="19">
        <v>2</v>
      </c>
      <c r="L73" s="19">
        <v>2</v>
      </c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60">
        <f t="shared" si="2"/>
        <v>6000</v>
      </c>
      <c r="AS73" s="64"/>
    </row>
    <row r="74" spans="2:45" ht="15.75" hidden="1" thickBot="1" x14ac:dyDescent="0.3">
      <c r="B74" s="28" t="s">
        <v>14</v>
      </c>
      <c r="C74" s="28" t="s">
        <v>77</v>
      </c>
      <c r="D74" s="29" t="s">
        <v>127</v>
      </c>
      <c r="E74" s="30" t="s">
        <v>128</v>
      </c>
      <c r="F74" s="30" t="s">
        <v>129</v>
      </c>
      <c r="G74" s="5">
        <v>933</v>
      </c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4">
        <f t="shared" si="2"/>
        <v>0</v>
      </c>
    </row>
    <row r="75" spans="2:45" ht="15.75" hidden="1" thickBot="1" x14ac:dyDescent="0.3">
      <c r="B75" s="28" t="s">
        <v>14</v>
      </c>
      <c r="C75" s="28" t="s">
        <v>77</v>
      </c>
      <c r="D75" s="28" t="s">
        <v>127</v>
      </c>
      <c r="E75" s="30" t="s">
        <v>112</v>
      </c>
      <c r="F75" s="30" t="s">
        <v>113</v>
      </c>
      <c r="G75" s="5">
        <v>933</v>
      </c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4">
        <f t="shared" si="2"/>
        <v>0</v>
      </c>
    </row>
    <row r="76" spans="2:45" ht="15.75" hidden="1" thickBot="1" x14ac:dyDescent="0.3">
      <c r="B76" s="28" t="s">
        <v>14</v>
      </c>
      <c r="C76" s="28" t="s">
        <v>77</v>
      </c>
      <c r="D76" s="28" t="s">
        <v>127</v>
      </c>
      <c r="E76" s="30" t="s">
        <v>114</v>
      </c>
      <c r="F76" s="30" t="s">
        <v>115</v>
      </c>
      <c r="G76" s="5">
        <v>933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4">
        <f t="shared" si="2"/>
        <v>0</v>
      </c>
    </row>
    <row r="77" spans="2:45" ht="15.75" hidden="1" thickBot="1" x14ac:dyDescent="0.3">
      <c r="B77" s="28" t="s">
        <v>14</v>
      </c>
      <c r="C77" s="28" t="s">
        <v>77</v>
      </c>
      <c r="D77" s="28" t="s">
        <v>127</v>
      </c>
      <c r="E77" s="30" t="s">
        <v>116</v>
      </c>
      <c r="F77" s="30" t="s">
        <v>117</v>
      </c>
      <c r="G77" s="5">
        <v>933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4">
        <f t="shared" si="2"/>
        <v>0</v>
      </c>
    </row>
    <row r="78" spans="2:45" ht="15.75" hidden="1" thickBot="1" x14ac:dyDescent="0.3">
      <c r="B78" s="28" t="s">
        <v>14</v>
      </c>
      <c r="C78" s="28" t="s">
        <v>77</v>
      </c>
      <c r="D78" s="28" t="s">
        <v>127</v>
      </c>
      <c r="E78" s="30" t="s">
        <v>109</v>
      </c>
      <c r="F78" s="30" t="s">
        <v>110</v>
      </c>
      <c r="G78" s="5">
        <v>933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4">
        <f t="shared" si="2"/>
        <v>0</v>
      </c>
    </row>
    <row r="79" spans="2:45" ht="15.75" hidden="1" thickBot="1" x14ac:dyDescent="0.3">
      <c r="B79" s="28" t="s">
        <v>14</v>
      </c>
      <c r="C79" s="28" t="s">
        <v>77</v>
      </c>
      <c r="D79" s="28" t="s">
        <v>127</v>
      </c>
      <c r="E79" s="30" t="s">
        <v>118</v>
      </c>
      <c r="F79" s="30" t="s">
        <v>119</v>
      </c>
      <c r="G79" s="5">
        <v>933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4">
        <f t="shared" si="2"/>
        <v>0</v>
      </c>
    </row>
    <row r="80" spans="2:45" ht="15.75" hidden="1" thickBot="1" x14ac:dyDescent="0.3">
      <c r="B80" s="28" t="s">
        <v>14</v>
      </c>
      <c r="C80" s="28" t="s">
        <v>77</v>
      </c>
      <c r="D80" s="28" t="s">
        <v>127</v>
      </c>
      <c r="E80" s="30" t="s">
        <v>130</v>
      </c>
      <c r="F80" s="30" t="s">
        <v>131</v>
      </c>
      <c r="G80" s="5">
        <v>600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4">
        <f t="shared" si="2"/>
        <v>0</v>
      </c>
    </row>
    <row r="81" spans="2:45" ht="15.75" hidden="1" thickBot="1" x14ac:dyDescent="0.3">
      <c r="B81" s="28" t="s">
        <v>14</v>
      </c>
      <c r="C81" s="28" t="s">
        <v>77</v>
      </c>
      <c r="D81" s="28" t="s">
        <v>127</v>
      </c>
      <c r="E81" s="30" t="s">
        <v>132</v>
      </c>
      <c r="F81" s="30" t="s">
        <v>133</v>
      </c>
      <c r="G81" s="5">
        <v>600</v>
      </c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4">
        <f t="shared" si="2"/>
        <v>0</v>
      </c>
    </row>
    <row r="82" spans="2:45" ht="15.75" hidden="1" thickBot="1" x14ac:dyDescent="0.3">
      <c r="B82" s="28" t="s">
        <v>14</v>
      </c>
      <c r="C82" s="28" t="s">
        <v>77</v>
      </c>
      <c r="D82" s="28" t="s">
        <v>127</v>
      </c>
      <c r="E82" s="30" t="s">
        <v>134</v>
      </c>
      <c r="F82" s="30" t="s">
        <v>135</v>
      </c>
      <c r="G82" s="5">
        <v>600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4">
        <f t="shared" si="2"/>
        <v>0</v>
      </c>
    </row>
    <row r="83" spans="2:45" ht="15.75" hidden="1" thickBot="1" x14ac:dyDescent="0.3">
      <c r="B83" s="28" t="s">
        <v>14</v>
      </c>
      <c r="C83" s="28" t="s">
        <v>77</v>
      </c>
      <c r="D83" s="28" t="s">
        <v>127</v>
      </c>
      <c r="E83" s="30" t="s">
        <v>136</v>
      </c>
      <c r="F83" s="30" t="s">
        <v>137</v>
      </c>
      <c r="G83" s="5">
        <v>1200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4">
        <f t="shared" si="2"/>
        <v>0</v>
      </c>
    </row>
    <row r="84" spans="2:45" ht="15.75" hidden="1" thickBot="1" x14ac:dyDescent="0.3">
      <c r="B84" s="28" t="s">
        <v>14</v>
      </c>
      <c r="C84" s="28" t="s">
        <v>77</v>
      </c>
      <c r="D84" s="29" t="s">
        <v>127</v>
      </c>
      <c r="E84" s="30" t="s">
        <v>138</v>
      </c>
      <c r="F84" s="30" t="s">
        <v>139</v>
      </c>
      <c r="G84" s="5">
        <v>1200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4">
        <f t="shared" si="2"/>
        <v>0</v>
      </c>
    </row>
    <row r="85" spans="2:45" ht="15.75" hidden="1" thickBot="1" x14ac:dyDescent="0.3">
      <c r="B85" s="28" t="s">
        <v>14</v>
      </c>
      <c r="C85" s="28" t="s">
        <v>77</v>
      </c>
      <c r="D85" s="28" t="s">
        <v>127</v>
      </c>
      <c r="E85" s="30" t="s">
        <v>95</v>
      </c>
      <c r="F85" s="30" t="s">
        <v>96</v>
      </c>
      <c r="G85" s="5">
        <v>1200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4">
        <f t="shared" si="2"/>
        <v>0</v>
      </c>
    </row>
    <row r="86" spans="2:45" ht="15.75" hidden="1" thickBot="1" x14ac:dyDescent="0.3">
      <c r="B86" s="28" t="s">
        <v>14</v>
      </c>
      <c r="C86" s="28" t="s">
        <v>77</v>
      </c>
      <c r="D86" s="28" t="s">
        <v>127</v>
      </c>
      <c r="E86" s="30" t="s">
        <v>97</v>
      </c>
      <c r="F86" s="30" t="s">
        <v>98</v>
      </c>
      <c r="G86" s="5">
        <v>1200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4">
        <f t="shared" si="2"/>
        <v>0</v>
      </c>
    </row>
    <row r="87" spans="2:45" ht="15.75" hidden="1" thickBot="1" x14ac:dyDescent="0.3">
      <c r="B87" s="28" t="s">
        <v>14</v>
      </c>
      <c r="C87" s="28" t="s">
        <v>77</v>
      </c>
      <c r="D87" s="28" t="s">
        <v>127</v>
      </c>
      <c r="E87" s="30" t="s">
        <v>99</v>
      </c>
      <c r="F87" s="30" t="s">
        <v>100</v>
      </c>
      <c r="G87" s="5">
        <v>1200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4">
        <f t="shared" si="2"/>
        <v>0</v>
      </c>
    </row>
    <row r="88" spans="2:45" ht="15.75" hidden="1" thickBot="1" x14ac:dyDescent="0.3">
      <c r="B88" s="28" t="s">
        <v>14</v>
      </c>
      <c r="C88" s="28" t="s">
        <v>77</v>
      </c>
      <c r="D88" s="28" t="s">
        <v>127</v>
      </c>
      <c r="E88" s="30" t="s">
        <v>101</v>
      </c>
      <c r="F88" s="30" t="s">
        <v>102</v>
      </c>
      <c r="G88" s="5">
        <v>1200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4">
        <f t="shared" si="2"/>
        <v>0</v>
      </c>
    </row>
    <row r="89" spans="2:45" ht="15.75" hidden="1" customHeight="1" x14ac:dyDescent="0.3">
      <c r="B89" s="28" t="s">
        <v>14</v>
      </c>
      <c r="C89" s="28" t="s">
        <v>77</v>
      </c>
      <c r="D89" s="28" t="s">
        <v>127</v>
      </c>
      <c r="E89" s="30" t="s">
        <v>103</v>
      </c>
      <c r="F89" s="30" t="s">
        <v>104</v>
      </c>
      <c r="G89" s="5">
        <v>1200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4">
        <f t="shared" si="2"/>
        <v>0</v>
      </c>
    </row>
    <row r="90" spans="2:45" ht="15.75" hidden="1" customHeight="1" x14ac:dyDescent="0.3">
      <c r="B90" s="28" t="s">
        <v>14</v>
      </c>
      <c r="C90" s="28" t="s">
        <v>77</v>
      </c>
      <c r="D90" s="28" t="s">
        <v>127</v>
      </c>
      <c r="E90" s="30" t="s">
        <v>105</v>
      </c>
      <c r="F90" s="30" t="s">
        <v>106</v>
      </c>
      <c r="G90" s="5">
        <v>1200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4">
        <f t="shared" si="2"/>
        <v>0</v>
      </c>
    </row>
    <row r="91" spans="2:45" ht="15.75" hidden="1" customHeight="1" x14ac:dyDescent="0.3">
      <c r="B91" s="28" t="s">
        <v>14</v>
      </c>
      <c r="C91" s="28" t="s">
        <v>77</v>
      </c>
      <c r="D91" s="29" t="s">
        <v>127</v>
      </c>
      <c r="E91" s="30" t="s">
        <v>140</v>
      </c>
      <c r="F91" s="30" t="s">
        <v>141</v>
      </c>
      <c r="G91" s="5">
        <v>1067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4">
        <f t="shared" si="2"/>
        <v>0</v>
      </c>
    </row>
    <row r="92" spans="2:45" ht="15.75" hidden="1" customHeight="1" x14ac:dyDescent="0.3">
      <c r="B92" s="28" t="s">
        <v>14</v>
      </c>
      <c r="C92" s="28" t="s">
        <v>77</v>
      </c>
      <c r="D92" s="29" t="s">
        <v>127</v>
      </c>
      <c r="E92" s="30" t="s">
        <v>142</v>
      </c>
      <c r="F92" s="30" t="s">
        <v>143</v>
      </c>
      <c r="G92" s="5">
        <v>1067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4">
        <f t="shared" si="2"/>
        <v>0</v>
      </c>
    </row>
    <row r="93" spans="2:45" ht="13.5" hidden="1" customHeight="1" thickBot="1" x14ac:dyDescent="0.3">
      <c r="B93" s="28" t="s">
        <v>14</v>
      </c>
      <c r="C93" s="28" t="s">
        <v>77</v>
      </c>
      <c r="D93" s="29" t="s">
        <v>127</v>
      </c>
      <c r="E93" s="30" t="s">
        <v>144</v>
      </c>
      <c r="F93" s="30" t="s">
        <v>145</v>
      </c>
      <c r="G93" s="5">
        <v>1067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4">
        <f t="shared" si="2"/>
        <v>0</v>
      </c>
    </row>
    <row r="94" spans="2:45" ht="15.75" thickBot="1" x14ac:dyDescent="0.3">
      <c r="B94" s="23" t="s">
        <v>146</v>
      </c>
      <c r="C94" s="23" t="s">
        <v>15</v>
      </c>
      <c r="D94" s="70" t="s">
        <v>147</v>
      </c>
      <c r="E94" s="27" t="s">
        <v>148</v>
      </c>
      <c r="F94" s="27" t="s">
        <v>149</v>
      </c>
      <c r="G94" s="5">
        <v>4500</v>
      </c>
      <c r="H94" s="19">
        <v>3</v>
      </c>
      <c r="I94" s="19">
        <v>3</v>
      </c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68">
        <v>2</v>
      </c>
      <c r="AD94" s="19">
        <v>2</v>
      </c>
      <c r="AE94" s="19">
        <v>2</v>
      </c>
      <c r="AF94" s="19">
        <v>2</v>
      </c>
      <c r="AG94" s="19">
        <v>2</v>
      </c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60">
        <f t="shared" si="2"/>
        <v>72000</v>
      </c>
      <c r="AS94" s="64"/>
    </row>
    <row r="95" spans="2:45" hidden="1" x14ac:dyDescent="0.25">
      <c r="B95" s="31" t="s">
        <v>146</v>
      </c>
      <c r="C95" s="31" t="s">
        <v>15</v>
      </c>
      <c r="D95" s="31" t="s">
        <v>147</v>
      </c>
      <c r="E95" s="32" t="s">
        <v>150</v>
      </c>
      <c r="F95" s="32" t="s">
        <v>151</v>
      </c>
      <c r="G95" s="5">
        <v>3000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4">
        <f t="shared" si="2"/>
        <v>0</v>
      </c>
    </row>
    <row r="96" spans="2:45" hidden="1" x14ac:dyDescent="0.25">
      <c r="B96" s="31" t="s">
        <v>146</v>
      </c>
      <c r="C96" s="31" t="s">
        <v>15</v>
      </c>
      <c r="D96" s="31" t="s">
        <v>147</v>
      </c>
      <c r="E96" s="32" t="s">
        <v>152</v>
      </c>
      <c r="F96" s="32" t="s">
        <v>153</v>
      </c>
      <c r="G96" s="5">
        <v>2250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4">
        <f t="shared" si="2"/>
        <v>0</v>
      </c>
    </row>
    <row r="97" spans="2:44" hidden="1" x14ac:dyDescent="0.25">
      <c r="B97" s="31" t="s">
        <v>146</v>
      </c>
      <c r="C97" s="31" t="s">
        <v>15</v>
      </c>
      <c r="D97" s="33" t="s">
        <v>147</v>
      </c>
      <c r="E97" s="32" t="s">
        <v>154</v>
      </c>
      <c r="F97" s="32" t="s">
        <v>155</v>
      </c>
      <c r="G97" s="5">
        <v>900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4">
        <f t="shared" si="2"/>
        <v>0</v>
      </c>
    </row>
    <row r="98" spans="2:44" hidden="1" x14ac:dyDescent="0.25">
      <c r="B98" s="31" t="s">
        <v>146</v>
      </c>
      <c r="C98" s="31" t="s">
        <v>15</v>
      </c>
      <c r="D98" s="31" t="s">
        <v>147</v>
      </c>
      <c r="E98" s="32" t="s">
        <v>156</v>
      </c>
      <c r="F98" s="32" t="s">
        <v>157</v>
      </c>
      <c r="G98" s="5">
        <v>4500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4">
        <f t="shared" si="2"/>
        <v>0</v>
      </c>
    </row>
    <row r="99" spans="2:44" hidden="1" x14ac:dyDescent="0.25">
      <c r="B99" s="31" t="s">
        <v>146</v>
      </c>
      <c r="C99" s="31" t="s">
        <v>15</v>
      </c>
      <c r="D99" s="31" t="s">
        <v>147</v>
      </c>
      <c r="E99" s="32" t="s">
        <v>158</v>
      </c>
      <c r="F99" s="32" t="s">
        <v>159</v>
      </c>
      <c r="G99" s="5">
        <v>4500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4">
        <f t="shared" si="2"/>
        <v>0</v>
      </c>
    </row>
    <row r="100" spans="2:44" hidden="1" x14ac:dyDescent="0.25">
      <c r="B100" s="31" t="s">
        <v>146</v>
      </c>
      <c r="C100" s="31" t="s">
        <v>15</v>
      </c>
      <c r="D100" s="31" t="s">
        <v>147</v>
      </c>
      <c r="E100" s="32" t="s">
        <v>158</v>
      </c>
      <c r="F100" s="32" t="s">
        <v>160</v>
      </c>
      <c r="G100" s="5">
        <v>4500</v>
      </c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4">
        <f t="shared" si="2"/>
        <v>0</v>
      </c>
    </row>
    <row r="101" spans="2:44" hidden="1" x14ac:dyDescent="0.25">
      <c r="B101" s="31" t="s">
        <v>146</v>
      </c>
      <c r="C101" s="31" t="s">
        <v>15</v>
      </c>
      <c r="D101" s="31" t="s">
        <v>147</v>
      </c>
      <c r="E101" s="32" t="s">
        <v>161</v>
      </c>
      <c r="F101" s="32" t="s">
        <v>162</v>
      </c>
      <c r="G101" s="5">
        <v>4500</v>
      </c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4">
        <f t="shared" si="2"/>
        <v>0</v>
      </c>
    </row>
    <row r="102" spans="2:44" hidden="1" x14ac:dyDescent="0.25">
      <c r="B102" s="31" t="s">
        <v>146</v>
      </c>
      <c r="C102" s="31" t="s">
        <v>15</v>
      </c>
      <c r="D102" s="33" t="s">
        <v>147</v>
      </c>
      <c r="E102" s="32" t="s">
        <v>163</v>
      </c>
      <c r="F102" s="32" t="s">
        <v>164</v>
      </c>
      <c r="G102" s="5">
        <v>2250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4">
        <f t="shared" si="2"/>
        <v>0</v>
      </c>
    </row>
    <row r="103" spans="2:44" hidden="1" x14ac:dyDescent="0.25">
      <c r="B103" s="31" t="s">
        <v>146</v>
      </c>
      <c r="C103" s="31" t="s">
        <v>15</v>
      </c>
      <c r="D103" s="33" t="s">
        <v>147</v>
      </c>
      <c r="E103" s="32" t="s">
        <v>165</v>
      </c>
      <c r="F103" s="32" t="s">
        <v>166</v>
      </c>
      <c r="G103" s="5">
        <v>2250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4">
        <f t="shared" si="2"/>
        <v>0</v>
      </c>
    </row>
    <row r="104" spans="2:44" hidden="1" x14ac:dyDescent="0.25">
      <c r="B104" s="31" t="s">
        <v>146</v>
      </c>
      <c r="C104" s="31" t="s">
        <v>15</v>
      </c>
      <c r="D104" s="31" t="s">
        <v>147</v>
      </c>
      <c r="E104" s="32" t="s">
        <v>167</v>
      </c>
      <c r="F104" s="32" t="s">
        <v>168</v>
      </c>
      <c r="G104" s="5">
        <v>2250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4">
        <f t="shared" ref="AR104:AR135" si="3">(SUM(H104:AQ104)*G104)</f>
        <v>0</v>
      </c>
    </row>
    <row r="105" spans="2:44" hidden="1" x14ac:dyDescent="0.25">
      <c r="B105" s="31" t="s">
        <v>146</v>
      </c>
      <c r="C105" s="31" t="s">
        <v>15</v>
      </c>
      <c r="D105" s="31" t="s">
        <v>147</v>
      </c>
      <c r="E105" s="32" t="s">
        <v>169</v>
      </c>
      <c r="F105" s="32" t="s">
        <v>170</v>
      </c>
      <c r="G105" s="5">
        <v>2250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4">
        <f t="shared" si="3"/>
        <v>0</v>
      </c>
    </row>
    <row r="106" spans="2:44" hidden="1" x14ac:dyDescent="0.25">
      <c r="B106" s="34" t="s">
        <v>146</v>
      </c>
      <c r="C106" s="34" t="s">
        <v>15</v>
      </c>
      <c r="D106" s="35" t="s">
        <v>171</v>
      </c>
      <c r="E106" s="36" t="s">
        <v>172</v>
      </c>
      <c r="F106" s="36" t="s">
        <v>173</v>
      </c>
      <c r="G106" s="5">
        <v>2175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4">
        <f t="shared" si="3"/>
        <v>0</v>
      </c>
    </row>
    <row r="107" spans="2:44" hidden="1" x14ac:dyDescent="0.25">
      <c r="B107" s="34" t="s">
        <v>146</v>
      </c>
      <c r="C107" s="34" t="s">
        <v>15</v>
      </c>
      <c r="D107" s="34" t="s">
        <v>171</v>
      </c>
      <c r="E107" s="36" t="s">
        <v>174</v>
      </c>
      <c r="F107" s="36" t="s">
        <v>175</v>
      </c>
      <c r="G107" s="5">
        <v>2175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4">
        <f t="shared" si="3"/>
        <v>0</v>
      </c>
    </row>
    <row r="108" spans="2:44" hidden="1" x14ac:dyDescent="0.25">
      <c r="B108" s="34" t="s">
        <v>146</v>
      </c>
      <c r="C108" s="34" t="s">
        <v>15</v>
      </c>
      <c r="D108" s="34" t="s">
        <v>171</v>
      </c>
      <c r="E108" s="36" t="s">
        <v>176</v>
      </c>
      <c r="F108" s="36" t="s">
        <v>177</v>
      </c>
      <c r="G108" s="5">
        <v>2175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4">
        <f t="shared" si="3"/>
        <v>0</v>
      </c>
    </row>
    <row r="109" spans="2:44" hidden="1" x14ac:dyDescent="0.25">
      <c r="B109" s="34" t="s">
        <v>146</v>
      </c>
      <c r="C109" s="34" t="s">
        <v>15</v>
      </c>
      <c r="D109" s="34" t="s">
        <v>171</v>
      </c>
      <c r="E109" s="36" t="s">
        <v>178</v>
      </c>
      <c r="F109" s="36" t="s">
        <v>179</v>
      </c>
      <c r="G109" s="5">
        <v>2175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4">
        <f t="shared" si="3"/>
        <v>0</v>
      </c>
    </row>
    <row r="110" spans="2:44" hidden="1" x14ac:dyDescent="0.25">
      <c r="B110" s="34" t="s">
        <v>146</v>
      </c>
      <c r="C110" s="34" t="s">
        <v>15</v>
      </c>
      <c r="D110" s="34" t="s">
        <v>171</v>
      </c>
      <c r="E110" s="36" t="s">
        <v>180</v>
      </c>
      <c r="F110" s="36" t="s">
        <v>181</v>
      </c>
      <c r="G110" s="5">
        <v>2175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4">
        <f t="shared" si="3"/>
        <v>0</v>
      </c>
    </row>
    <row r="111" spans="2:44" hidden="1" x14ac:dyDescent="0.25">
      <c r="B111" s="34" t="s">
        <v>146</v>
      </c>
      <c r="C111" s="34" t="s">
        <v>15</v>
      </c>
      <c r="D111" s="34" t="s">
        <v>171</v>
      </c>
      <c r="E111" s="36" t="s">
        <v>182</v>
      </c>
      <c r="F111" s="36" t="s">
        <v>183</v>
      </c>
      <c r="G111" s="5">
        <v>2175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4">
        <f t="shared" si="3"/>
        <v>0</v>
      </c>
    </row>
    <row r="112" spans="2:44" hidden="1" x14ac:dyDescent="0.25">
      <c r="B112" s="37" t="s">
        <v>146</v>
      </c>
      <c r="C112" s="37" t="s">
        <v>15</v>
      </c>
      <c r="D112" s="38" t="s">
        <v>184</v>
      </c>
      <c r="E112" s="39" t="s">
        <v>148</v>
      </c>
      <c r="F112" s="39" t="s">
        <v>149</v>
      </c>
      <c r="G112" s="5">
        <v>6250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4">
        <f t="shared" si="3"/>
        <v>0</v>
      </c>
    </row>
    <row r="113" spans="2:44" hidden="1" x14ac:dyDescent="0.25">
      <c r="B113" s="37" t="s">
        <v>146</v>
      </c>
      <c r="C113" s="37" t="s">
        <v>15</v>
      </c>
      <c r="D113" s="37" t="s">
        <v>184</v>
      </c>
      <c r="E113" s="39" t="s">
        <v>154</v>
      </c>
      <c r="F113" s="39" t="s">
        <v>155</v>
      </c>
      <c r="G113" s="5">
        <v>1250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4">
        <f t="shared" si="3"/>
        <v>0</v>
      </c>
    </row>
    <row r="114" spans="2:44" hidden="1" x14ac:dyDescent="0.25">
      <c r="B114" s="37" t="s">
        <v>146</v>
      </c>
      <c r="C114" s="37" t="s">
        <v>15</v>
      </c>
      <c r="D114" s="37" t="s">
        <v>184</v>
      </c>
      <c r="E114" s="39" t="s">
        <v>150</v>
      </c>
      <c r="F114" s="39" t="s">
        <v>151</v>
      </c>
      <c r="G114" s="5">
        <v>4100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4">
        <f t="shared" si="3"/>
        <v>0</v>
      </c>
    </row>
    <row r="115" spans="2:44" hidden="1" x14ac:dyDescent="0.25">
      <c r="B115" s="37" t="s">
        <v>146</v>
      </c>
      <c r="C115" s="37" t="s">
        <v>15</v>
      </c>
      <c r="D115" s="37" t="s">
        <v>184</v>
      </c>
      <c r="E115" s="39" t="s">
        <v>152</v>
      </c>
      <c r="F115" s="39" t="s">
        <v>153</v>
      </c>
      <c r="G115" s="5">
        <v>3130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4">
        <f t="shared" si="3"/>
        <v>0</v>
      </c>
    </row>
    <row r="116" spans="2:44" hidden="1" x14ac:dyDescent="0.25">
      <c r="B116" s="37" t="s">
        <v>146</v>
      </c>
      <c r="C116" s="37" t="s">
        <v>15</v>
      </c>
      <c r="D116" s="37" t="s">
        <v>184</v>
      </c>
      <c r="E116" s="39" t="s">
        <v>185</v>
      </c>
      <c r="F116" s="39" t="s">
        <v>186</v>
      </c>
      <c r="G116" s="5">
        <v>2000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4">
        <f t="shared" si="3"/>
        <v>0</v>
      </c>
    </row>
    <row r="117" spans="2:44" hidden="1" x14ac:dyDescent="0.25">
      <c r="B117" s="37" t="s">
        <v>146</v>
      </c>
      <c r="C117" s="37" t="s">
        <v>15</v>
      </c>
      <c r="D117" s="37" t="s">
        <v>184</v>
      </c>
      <c r="E117" s="39" t="s">
        <v>187</v>
      </c>
      <c r="F117" s="39" t="s">
        <v>188</v>
      </c>
      <c r="G117" s="5">
        <v>2000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4">
        <f t="shared" si="3"/>
        <v>0</v>
      </c>
    </row>
    <row r="118" spans="2:44" hidden="1" x14ac:dyDescent="0.25">
      <c r="B118" s="37" t="s">
        <v>146</v>
      </c>
      <c r="C118" s="37" t="s">
        <v>15</v>
      </c>
      <c r="D118" s="37" t="s">
        <v>184</v>
      </c>
      <c r="E118" s="39" t="s">
        <v>189</v>
      </c>
      <c r="F118" s="39" t="s">
        <v>190</v>
      </c>
      <c r="G118" s="5">
        <v>2000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4">
        <f t="shared" si="3"/>
        <v>0</v>
      </c>
    </row>
    <row r="119" spans="2:44" hidden="1" x14ac:dyDescent="0.25">
      <c r="B119" s="37" t="s">
        <v>146</v>
      </c>
      <c r="C119" s="37" t="s">
        <v>15</v>
      </c>
      <c r="D119" s="38" t="s">
        <v>184</v>
      </c>
      <c r="E119" s="39" t="s">
        <v>156</v>
      </c>
      <c r="F119" s="39" t="s">
        <v>157</v>
      </c>
      <c r="G119" s="5">
        <v>6250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4">
        <f t="shared" si="3"/>
        <v>0</v>
      </c>
    </row>
    <row r="120" spans="2:44" hidden="1" x14ac:dyDescent="0.25">
      <c r="B120" s="37" t="s">
        <v>146</v>
      </c>
      <c r="C120" s="37" t="s">
        <v>15</v>
      </c>
      <c r="D120" s="38" t="s">
        <v>184</v>
      </c>
      <c r="E120" s="39" t="s">
        <v>158</v>
      </c>
      <c r="F120" s="39" t="s">
        <v>159</v>
      </c>
      <c r="G120" s="5">
        <v>6250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4">
        <f t="shared" si="3"/>
        <v>0</v>
      </c>
    </row>
    <row r="121" spans="2:44" hidden="1" x14ac:dyDescent="0.25">
      <c r="B121" s="37" t="s">
        <v>146</v>
      </c>
      <c r="C121" s="37" t="s">
        <v>15</v>
      </c>
      <c r="D121" s="37" t="s">
        <v>184</v>
      </c>
      <c r="E121" s="39" t="s">
        <v>158</v>
      </c>
      <c r="F121" s="39" t="s">
        <v>160</v>
      </c>
      <c r="G121" s="5">
        <v>6250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4">
        <f t="shared" si="3"/>
        <v>0</v>
      </c>
    </row>
    <row r="122" spans="2:44" hidden="1" x14ac:dyDescent="0.25">
      <c r="B122" s="37" t="s">
        <v>146</v>
      </c>
      <c r="C122" s="37" t="s">
        <v>15</v>
      </c>
      <c r="D122" s="37" t="s">
        <v>184</v>
      </c>
      <c r="E122" s="39" t="s">
        <v>161</v>
      </c>
      <c r="F122" s="39" t="s">
        <v>162</v>
      </c>
      <c r="G122" s="5">
        <v>6250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4">
        <f t="shared" si="3"/>
        <v>0</v>
      </c>
    </row>
    <row r="123" spans="2:44" hidden="1" x14ac:dyDescent="0.25">
      <c r="B123" s="37" t="s">
        <v>146</v>
      </c>
      <c r="C123" s="37" t="s">
        <v>15</v>
      </c>
      <c r="D123" s="37" t="s">
        <v>184</v>
      </c>
      <c r="E123" s="39" t="s">
        <v>163</v>
      </c>
      <c r="F123" s="39" t="s">
        <v>164</v>
      </c>
      <c r="G123" s="5">
        <v>3130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4">
        <f t="shared" si="3"/>
        <v>0</v>
      </c>
    </row>
    <row r="124" spans="2:44" hidden="1" x14ac:dyDescent="0.25">
      <c r="B124" s="37" t="s">
        <v>146</v>
      </c>
      <c r="C124" s="37" t="s">
        <v>15</v>
      </c>
      <c r="D124" s="37" t="s">
        <v>184</v>
      </c>
      <c r="E124" s="39" t="s">
        <v>165</v>
      </c>
      <c r="F124" s="39" t="s">
        <v>166</v>
      </c>
      <c r="G124" s="5">
        <v>3130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4">
        <f t="shared" si="3"/>
        <v>0</v>
      </c>
    </row>
    <row r="125" spans="2:44" hidden="1" x14ac:dyDescent="0.25">
      <c r="B125" s="37" t="s">
        <v>146</v>
      </c>
      <c r="C125" s="37" t="s">
        <v>15</v>
      </c>
      <c r="D125" s="37" t="s">
        <v>184</v>
      </c>
      <c r="E125" s="39" t="s">
        <v>167</v>
      </c>
      <c r="F125" s="39" t="s">
        <v>168</v>
      </c>
      <c r="G125" s="5">
        <v>3130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4">
        <f t="shared" si="3"/>
        <v>0</v>
      </c>
    </row>
    <row r="126" spans="2:44" hidden="1" x14ac:dyDescent="0.25">
      <c r="B126" s="37" t="s">
        <v>146</v>
      </c>
      <c r="C126" s="37" t="s">
        <v>15</v>
      </c>
      <c r="D126" s="37" t="s">
        <v>184</v>
      </c>
      <c r="E126" s="39" t="s">
        <v>169</v>
      </c>
      <c r="F126" s="39" t="s">
        <v>170</v>
      </c>
      <c r="G126" s="5">
        <v>3130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4">
        <f t="shared" si="3"/>
        <v>0</v>
      </c>
    </row>
    <row r="127" spans="2:44" hidden="1" x14ac:dyDescent="0.25">
      <c r="B127" s="37" t="s">
        <v>146</v>
      </c>
      <c r="C127" s="37" t="s">
        <v>15</v>
      </c>
      <c r="D127" s="37" t="s">
        <v>184</v>
      </c>
      <c r="E127" s="39" t="s">
        <v>191</v>
      </c>
      <c r="F127" s="39" t="s">
        <v>192</v>
      </c>
      <c r="G127" s="5">
        <v>2000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4">
        <f t="shared" si="3"/>
        <v>0</v>
      </c>
    </row>
    <row r="128" spans="2:44" hidden="1" x14ac:dyDescent="0.25">
      <c r="B128" s="37" t="s">
        <v>146</v>
      </c>
      <c r="C128" s="37" t="s">
        <v>15</v>
      </c>
      <c r="D128" s="37" t="s">
        <v>184</v>
      </c>
      <c r="E128" s="39" t="s">
        <v>193</v>
      </c>
      <c r="F128" s="39" t="s">
        <v>194</v>
      </c>
      <c r="G128" s="5">
        <v>2000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4">
        <f t="shared" si="3"/>
        <v>0</v>
      </c>
    </row>
    <row r="129" spans="2:45" hidden="1" x14ac:dyDescent="0.25">
      <c r="B129" s="37" t="s">
        <v>146</v>
      </c>
      <c r="C129" s="37" t="s">
        <v>15</v>
      </c>
      <c r="D129" s="37" t="s">
        <v>184</v>
      </c>
      <c r="E129" s="39" t="s">
        <v>195</v>
      </c>
      <c r="F129" s="39" t="s">
        <v>196</v>
      </c>
      <c r="G129" s="5">
        <v>2000</v>
      </c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4">
        <f t="shared" si="3"/>
        <v>0</v>
      </c>
    </row>
    <row r="130" spans="2:45" hidden="1" x14ac:dyDescent="0.25">
      <c r="B130" s="37" t="s">
        <v>146</v>
      </c>
      <c r="C130" s="37" t="s">
        <v>15</v>
      </c>
      <c r="D130" s="37" t="s">
        <v>184</v>
      </c>
      <c r="E130" s="39" t="s">
        <v>197</v>
      </c>
      <c r="F130" s="39" t="s">
        <v>198</v>
      </c>
      <c r="G130" s="5">
        <v>2000</v>
      </c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4">
        <f t="shared" si="3"/>
        <v>0</v>
      </c>
    </row>
    <row r="131" spans="2:45" ht="15.75" hidden="1" customHeight="1" x14ac:dyDescent="0.25">
      <c r="B131" s="37" t="s">
        <v>146</v>
      </c>
      <c r="C131" s="37" t="s">
        <v>15</v>
      </c>
      <c r="D131" s="37" t="s">
        <v>184</v>
      </c>
      <c r="E131" s="39" t="s">
        <v>199</v>
      </c>
      <c r="F131" s="39" t="s">
        <v>200</v>
      </c>
      <c r="G131" s="5">
        <v>2000</v>
      </c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4">
        <f t="shared" si="3"/>
        <v>0</v>
      </c>
    </row>
    <row r="132" spans="2:45" ht="15.75" hidden="1" customHeight="1" x14ac:dyDescent="0.25">
      <c r="B132" s="37" t="s">
        <v>146</v>
      </c>
      <c r="C132" s="37" t="s">
        <v>15</v>
      </c>
      <c r="D132" s="37" t="s">
        <v>184</v>
      </c>
      <c r="E132" s="39" t="s">
        <v>201</v>
      </c>
      <c r="F132" s="27" t="s">
        <v>202</v>
      </c>
      <c r="G132" s="5">
        <v>1250</v>
      </c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4">
        <f t="shared" si="3"/>
        <v>0</v>
      </c>
    </row>
    <row r="133" spans="2:45" ht="15.75" hidden="1" customHeight="1" x14ac:dyDescent="0.25">
      <c r="B133" s="37" t="s">
        <v>146</v>
      </c>
      <c r="C133" s="37" t="s">
        <v>15</v>
      </c>
      <c r="D133" s="37" t="s">
        <v>184</v>
      </c>
      <c r="E133" s="39" t="s">
        <v>203</v>
      </c>
      <c r="F133" s="27" t="s">
        <v>204</v>
      </c>
      <c r="G133" s="5">
        <v>1250</v>
      </c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4">
        <f t="shared" si="3"/>
        <v>0</v>
      </c>
    </row>
    <row r="134" spans="2:45" hidden="1" x14ac:dyDescent="0.25">
      <c r="B134" s="40" t="s">
        <v>146</v>
      </c>
      <c r="C134" s="40" t="s">
        <v>77</v>
      </c>
      <c r="D134" s="40" t="s">
        <v>205</v>
      </c>
      <c r="E134" s="41" t="s">
        <v>109</v>
      </c>
      <c r="F134" s="41" t="s">
        <v>110</v>
      </c>
      <c r="G134" s="5">
        <v>1920</v>
      </c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4">
        <f t="shared" si="3"/>
        <v>0</v>
      </c>
    </row>
    <row r="135" spans="2:45" x14ac:dyDescent="0.25">
      <c r="B135" s="23" t="s">
        <v>146</v>
      </c>
      <c r="C135" s="23" t="s">
        <v>77</v>
      </c>
      <c r="D135" s="70" t="s">
        <v>205</v>
      </c>
      <c r="E135" s="27" t="s">
        <v>107</v>
      </c>
      <c r="F135" s="27" t="s">
        <v>108</v>
      </c>
      <c r="G135" s="5">
        <v>1920</v>
      </c>
      <c r="H135" s="19"/>
      <c r="I135" s="19"/>
      <c r="J135" s="19"/>
      <c r="K135" s="19"/>
      <c r="L135" s="19"/>
      <c r="M135" s="19"/>
      <c r="N135" s="19"/>
      <c r="O135" s="19">
        <v>2</v>
      </c>
      <c r="P135" s="19">
        <v>2</v>
      </c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4">
        <f t="shared" si="3"/>
        <v>7680</v>
      </c>
      <c r="AS135" s="64"/>
    </row>
    <row r="136" spans="2:45" hidden="1" x14ac:dyDescent="0.25">
      <c r="B136" s="40" t="s">
        <v>146</v>
      </c>
      <c r="C136" s="40" t="s">
        <v>77</v>
      </c>
      <c r="D136" s="42" t="s">
        <v>205</v>
      </c>
      <c r="E136" s="41" t="s">
        <v>206</v>
      </c>
      <c r="F136" s="41" t="s">
        <v>207</v>
      </c>
      <c r="G136" s="5">
        <v>1680</v>
      </c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4">
        <f t="shared" ref="AR136:AR168" si="4">(SUM(H136:AQ136)*G136)</f>
        <v>0</v>
      </c>
    </row>
    <row r="137" spans="2:45" x14ac:dyDescent="0.25">
      <c r="B137" s="23" t="s">
        <v>146</v>
      </c>
      <c r="C137" s="23" t="s">
        <v>77</v>
      </c>
      <c r="D137" s="70" t="s">
        <v>205</v>
      </c>
      <c r="E137" s="27" t="s">
        <v>208</v>
      </c>
      <c r="F137" s="27" t="s">
        <v>302</v>
      </c>
      <c r="G137" s="5">
        <v>1680</v>
      </c>
      <c r="H137" s="19"/>
      <c r="I137" s="19"/>
      <c r="J137" s="19"/>
      <c r="K137" s="19"/>
      <c r="L137" s="19"/>
      <c r="M137" s="19"/>
      <c r="N137" s="19"/>
      <c r="O137" s="19"/>
      <c r="P137" s="19"/>
      <c r="Q137" s="19">
        <v>2</v>
      </c>
      <c r="R137" s="19">
        <v>2</v>
      </c>
      <c r="S137" s="19">
        <v>2</v>
      </c>
      <c r="T137" s="19"/>
      <c r="U137" s="19"/>
      <c r="V137" s="19"/>
      <c r="W137" s="19"/>
      <c r="X137" s="19"/>
      <c r="Y137" s="19">
        <v>2</v>
      </c>
      <c r="Z137" s="19">
        <v>2</v>
      </c>
      <c r="AA137" s="19"/>
      <c r="AB137" s="19"/>
      <c r="AC137" s="19">
        <v>2</v>
      </c>
      <c r="AD137" s="19">
        <v>2</v>
      </c>
      <c r="AE137" s="19">
        <v>2</v>
      </c>
      <c r="AF137" s="19">
        <v>2</v>
      </c>
      <c r="AG137" s="19">
        <v>2</v>
      </c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60">
        <f t="shared" si="4"/>
        <v>33600</v>
      </c>
      <c r="AS137" s="64"/>
    </row>
    <row r="138" spans="2:45" hidden="1" x14ac:dyDescent="0.25">
      <c r="B138" s="40" t="s">
        <v>146</v>
      </c>
      <c r="C138" s="40" t="s">
        <v>77</v>
      </c>
      <c r="D138" s="40" t="s">
        <v>205</v>
      </c>
      <c r="E138" s="41" t="s">
        <v>209</v>
      </c>
      <c r="F138" s="41" t="s">
        <v>210</v>
      </c>
      <c r="G138" s="5">
        <v>800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4">
        <f t="shared" si="4"/>
        <v>0</v>
      </c>
    </row>
    <row r="139" spans="2:45" hidden="1" x14ac:dyDescent="0.25">
      <c r="B139" s="40" t="s">
        <v>146</v>
      </c>
      <c r="C139" s="40" t="s">
        <v>77</v>
      </c>
      <c r="D139" s="40" t="s">
        <v>205</v>
      </c>
      <c r="E139" s="41" t="s">
        <v>211</v>
      </c>
      <c r="F139" s="41" t="s">
        <v>212</v>
      </c>
      <c r="G139" s="5">
        <v>800</v>
      </c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4">
        <f t="shared" si="4"/>
        <v>0</v>
      </c>
    </row>
    <row r="140" spans="2:45" hidden="1" x14ac:dyDescent="0.25">
      <c r="B140" s="40" t="s">
        <v>146</v>
      </c>
      <c r="C140" s="40" t="s">
        <v>77</v>
      </c>
      <c r="D140" s="42" t="s">
        <v>205</v>
      </c>
      <c r="E140" s="41" t="s">
        <v>213</v>
      </c>
      <c r="F140" s="41" t="s">
        <v>214</v>
      </c>
      <c r="G140" s="5">
        <v>1680</v>
      </c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4">
        <f t="shared" si="4"/>
        <v>0</v>
      </c>
    </row>
    <row r="141" spans="2:45" hidden="1" x14ac:dyDescent="0.25">
      <c r="B141" s="40" t="s">
        <v>146</v>
      </c>
      <c r="C141" s="40" t="s">
        <v>77</v>
      </c>
      <c r="D141" s="40" t="s">
        <v>205</v>
      </c>
      <c r="E141" s="41" t="s">
        <v>215</v>
      </c>
      <c r="F141" s="41" t="s">
        <v>216</v>
      </c>
      <c r="G141" s="5">
        <v>1600</v>
      </c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4">
        <f t="shared" si="4"/>
        <v>0</v>
      </c>
    </row>
    <row r="142" spans="2:45" x14ac:dyDescent="0.25">
      <c r="B142" s="23" t="s">
        <v>146</v>
      </c>
      <c r="C142" s="23" t="s">
        <v>77</v>
      </c>
      <c r="D142" s="70" t="s">
        <v>205</v>
      </c>
      <c r="E142" s="23" t="s">
        <v>220</v>
      </c>
      <c r="F142" s="23" t="s">
        <v>221</v>
      </c>
      <c r="G142" s="5">
        <v>1920</v>
      </c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>
        <v>2</v>
      </c>
      <c r="W142" s="19">
        <v>2</v>
      </c>
      <c r="X142" s="19">
        <v>2</v>
      </c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60">
        <f t="shared" si="4"/>
        <v>11520</v>
      </c>
      <c r="AS142" s="64"/>
    </row>
    <row r="143" spans="2:45" hidden="1" x14ac:dyDescent="0.25">
      <c r="B143" s="43" t="s">
        <v>146</v>
      </c>
      <c r="C143" s="43" t="s">
        <v>77</v>
      </c>
      <c r="D143" s="44" t="s">
        <v>217</v>
      </c>
      <c r="E143" s="45" t="s">
        <v>128</v>
      </c>
      <c r="F143" s="45" t="s">
        <v>129</v>
      </c>
      <c r="G143" s="5">
        <v>1200</v>
      </c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4">
        <f t="shared" si="4"/>
        <v>0</v>
      </c>
    </row>
    <row r="144" spans="2:45" hidden="1" x14ac:dyDescent="0.25">
      <c r="B144" s="43" t="s">
        <v>146</v>
      </c>
      <c r="C144" s="43" t="s">
        <v>77</v>
      </c>
      <c r="D144" s="43" t="s">
        <v>217</v>
      </c>
      <c r="E144" s="45" t="s">
        <v>112</v>
      </c>
      <c r="F144" s="45" t="s">
        <v>113</v>
      </c>
      <c r="G144" s="5">
        <v>1200</v>
      </c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4">
        <f t="shared" si="4"/>
        <v>0</v>
      </c>
    </row>
    <row r="145" spans="2:44" hidden="1" x14ac:dyDescent="0.25">
      <c r="B145" s="43" t="s">
        <v>146</v>
      </c>
      <c r="C145" s="43" t="s">
        <v>77</v>
      </c>
      <c r="D145" s="43" t="s">
        <v>217</v>
      </c>
      <c r="E145" s="45" t="s">
        <v>114</v>
      </c>
      <c r="F145" s="45" t="s">
        <v>115</v>
      </c>
      <c r="G145" s="5">
        <v>1200</v>
      </c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4">
        <f t="shared" si="4"/>
        <v>0</v>
      </c>
    </row>
    <row r="146" spans="2:44" hidden="1" x14ac:dyDescent="0.25">
      <c r="B146" s="43" t="s">
        <v>146</v>
      </c>
      <c r="C146" s="43" t="s">
        <v>77</v>
      </c>
      <c r="D146" s="43" t="s">
        <v>217</v>
      </c>
      <c r="E146" s="45" t="s">
        <v>116</v>
      </c>
      <c r="F146" s="45" t="s">
        <v>117</v>
      </c>
      <c r="G146" s="5">
        <v>1200</v>
      </c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4">
        <f t="shared" si="4"/>
        <v>0</v>
      </c>
    </row>
    <row r="147" spans="2:44" hidden="1" x14ac:dyDescent="0.25">
      <c r="B147" s="43" t="s">
        <v>146</v>
      </c>
      <c r="C147" s="43" t="s">
        <v>77</v>
      </c>
      <c r="D147" s="43" t="s">
        <v>217</v>
      </c>
      <c r="E147" s="45" t="s">
        <v>109</v>
      </c>
      <c r="F147" s="45" t="s">
        <v>110</v>
      </c>
      <c r="G147" s="5">
        <v>1200</v>
      </c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4">
        <f t="shared" si="4"/>
        <v>0</v>
      </c>
    </row>
    <row r="148" spans="2:44" hidden="1" x14ac:dyDescent="0.25">
      <c r="B148" s="43" t="s">
        <v>146</v>
      </c>
      <c r="C148" s="43" t="s">
        <v>77</v>
      </c>
      <c r="D148" s="43" t="s">
        <v>217</v>
      </c>
      <c r="E148" s="45" t="s">
        <v>118</v>
      </c>
      <c r="F148" s="45" t="s">
        <v>119</v>
      </c>
      <c r="G148" s="5">
        <v>1200</v>
      </c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4">
        <f t="shared" si="4"/>
        <v>0</v>
      </c>
    </row>
    <row r="149" spans="2:44" hidden="1" x14ac:dyDescent="0.25">
      <c r="B149" s="43" t="s">
        <v>146</v>
      </c>
      <c r="C149" s="43" t="s">
        <v>77</v>
      </c>
      <c r="D149" s="43" t="s">
        <v>217</v>
      </c>
      <c r="E149" s="45" t="s">
        <v>136</v>
      </c>
      <c r="F149" s="45" t="s">
        <v>137</v>
      </c>
      <c r="G149" s="5">
        <v>1200</v>
      </c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4">
        <f t="shared" si="4"/>
        <v>0</v>
      </c>
    </row>
    <row r="150" spans="2:44" hidden="1" x14ac:dyDescent="0.25">
      <c r="B150" s="43" t="s">
        <v>146</v>
      </c>
      <c r="C150" s="43" t="s">
        <v>77</v>
      </c>
      <c r="D150" s="43" t="s">
        <v>217</v>
      </c>
      <c r="E150" s="45" t="s">
        <v>138</v>
      </c>
      <c r="F150" s="45" t="s">
        <v>139</v>
      </c>
      <c r="G150" s="5">
        <v>0</v>
      </c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4">
        <f t="shared" si="4"/>
        <v>0</v>
      </c>
    </row>
    <row r="151" spans="2:44" hidden="1" x14ac:dyDescent="0.25">
      <c r="B151" s="43" t="s">
        <v>146</v>
      </c>
      <c r="C151" s="43" t="s">
        <v>77</v>
      </c>
      <c r="D151" s="43" t="s">
        <v>217</v>
      </c>
      <c r="E151" s="45" t="s">
        <v>95</v>
      </c>
      <c r="F151" s="45" t="s">
        <v>96</v>
      </c>
      <c r="G151" s="5">
        <v>0</v>
      </c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4">
        <f t="shared" si="4"/>
        <v>0</v>
      </c>
    </row>
    <row r="152" spans="2:44" hidden="1" x14ac:dyDescent="0.25">
      <c r="B152" s="43" t="s">
        <v>146</v>
      </c>
      <c r="C152" s="43" t="s">
        <v>77</v>
      </c>
      <c r="D152" s="43" t="s">
        <v>217</v>
      </c>
      <c r="E152" s="45" t="s">
        <v>97</v>
      </c>
      <c r="F152" s="45" t="s">
        <v>98</v>
      </c>
      <c r="G152" s="5">
        <v>0</v>
      </c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4">
        <f t="shared" si="4"/>
        <v>0</v>
      </c>
    </row>
    <row r="153" spans="2:44" hidden="1" x14ac:dyDescent="0.25">
      <c r="B153" s="43" t="s">
        <v>146</v>
      </c>
      <c r="C153" s="43" t="s">
        <v>77</v>
      </c>
      <c r="D153" s="43" t="s">
        <v>217</v>
      </c>
      <c r="E153" s="45" t="s">
        <v>99</v>
      </c>
      <c r="F153" s="45" t="s">
        <v>100</v>
      </c>
      <c r="G153" s="5">
        <v>0</v>
      </c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4">
        <f t="shared" si="4"/>
        <v>0</v>
      </c>
    </row>
    <row r="154" spans="2:44" hidden="1" x14ac:dyDescent="0.25">
      <c r="B154" s="43" t="s">
        <v>146</v>
      </c>
      <c r="C154" s="43" t="s">
        <v>77</v>
      </c>
      <c r="D154" s="43" t="s">
        <v>217</v>
      </c>
      <c r="E154" s="45" t="s">
        <v>101</v>
      </c>
      <c r="F154" s="45" t="s">
        <v>102</v>
      </c>
      <c r="G154" s="5">
        <v>0</v>
      </c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4">
        <f t="shared" si="4"/>
        <v>0</v>
      </c>
    </row>
    <row r="155" spans="2:44" hidden="1" x14ac:dyDescent="0.25">
      <c r="B155" s="43" t="s">
        <v>146</v>
      </c>
      <c r="C155" s="43" t="s">
        <v>77</v>
      </c>
      <c r="D155" s="43" t="s">
        <v>217</v>
      </c>
      <c r="E155" s="45" t="s">
        <v>103</v>
      </c>
      <c r="F155" s="45" t="s">
        <v>104</v>
      </c>
      <c r="G155" s="5">
        <v>0</v>
      </c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4">
        <f t="shared" si="4"/>
        <v>0</v>
      </c>
    </row>
    <row r="156" spans="2:44" hidden="1" x14ac:dyDescent="0.25">
      <c r="B156" s="43" t="s">
        <v>146</v>
      </c>
      <c r="C156" s="43" t="s">
        <v>77</v>
      </c>
      <c r="D156" s="43" t="s">
        <v>217</v>
      </c>
      <c r="E156" s="45" t="s">
        <v>105</v>
      </c>
      <c r="F156" s="45" t="s">
        <v>106</v>
      </c>
      <c r="G156" s="5">
        <v>0</v>
      </c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4">
        <f t="shared" si="4"/>
        <v>0</v>
      </c>
    </row>
    <row r="157" spans="2:44" hidden="1" x14ac:dyDescent="0.25">
      <c r="B157" s="43" t="s">
        <v>146</v>
      </c>
      <c r="C157" s="43" t="s">
        <v>77</v>
      </c>
      <c r="D157" s="43" t="s">
        <v>217</v>
      </c>
      <c r="E157" s="45" t="s">
        <v>140</v>
      </c>
      <c r="F157" s="45" t="s">
        <v>141</v>
      </c>
      <c r="G157" s="5">
        <v>0</v>
      </c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4">
        <f t="shared" si="4"/>
        <v>0</v>
      </c>
    </row>
    <row r="158" spans="2:44" hidden="1" x14ac:dyDescent="0.25">
      <c r="B158" s="43" t="s">
        <v>146</v>
      </c>
      <c r="C158" s="43" t="s">
        <v>77</v>
      </c>
      <c r="D158" s="43" t="s">
        <v>217</v>
      </c>
      <c r="E158" s="45" t="s">
        <v>142</v>
      </c>
      <c r="F158" s="45" t="s">
        <v>143</v>
      </c>
      <c r="G158" s="5">
        <v>0</v>
      </c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4">
        <f t="shared" si="4"/>
        <v>0</v>
      </c>
    </row>
    <row r="159" spans="2:44" hidden="1" x14ac:dyDescent="0.25">
      <c r="B159" s="43" t="s">
        <v>146</v>
      </c>
      <c r="C159" s="43" t="s">
        <v>77</v>
      </c>
      <c r="D159" s="43" t="s">
        <v>217</v>
      </c>
      <c r="E159" s="45" t="s">
        <v>144</v>
      </c>
      <c r="F159" s="45" t="s">
        <v>145</v>
      </c>
      <c r="G159" s="5">
        <v>0</v>
      </c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4">
        <f t="shared" si="4"/>
        <v>0</v>
      </c>
    </row>
    <row r="160" spans="2:44" hidden="1" x14ac:dyDescent="0.25">
      <c r="B160" t="s">
        <v>146</v>
      </c>
      <c r="C160" t="s">
        <v>77</v>
      </c>
      <c r="D160" t="s">
        <v>218</v>
      </c>
      <c r="E160" s="2" t="s">
        <v>112</v>
      </c>
      <c r="F160" s="2" t="s">
        <v>113</v>
      </c>
      <c r="G160" s="5">
        <v>0</v>
      </c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4">
        <f t="shared" si="4"/>
        <v>0</v>
      </c>
    </row>
    <row r="161" spans="2:45" hidden="1" x14ac:dyDescent="0.25">
      <c r="B161" t="s">
        <v>146</v>
      </c>
      <c r="C161" t="s">
        <v>77</v>
      </c>
      <c r="D161" t="s">
        <v>218</v>
      </c>
      <c r="E161" s="2" t="s">
        <v>114</v>
      </c>
      <c r="F161" s="2" t="s">
        <v>115</v>
      </c>
      <c r="G161" s="5">
        <v>0</v>
      </c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4">
        <f t="shared" si="4"/>
        <v>0</v>
      </c>
    </row>
    <row r="162" spans="2:45" hidden="1" x14ac:dyDescent="0.25">
      <c r="B162" t="s">
        <v>146</v>
      </c>
      <c r="C162" t="s">
        <v>77</v>
      </c>
      <c r="D162" t="s">
        <v>218</v>
      </c>
      <c r="E162" s="2" t="s">
        <v>116</v>
      </c>
      <c r="F162" s="2" t="s">
        <v>117</v>
      </c>
      <c r="G162" s="5">
        <v>0</v>
      </c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4">
        <f t="shared" si="4"/>
        <v>0</v>
      </c>
    </row>
    <row r="163" spans="2:45" hidden="1" x14ac:dyDescent="0.25">
      <c r="B163" t="s">
        <v>146</v>
      </c>
      <c r="C163" t="s">
        <v>77</v>
      </c>
      <c r="D163" t="s">
        <v>218</v>
      </c>
      <c r="E163" s="2" t="s">
        <v>109</v>
      </c>
      <c r="F163" s="2" t="s">
        <v>110</v>
      </c>
      <c r="G163" s="5">
        <v>0</v>
      </c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4">
        <f t="shared" si="4"/>
        <v>0</v>
      </c>
    </row>
    <row r="164" spans="2:45" hidden="1" x14ac:dyDescent="0.25">
      <c r="B164" t="s">
        <v>146</v>
      </c>
      <c r="C164" t="s">
        <v>77</v>
      </c>
      <c r="D164" t="s">
        <v>218</v>
      </c>
      <c r="E164" s="2" t="s">
        <v>118</v>
      </c>
      <c r="F164" s="2" t="s">
        <v>119</v>
      </c>
      <c r="G164" s="5">
        <v>0</v>
      </c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4">
        <f t="shared" si="4"/>
        <v>0</v>
      </c>
    </row>
    <row r="165" spans="2:45" hidden="1" x14ac:dyDescent="0.25">
      <c r="B165" s="46" t="s">
        <v>146</v>
      </c>
      <c r="C165" s="46" t="s">
        <v>77</v>
      </c>
      <c r="D165" s="46" t="s">
        <v>219</v>
      </c>
      <c r="E165" s="47" t="s">
        <v>128</v>
      </c>
      <c r="F165" s="47" t="s">
        <v>129</v>
      </c>
      <c r="G165" s="5">
        <v>1200</v>
      </c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4">
        <f t="shared" si="4"/>
        <v>0</v>
      </c>
    </row>
    <row r="166" spans="2:45" hidden="1" x14ac:dyDescent="0.25">
      <c r="B166" s="46" t="s">
        <v>146</v>
      </c>
      <c r="C166" s="46" t="s">
        <v>77</v>
      </c>
      <c r="D166" s="48" t="s">
        <v>219</v>
      </c>
      <c r="E166" s="47" t="s">
        <v>112</v>
      </c>
      <c r="F166" s="47" t="s">
        <v>113</v>
      </c>
      <c r="G166" s="5">
        <v>1200</v>
      </c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4">
        <f t="shared" si="4"/>
        <v>0</v>
      </c>
    </row>
    <row r="167" spans="2:45" hidden="1" x14ac:dyDescent="0.25">
      <c r="B167" s="46" t="s">
        <v>146</v>
      </c>
      <c r="C167" s="46" t="s">
        <v>77</v>
      </c>
      <c r="D167" s="48" t="s">
        <v>219</v>
      </c>
      <c r="E167" s="47" t="s">
        <v>114</v>
      </c>
      <c r="F167" s="47" t="s">
        <v>115</v>
      </c>
      <c r="G167" s="5">
        <v>1200</v>
      </c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4">
        <f t="shared" si="4"/>
        <v>0</v>
      </c>
    </row>
    <row r="168" spans="2:45" hidden="1" x14ac:dyDescent="0.25">
      <c r="B168" s="46" t="s">
        <v>146</v>
      </c>
      <c r="C168" s="46" t="s">
        <v>77</v>
      </c>
      <c r="D168" s="46" t="s">
        <v>219</v>
      </c>
      <c r="E168" s="47" t="s">
        <v>116</v>
      </c>
      <c r="F168" s="47" t="s">
        <v>117</v>
      </c>
      <c r="G168" s="5">
        <v>1200</v>
      </c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4">
        <f t="shared" si="4"/>
        <v>0</v>
      </c>
    </row>
    <row r="169" spans="2:45" hidden="1" x14ac:dyDescent="0.25">
      <c r="B169" s="46" t="s">
        <v>146</v>
      </c>
      <c r="C169" s="46" t="s">
        <v>77</v>
      </c>
      <c r="D169" s="46" t="s">
        <v>219</v>
      </c>
      <c r="E169" s="47" t="s">
        <v>109</v>
      </c>
      <c r="F169" s="47" t="s">
        <v>110</v>
      </c>
      <c r="G169" s="5">
        <v>1200</v>
      </c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4">
        <f t="shared" ref="AR169:AR200" si="5">(SUM(H169:AQ169)*G169)</f>
        <v>0</v>
      </c>
    </row>
    <row r="170" spans="2:45" hidden="1" x14ac:dyDescent="0.25">
      <c r="B170" s="46" t="s">
        <v>146</v>
      </c>
      <c r="C170" s="46" t="s">
        <v>77</v>
      </c>
      <c r="D170" s="48" t="s">
        <v>219</v>
      </c>
      <c r="E170" s="47" t="s">
        <v>118</v>
      </c>
      <c r="F170" s="47" t="s">
        <v>119</v>
      </c>
      <c r="G170" s="5">
        <v>1200</v>
      </c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4">
        <f t="shared" si="5"/>
        <v>0</v>
      </c>
    </row>
    <row r="171" spans="2:45" x14ac:dyDescent="0.25">
      <c r="B171" s="27" t="s">
        <v>146</v>
      </c>
      <c r="C171" s="27" t="s">
        <v>77</v>
      </c>
      <c r="D171" s="71" t="s">
        <v>219</v>
      </c>
      <c r="E171" s="27" t="s">
        <v>109</v>
      </c>
      <c r="F171" s="27" t="s">
        <v>110</v>
      </c>
      <c r="G171" s="5">
        <v>1200</v>
      </c>
      <c r="H171" s="19">
        <v>2</v>
      </c>
      <c r="I171" s="19">
        <v>2</v>
      </c>
      <c r="J171" s="19">
        <v>2</v>
      </c>
      <c r="K171" s="19">
        <v>2</v>
      </c>
      <c r="L171" s="19">
        <v>2</v>
      </c>
      <c r="M171" s="19"/>
      <c r="N171" s="19"/>
      <c r="O171" s="19">
        <v>2</v>
      </c>
      <c r="P171" s="19">
        <v>2</v>
      </c>
      <c r="Q171" s="19">
        <v>2</v>
      </c>
      <c r="R171" s="19">
        <v>2</v>
      </c>
      <c r="S171" s="19">
        <v>2</v>
      </c>
      <c r="T171" s="19"/>
      <c r="U171" s="19"/>
      <c r="V171" s="19">
        <v>2</v>
      </c>
      <c r="W171" s="19">
        <v>2</v>
      </c>
      <c r="X171" s="19">
        <v>2</v>
      </c>
      <c r="Y171" s="19">
        <v>2</v>
      </c>
      <c r="Z171" s="19">
        <v>2</v>
      </c>
      <c r="AA171" s="19"/>
      <c r="AB171" s="19"/>
      <c r="AC171" s="19">
        <v>2</v>
      </c>
      <c r="AD171" s="19">
        <v>2</v>
      </c>
      <c r="AE171" s="19">
        <v>2</v>
      </c>
      <c r="AF171" s="19">
        <v>2</v>
      </c>
      <c r="AG171" s="19">
        <v>2</v>
      </c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60">
        <f t="shared" si="5"/>
        <v>48000</v>
      </c>
      <c r="AS171" s="64"/>
    </row>
    <row r="172" spans="2:45" hidden="1" x14ac:dyDescent="0.25">
      <c r="B172" s="47" t="s">
        <v>146</v>
      </c>
      <c r="C172" s="47" t="s">
        <v>77</v>
      </c>
      <c r="D172" s="47" t="s">
        <v>219</v>
      </c>
      <c r="E172" s="47" t="s">
        <v>220</v>
      </c>
      <c r="F172" s="47" t="s">
        <v>221</v>
      </c>
      <c r="G172" s="5">
        <v>1920</v>
      </c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4">
        <f t="shared" si="5"/>
        <v>0</v>
      </c>
    </row>
    <row r="173" spans="2:45" hidden="1" x14ac:dyDescent="0.25">
      <c r="B173" s="46" t="s">
        <v>146</v>
      </c>
      <c r="C173" s="46" t="s">
        <v>77</v>
      </c>
      <c r="D173" s="46" t="s">
        <v>219</v>
      </c>
      <c r="E173" s="47" t="s">
        <v>222</v>
      </c>
      <c r="F173" s="47" t="s">
        <v>223</v>
      </c>
      <c r="G173" s="5">
        <v>1200</v>
      </c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4">
        <f t="shared" si="5"/>
        <v>0</v>
      </c>
    </row>
    <row r="174" spans="2:45" hidden="1" x14ac:dyDescent="0.25">
      <c r="B174" s="46" t="s">
        <v>146</v>
      </c>
      <c r="C174" s="46" t="s">
        <v>77</v>
      </c>
      <c r="D174" s="46" t="s">
        <v>219</v>
      </c>
      <c r="E174" s="47" t="s">
        <v>136</v>
      </c>
      <c r="F174" s="47" t="s">
        <v>137</v>
      </c>
      <c r="G174" s="5">
        <v>0</v>
      </c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4">
        <f t="shared" si="5"/>
        <v>0</v>
      </c>
    </row>
    <row r="175" spans="2:45" x14ac:dyDescent="0.25">
      <c r="B175" s="66" t="s">
        <v>146</v>
      </c>
      <c r="C175" s="66" t="s">
        <v>77</v>
      </c>
      <c r="D175" s="69" t="s">
        <v>224</v>
      </c>
      <c r="E175" s="67" t="s">
        <v>225</v>
      </c>
      <c r="F175" s="67" t="s">
        <v>226</v>
      </c>
      <c r="G175" s="5">
        <v>800</v>
      </c>
      <c r="H175" s="19"/>
      <c r="I175" s="19"/>
      <c r="J175" s="19"/>
      <c r="K175" s="19"/>
      <c r="L175" s="19"/>
      <c r="M175" s="19"/>
      <c r="N175" s="19"/>
      <c r="O175" s="19">
        <v>2</v>
      </c>
      <c r="P175" s="19">
        <v>2</v>
      </c>
      <c r="Q175" s="19">
        <v>2</v>
      </c>
      <c r="R175" s="19">
        <v>2</v>
      </c>
      <c r="S175" s="19">
        <v>2</v>
      </c>
      <c r="T175" s="19"/>
      <c r="U175" s="19"/>
      <c r="V175" s="19">
        <v>2</v>
      </c>
      <c r="W175" s="19">
        <v>2</v>
      </c>
      <c r="X175" s="19">
        <v>2</v>
      </c>
      <c r="Y175" s="19">
        <v>2</v>
      </c>
      <c r="Z175" s="19">
        <v>2</v>
      </c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4">
        <f t="shared" si="5"/>
        <v>16000</v>
      </c>
      <c r="AS175" s="65"/>
    </row>
    <row r="176" spans="2:45" hidden="1" x14ac:dyDescent="0.25">
      <c r="B176" s="46" t="s">
        <v>146</v>
      </c>
      <c r="C176" s="46" t="s">
        <v>77</v>
      </c>
      <c r="D176" s="48" t="s">
        <v>224</v>
      </c>
      <c r="E176" s="47" t="s">
        <v>227</v>
      </c>
      <c r="F176" s="47" t="s">
        <v>228</v>
      </c>
      <c r="G176" s="5">
        <v>800</v>
      </c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4">
        <f t="shared" si="5"/>
        <v>0</v>
      </c>
    </row>
    <row r="177" spans="2:45" hidden="1" x14ac:dyDescent="0.25">
      <c r="B177" s="46" t="s">
        <v>146</v>
      </c>
      <c r="C177" s="46" t="s">
        <v>77</v>
      </c>
      <c r="D177" s="46" t="s">
        <v>224</v>
      </c>
      <c r="E177" s="47" t="s">
        <v>229</v>
      </c>
      <c r="F177" s="47" t="s">
        <v>230</v>
      </c>
      <c r="G177" s="5">
        <v>800</v>
      </c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4">
        <f t="shared" si="5"/>
        <v>0</v>
      </c>
    </row>
    <row r="178" spans="2:45" x14ac:dyDescent="0.25">
      <c r="B178" s="66" t="s">
        <v>146</v>
      </c>
      <c r="C178" s="66" t="s">
        <v>77</v>
      </c>
      <c r="D178" s="69" t="s">
        <v>224</v>
      </c>
      <c r="E178" s="67" t="s">
        <v>231</v>
      </c>
      <c r="F178" s="67" t="s">
        <v>232</v>
      </c>
      <c r="G178" s="5">
        <v>800</v>
      </c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>
        <v>2</v>
      </c>
      <c r="AD178" s="19">
        <v>2</v>
      </c>
      <c r="AE178" s="19">
        <v>2</v>
      </c>
      <c r="AF178" s="19">
        <v>2</v>
      </c>
      <c r="AG178" s="19">
        <v>2</v>
      </c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4">
        <f t="shared" si="5"/>
        <v>8000</v>
      </c>
      <c r="AS178" s="65"/>
    </row>
    <row r="179" spans="2:45" hidden="1" x14ac:dyDescent="0.25">
      <c r="B179" s="46" t="s">
        <v>146</v>
      </c>
      <c r="C179" s="46" t="s">
        <v>77</v>
      </c>
      <c r="D179" s="46" t="s">
        <v>224</v>
      </c>
      <c r="E179" s="47" t="s">
        <v>233</v>
      </c>
      <c r="F179" s="47" t="s">
        <v>234</v>
      </c>
      <c r="G179" s="5">
        <v>800</v>
      </c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4">
        <f t="shared" si="5"/>
        <v>0</v>
      </c>
    </row>
    <row r="180" spans="2:45" hidden="1" x14ac:dyDescent="0.25">
      <c r="B180" s="46" t="s">
        <v>146</v>
      </c>
      <c r="C180" s="46" t="s">
        <v>77</v>
      </c>
      <c r="D180" s="46" t="s">
        <v>224</v>
      </c>
      <c r="E180" s="47" t="s">
        <v>235</v>
      </c>
      <c r="F180" s="47" t="s">
        <v>236</v>
      </c>
      <c r="G180" s="5">
        <v>800</v>
      </c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4">
        <f t="shared" si="5"/>
        <v>0</v>
      </c>
    </row>
    <row r="181" spans="2:45" hidden="1" x14ac:dyDescent="0.25">
      <c r="B181" s="46" t="s">
        <v>146</v>
      </c>
      <c r="C181" s="46" t="s">
        <v>77</v>
      </c>
      <c r="D181" s="46" t="s">
        <v>224</v>
      </c>
      <c r="E181" s="47" t="s">
        <v>237</v>
      </c>
      <c r="F181" s="47" t="s">
        <v>238</v>
      </c>
      <c r="G181" s="5">
        <v>800</v>
      </c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4">
        <f t="shared" si="5"/>
        <v>0</v>
      </c>
    </row>
    <row r="182" spans="2:45" hidden="1" x14ac:dyDescent="0.25">
      <c r="B182" s="46" t="s">
        <v>146</v>
      </c>
      <c r="C182" s="46" t="s">
        <v>77</v>
      </c>
      <c r="D182" s="46" t="s">
        <v>224</v>
      </c>
      <c r="E182" s="47" t="s">
        <v>239</v>
      </c>
      <c r="F182" s="47" t="s">
        <v>240</v>
      </c>
      <c r="G182" s="5">
        <v>800</v>
      </c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4">
        <f t="shared" si="5"/>
        <v>0</v>
      </c>
    </row>
    <row r="183" spans="2:45" hidden="1" x14ac:dyDescent="0.25">
      <c r="B183" s="46" t="s">
        <v>146</v>
      </c>
      <c r="C183" s="46" t="s">
        <v>77</v>
      </c>
      <c r="D183" s="46" t="s">
        <v>224</v>
      </c>
      <c r="E183" s="47" t="s">
        <v>241</v>
      </c>
      <c r="F183" s="47" t="s">
        <v>242</v>
      </c>
      <c r="G183" s="5">
        <v>800</v>
      </c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4">
        <f t="shared" si="5"/>
        <v>0</v>
      </c>
    </row>
    <row r="184" spans="2:45" hidden="1" x14ac:dyDescent="0.25">
      <c r="B184" s="46" t="s">
        <v>146</v>
      </c>
      <c r="C184" s="46" t="s">
        <v>77</v>
      </c>
      <c r="D184" s="46" t="s">
        <v>224</v>
      </c>
      <c r="E184" s="47" t="s">
        <v>243</v>
      </c>
      <c r="F184" s="47" t="s">
        <v>244</v>
      </c>
      <c r="G184" s="5">
        <v>800</v>
      </c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4">
        <f t="shared" si="5"/>
        <v>0</v>
      </c>
    </row>
    <row r="185" spans="2:45" hidden="1" x14ac:dyDescent="0.25">
      <c r="B185" s="46" t="s">
        <v>146</v>
      </c>
      <c r="C185" s="46" t="s">
        <v>77</v>
      </c>
      <c r="D185" s="46" t="s">
        <v>224</v>
      </c>
      <c r="E185" s="47" t="s">
        <v>245</v>
      </c>
      <c r="F185" s="47" t="s">
        <v>246</v>
      </c>
      <c r="G185" s="5">
        <v>800</v>
      </c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4">
        <f t="shared" si="5"/>
        <v>0</v>
      </c>
    </row>
    <row r="186" spans="2:45" hidden="1" x14ac:dyDescent="0.25">
      <c r="B186" s="46" t="s">
        <v>146</v>
      </c>
      <c r="C186" s="46" t="s">
        <v>77</v>
      </c>
      <c r="D186" s="46" t="s">
        <v>224</v>
      </c>
      <c r="E186" s="47" t="s">
        <v>247</v>
      </c>
      <c r="F186" s="47" t="s">
        <v>248</v>
      </c>
      <c r="G186" s="5">
        <v>800</v>
      </c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4">
        <f t="shared" si="5"/>
        <v>0</v>
      </c>
    </row>
    <row r="187" spans="2:45" hidden="1" x14ac:dyDescent="0.25">
      <c r="B187" s="46" t="s">
        <v>146</v>
      </c>
      <c r="C187" s="46" t="s">
        <v>77</v>
      </c>
      <c r="D187" s="46" t="s">
        <v>224</v>
      </c>
      <c r="E187" s="47" t="s">
        <v>249</v>
      </c>
      <c r="F187" s="47" t="s">
        <v>250</v>
      </c>
      <c r="G187" s="5">
        <v>800</v>
      </c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4">
        <f t="shared" si="5"/>
        <v>0</v>
      </c>
    </row>
    <row r="188" spans="2:45" hidden="1" x14ac:dyDescent="0.25">
      <c r="B188" s="46" t="s">
        <v>146</v>
      </c>
      <c r="C188" s="46" t="s">
        <v>77</v>
      </c>
      <c r="D188" s="46" t="s">
        <v>224</v>
      </c>
      <c r="E188" s="47" t="s">
        <v>251</v>
      </c>
      <c r="F188" s="47" t="s">
        <v>252</v>
      </c>
      <c r="G188" s="5">
        <v>800</v>
      </c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4">
        <f t="shared" si="5"/>
        <v>0</v>
      </c>
    </row>
    <row r="189" spans="2:45" hidden="1" x14ac:dyDescent="0.25">
      <c r="B189" s="46" t="s">
        <v>146</v>
      </c>
      <c r="C189" s="46" t="s">
        <v>77</v>
      </c>
      <c r="D189" s="46" t="s">
        <v>224</v>
      </c>
      <c r="E189" s="47" t="s">
        <v>253</v>
      </c>
      <c r="F189" s="47" t="s">
        <v>254</v>
      </c>
      <c r="G189" s="5">
        <v>800</v>
      </c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4">
        <f t="shared" si="5"/>
        <v>0</v>
      </c>
    </row>
    <row r="190" spans="2:45" x14ac:dyDescent="0.25">
      <c r="B190" s="66" t="s">
        <v>146</v>
      </c>
      <c r="C190" s="66" t="s">
        <v>255</v>
      </c>
      <c r="D190" s="69" t="s">
        <v>256</v>
      </c>
      <c r="E190" s="67" t="s">
        <v>257</v>
      </c>
      <c r="F190" s="67" t="s">
        <v>258</v>
      </c>
      <c r="G190" s="5">
        <v>1920</v>
      </c>
      <c r="H190" s="19">
        <v>1</v>
      </c>
      <c r="I190" s="19">
        <v>1</v>
      </c>
      <c r="J190" s="19">
        <v>1</v>
      </c>
      <c r="K190" s="19">
        <v>1</v>
      </c>
      <c r="L190" s="19">
        <v>1</v>
      </c>
      <c r="M190" s="19"/>
      <c r="N190" s="19">
        <v>1</v>
      </c>
      <c r="O190" s="19">
        <v>1</v>
      </c>
      <c r="P190" s="19">
        <v>1</v>
      </c>
      <c r="Q190" s="19">
        <v>1</v>
      </c>
      <c r="R190" s="19">
        <v>1</v>
      </c>
      <c r="S190" s="19">
        <v>1</v>
      </c>
      <c r="T190" s="19"/>
      <c r="U190" s="19">
        <v>1</v>
      </c>
      <c r="V190" s="19">
        <v>1</v>
      </c>
      <c r="W190" s="19">
        <v>1</v>
      </c>
      <c r="X190" s="19">
        <v>1</v>
      </c>
      <c r="Y190" s="19">
        <v>1</v>
      </c>
      <c r="Z190" s="19">
        <v>1</v>
      </c>
      <c r="AA190" s="19"/>
      <c r="AB190" s="19">
        <v>1</v>
      </c>
      <c r="AC190" s="19">
        <v>1</v>
      </c>
      <c r="AD190" s="19">
        <v>1</v>
      </c>
      <c r="AE190" s="19">
        <v>1</v>
      </c>
      <c r="AF190" s="19">
        <v>1</v>
      </c>
      <c r="AG190" s="19">
        <v>1</v>
      </c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4">
        <f t="shared" si="5"/>
        <v>44160</v>
      </c>
      <c r="AS190" s="65"/>
    </row>
    <row r="191" spans="2:45" x14ac:dyDescent="0.25">
      <c r="B191" s="66" t="s">
        <v>146</v>
      </c>
      <c r="C191" s="66" t="s">
        <v>255</v>
      </c>
      <c r="D191" s="69" t="s">
        <v>259</v>
      </c>
      <c r="E191" s="67" t="s">
        <v>260</v>
      </c>
      <c r="F191" s="67" t="s">
        <v>261</v>
      </c>
      <c r="G191" s="5">
        <v>2400</v>
      </c>
      <c r="H191" s="19">
        <v>1</v>
      </c>
      <c r="I191" s="19">
        <v>1</v>
      </c>
      <c r="J191" s="19">
        <v>1</v>
      </c>
      <c r="K191" s="19">
        <v>1</v>
      </c>
      <c r="L191" s="19">
        <v>1</v>
      </c>
      <c r="M191" s="19"/>
      <c r="N191" s="19">
        <v>1</v>
      </c>
      <c r="O191" s="19">
        <v>1</v>
      </c>
      <c r="P191" s="19">
        <v>1</v>
      </c>
      <c r="Q191" s="19">
        <v>1</v>
      </c>
      <c r="R191" s="19">
        <v>1</v>
      </c>
      <c r="S191" s="19">
        <v>1</v>
      </c>
      <c r="T191" s="19"/>
      <c r="U191" s="19">
        <v>1</v>
      </c>
      <c r="V191" s="19">
        <v>1</v>
      </c>
      <c r="W191" s="19">
        <v>1</v>
      </c>
      <c r="X191" s="19">
        <v>1</v>
      </c>
      <c r="Y191" s="19">
        <v>1</v>
      </c>
      <c r="Z191" s="19">
        <v>1</v>
      </c>
      <c r="AA191" s="19"/>
      <c r="AB191" s="19">
        <v>1</v>
      </c>
      <c r="AC191" s="19">
        <v>1</v>
      </c>
      <c r="AD191" s="19">
        <v>1</v>
      </c>
      <c r="AE191" s="19">
        <v>1</v>
      </c>
      <c r="AF191" s="19">
        <v>1</v>
      </c>
      <c r="AG191" s="19">
        <v>1</v>
      </c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60">
        <f t="shared" si="5"/>
        <v>55200</v>
      </c>
      <c r="AS191" s="64"/>
    </row>
    <row r="192" spans="2:45" x14ac:dyDescent="0.25">
      <c r="B192" s="66" t="s">
        <v>146</v>
      </c>
      <c r="C192" s="66" t="s">
        <v>255</v>
      </c>
      <c r="D192" s="69" t="s">
        <v>262</v>
      </c>
      <c r="E192" s="67" t="s">
        <v>263</v>
      </c>
      <c r="F192" s="67" t="s">
        <v>264</v>
      </c>
      <c r="G192" s="5">
        <v>1920</v>
      </c>
      <c r="H192" s="19">
        <v>1</v>
      </c>
      <c r="I192" s="19">
        <v>1</v>
      </c>
      <c r="J192" s="19">
        <v>1</v>
      </c>
      <c r="K192" s="19">
        <v>1</v>
      </c>
      <c r="L192" s="19">
        <v>1</v>
      </c>
      <c r="M192" s="19"/>
      <c r="N192" s="19"/>
      <c r="O192" s="19"/>
      <c r="P192" s="19"/>
      <c r="Q192" s="19"/>
      <c r="R192" s="19"/>
      <c r="S192" s="19"/>
      <c r="T192" s="19"/>
      <c r="U192" s="19">
        <v>2</v>
      </c>
      <c r="V192" s="19">
        <v>2</v>
      </c>
      <c r="W192" s="19">
        <v>2</v>
      </c>
      <c r="X192" s="19">
        <v>2</v>
      </c>
      <c r="Y192" s="19">
        <v>2</v>
      </c>
      <c r="Z192" s="19">
        <v>2</v>
      </c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4">
        <f t="shared" si="5"/>
        <v>32640</v>
      </c>
      <c r="AS192" s="65"/>
    </row>
    <row r="193" spans="2:45" x14ac:dyDescent="0.25">
      <c r="B193" s="66" t="s">
        <v>146</v>
      </c>
      <c r="C193" s="66" t="s">
        <v>255</v>
      </c>
      <c r="D193" s="69" t="s">
        <v>262</v>
      </c>
      <c r="E193" s="67" t="s">
        <v>265</v>
      </c>
      <c r="F193" s="67" t="s">
        <v>266</v>
      </c>
      <c r="G193" s="5">
        <v>2750</v>
      </c>
      <c r="H193" s="19"/>
      <c r="I193" s="19"/>
      <c r="J193" s="19"/>
      <c r="K193" s="19"/>
      <c r="L193" s="19"/>
      <c r="M193" s="19"/>
      <c r="N193" s="19">
        <v>2</v>
      </c>
      <c r="O193" s="19">
        <v>2</v>
      </c>
      <c r="P193" s="19">
        <v>2</v>
      </c>
      <c r="Q193" s="19">
        <v>2</v>
      </c>
      <c r="R193" s="19">
        <v>2</v>
      </c>
      <c r="S193" s="19">
        <v>2</v>
      </c>
      <c r="T193" s="19"/>
      <c r="U193" s="19"/>
      <c r="V193" s="19"/>
      <c r="W193" s="19"/>
      <c r="X193" s="19"/>
      <c r="Y193" s="19"/>
      <c r="Z193" s="19"/>
      <c r="AA193" s="19"/>
      <c r="AB193" s="19">
        <v>2</v>
      </c>
      <c r="AC193" s="19">
        <v>2</v>
      </c>
      <c r="AD193" s="19">
        <v>2</v>
      </c>
      <c r="AE193" s="19">
        <v>2</v>
      </c>
      <c r="AF193" s="19">
        <v>2</v>
      </c>
      <c r="AG193" s="19">
        <v>2</v>
      </c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60">
        <f t="shared" si="5"/>
        <v>66000</v>
      </c>
      <c r="AS193" s="64"/>
    </row>
    <row r="194" spans="2:45" hidden="1" x14ac:dyDescent="0.25">
      <c r="B194" s="49" t="s">
        <v>146</v>
      </c>
      <c r="C194" s="49" t="s">
        <v>255</v>
      </c>
      <c r="D194" s="50" t="s">
        <v>267</v>
      </c>
      <c r="E194" s="51" t="s">
        <v>268</v>
      </c>
      <c r="F194" s="51" t="s">
        <v>269</v>
      </c>
      <c r="G194" s="5">
        <v>183</v>
      </c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4">
        <f t="shared" si="5"/>
        <v>0</v>
      </c>
    </row>
    <row r="195" spans="2:45" hidden="1" x14ac:dyDescent="0.25">
      <c r="B195" s="49" t="s">
        <v>146</v>
      </c>
      <c r="C195" s="49" t="s">
        <v>255</v>
      </c>
      <c r="D195" s="49" t="s">
        <v>262</v>
      </c>
      <c r="E195" s="51" t="s">
        <v>270</v>
      </c>
      <c r="F195" s="51" t="s">
        <v>271</v>
      </c>
      <c r="G195" s="5">
        <v>0</v>
      </c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4">
        <f t="shared" si="5"/>
        <v>0</v>
      </c>
    </row>
    <row r="196" spans="2:45" ht="14.25" hidden="1" customHeight="1" x14ac:dyDescent="0.25">
      <c r="B196" s="49" t="s">
        <v>146</v>
      </c>
      <c r="C196" s="49" t="s">
        <v>255</v>
      </c>
      <c r="D196" s="49" t="s">
        <v>262</v>
      </c>
      <c r="E196" s="51" t="s">
        <v>272</v>
      </c>
      <c r="F196" s="51" t="s">
        <v>273</v>
      </c>
      <c r="G196" s="5">
        <v>1000</v>
      </c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4">
        <f t="shared" si="5"/>
        <v>0</v>
      </c>
    </row>
    <row r="197" spans="2:45" hidden="1" x14ac:dyDescent="0.25">
      <c r="B197" s="49" t="s">
        <v>146</v>
      </c>
      <c r="C197" s="49" t="s">
        <v>255</v>
      </c>
      <c r="D197" s="50" t="s">
        <v>274</v>
      </c>
      <c r="E197" s="51" t="s">
        <v>275</v>
      </c>
      <c r="F197" s="51" t="s">
        <v>276</v>
      </c>
      <c r="G197" s="5">
        <v>400</v>
      </c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4">
        <f t="shared" si="5"/>
        <v>0</v>
      </c>
    </row>
    <row r="198" spans="2:45" hidden="1" x14ac:dyDescent="0.25">
      <c r="B198" s="49" t="s">
        <v>146</v>
      </c>
      <c r="C198" s="49" t="s">
        <v>255</v>
      </c>
      <c r="D198" s="50" t="s">
        <v>274</v>
      </c>
      <c r="E198" s="51" t="s">
        <v>277</v>
      </c>
      <c r="F198" s="51" t="s">
        <v>278</v>
      </c>
      <c r="G198" s="5">
        <v>500</v>
      </c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4">
        <f t="shared" si="5"/>
        <v>0</v>
      </c>
    </row>
    <row r="199" spans="2:45" hidden="1" x14ac:dyDescent="0.25">
      <c r="B199" s="49" t="s">
        <v>146</v>
      </c>
      <c r="C199" s="49" t="s">
        <v>255</v>
      </c>
      <c r="D199" s="50" t="s">
        <v>274</v>
      </c>
      <c r="E199" s="52" t="s">
        <v>279</v>
      </c>
      <c r="F199" s="51" t="s">
        <v>280</v>
      </c>
      <c r="G199" s="5">
        <v>2000</v>
      </c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4">
        <f t="shared" si="5"/>
        <v>0</v>
      </c>
    </row>
    <row r="200" spans="2:45" x14ac:dyDescent="0.25">
      <c r="B200" s="66" t="s">
        <v>281</v>
      </c>
      <c r="C200" s="66" t="s">
        <v>282</v>
      </c>
      <c r="D200" s="69" t="s">
        <v>283</v>
      </c>
      <c r="E200" s="67" t="s">
        <v>284</v>
      </c>
      <c r="F200" s="67" t="s">
        <v>285</v>
      </c>
      <c r="G200" s="5">
        <v>800</v>
      </c>
      <c r="H200" s="19">
        <v>2</v>
      </c>
      <c r="I200" s="19">
        <v>2</v>
      </c>
      <c r="J200" s="19">
        <v>2</v>
      </c>
      <c r="K200" s="19">
        <v>2</v>
      </c>
      <c r="L200" s="19">
        <v>2</v>
      </c>
      <c r="M200" s="19"/>
      <c r="N200" s="19"/>
      <c r="O200" s="19">
        <v>2</v>
      </c>
      <c r="P200" s="19">
        <v>2</v>
      </c>
      <c r="Q200" s="19">
        <v>2</v>
      </c>
      <c r="R200" s="19">
        <v>2</v>
      </c>
      <c r="S200" s="19">
        <v>2</v>
      </c>
      <c r="T200" s="19"/>
      <c r="U200" s="19"/>
      <c r="V200" s="19">
        <v>2</v>
      </c>
      <c r="W200" s="19">
        <v>2</v>
      </c>
      <c r="X200" s="19">
        <v>2</v>
      </c>
      <c r="Y200" s="19">
        <v>2</v>
      </c>
      <c r="Z200" s="19">
        <v>2</v>
      </c>
      <c r="AA200" s="19"/>
      <c r="AB200" s="19"/>
      <c r="AC200" s="19">
        <v>2</v>
      </c>
      <c r="AD200" s="19">
        <v>2</v>
      </c>
      <c r="AE200" s="19">
        <v>2</v>
      </c>
      <c r="AF200" s="19">
        <v>2</v>
      </c>
      <c r="AG200" s="19">
        <v>2</v>
      </c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4">
        <f t="shared" si="5"/>
        <v>32000</v>
      </c>
      <c r="AS200" s="65"/>
    </row>
    <row r="201" spans="2:45" hidden="1" x14ac:dyDescent="0.25">
      <c r="B201" s="53" t="s">
        <v>281</v>
      </c>
      <c r="C201" s="53" t="s">
        <v>282</v>
      </c>
      <c r="D201" s="54" t="s">
        <v>283</v>
      </c>
      <c r="E201" s="55" t="s">
        <v>286</v>
      </c>
      <c r="F201" s="55" t="s">
        <v>287</v>
      </c>
      <c r="G201" s="5">
        <v>800</v>
      </c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4">
        <f t="shared" ref="AR201:AR207" si="6">(SUM(H201:AQ201)*G201)</f>
        <v>0</v>
      </c>
    </row>
    <row r="202" spans="2:45" x14ac:dyDescent="0.25">
      <c r="B202" s="66" t="s">
        <v>281</v>
      </c>
      <c r="C202" s="66" t="s">
        <v>15</v>
      </c>
      <c r="D202" s="69" t="s">
        <v>288</v>
      </c>
      <c r="E202" s="67" t="s">
        <v>172</v>
      </c>
      <c r="F202" s="67" t="s">
        <v>173</v>
      </c>
      <c r="G202" s="5">
        <f>5600/3</f>
        <v>1866.6666666666667</v>
      </c>
      <c r="H202" s="19">
        <v>2</v>
      </c>
      <c r="I202" s="19">
        <v>2</v>
      </c>
      <c r="J202" s="19">
        <v>2</v>
      </c>
      <c r="K202" s="19">
        <v>2</v>
      </c>
      <c r="L202" s="19">
        <v>2</v>
      </c>
      <c r="M202" s="19"/>
      <c r="N202" s="19"/>
      <c r="O202" s="19">
        <v>2</v>
      </c>
      <c r="P202" s="19">
        <v>2</v>
      </c>
      <c r="Q202" s="19">
        <v>2</v>
      </c>
      <c r="R202" s="19">
        <v>2</v>
      </c>
      <c r="S202" s="19">
        <v>2</v>
      </c>
      <c r="T202" s="19"/>
      <c r="U202" s="19"/>
      <c r="V202" s="19">
        <v>2</v>
      </c>
      <c r="W202" s="19">
        <v>2</v>
      </c>
      <c r="X202" s="19">
        <v>2</v>
      </c>
      <c r="Y202" s="19">
        <v>2</v>
      </c>
      <c r="Z202" s="19">
        <v>2</v>
      </c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4">
        <f t="shared" si="6"/>
        <v>56000</v>
      </c>
      <c r="AS202" s="65"/>
    </row>
    <row r="203" spans="2:45" hidden="1" x14ac:dyDescent="0.25">
      <c r="B203" s="66" t="s">
        <v>281</v>
      </c>
      <c r="C203" s="66" t="s">
        <v>15</v>
      </c>
      <c r="D203" s="66" t="s">
        <v>288</v>
      </c>
      <c r="E203" s="67" t="s">
        <v>174</v>
      </c>
      <c r="F203" s="67" t="s">
        <v>175</v>
      </c>
      <c r="G203" s="5">
        <f t="shared" ref="G203:G204" si="7">5600/3</f>
        <v>1866.6666666666667</v>
      </c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4">
        <f t="shared" si="6"/>
        <v>0</v>
      </c>
      <c r="AS203" s="65"/>
    </row>
    <row r="204" spans="2:45" hidden="1" x14ac:dyDescent="0.25">
      <c r="B204" s="56" t="s">
        <v>281</v>
      </c>
      <c r="C204" s="56" t="s">
        <v>15</v>
      </c>
      <c r="D204" s="56" t="s">
        <v>288</v>
      </c>
      <c r="E204" s="57" t="s">
        <v>176</v>
      </c>
      <c r="F204" s="57" t="s">
        <v>177</v>
      </c>
      <c r="G204" s="5">
        <f t="shared" si="7"/>
        <v>1866.6666666666667</v>
      </c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4">
        <f t="shared" si="6"/>
        <v>0</v>
      </c>
    </row>
    <row r="205" spans="2:45" x14ac:dyDescent="0.25">
      <c r="B205" s="66" t="s">
        <v>281</v>
      </c>
      <c r="C205" s="66" t="s">
        <v>15</v>
      </c>
      <c r="D205" s="69" t="s">
        <v>288</v>
      </c>
      <c r="E205" s="67" t="s">
        <v>289</v>
      </c>
      <c r="F205" s="67" t="s">
        <v>304</v>
      </c>
      <c r="G205" s="5">
        <v>1068</v>
      </c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>
        <v>2</v>
      </c>
      <c r="AD205" s="19">
        <v>2</v>
      </c>
      <c r="AE205" s="19">
        <v>2</v>
      </c>
      <c r="AF205" s="19">
        <v>2</v>
      </c>
      <c r="AG205" s="19">
        <v>2</v>
      </c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60">
        <f t="shared" si="6"/>
        <v>10680</v>
      </c>
      <c r="AS205" s="64"/>
    </row>
    <row r="206" spans="2:45" hidden="1" x14ac:dyDescent="0.25">
      <c r="B206" s="56" t="s">
        <v>281</v>
      </c>
      <c r="C206" s="56" t="s">
        <v>15</v>
      </c>
      <c r="D206" s="58" t="s">
        <v>288</v>
      </c>
      <c r="E206" s="57" t="s">
        <v>290</v>
      </c>
      <c r="F206" s="57" t="s">
        <v>291</v>
      </c>
      <c r="G206" s="5">
        <v>3900</v>
      </c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4">
        <f t="shared" si="6"/>
        <v>0</v>
      </c>
    </row>
    <row r="207" spans="2:45" x14ac:dyDescent="0.25">
      <c r="B207" s="66" t="s">
        <v>281</v>
      </c>
      <c r="C207" s="66" t="s">
        <v>77</v>
      </c>
      <c r="D207" s="69" t="s">
        <v>292</v>
      </c>
      <c r="E207" s="67" t="s">
        <v>293</v>
      </c>
      <c r="F207" s="67" t="s">
        <v>294</v>
      </c>
      <c r="G207" s="5">
        <v>150</v>
      </c>
      <c r="H207" s="19">
        <v>1</v>
      </c>
      <c r="I207" s="19">
        <v>1</v>
      </c>
      <c r="J207" s="19">
        <v>1</v>
      </c>
      <c r="K207" s="19">
        <v>1</v>
      </c>
      <c r="L207" s="19">
        <v>1</v>
      </c>
      <c r="M207" s="19"/>
      <c r="N207" s="19"/>
      <c r="O207" s="19">
        <v>1</v>
      </c>
      <c r="P207" s="19">
        <v>1</v>
      </c>
      <c r="Q207" s="19">
        <v>1</v>
      </c>
      <c r="R207" s="19">
        <v>1</v>
      </c>
      <c r="S207" s="19">
        <v>1</v>
      </c>
      <c r="T207" s="19"/>
      <c r="U207" s="19"/>
      <c r="V207" s="19">
        <v>1</v>
      </c>
      <c r="W207" s="19">
        <v>1</v>
      </c>
      <c r="X207" s="19">
        <v>1</v>
      </c>
      <c r="Y207" s="19">
        <v>1</v>
      </c>
      <c r="Z207" s="19">
        <v>1</v>
      </c>
      <c r="AA207" s="19"/>
      <c r="AB207" s="19"/>
      <c r="AC207" s="19">
        <v>1</v>
      </c>
      <c r="AD207" s="19">
        <v>1</v>
      </c>
      <c r="AE207" s="19">
        <v>1</v>
      </c>
      <c r="AF207" s="19">
        <v>1</v>
      </c>
      <c r="AG207" s="19">
        <v>1</v>
      </c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4">
        <f t="shared" si="6"/>
        <v>3000</v>
      </c>
      <c r="AS207" s="64"/>
    </row>
    <row r="208" spans="2:45" x14ac:dyDescent="0.25"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</row>
    <row r="209" spans="8:43" x14ac:dyDescent="0.25"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</row>
    <row r="210" spans="8:43" x14ac:dyDescent="0.25"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</row>
    <row r="211" spans="8:43" x14ac:dyDescent="0.25"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</row>
    <row r="212" spans="8:43" x14ac:dyDescent="0.25"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</row>
    <row r="213" spans="8:43" x14ac:dyDescent="0.25"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</row>
    <row r="214" spans="8:43" x14ac:dyDescent="0.25"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</row>
  </sheetData>
  <autoFilter ref="B6:AR207" xr:uid="{A40B87E4-7C5A-421D-AB7B-C68D03E4CD55}">
    <filterColumn colId="42">
      <filters>
        <filter val="10 680"/>
        <filter val="11 520"/>
        <filter val="12 650"/>
        <filter val="16 000"/>
        <filter val="17 820"/>
        <filter val="28 800"/>
        <filter val="3 000"/>
        <filter val="32 000"/>
        <filter val="32 640"/>
        <filter val="33 600"/>
        <filter val="4 000"/>
        <filter val="42 750"/>
        <filter val="44 160"/>
        <filter val="48 000"/>
        <filter val="55 200"/>
        <filter val="55 770"/>
        <filter val="56 000"/>
        <filter val="58 500"/>
        <filter val="6 000"/>
        <filter val="66 000"/>
        <filter val="7 680"/>
        <filter val="72 000"/>
        <filter val="8 000"/>
      </filters>
    </filterColumn>
  </autoFilter>
  <mergeCells count="8">
    <mergeCell ref="AJ2:AK2"/>
    <mergeCell ref="AI4:AK4"/>
    <mergeCell ref="AL4:AQ4"/>
    <mergeCell ref="H3:AQ3"/>
    <mergeCell ref="H4:M4"/>
    <mergeCell ref="N4:T4"/>
    <mergeCell ref="U4:AA4"/>
    <mergeCell ref="AB4:AH4"/>
  </mergeCells>
  <conditionalFormatting sqref="M52:AQ52 H40:AQ49 H51:AQ51 H50:N50 T50:AQ50 H53:AQ56 M57:AQ57 H58:AQ73 M74:AQ75 M81:AQ81 H76:AQ80 H32:AQ34 M31:AQ31 H12:N12 T12:AQ12 H8:AQ11 H35:N35 K201:AQ201 H7 AH35:AQ39 H39:AB39 H38:U38 H82:AQ200 AE37:AG37 H36:AB37 T35:Z35 M7:U7 AA7:AQ7 H13:AQ30 H202:AQ202 H203:AB203 AH203:AQ203 H204:AQ214">
    <cfRule type="containsText" dxfId="8" priority="7" operator="containsText" text="1">
      <formula>NOT(ISERROR(SEARCH("1",H7)))</formula>
    </cfRule>
    <cfRule type="containsText" dxfId="7" priority="8" operator="containsText" text="2">
      <formula>NOT(ISERROR(SEARCH("2",H7)))</formula>
    </cfRule>
    <cfRule type="containsText" dxfId="6" priority="9" operator="containsText" text="3">
      <formula>NOT(ISERROR(SEARCH("3",H7)))</formula>
    </cfRule>
  </conditionalFormatting>
  <pageMargins left="3.937007874015748E-2" right="3.937007874015748E-2" top="0.74803149606299213" bottom="0.74803149606299213" header="0.31496062992125984" footer="0.31496062992125984"/>
  <pageSetup paperSize="9" scale="53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5FB3D-DA77-48DA-986A-55DAFE9BD3F0}">
  <dimension ref="B2:AM214"/>
  <sheetViews>
    <sheetView zoomScale="80" zoomScaleNormal="80" workbookViewId="0">
      <pane ySplit="6" topLeftCell="A7" activePane="bottomLeft" state="frozen"/>
      <selection activeCell="C1" sqref="C1"/>
      <selection pane="bottomLeft" activeCell="F5" sqref="F5"/>
    </sheetView>
  </sheetViews>
  <sheetFormatPr baseColWidth="10" defaultRowHeight="15" x14ac:dyDescent="0.25"/>
  <cols>
    <col min="1" max="1" width="3.28515625" customWidth="1"/>
    <col min="2" max="2" width="10.5703125" bestFit="1" customWidth="1"/>
    <col min="3" max="3" width="13.5703125" bestFit="1" customWidth="1"/>
    <col min="4" max="4" width="19.140625" style="1" bestFit="1" customWidth="1"/>
    <col min="5" max="5" width="17.85546875" style="2" customWidth="1"/>
    <col min="6" max="6" width="52.7109375" style="2" customWidth="1"/>
    <col min="7" max="7" width="13.42578125" style="3" hidden="1" customWidth="1"/>
    <col min="8" max="8" width="13.42578125" style="3" customWidth="1"/>
    <col min="9" max="37" width="3.7109375" customWidth="1"/>
    <col min="38" max="38" width="12.28515625" style="72" bestFit="1" customWidth="1"/>
  </cols>
  <sheetData>
    <row r="2" spans="2:39" x14ac:dyDescent="0.25">
      <c r="G2" s="5"/>
      <c r="H2" s="5"/>
      <c r="AE2" s="81" t="s">
        <v>295</v>
      </c>
      <c r="AF2" s="81"/>
    </row>
    <row r="3" spans="2:39" x14ac:dyDescent="0.25">
      <c r="G3" s="5"/>
      <c r="H3" s="5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2:39" ht="17.25" x14ac:dyDescent="0.4">
      <c r="G4" s="6" t="s">
        <v>0</v>
      </c>
      <c r="H4" s="6"/>
      <c r="I4" s="86">
        <f>WEEKNUM(J6)</f>
        <v>19</v>
      </c>
      <c r="J4" s="86"/>
      <c r="K4" s="86"/>
      <c r="L4" s="86"/>
      <c r="M4" s="86"/>
      <c r="N4" s="86"/>
      <c r="O4" s="86"/>
      <c r="P4" s="87">
        <f>WEEKNUM(Q6)</f>
        <v>20</v>
      </c>
      <c r="Q4" s="87"/>
      <c r="R4" s="87"/>
      <c r="S4" s="87"/>
      <c r="T4" s="87"/>
      <c r="U4" s="87"/>
      <c r="V4" s="87"/>
      <c r="W4" s="88">
        <f>WEEKNUM(X6)</f>
        <v>21</v>
      </c>
      <c r="X4" s="88"/>
      <c r="Y4" s="88"/>
      <c r="Z4" s="88"/>
      <c r="AA4" s="88"/>
      <c r="AB4" s="88"/>
      <c r="AC4" s="88"/>
      <c r="AD4" s="82">
        <f>WEEKNUM(AE6)</f>
        <v>22</v>
      </c>
      <c r="AE4" s="82"/>
      <c r="AF4" s="82"/>
      <c r="AG4" s="83" t="s">
        <v>296</v>
      </c>
      <c r="AH4" s="83"/>
      <c r="AI4" s="83"/>
      <c r="AJ4" s="83"/>
      <c r="AK4" s="83"/>
    </row>
    <row r="5" spans="2:39" s="7" customFormat="1" ht="17.25" x14ac:dyDescent="0.4">
      <c r="D5" s="8"/>
      <c r="E5" s="9"/>
      <c r="F5" s="9"/>
      <c r="G5" s="6" t="s">
        <v>1</v>
      </c>
      <c r="H5" s="6"/>
      <c r="I5" s="7" t="s">
        <v>7</v>
      </c>
      <c r="J5" s="7" t="s">
        <v>2</v>
      </c>
      <c r="K5" s="7" t="s">
        <v>3</v>
      </c>
      <c r="L5" s="7" t="s">
        <v>4</v>
      </c>
      <c r="M5" s="7" t="s">
        <v>4</v>
      </c>
      <c r="N5" s="7" t="s">
        <v>5</v>
      </c>
      <c r="O5" s="7" t="s">
        <v>6</v>
      </c>
      <c r="P5" s="7" t="s">
        <v>7</v>
      </c>
      <c r="Q5" s="7" t="s">
        <v>2</v>
      </c>
      <c r="R5" s="7" t="s">
        <v>3</v>
      </c>
      <c r="S5" s="7" t="s">
        <v>4</v>
      </c>
      <c r="T5" s="7" t="s">
        <v>4</v>
      </c>
      <c r="U5" s="7" t="s">
        <v>5</v>
      </c>
      <c r="V5" s="7" t="s">
        <v>6</v>
      </c>
      <c r="W5" s="7" t="s">
        <v>7</v>
      </c>
      <c r="X5" s="7" t="s">
        <v>2</v>
      </c>
      <c r="Y5" s="7" t="s">
        <v>3</v>
      </c>
      <c r="Z5" s="7" t="s">
        <v>4</v>
      </c>
      <c r="AA5" s="7" t="s">
        <v>4</v>
      </c>
      <c r="AB5" s="7" t="s">
        <v>5</v>
      </c>
      <c r="AC5" s="7" t="s">
        <v>6</v>
      </c>
      <c r="AD5" s="7" t="s">
        <v>7</v>
      </c>
      <c r="AE5" s="7" t="s">
        <v>2</v>
      </c>
      <c r="AF5" s="7" t="s">
        <v>3</v>
      </c>
      <c r="AG5" s="7" t="s">
        <v>4</v>
      </c>
      <c r="AH5" s="7" t="s">
        <v>4</v>
      </c>
      <c r="AI5" s="7" t="s">
        <v>5</v>
      </c>
      <c r="AJ5" s="7" t="s">
        <v>6</v>
      </c>
      <c r="AK5" s="7" t="s">
        <v>7</v>
      </c>
      <c r="AL5" s="73"/>
    </row>
    <row r="6" spans="2:39" s="15" customFormat="1" ht="51.75" customHeight="1" x14ac:dyDescent="0.25">
      <c r="B6" s="11" t="s">
        <v>8</v>
      </c>
      <c r="C6" s="11" t="s">
        <v>9</v>
      </c>
      <c r="D6" s="12" t="s">
        <v>10</v>
      </c>
      <c r="E6" s="11" t="s">
        <v>11</v>
      </c>
      <c r="F6" s="11" t="s">
        <v>12</v>
      </c>
      <c r="G6" s="13" t="s">
        <v>297</v>
      </c>
      <c r="H6" s="13" t="s">
        <v>305</v>
      </c>
      <c r="I6" s="14">
        <v>43953</v>
      </c>
      <c r="J6" s="14">
        <v>43954</v>
      </c>
      <c r="K6" s="14">
        <v>43955</v>
      </c>
      <c r="L6" s="14">
        <v>43956</v>
      </c>
      <c r="M6" s="14">
        <v>43957</v>
      </c>
      <c r="N6" s="14">
        <v>43958</v>
      </c>
      <c r="O6" s="14">
        <v>43959</v>
      </c>
      <c r="P6" s="14">
        <v>43960</v>
      </c>
      <c r="Q6" s="14">
        <v>43961</v>
      </c>
      <c r="R6" s="14">
        <v>43962</v>
      </c>
      <c r="S6" s="14">
        <v>43963</v>
      </c>
      <c r="T6" s="14">
        <v>43964</v>
      </c>
      <c r="U6" s="14">
        <v>43965</v>
      </c>
      <c r="V6" s="14">
        <v>43966</v>
      </c>
      <c r="W6" s="14">
        <v>43967</v>
      </c>
      <c r="X6" s="14">
        <v>43968</v>
      </c>
      <c r="Y6" s="14">
        <v>43969</v>
      </c>
      <c r="Z6" s="14">
        <v>43970</v>
      </c>
      <c r="AA6" s="14">
        <v>43971</v>
      </c>
      <c r="AB6" s="14">
        <v>43972</v>
      </c>
      <c r="AC6" s="14">
        <v>43973</v>
      </c>
      <c r="AD6" s="14">
        <v>43974</v>
      </c>
      <c r="AE6" s="59">
        <v>43975</v>
      </c>
      <c r="AF6" s="59">
        <v>43976</v>
      </c>
      <c r="AG6" s="14">
        <v>43977</v>
      </c>
      <c r="AH6" s="14">
        <v>43978</v>
      </c>
      <c r="AI6" s="14">
        <v>43979</v>
      </c>
      <c r="AJ6" s="14">
        <v>43980</v>
      </c>
      <c r="AK6" s="14">
        <v>43981</v>
      </c>
      <c r="AL6" s="74" t="s">
        <v>13</v>
      </c>
    </row>
    <row r="7" spans="2:39" x14ac:dyDescent="0.25">
      <c r="B7" s="66" t="s">
        <v>14</v>
      </c>
      <c r="C7" s="66" t="s">
        <v>15</v>
      </c>
      <c r="D7" s="69" t="s">
        <v>16</v>
      </c>
      <c r="E7" s="67" t="s">
        <v>17</v>
      </c>
      <c r="F7" s="67" t="s">
        <v>18</v>
      </c>
      <c r="G7" s="5">
        <v>6325</v>
      </c>
      <c r="H7" s="5">
        <f>G7/8*7</f>
        <v>5534.375</v>
      </c>
      <c r="I7" s="19"/>
      <c r="J7" s="19"/>
      <c r="K7" s="19"/>
      <c r="L7" s="19"/>
      <c r="M7" s="19"/>
      <c r="N7" s="19"/>
      <c r="O7" s="19"/>
      <c r="P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60">
        <f t="shared" ref="AL7:AL70" si="0">(SUM(I7:AK7)*H7)</f>
        <v>0</v>
      </c>
      <c r="AM7" s="64"/>
    </row>
    <row r="8" spans="2:39" x14ac:dyDescent="0.25">
      <c r="B8" s="16" t="s">
        <v>14</v>
      </c>
      <c r="C8" s="16" t="s">
        <v>15</v>
      </c>
      <c r="D8" s="16" t="s">
        <v>16</v>
      </c>
      <c r="E8" s="18" t="s">
        <v>19</v>
      </c>
      <c r="F8" s="18" t="s">
        <v>20</v>
      </c>
      <c r="G8" s="5">
        <v>4950</v>
      </c>
      <c r="H8" s="5">
        <f t="shared" ref="H8:H71" si="1">G8/8*7</f>
        <v>4331.25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60">
        <f t="shared" si="0"/>
        <v>0</v>
      </c>
    </row>
    <row r="9" spans="2:39" x14ac:dyDescent="0.25">
      <c r="B9" s="16" t="s">
        <v>14</v>
      </c>
      <c r="C9" s="16" t="s">
        <v>15</v>
      </c>
      <c r="D9" s="16" t="s">
        <v>16</v>
      </c>
      <c r="E9" s="18" t="s">
        <v>21</v>
      </c>
      <c r="F9" s="18" t="s">
        <v>22</v>
      </c>
      <c r="G9" s="5">
        <v>4950</v>
      </c>
      <c r="H9" s="5">
        <f t="shared" si="1"/>
        <v>4331.25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60">
        <f t="shared" si="0"/>
        <v>0</v>
      </c>
    </row>
    <row r="10" spans="2:39" x14ac:dyDescent="0.25">
      <c r="B10" s="16" t="s">
        <v>14</v>
      </c>
      <c r="C10" s="16" t="s">
        <v>15</v>
      </c>
      <c r="D10" s="17" t="s">
        <v>16</v>
      </c>
      <c r="E10" s="16" t="s">
        <v>23</v>
      </c>
      <c r="F10" s="16" t="s">
        <v>24</v>
      </c>
      <c r="G10" s="5">
        <v>4950</v>
      </c>
      <c r="H10" s="5">
        <f t="shared" si="1"/>
        <v>4331.25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60">
        <f t="shared" si="0"/>
        <v>0</v>
      </c>
    </row>
    <row r="11" spans="2:39" x14ac:dyDescent="0.25">
      <c r="B11" s="16" t="s">
        <v>14</v>
      </c>
      <c r="C11" s="16" t="s">
        <v>15</v>
      </c>
      <c r="D11" s="17" t="s">
        <v>16</v>
      </c>
      <c r="E11" s="18" t="s">
        <v>25</v>
      </c>
      <c r="F11" s="18" t="s">
        <v>26</v>
      </c>
      <c r="G11" s="5">
        <v>990</v>
      </c>
      <c r="H11" s="5">
        <f t="shared" si="1"/>
        <v>866.25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60">
        <f t="shared" si="0"/>
        <v>0</v>
      </c>
    </row>
    <row r="12" spans="2:39" x14ac:dyDescent="0.25">
      <c r="B12" s="16" t="s">
        <v>14</v>
      </c>
      <c r="C12" s="16" t="s">
        <v>15</v>
      </c>
      <c r="D12" s="17" t="s">
        <v>16</v>
      </c>
      <c r="E12" s="18" t="s">
        <v>27</v>
      </c>
      <c r="F12" s="18" t="s">
        <v>28</v>
      </c>
      <c r="G12" s="5">
        <v>1210</v>
      </c>
      <c r="H12" s="5">
        <f t="shared" si="1"/>
        <v>1058.75</v>
      </c>
      <c r="I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60">
        <f t="shared" si="0"/>
        <v>0</v>
      </c>
    </row>
    <row r="13" spans="2:39" x14ac:dyDescent="0.25">
      <c r="B13" s="75" t="s">
        <v>14</v>
      </c>
      <c r="C13" s="75" t="s">
        <v>15</v>
      </c>
      <c r="D13" s="75" t="s">
        <v>16</v>
      </c>
      <c r="E13" s="75" t="s">
        <v>29</v>
      </c>
      <c r="F13" s="75" t="s">
        <v>30</v>
      </c>
      <c r="G13" s="75">
        <v>990</v>
      </c>
      <c r="H13" s="5">
        <f t="shared" si="1"/>
        <v>866.25</v>
      </c>
      <c r="I13" s="19"/>
      <c r="J13" s="19">
        <v>2</v>
      </c>
      <c r="K13" s="19">
        <v>2</v>
      </c>
      <c r="L13" s="19">
        <v>2</v>
      </c>
      <c r="M13" s="19">
        <v>2</v>
      </c>
      <c r="N13" s="19">
        <v>2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60">
        <f t="shared" si="0"/>
        <v>8662.5</v>
      </c>
      <c r="AM13" s="65"/>
    </row>
    <row r="14" spans="2:39" x14ac:dyDescent="0.25">
      <c r="B14" s="16" t="s">
        <v>14</v>
      </c>
      <c r="C14" s="75" t="s">
        <v>15</v>
      </c>
      <c r="D14" s="75" t="s">
        <v>16</v>
      </c>
      <c r="E14" s="75" t="s">
        <v>31</v>
      </c>
      <c r="F14" s="75" t="s">
        <v>32</v>
      </c>
      <c r="G14" s="75">
        <v>990</v>
      </c>
      <c r="H14" s="5">
        <f t="shared" si="1"/>
        <v>866.25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60">
        <f t="shared" si="0"/>
        <v>0</v>
      </c>
    </row>
    <row r="15" spans="2:39" x14ac:dyDescent="0.25">
      <c r="B15" s="16" t="s">
        <v>14</v>
      </c>
      <c r="C15" s="75" t="s">
        <v>15</v>
      </c>
      <c r="D15" s="75" t="s">
        <v>16</v>
      </c>
      <c r="E15" s="75" t="s">
        <v>33</v>
      </c>
      <c r="F15" s="75" t="s">
        <v>34</v>
      </c>
      <c r="G15" s="75">
        <v>990</v>
      </c>
      <c r="H15" s="5">
        <f t="shared" si="1"/>
        <v>866.25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60">
        <f t="shared" si="0"/>
        <v>0</v>
      </c>
    </row>
    <row r="16" spans="2:39" x14ac:dyDescent="0.25">
      <c r="B16" s="16" t="s">
        <v>14</v>
      </c>
      <c r="C16" s="75" t="s">
        <v>15</v>
      </c>
      <c r="D16" s="75" t="s">
        <v>16</v>
      </c>
      <c r="E16" s="75" t="s">
        <v>35</v>
      </c>
      <c r="F16" s="75" t="s">
        <v>36</v>
      </c>
      <c r="G16" s="75">
        <v>3300</v>
      </c>
      <c r="H16" s="5">
        <f t="shared" si="1"/>
        <v>2887.5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60">
        <f t="shared" si="0"/>
        <v>0</v>
      </c>
    </row>
    <row r="17" spans="2:38" x14ac:dyDescent="0.25">
      <c r="B17" s="16" t="s">
        <v>14</v>
      </c>
      <c r="C17" s="75" t="s">
        <v>15</v>
      </c>
      <c r="D17" s="75" t="s">
        <v>16</v>
      </c>
      <c r="E17" s="75" t="s">
        <v>37</v>
      </c>
      <c r="F17" s="75" t="s">
        <v>38</v>
      </c>
      <c r="G17" s="75">
        <v>3300</v>
      </c>
      <c r="H17" s="5">
        <f t="shared" si="1"/>
        <v>2887.5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60">
        <f t="shared" si="0"/>
        <v>0</v>
      </c>
    </row>
    <row r="18" spans="2:38" x14ac:dyDescent="0.25">
      <c r="B18" s="16" t="s">
        <v>14</v>
      </c>
      <c r="C18" s="75" t="s">
        <v>15</v>
      </c>
      <c r="D18" s="75" t="s">
        <v>16</v>
      </c>
      <c r="E18" s="75" t="s">
        <v>39</v>
      </c>
      <c r="F18" s="75" t="s">
        <v>40</v>
      </c>
      <c r="G18" s="75">
        <v>3300</v>
      </c>
      <c r="H18" s="5">
        <f t="shared" si="1"/>
        <v>2887.5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60">
        <f t="shared" si="0"/>
        <v>0</v>
      </c>
    </row>
    <row r="19" spans="2:38" x14ac:dyDescent="0.25">
      <c r="B19" s="75" t="s">
        <v>14</v>
      </c>
      <c r="C19" s="75" t="s">
        <v>15</v>
      </c>
      <c r="D19" s="75" t="s">
        <v>41</v>
      </c>
      <c r="E19" s="75" t="s">
        <v>17</v>
      </c>
      <c r="F19" s="75" t="s">
        <v>18</v>
      </c>
      <c r="G19" s="75">
        <v>5850</v>
      </c>
      <c r="H19" s="5">
        <f t="shared" si="1"/>
        <v>5118.75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>
        <v>2</v>
      </c>
      <c r="Y19" s="19">
        <v>2</v>
      </c>
      <c r="Z19" s="19">
        <v>2</v>
      </c>
      <c r="AA19" s="19">
        <v>2</v>
      </c>
      <c r="AB19" s="19">
        <v>2</v>
      </c>
      <c r="AC19" s="19"/>
      <c r="AD19" s="19"/>
      <c r="AE19" s="19"/>
      <c r="AF19" s="19"/>
      <c r="AG19" s="19"/>
      <c r="AH19" s="19"/>
      <c r="AI19" s="19"/>
      <c r="AJ19" s="19"/>
      <c r="AK19" s="19"/>
      <c r="AL19" s="60">
        <f t="shared" si="0"/>
        <v>51187.5</v>
      </c>
    </row>
    <row r="20" spans="2:38" x14ac:dyDescent="0.25">
      <c r="B20" s="20" t="s">
        <v>14</v>
      </c>
      <c r="C20" s="75" t="s">
        <v>15</v>
      </c>
      <c r="D20" s="75" t="s">
        <v>41</v>
      </c>
      <c r="E20" s="75" t="s">
        <v>19</v>
      </c>
      <c r="F20" s="75" t="s">
        <v>20</v>
      </c>
      <c r="G20" s="75">
        <v>5850</v>
      </c>
      <c r="H20" s="5">
        <f t="shared" si="1"/>
        <v>5118.75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60">
        <f t="shared" si="0"/>
        <v>0</v>
      </c>
    </row>
    <row r="21" spans="2:38" x14ac:dyDescent="0.25">
      <c r="B21" s="20" t="s">
        <v>14</v>
      </c>
      <c r="C21" s="75" t="s">
        <v>15</v>
      </c>
      <c r="D21" s="75" t="s">
        <v>41</v>
      </c>
      <c r="E21" s="75" t="s">
        <v>21</v>
      </c>
      <c r="F21" s="75" t="s">
        <v>22</v>
      </c>
      <c r="G21" s="75">
        <v>5850</v>
      </c>
      <c r="H21" s="5">
        <f t="shared" si="1"/>
        <v>5118.75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60">
        <f t="shared" si="0"/>
        <v>0</v>
      </c>
    </row>
    <row r="22" spans="2:38" x14ac:dyDescent="0.25">
      <c r="B22" s="20" t="s">
        <v>14</v>
      </c>
      <c r="C22" s="75" t="s">
        <v>15</v>
      </c>
      <c r="D22" s="75" t="s">
        <v>41</v>
      </c>
      <c r="E22" s="75" t="s">
        <v>35</v>
      </c>
      <c r="F22" s="75" t="s">
        <v>36</v>
      </c>
      <c r="G22" s="75">
        <v>2700</v>
      </c>
      <c r="H22" s="5">
        <f t="shared" si="1"/>
        <v>2362.5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60">
        <f t="shared" si="0"/>
        <v>0</v>
      </c>
    </row>
    <row r="23" spans="2:38" x14ac:dyDescent="0.25">
      <c r="B23" s="20" t="s">
        <v>14</v>
      </c>
      <c r="C23" s="75" t="s">
        <v>15</v>
      </c>
      <c r="D23" s="75" t="s">
        <v>41</v>
      </c>
      <c r="E23" s="75" t="s">
        <v>37</v>
      </c>
      <c r="F23" s="75" t="s">
        <v>38</v>
      </c>
      <c r="G23" s="75">
        <v>2700</v>
      </c>
      <c r="H23" s="5">
        <f t="shared" si="1"/>
        <v>2362.5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60">
        <f t="shared" si="0"/>
        <v>0</v>
      </c>
    </row>
    <row r="24" spans="2:38" x14ac:dyDescent="0.25">
      <c r="B24" s="20" t="s">
        <v>14</v>
      </c>
      <c r="C24" s="75" t="s">
        <v>15</v>
      </c>
      <c r="D24" s="75" t="s">
        <v>41</v>
      </c>
      <c r="E24" s="75" t="s">
        <v>39</v>
      </c>
      <c r="F24" s="75" t="s">
        <v>40</v>
      </c>
      <c r="G24" s="75">
        <v>2700</v>
      </c>
      <c r="H24" s="5">
        <f t="shared" si="1"/>
        <v>2362.5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60">
        <f t="shared" si="0"/>
        <v>0</v>
      </c>
    </row>
    <row r="25" spans="2:38" x14ac:dyDescent="0.25">
      <c r="B25" s="20" t="s">
        <v>14</v>
      </c>
      <c r="C25" s="75" t="s">
        <v>15</v>
      </c>
      <c r="D25" s="75" t="s">
        <v>41</v>
      </c>
      <c r="E25" s="75" t="s">
        <v>42</v>
      </c>
      <c r="F25" s="75" t="s">
        <v>43</v>
      </c>
      <c r="G25" s="75">
        <v>2025</v>
      </c>
      <c r="H25" s="5">
        <f t="shared" si="1"/>
        <v>1771.875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60">
        <f t="shared" si="0"/>
        <v>0</v>
      </c>
    </row>
    <row r="26" spans="2:38" x14ac:dyDescent="0.25">
      <c r="B26" s="20" t="s">
        <v>14</v>
      </c>
      <c r="C26" s="75" t="s">
        <v>15</v>
      </c>
      <c r="D26" s="75" t="s">
        <v>41</v>
      </c>
      <c r="E26" s="75" t="s">
        <v>44</v>
      </c>
      <c r="F26" s="75" t="s">
        <v>45</v>
      </c>
      <c r="G26" s="75">
        <v>2025</v>
      </c>
      <c r="H26" s="5">
        <f t="shared" si="1"/>
        <v>1771.875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60">
        <f t="shared" si="0"/>
        <v>0</v>
      </c>
    </row>
    <row r="27" spans="2:38" x14ac:dyDescent="0.25">
      <c r="B27" s="20" t="s">
        <v>14</v>
      </c>
      <c r="C27" s="75" t="s">
        <v>15</v>
      </c>
      <c r="D27" s="75" t="s">
        <v>41</v>
      </c>
      <c r="E27" s="75" t="s">
        <v>46</v>
      </c>
      <c r="F27" s="75" t="s">
        <v>47</v>
      </c>
      <c r="G27" s="75">
        <v>2025</v>
      </c>
      <c r="H27" s="5">
        <f t="shared" si="1"/>
        <v>1771.875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60">
        <f t="shared" si="0"/>
        <v>0</v>
      </c>
    </row>
    <row r="28" spans="2:38" x14ac:dyDescent="0.25">
      <c r="B28" s="20" t="s">
        <v>14</v>
      </c>
      <c r="C28" s="75" t="s">
        <v>15</v>
      </c>
      <c r="D28" s="75" t="s">
        <v>41</v>
      </c>
      <c r="E28" s="75" t="s">
        <v>48</v>
      </c>
      <c r="F28" s="75" t="s">
        <v>49</v>
      </c>
      <c r="G28" s="75">
        <v>1150</v>
      </c>
      <c r="H28" s="5">
        <f t="shared" si="1"/>
        <v>1006.25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60">
        <f t="shared" si="0"/>
        <v>0</v>
      </c>
    </row>
    <row r="29" spans="2:38" x14ac:dyDescent="0.25">
      <c r="B29" s="20" t="s">
        <v>14</v>
      </c>
      <c r="C29" s="75" t="s">
        <v>15</v>
      </c>
      <c r="D29" s="75" t="s">
        <v>41</v>
      </c>
      <c r="E29" s="75" t="s">
        <v>50</v>
      </c>
      <c r="F29" s="75" t="s">
        <v>51</v>
      </c>
      <c r="G29" s="75">
        <v>1150</v>
      </c>
      <c r="H29" s="5">
        <f t="shared" si="1"/>
        <v>1006.25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60">
        <f t="shared" si="0"/>
        <v>0</v>
      </c>
    </row>
    <row r="30" spans="2:38" x14ac:dyDescent="0.25">
      <c r="B30" s="20" t="s">
        <v>14</v>
      </c>
      <c r="C30" s="75" t="s">
        <v>15</v>
      </c>
      <c r="D30" s="75" t="s">
        <v>41</v>
      </c>
      <c r="E30" s="75" t="s">
        <v>52</v>
      </c>
      <c r="F30" s="75" t="s">
        <v>53</v>
      </c>
      <c r="G30" s="75">
        <v>1150</v>
      </c>
      <c r="H30" s="5">
        <f t="shared" si="1"/>
        <v>1006.25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60">
        <f t="shared" si="0"/>
        <v>0</v>
      </c>
    </row>
    <row r="31" spans="2:38" x14ac:dyDescent="0.25">
      <c r="B31" s="20" t="s">
        <v>14</v>
      </c>
      <c r="C31" s="75" t="s">
        <v>15</v>
      </c>
      <c r="D31" s="75" t="s">
        <v>41</v>
      </c>
      <c r="E31" s="75" t="s">
        <v>27</v>
      </c>
      <c r="F31" s="75" t="s">
        <v>28</v>
      </c>
      <c r="G31" s="75">
        <v>1150</v>
      </c>
      <c r="H31" s="5">
        <f t="shared" si="1"/>
        <v>1006.25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60">
        <f t="shared" si="0"/>
        <v>0</v>
      </c>
    </row>
    <row r="32" spans="2:38" ht="15.75" customHeight="1" x14ac:dyDescent="0.25">
      <c r="B32" s="20" t="s">
        <v>14</v>
      </c>
      <c r="C32" s="75" t="s">
        <v>15</v>
      </c>
      <c r="D32" s="75" t="s">
        <v>41</v>
      </c>
      <c r="E32" s="75" t="s">
        <v>29</v>
      </c>
      <c r="F32" s="75" t="s">
        <v>30</v>
      </c>
      <c r="G32" s="75">
        <v>810</v>
      </c>
      <c r="H32" s="5">
        <f t="shared" si="1"/>
        <v>708.75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60">
        <f t="shared" si="0"/>
        <v>0</v>
      </c>
    </row>
    <row r="33" spans="2:39" x14ac:dyDescent="0.25">
      <c r="B33" s="20" t="s">
        <v>14</v>
      </c>
      <c r="C33" s="75" t="s">
        <v>15</v>
      </c>
      <c r="D33" s="75" t="s">
        <v>41</v>
      </c>
      <c r="E33" s="75" t="s">
        <v>31</v>
      </c>
      <c r="F33" s="75" t="s">
        <v>32</v>
      </c>
      <c r="G33" s="75">
        <v>810</v>
      </c>
      <c r="H33" s="5">
        <f t="shared" si="1"/>
        <v>708.75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60">
        <f t="shared" si="0"/>
        <v>0</v>
      </c>
    </row>
    <row r="34" spans="2:39" x14ac:dyDescent="0.25">
      <c r="B34" s="20" t="s">
        <v>14</v>
      </c>
      <c r="C34" s="75" t="s">
        <v>15</v>
      </c>
      <c r="D34" s="75" t="s">
        <v>41</v>
      </c>
      <c r="E34" s="75" t="s">
        <v>33</v>
      </c>
      <c r="F34" s="75" t="s">
        <v>34</v>
      </c>
      <c r="G34" s="75">
        <v>810</v>
      </c>
      <c r="H34" s="5">
        <f t="shared" si="1"/>
        <v>708.75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60">
        <f t="shared" si="0"/>
        <v>0</v>
      </c>
    </row>
    <row r="35" spans="2:39" x14ac:dyDescent="0.25">
      <c r="B35" s="75" t="s">
        <v>14</v>
      </c>
      <c r="C35" s="75" t="s">
        <v>15</v>
      </c>
      <c r="D35" s="75" t="s">
        <v>41</v>
      </c>
      <c r="E35" s="75" t="s">
        <v>54</v>
      </c>
      <c r="F35" s="75" t="s">
        <v>55</v>
      </c>
      <c r="G35" s="75">
        <v>2880</v>
      </c>
      <c r="H35" s="5">
        <f t="shared" si="1"/>
        <v>2520</v>
      </c>
      <c r="I35" s="19"/>
      <c r="O35" s="19"/>
      <c r="P35" s="19"/>
      <c r="Q35" s="19">
        <v>2</v>
      </c>
      <c r="R35" s="19">
        <v>2</v>
      </c>
      <c r="S35" s="19">
        <v>2</v>
      </c>
      <c r="T35" s="19">
        <v>2</v>
      </c>
      <c r="U35" s="19">
        <v>2</v>
      </c>
      <c r="AC35" s="19"/>
      <c r="AD35" s="19"/>
      <c r="AE35" s="19"/>
      <c r="AF35" s="19"/>
      <c r="AG35" s="19"/>
      <c r="AH35" s="19"/>
      <c r="AI35" s="19"/>
      <c r="AJ35" s="19"/>
      <c r="AK35" s="19"/>
      <c r="AL35" s="60">
        <f t="shared" si="0"/>
        <v>25200</v>
      </c>
      <c r="AM35" s="64"/>
    </row>
    <row r="36" spans="2:39" x14ac:dyDescent="0.25">
      <c r="B36" s="62" t="s">
        <v>14</v>
      </c>
      <c r="C36" s="75" t="s">
        <v>15</v>
      </c>
      <c r="D36" s="75" t="s">
        <v>41</v>
      </c>
      <c r="E36" s="75" t="s">
        <v>56</v>
      </c>
      <c r="F36" s="75" t="s">
        <v>57</v>
      </c>
      <c r="G36" s="75">
        <v>2880</v>
      </c>
      <c r="H36" s="5">
        <f t="shared" si="1"/>
        <v>2520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AC36" s="19"/>
      <c r="AD36" s="19"/>
      <c r="AE36" s="19"/>
      <c r="AF36" s="19"/>
      <c r="AG36" s="19"/>
      <c r="AH36" s="19"/>
      <c r="AI36" s="19"/>
      <c r="AJ36" s="19"/>
      <c r="AK36" s="19"/>
      <c r="AL36" s="60">
        <f t="shared" si="0"/>
        <v>0</v>
      </c>
      <c r="AM36" s="64" t="s">
        <v>299</v>
      </c>
    </row>
    <row r="37" spans="2:39" x14ac:dyDescent="0.25">
      <c r="B37" s="62" t="s">
        <v>14</v>
      </c>
      <c r="C37" s="75" t="s">
        <v>15</v>
      </c>
      <c r="D37" s="75" t="s">
        <v>41</v>
      </c>
      <c r="E37" s="75" t="s">
        <v>56</v>
      </c>
      <c r="F37" s="75" t="s">
        <v>300</v>
      </c>
      <c r="G37" s="75">
        <v>2880</v>
      </c>
      <c r="H37" s="5">
        <f t="shared" si="1"/>
        <v>2520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60">
        <f t="shared" si="0"/>
        <v>0</v>
      </c>
      <c r="AM37" s="64" t="s">
        <v>299</v>
      </c>
    </row>
    <row r="38" spans="2:39" x14ac:dyDescent="0.25">
      <c r="B38" s="20" t="s">
        <v>14</v>
      </c>
      <c r="C38" s="75" t="s">
        <v>15</v>
      </c>
      <c r="D38" s="75" t="s">
        <v>41</v>
      </c>
      <c r="E38" s="75"/>
      <c r="F38" s="75" t="s">
        <v>58</v>
      </c>
      <c r="G38" s="75">
        <v>2880</v>
      </c>
      <c r="H38" s="5">
        <f t="shared" si="1"/>
        <v>2520</v>
      </c>
      <c r="I38" s="19"/>
      <c r="J38" s="19"/>
      <c r="K38" s="19"/>
      <c r="L38" s="19"/>
      <c r="M38" s="19"/>
      <c r="N38" s="19"/>
      <c r="O38" s="19"/>
      <c r="P38" s="19"/>
      <c r="AC38" s="19"/>
      <c r="AD38" s="19"/>
      <c r="AE38" s="19"/>
      <c r="AF38" s="19"/>
      <c r="AG38" s="19"/>
      <c r="AH38" s="19"/>
      <c r="AI38" s="19"/>
      <c r="AJ38" s="19"/>
      <c r="AK38" s="19"/>
      <c r="AL38" s="60">
        <f t="shared" si="0"/>
        <v>0</v>
      </c>
    </row>
    <row r="39" spans="2:39" x14ac:dyDescent="0.25">
      <c r="B39" s="20" t="s">
        <v>14</v>
      </c>
      <c r="C39" s="75" t="s">
        <v>15</v>
      </c>
      <c r="D39" s="75" t="s">
        <v>41</v>
      </c>
      <c r="E39" s="75"/>
      <c r="F39" s="75" t="s">
        <v>59</v>
      </c>
      <c r="G39" s="75">
        <v>2880</v>
      </c>
      <c r="H39" s="5">
        <f t="shared" si="1"/>
        <v>2520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AC39" s="19"/>
      <c r="AD39" s="19"/>
      <c r="AE39" s="19"/>
      <c r="AF39" s="19"/>
      <c r="AG39" s="19"/>
      <c r="AH39" s="19"/>
      <c r="AI39" s="19"/>
      <c r="AJ39" s="19"/>
      <c r="AK39" s="19"/>
      <c r="AL39" s="60">
        <f t="shared" si="0"/>
        <v>0</v>
      </c>
    </row>
    <row r="40" spans="2:39" x14ac:dyDescent="0.25">
      <c r="B40" s="75" t="s">
        <v>14</v>
      </c>
      <c r="C40" s="75" t="s">
        <v>15</v>
      </c>
      <c r="D40" s="75" t="s">
        <v>60</v>
      </c>
      <c r="E40" s="75" t="s">
        <v>61</v>
      </c>
      <c r="F40" s="75" t="s">
        <v>62</v>
      </c>
      <c r="G40" s="75">
        <v>1425</v>
      </c>
      <c r="H40" s="5">
        <f t="shared" si="1"/>
        <v>1246.875</v>
      </c>
      <c r="I40" s="19"/>
      <c r="J40" s="19"/>
      <c r="K40" s="19"/>
      <c r="L40" s="19"/>
      <c r="M40" s="19"/>
      <c r="N40" s="19"/>
      <c r="O40" s="19"/>
      <c r="P40" s="19"/>
      <c r="Q40" s="19">
        <v>3</v>
      </c>
      <c r="R40" s="19">
        <v>3</v>
      </c>
      <c r="S40" s="19">
        <v>3</v>
      </c>
      <c r="T40" s="19">
        <v>3</v>
      </c>
      <c r="U40" s="19">
        <v>3</v>
      </c>
      <c r="V40" s="19"/>
      <c r="W40" s="19"/>
      <c r="X40" s="19">
        <v>3</v>
      </c>
      <c r="Y40" s="19">
        <v>3</v>
      </c>
      <c r="Z40" s="19">
        <v>3</v>
      </c>
      <c r="AA40" s="19">
        <v>3</v>
      </c>
      <c r="AB40" s="19">
        <v>3</v>
      </c>
      <c r="AC40" s="19"/>
      <c r="AD40" s="19"/>
      <c r="AE40" s="19"/>
      <c r="AF40" s="19"/>
      <c r="AG40" s="19"/>
      <c r="AH40" s="19"/>
      <c r="AI40" s="19"/>
      <c r="AJ40" s="19"/>
      <c r="AK40" s="19"/>
      <c r="AL40" s="60">
        <f t="shared" si="0"/>
        <v>37406.25</v>
      </c>
      <c r="AM40" s="65"/>
    </row>
    <row r="41" spans="2:39" x14ac:dyDescent="0.25">
      <c r="B41" s="24" t="s">
        <v>14</v>
      </c>
      <c r="C41" s="75" t="s">
        <v>15</v>
      </c>
      <c r="D41" s="75" t="s">
        <v>60</v>
      </c>
      <c r="E41" s="75" t="s">
        <v>63</v>
      </c>
      <c r="F41" s="75" t="s">
        <v>64</v>
      </c>
      <c r="G41" s="75">
        <v>1425</v>
      </c>
      <c r="H41" s="5">
        <f t="shared" si="1"/>
        <v>1246.875</v>
      </c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60">
        <f t="shared" si="0"/>
        <v>0</v>
      </c>
    </row>
    <row r="42" spans="2:39" x14ac:dyDescent="0.25">
      <c r="B42" s="24" t="s">
        <v>14</v>
      </c>
      <c r="C42" s="75" t="s">
        <v>15</v>
      </c>
      <c r="D42" s="75" t="s">
        <v>60</v>
      </c>
      <c r="E42" s="75" t="s">
        <v>65</v>
      </c>
      <c r="F42" s="75" t="s">
        <v>66</v>
      </c>
      <c r="G42" s="75">
        <v>1425</v>
      </c>
      <c r="H42" s="5">
        <f t="shared" si="1"/>
        <v>1246.875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60">
        <f t="shared" si="0"/>
        <v>0</v>
      </c>
    </row>
    <row r="43" spans="2:39" x14ac:dyDescent="0.25">
      <c r="B43" s="24" t="s">
        <v>14</v>
      </c>
      <c r="C43" s="75" t="s">
        <v>15</v>
      </c>
      <c r="D43" s="75" t="s">
        <v>60</v>
      </c>
      <c r="E43" s="75" t="s">
        <v>67</v>
      </c>
      <c r="F43" s="75" t="s">
        <v>68</v>
      </c>
      <c r="G43" s="75">
        <v>1840</v>
      </c>
      <c r="H43" s="5">
        <f t="shared" si="1"/>
        <v>1610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60">
        <f t="shared" si="0"/>
        <v>0</v>
      </c>
    </row>
    <row r="44" spans="2:39" x14ac:dyDescent="0.25">
      <c r="B44" s="24" t="s">
        <v>14</v>
      </c>
      <c r="C44" s="75" t="s">
        <v>15</v>
      </c>
      <c r="D44" s="75" t="s">
        <v>60</v>
      </c>
      <c r="E44" s="75" t="s">
        <v>69</v>
      </c>
      <c r="F44" s="75" t="s">
        <v>70</v>
      </c>
      <c r="G44" s="75">
        <v>1840</v>
      </c>
      <c r="H44" s="5">
        <f t="shared" si="1"/>
        <v>1610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60">
        <f t="shared" si="0"/>
        <v>0</v>
      </c>
    </row>
    <row r="45" spans="2:39" x14ac:dyDescent="0.25">
      <c r="B45" s="24" t="s">
        <v>14</v>
      </c>
      <c r="C45" s="75" t="s">
        <v>15</v>
      </c>
      <c r="D45" s="75" t="s">
        <v>60</v>
      </c>
      <c r="E45" s="75" t="s">
        <v>71</v>
      </c>
      <c r="F45" s="75" t="s">
        <v>72</v>
      </c>
      <c r="G45" s="75">
        <v>1840</v>
      </c>
      <c r="H45" s="5">
        <f t="shared" si="1"/>
        <v>1610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60">
        <f t="shared" si="0"/>
        <v>0</v>
      </c>
    </row>
    <row r="46" spans="2:39" x14ac:dyDescent="0.25">
      <c r="B46" s="75" t="s">
        <v>14</v>
      </c>
      <c r="C46" s="75" t="s">
        <v>15</v>
      </c>
      <c r="D46" s="75" t="s">
        <v>60</v>
      </c>
      <c r="E46" s="75" t="s">
        <v>73</v>
      </c>
      <c r="F46" s="75" t="s">
        <v>74</v>
      </c>
      <c r="G46" s="75">
        <v>1690</v>
      </c>
      <c r="H46" s="5">
        <f t="shared" si="1"/>
        <v>1478.75</v>
      </c>
      <c r="I46" s="19"/>
      <c r="J46" s="19">
        <v>3</v>
      </c>
      <c r="K46" s="19">
        <v>3</v>
      </c>
      <c r="L46" s="19">
        <v>3</v>
      </c>
      <c r="M46" s="19">
        <v>3</v>
      </c>
      <c r="N46" s="19">
        <v>3</v>
      </c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60">
        <f t="shared" si="0"/>
        <v>22181.25</v>
      </c>
      <c r="AM46" s="65"/>
    </row>
    <row r="47" spans="2:39" x14ac:dyDescent="0.25">
      <c r="B47" s="24" t="s">
        <v>14</v>
      </c>
      <c r="C47" s="24" t="s">
        <v>15</v>
      </c>
      <c r="D47" s="25" t="s">
        <v>60</v>
      </c>
      <c r="E47" s="26" t="s">
        <v>75</v>
      </c>
      <c r="F47" s="27" t="s">
        <v>76</v>
      </c>
      <c r="G47" s="5">
        <v>1840</v>
      </c>
      <c r="H47" s="5">
        <f t="shared" si="1"/>
        <v>1610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60">
        <f t="shared" si="0"/>
        <v>0</v>
      </c>
    </row>
    <row r="48" spans="2:39" x14ac:dyDescent="0.25">
      <c r="B48" s="20" t="s">
        <v>14</v>
      </c>
      <c r="C48" s="20" t="s">
        <v>77</v>
      </c>
      <c r="D48" s="20" t="s">
        <v>78</v>
      </c>
      <c r="E48" s="22" t="s">
        <v>79</v>
      </c>
      <c r="F48" s="22" t="s">
        <v>80</v>
      </c>
      <c r="G48" s="5">
        <v>467</v>
      </c>
      <c r="H48" s="5">
        <f t="shared" si="1"/>
        <v>408.625</v>
      </c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60">
        <f t="shared" si="0"/>
        <v>0</v>
      </c>
    </row>
    <row r="49" spans="2:38" x14ac:dyDescent="0.25">
      <c r="B49" s="20" t="s">
        <v>14</v>
      </c>
      <c r="C49" s="20" t="s">
        <v>77</v>
      </c>
      <c r="D49" s="20" t="s">
        <v>78</v>
      </c>
      <c r="E49" s="22" t="s">
        <v>81</v>
      </c>
      <c r="F49" s="22" t="s">
        <v>82</v>
      </c>
      <c r="G49" s="5">
        <v>467</v>
      </c>
      <c r="H49" s="5">
        <f t="shared" si="1"/>
        <v>408.625</v>
      </c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60">
        <f t="shared" si="0"/>
        <v>0</v>
      </c>
    </row>
    <row r="50" spans="2:38" x14ac:dyDescent="0.25">
      <c r="B50" s="20" t="s">
        <v>14</v>
      </c>
      <c r="C50" s="20" t="s">
        <v>77</v>
      </c>
      <c r="D50" s="20" t="s">
        <v>78</v>
      </c>
      <c r="E50" s="22" t="s">
        <v>83</v>
      </c>
      <c r="F50" s="22" t="s">
        <v>84</v>
      </c>
      <c r="G50" s="5">
        <v>467</v>
      </c>
      <c r="H50" s="5">
        <f t="shared" si="1"/>
        <v>408.625</v>
      </c>
      <c r="I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60">
        <f t="shared" si="0"/>
        <v>0</v>
      </c>
    </row>
    <row r="51" spans="2:38" x14ac:dyDescent="0.25">
      <c r="B51" s="20" t="s">
        <v>14</v>
      </c>
      <c r="C51" s="20" t="s">
        <v>77</v>
      </c>
      <c r="D51" s="20" t="s">
        <v>78</v>
      </c>
      <c r="E51" s="22" t="s">
        <v>85</v>
      </c>
      <c r="F51" s="22" t="s">
        <v>86</v>
      </c>
      <c r="G51" s="5">
        <v>800</v>
      </c>
      <c r="H51" s="5">
        <f t="shared" si="1"/>
        <v>700</v>
      </c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60">
        <f t="shared" si="0"/>
        <v>0</v>
      </c>
    </row>
    <row r="52" spans="2:38" x14ac:dyDescent="0.25">
      <c r="B52" s="20" t="s">
        <v>14</v>
      </c>
      <c r="C52" s="20" t="s">
        <v>77</v>
      </c>
      <c r="D52" s="20" t="s">
        <v>78</v>
      </c>
      <c r="E52" s="22" t="s">
        <v>87</v>
      </c>
      <c r="F52" s="22" t="s">
        <v>88</v>
      </c>
      <c r="G52" s="5">
        <v>800</v>
      </c>
      <c r="H52" s="5">
        <f t="shared" si="1"/>
        <v>700</v>
      </c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60">
        <f t="shared" si="0"/>
        <v>0</v>
      </c>
    </row>
    <row r="53" spans="2:38" x14ac:dyDescent="0.25">
      <c r="B53" s="20" t="s">
        <v>14</v>
      </c>
      <c r="C53" s="20" t="s">
        <v>77</v>
      </c>
      <c r="D53" s="20" t="s">
        <v>78</v>
      </c>
      <c r="E53" s="22" t="s">
        <v>89</v>
      </c>
      <c r="F53" s="22" t="s">
        <v>90</v>
      </c>
      <c r="G53" s="5">
        <v>800</v>
      </c>
      <c r="H53" s="5">
        <f t="shared" si="1"/>
        <v>700</v>
      </c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60">
        <f t="shared" si="0"/>
        <v>0</v>
      </c>
    </row>
    <row r="54" spans="2:38" x14ac:dyDescent="0.25">
      <c r="B54" s="20" t="s">
        <v>14</v>
      </c>
      <c r="C54" s="20" t="s">
        <v>77</v>
      </c>
      <c r="D54" s="20" t="s">
        <v>78</v>
      </c>
      <c r="E54" s="22" t="s">
        <v>91</v>
      </c>
      <c r="F54" s="22" t="s">
        <v>92</v>
      </c>
      <c r="G54" s="5">
        <v>800</v>
      </c>
      <c r="H54" s="5">
        <f t="shared" si="1"/>
        <v>700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60">
        <f t="shared" si="0"/>
        <v>0</v>
      </c>
    </row>
    <row r="55" spans="2:38" x14ac:dyDescent="0.25">
      <c r="B55" s="20" t="s">
        <v>14</v>
      </c>
      <c r="C55" s="20" t="s">
        <v>77</v>
      </c>
      <c r="D55" s="20" t="s">
        <v>78</v>
      </c>
      <c r="E55" s="22" t="s">
        <v>93</v>
      </c>
      <c r="F55" s="22" t="s">
        <v>94</v>
      </c>
      <c r="G55" s="5">
        <v>800</v>
      </c>
      <c r="H55" s="5">
        <f t="shared" si="1"/>
        <v>700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60">
        <f t="shared" si="0"/>
        <v>0</v>
      </c>
    </row>
    <row r="56" spans="2:38" x14ac:dyDescent="0.25">
      <c r="B56" s="20" t="s">
        <v>14</v>
      </c>
      <c r="C56" s="20" t="s">
        <v>77</v>
      </c>
      <c r="D56" s="20" t="s">
        <v>78</v>
      </c>
      <c r="E56" s="22" t="s">
        <v>95</v>
      </c>
      <c r="F56" s="22" t="s">
        <v>96</v>
      </c>
      <c r="G56" s="5">
        <v>800</v>
      </c>
      <c r="H56" s="5">
        <f t="shared" si="1"/>
        <v>700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60">
        <f t="shared" si="0"/>
        <v>0</v>
      </c>
    </row>
    <row r="57" spans="2:38" x14ac:dyDescent="0.25">
      <c r="B57" s="20" t="s">
        <v>14</v>
      </c>
      <c r="C57" s="20" t="s">
        <v>77</v>
      </c>
      <c r="D57" s="20" t="s">
        <v>78</v>
      </c>
      <c r="E57" s="22" t="s">
        <v>97</v>
      </c>
      <c r="F57" s="22" t="s">
        <v>98</v>
      </c>
      <c r="G57" s="5">
        <v>800</v>
      </c>
      <c r="H57" s="5">
        <f t="shared" si="1"/>
        <v>700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60">
        <f t="shared" si="0"/>
        <v>0</v>
      </c>
    </row>
    <row r="58" spans="2:38" x14ac:dyDescent="0.25">
      <c r="B58" s="20" t="s">
        <v>14</v>
      </c>
      <c r="C58" s="20" t="s">
        <v>77</v>
      </c>
      <c r="D58" s="20" t="s">
        <v>78</v>
      </c>
      <c r="E58" s="22" t="s">
        <v>99</v>
      </c>
      <c r="F58" s="22" t="s">
        <v>100</v>
      </c>
      <c r="G58" s="5">
        <v>800</v>
      </c>
      <c r="H58" s="5">
        <f t="shared" si="1"/>
        <v>700</v>
      </c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60">
        <f t="shared" si="0"/>
        <v>0</v>
      </c>
    </row>
    <row r="59" spans="2:38" x14ac:dyDescent="0.25">
      <c r="B59" s="20" t="s">
        <v>14</v>
      </c>
      <c r="C59" s="20" t="s">
        <v>77</v>
      </c>
      <c r="D59" s="20" t="s">
        <v>78</v>
      </c>
      <c r="E59" s="22" t="s">
        <v>101</v>
      </c>
      <c r="F59" s="22" t="s">
        <v>102</v>
      </c>
      <c r="G59" s="5">
        <v>800</v>
      </c>
      <c r="H59" s="5">
        <f t="shared" si="1"/>
        <v>700</v>
      </c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60">
        <f t="shared" si="0"/>
        <v>0</v>
      </c>
    </row>
    <row r="60" spans="2:38" x14ac:dyDescent="0.25">
      <c r="B60" s="20" t="s">
        <v>14</v>
      </c>
      <c r="C60" s="20" t="s">
        <v>77</v>
      </c>
      <c r="D60" s="20" t="s">
        <v>78</v>
      </c>
      <c r="E60" s="22" t="s">
        <v>103</v>
      </c>
      <c r="F60" s="22" t="s">
        <v>104</v>
      </c>
      <c r="G60" s="5">
        <v>800</v>
      </c>
      <c r="H60" s="5">
        <f t="shared" si="1"/>
        <v>700</v>
      </c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60">
        <f t="shared" si="0"/>
        <v>0</v>
      </c>
    </row>
    <row r="61" spans="2:38" x14ac:dyDescent="0.25">
      <c r="B61" s="20" t="s">
        <v>14</v>
      </c>
      <c r="C61" s="20" t="s">
        <v>77</v>
      </c>
      <c r="D61" s="20" t="s">
        <v>78</v>
      </c>
      <c r="E61" s="22" t="s">
        <v>105</v>
      </c>
      <c r="F61" s="22" t="s">
        <v>106</v>
      </c>
      <c r="G61" s="5">
        <v>800</v>
      </c>
      <c r="H61" s="5">
        <f t="shared" si="1"/>
        <v>700</v>
      </c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60">
        <f t="shared" si="0"/>
        <v>0</v>
      </c>
    </row>
    <row r="62" spans="2:38" x14ac:dyDescent="0.25">
      <c r="B62" s="20" t="s">
        <v>14</v>
      </c>
      <c r="C62" s="20" t="s">
        <v>77</v>
      </c>
      <c r="D62" s="20" t="s">
        <v>78</v>
      </c>
      <c r="E62" s="22" t="s">
        <v>107</v>
      </c>
      <c r="F62" s="22" t="s">
        <v>108</v>
      </c>
      <c r="G62" s="5">
        <v>800</v>
      </c>
      <c r="H62" s="5">
        <f t="shared" si="1"/>
        <v>700</v>
      </c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60">
        <f t="shared" si="0"/>
        <v>0</v>
      </c>
    </row>
    <row r="63" spans="2:38" x14ac:dyDescent="0.25">
      <c r="B63" s="20" t="s">
        <v>14</v>
      </c>
      <c r="C63" s="20" t="s">
        <v>77</v>
      </c>
      <c r="D63" s="20" t="s">
        <v>78</v>
      </c>
      <c r="E63" s="22" t="s">
        <v>109</v>
      </c>
      <c r="F63" s="22" t="s">
        <v>110</v>
      </c>
      <c r="G63" s="5">
        <v>800</v>
      </c>
      <c r="H63" s="5">
        <f t="shared" si="1"/>
        <v>700</v>
      </c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60">
        <f t="shared" si="0"/>
        <v>0</v>
      </c>
    </row>
    <row r="64" spans="2:38" x14ac:dyDescent="0.25">
      <c r="B64" t="s">
        <v>14</v>
      </c>
      <c r="C64" t="s">
        <v>77</v>
      </c>
      <c r="D64" t="s">
        <v>111</v>
      </c>
      <c r="E64" s="2" t="s">
        <v>107</v>
      </c>
      <c r="F64" s="2" t="s">
        <v>108</v>
      </c>
      <c r="G64" s="5">
        <v>1000</v>
      </c>
      <c r="H64" s="5">
        <f t="shared" si="1"/>
        <v>875</v>
      </c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60">
        <f t="shared" si="0"/>
        <v>0</v>
      </c>
    </row>
    <row r="65" spans="2:39" x14ac:dyDescent="0.25">
      <c r="B65" t="s">
        <v>14</v>
      </c>
      <c r="C65" t="s">
        <v>77</v>
      </c>
      <c r="D65" t="s">
        <v>111</v>
      </c>
      <c r="E65" s="2" t="s">
        <v>112</v>
      </c>
      <c r="F65" s="2" t="s">
        <v>113</v>
      </c>
      <c r="G65" s="5">
        <v>1000</v>
      </c>
      <c r="H65" s="5">
        <f t="shared" si="1"/>
        <v>875</v>
      </c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60">
        <f t="shared" si="0"/>
        <v>0</v>
      </c>
    </row>
    <row r="66" spans="2:39" x14ac:dyDescent="0.25">
      <c r="B66" t="s">
        <v>14</v>
      </c>
      <c r="C66" t="s">
        <v>77</v>
      </c>
      <c r="D66" t="s">
        <v>111</v>
      </c>
      <c r="E66" s="2" t="s">
        <v>114</v>
      </c>
      <c r="F66" s="2" t="s">
        <v>115</v>
      </c>
      <c r="G66" s="5">
        <v>1000</v>
      </c>
      <c r="H66" s="5">
        <f t="shared" si="1"/>
        <v>875</v>
      </c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60">
        <f t="shared" si="0"/>
        <v>0</v>
      </c>
    </row>
    <row r="67" spans="2:39" x14ac:dyDescent="0.25">
      <c r="B67" t="s">
        <v>14</v>
      </c>
      <c r="C67" t="s">
        <v>77</v>
      </c>
      <c r="D67" t="s">
        <v>111</v>
      </c>
      <c r="E67" s="2" t="s">
        <v>116</v>
      </c>
      <c r="F67" s="2" t="s">
        <v>117</v>
      </c>
      <c r="G67" s="5">
        <v>1000</v>
      </c>
      <c r="H67" s="5">
        <f t="shared" si="1"/>
        <v>875</v>
      </c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60">
        <f t="shared" si="0"/>
        <v>0</v>
      </c>
    </row>
    <row r="68" spans="2:39" x14ac:dyDescent="0.25">
      <c r="B68" t="s">
        <v>14</v>
      </c>
      <c r="C68" t="s">
        <v>77</v>
      </c>
      <c r="D68" t="s">
        <v>111</v>
      </c>
      <c r="E68" s="2" t="s">
        <v>109</v>
      </c>
      <c r="F68" s="2" t="s">
        <v>110</v>
      </c>
      <c r="G68" s="5">
        <v>1000</v>
      </c>
      <c r="H68" s="5">
        <f t="shared" si="1"/>
        <v>875</v>
      </c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60">
        <f t="shared" si="0"/>
        <v>0</v>
      </c>
      <c r="AM68" s="61" t="s">
        <v>301</v>
      </c>
    </row>
    <row r="69" spans="2:39" x14ac:dyDescent="0.25">
      <c r="B69" t="s">
        <v>14</v>
      </c>
      <c r="C69" t="s">
        <v>77</v>
      </c>
      <c r="D69" t="s">
        <v>111</v>
      </c>
      <c r="E69" s="2" t="s">
        <v>118</v>
      </c>
      <c r="F69" s="2" t="s">
        <v>119</v>
      </c>
      <c r="G69" s="5">
        <v>1000</v>
      </c>
      <c r="H69" s="5">
        <f t="shared" si="1"/>
        <v>875</v>
      </c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60">
        <f t="shared" si="0"/>
        <v>0</v>
      </c>
    </row>
    <row r="70" spans="2:39" x14ac:dyDescent="0.25">
      <c r="B70" s="66" t="s">
        <v>14</v>
      </c>
      <c r="C70" s="66" t="s">
        <v>77</v>
      </c>
      <c r="D70" s="69" t="s">
        <v>111</v>
      </c>
      <c r="E70" s="67" t="s">
        <v>120</v>
      </c>
      <c r="F70" s="67" t="s">
        <v>121</v>
      </c>
      <c r="G70" s="5">
        <v>1000</v>
      </c>
      <c r="H70" s="5">
        <f t="shared" si="1"/>
        <v>875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60">
        <f t="shared" si="0"/>
        <v>0</v>
      </c>
      <c r="AM70" s="65"/>
    </row>
    <row r="71" spans="2:39" x14ac:dyDescent="0.25">
      <c r="B71" t="s">
        <v>14</v>
      </c>
      <c r="C71" t="s">
        <v>77</v>
      </c>
      <c r="D71" t="s">
        <v>111</v>
      </c>
      <c r="E71" s="2" t="s">
        <v>122</v>
      </c>
      <c r="F71" s="2" t="s">
        <v>123</v>
      </c>
      <c r="G71" s="5">
        <v>1000</v>
      </c>
      <c r="H71" s="5">
        <f t="shared" si="1"/>
        <v>875</v>
      </c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60">
        <f t="shared" ref="AL71:AL134" si="2">(SUM(I71:AK71)*H71)</f>
        <v>0</v>
      </c>
    </row>
    <row r="72" spans="2:39" x14ac:dyDescent="0.25">
      <c r="B72" t="s">
        <v>14</v>
      </c>
      <c r="C72" t="s">
        <v>77</v>
      </c>
      <c r="D72" t="s">
        <v>111</v>
      </c>
      <c r="E72" s="2" t="s">
        <v>124</v>
      </c>
      <c r="F72" s="2" t="s">
        <v>125</v>
      </c>
      <c r="G72" s="5">
        <v>1000</v>
      </c>
      <c r="H72" s="5">
        <f t="shared" ref="H72:H135" si="3">G72/8*7</f>
        <v>875</v>
      </c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60">
        <f t="shared" si="2"/>
        <v>0</v>
      </c>
    </row>
    <row r="73" spans="2:39" x14ac:dyDescent="0.25">
      <c r="B73" s="66" t="s">
        <v>14</v>
      </c>
      <c r="C73" s="66" t="s">
        <v>77</v>
      </c>
      <c r="D73" s="69" t="s">
        <v>111</v>
      </c>
      <c r="E73" s="67" t="s">
        <v>126</v>
      </c>
      <c r="F73" s="67" t="s">
        <v>123</v>
      </c>
      <c r="G73" s="5">
        <v>1000</v>
      </c>
      <c r="H73" s="5">
        <f t="shared" si="3"/>
        <v>875</v>
      </c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60">
        <f t="shared" si="2"/>
        <v>0</v>
      </c>
      <c r="AM73" s="64"/>
    </row>
    <row r="74" spans="2:39" x14ac:dyDescent="0.25">
      <c r="B74" s="28" t="s">
        <v>14</v>
      </c>
      <c r="C74" s="28" t="s">
        <v>77</v>
      </c>
      <c r="D74" s="29" t="s">
        <v>127</v>
      </c>
      <c r="E74" s="30" t="s">
        <v>128</v>
      </c>
      <c r="F74" s="30" t="s">
        <v>129</v>
      </c>
      <c r="G74" s="5">
        <v>933</v>
      </c>
      <c r="H74" s="5">
        <f t="shared" si="3"/>
        <v>816.375</v>
      </c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60">
        <f t="shared" si="2"/>
        <v>0</v>
      </c>
    </row>
    <row r="75" spans="2:39" x14ac:dyDescent="0.25">
      <c r="B75" s="28" t="s">
        <v>14</v>
      </c>
      <c r="C75" s="28" t="s">
        <v>77</v>
      </c>
      <c r="D75" s="28" t="s">
        <v>127</v>
      </c>
      <c r="E75" s="30" t="s">
        <v>112</v>
      </c>
      <c r="F75" s="30" t="s">
        <v>113</v>
      </c>
      <c r="G75" s="5">
        <v>933</v>
      </c>
      <c r="H75" s="5">
        <f t="shared" si="3"/>
        <v>816.375</v>
      </c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60">
        <f t="shared" si="2"/>
        <v>0</v>
      </c>
    </row>
    <row r="76" spans="2:39" x14ac:dyDescent="0.25">
      <c r="B76" s="28" t="s">
        <v>14</v>
      </c>
      <c r="C76" s="28" t="s">
        <v>77</v>
      </c>
      <c r="D76" s="28" t="s">
        <v>127</v>
      </c>
      <c r="E76" s="30" t="s">
        <v>114</v>
      </c>
      <c r="F76" s="30" t="s">
        <v>115</v>
      </c>
      <c r="G76" s="5">
        <v>933</v>
      </c>
      <c r="H76" s="5">
        <f t="shared" si="3"/>
        <v>816.375</v>
      </c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60">
        <f t="shared" si="2"/>
        <v>0</v>
      </c>
    </row>
    <row r="77" spans="2:39" x14ac:dyDescent="0.25">
      <c r="B77" s="28" t="s">
        <v>14</v>
      </c>
      <c r="C77" s="28" t="s">
        <v>77</v>
      </c>
      <c r="D77" s="28" t="s">
        <v>127</v>
      </c>
      <c r="E77" s="30" t="s">
        <v>116</v>
      </c>
      <c r="F77" s="30" t="s">
        <v>117</v>
      </c>
      <c r="G77" s="5">
        <v>933</v>
      </c>
      <c r="H77" s="5">
        <f t="shared" si="3"/>
        <v>816.375</v>
      </c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60">
        <f t="shared" si="2"/>
        <v>0</v>
      </c>
    </row>
    <row r="78" spans="2:39" x14ac:dyDescent="0.25">
      <c r="B78" s="28" t="s">
        <v>14</v>
      </c>
      <c r="C78" s="28" t="s">
        <v>77</v>
      </c>
      <c r="D78" s="28" t="s">
        <v>127</v>
      </c>
      <c r="E78" s="30" t="s">
        <v>109</v>
      </c>
      <c r="F78" s="30" t="s">
        <v>110</v>
      </c>
      <c r="G78" s="5">
        <v>933</v>
      </c>
      <c r="H78" s="5">
        <f t="shared" si="3"/>
        <v>816.375</v>
      </c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60">
        <f t="shared" si="2"/>
        <v>0</v>
      </c>
    </row>
    <row r="79" spans="2:39" x14ac:dyDescent="0.25">
      <c r="B79" s="28" t="s">
        <v>14</v>
      </c>
      <c r="C79" s="28" t="s">
        <v>77</v>
      </c>
      <c r="D79" s="28" t="s">
        <v>127</v>
      </c>
      <c r="E79" s="30" t="s">
        <v>118</v>
      </c>
      <c r="F79" s="30" t="s">
        <v>119</v>
      </c>
      <c r="G79" s="5">
        <v>933</v>
      </c>
      <c r="H79" s="5">
        <f t="shared" si="3"/>
        <v>816.375</v>
      </c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60">
        <f t="shared" si="2"/>
        <v>0</v>
      </c>
    </row>
    <row r="80" spans="2:39" x14ac:dyDescent="0.25">
      <c r="B80" s="28" t="s">
        <v>14</v>
      </c>
      <c r="C80" s="28" t="s">
        <v>77</v>
      </c>
      <c r="D80" s="28" t="s">
        <v>127</v>
      </c>
      <c r="E80" s="30" t="s">
        <v>130</v>
      </c>
      <c r="F80" s="30" t="s">
        <v>131</v>
      </c>
      <c r="G80" s="5">
        <v>600</v>
      </c>
      <c r="H80" s="5">
        <f t="shared" si="3"/>
        <v>525</v>
      </c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60">
        <f t="shared" si="2"/>
        <v>0</v>
      </c>
    </row>
    <row r="81" spans="2:39" x14ac:dyDescent="0.25">
      <c r="B81" s="28" t="s">
        <v>14</v>
      </c>
      <c r="C81" s="28" t="s">
        <v>77</v>
      </c>
      <c r="D81" s="28" t="s">
        <v>127</v>
      </c>
      <c r="E81" s="30" t="s">
        <v>132</v>
      </c>
      <c r="F81" s="30" t="s">
        <v>133</v>
      </c>
      <c r="G81" s="5">
        <v>600</v>
      </c>
      <c r="H81" s="5">
        <f t="shared" si="3"/>
        <v>525</v>
      </c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60">
        <f t="shared" si="2"/>
        <v>0</v>
      </c>
    </row>
    <row r="82" spans="2:39" x14ac:dyDescent="0.25">
      <c r="B82" s="28" t="s">
        <v>14</v>
      </c>
      <c r="C82" s="28" t="s">
        <v>77</v>
      </c>
      <c r="D82" s="28" t="s">
        <v>127</v>
      </c>
      <c r="E82" s="30" t="s">
        <v>134</v>
      </c>
      <c r="F82" s="30" t="s">
        <v>135</v>
      </c>
      <c r="G82" s="5">
        <v>600</v>
      </c>
      <c r="H82" s="5">
        <f t="shared" si="3"/>
        <v>525</v>
      </c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60">
        <f t="shared" si="2"/>
        <v>0</v>
      </c>
    </row>
    <row r="83" spans="2:39" x14ac:dyDescent="0.25">
      <c r="B83" s="28" t="s">
        <v>14</v>
      </c>
      <c r="C83" s="28" t="s">
        <v>77</v>
      </c>
      <c r="D83" s="28" t="s">
        <v>127</v>
      </c>
      <c r="E83" s="30" t="s">
        <v>136</v>
      </c>
      <c r="F83" s="30" t="s">
        <v>137</v>
      </c>
      <c r="G83" s="5">
        <v>1200</v>
      </c>
      <c r="H83" s="5">
        <f t="shared" si="3"/>
        <v>1050</v>
      </c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60">
        <f t="shared" si="2"/>
        <v>0</v>
      </c>
    </row>
    <row r="84" spans="2:39" x14ac:dyDescent="0.25">
      <c r="B84" s="28" t="s">
        <v>14</v>
      </c>
      <c r="C84" s="28" t="s">
        <v>77</v>
      </c>
      <c r="D84" s="29" t="s">
        <v>127</v>
      </c>
      <c r="E84" s="30" t="s">
        <v>138</v>
      </c>
      <c r="F84" s="30" t="s">
        <v>139</v>
      </c>
      <c r="G84" s="5">
        <v>1200</v>
      </c>
      <c r="H84" s="5">
        <f t="shared" si="3"/>
        <v>1050</v>
      </c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60">
        <f t="shared" si="2"/>
        <v>0</v>
      </c>
    </row>
    <row r="85" spans="2:39" x14ac:dyDescent="0.25">
      <c r="B85" s="28" t="s">
        <v>14</v>
      </c>
      <c r="C85" s="28" t="s">
        <v>77</v>
      </c>
      <c r="D85" s="28" t="s">
        <v>127</v>
      </c>
      <c r="E85" s="30" t="s">
        <v>95</v>
      </c>
      <c r="F85" s="30" t="s">
        <v>96</v>
      </c>
      <c r="G85" s="5">
        <v>1200</v>
      </c>
      <c r="H85" s="5">
        <f t="shared" si="3"/>
        <v>1050</v>
      </c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60">
        <f t="shared" si="2"/>
        <v>0</v>
      </c>
    </row>
    <row r="86" spans="2:39" x14ac:dyDescent="0.25">
      <c r="B86" s="28" t="s">
        <v>14</v>
      </c>
      <c r="C86" s="28" t="s">
        <v>77</v>
      </c>
      <c r="D86" s="28" t="s">
        <v>127</v>
      </c>
      <c r="E86" s="30" t="s">
        <v>97</v>
      </c>
      <c r="F86" s="30" t="s">
        <v>98</v>
      </c>
      <c r="G86" s="5">
        <v>1200</v>
      </c>
      <c r="H86" s="5">
        <f t="shared" si="3"/>
        <v>1050</v>
      </c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60">
        <f t="shared" si="2"/>
        <v>0</v>
      </c>
    </row>
    <row r="87" spans="2:39" x14ac:dyDescent="0.25">
      <c r="B87" s="28" t="s">
        <v>14</v>
      </c>
      <c r="C87" s="28" t="s">
        <v>77</v>
      </c>
      <c r="D87" s="28" t="s">
        <v>127</v>
      </c>
      <c r="E87" s="30" t="s">
        <v>99</v>
      </c>
      <c r="F87" s="30" t="s">
        <v>100</v>
      </c>
      <c r="G87" s="5">
        <v>1200</v>
      </c>
      <c r="H87" s="5">
        <f t="shared" si="3"/>
        <v>1050</v>
      </c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60">
        <f t="shared" si="2"/>
        <v>0</v>
      </c>
    </row>
    <row r="88" spans="2:39" x14ac:dyDescent="0.25">
      <c r="B88" s="28" t="s">
        <v>14</v>
      </c>
      <c r="C88" s="28" t="s">
        <v>77</v>
      </c>
      <c r="D88" s="28" t="s">
        <v>127</v>
      </c>
      <c r="E88" s="30" t="s">
        <v>101</v>
      </c>
      <c r="F88" s="30" t="s">
        <v>102</v>
      </c>
      <c r="G88" s="5">
        <v>1200</v>
      </c>
      <c r="H88" s="5">
        <f t="shared" si="3"/>
        <v>1050</v>
      </c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60">
        <f t="shared" si="2"/>
        <v>0</v>
      </c>
    </row>
    <row r="89" spans="2:39" ht="15.75" customHeight="1" x14ac:dyDescent="0.25">
      <c r="B89" s="28" t="s">
        <v>14</v>
      </c>
      <c r="C89" s="28" t="s">
        <v>77</v>
      </c>
      <c r="D89" s="28" t="s">
        <v>127</v>
      </c>
      <c r="E89" s="30" t="s">
        <v>103</v>
      </c>
      <c r="F89" s="30" t="s">
        <v>104</v>
      </c>
      <c r="G89" s="5">
        <v>1200</v>
      </c>
      <c r="H89" s="5">
        <f t="shared" si="3"/>
        <v>1050</v>
      </c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60">
        <f t="shared" si="2"/>
        <v>0</v>
      </c>
    </row>
    <row r="90" spans="2:39" ht="15.75" customHeight="1" x14ac:dyDescent="0.25">
      <c r="B90" s="28" t="s">
        <v>14</v>
      </c>
      <c r="C90" s="28" t="s">
        <v>77</v>
      </c>
      <c r="D90" s="28" t="s">
        <v>127</v>
      </c>
      <c r="E90" s="30" t="s">
        <v>105</v>
      </c>
      <c r="F90" s="30" t="s">
        <v>106</v>
      </c>
      <c r="G90" s="5">
        <v>1200</v>
      </c>
      <c r="H90" s="5">
        <f t="shared" si="3"/>
        <v>1050</v>
      </c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60">
        <f t="shared" si="2"/>
        <v>0</v>
      </c>
    </row>
    <row r="91" spans="2:39" ht="15.75" customHeight="1" x14ac:dyDescent="0.25">
      <c r="B91" s="28" t="s">
        <v>14</v>
      </c>
      <c r="C91" s="28" t="s">
        <v>77</v>
      </c>
      <c r="D91" s="29" t="s">
        <v>127</v>
      </c>
      <c r="E91" s="30" t="s">
        <v>140</v>
      </c>
      <c r="F91" s="30" t="s">
        <v>141</v>
      </c>
      <c r="G91" s="5">
        <v>1067</v>
      </c>
      <c r="H91" s="5">
        <f t="shared" si="3"/>
        <v>933.625</v>
      </c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60">
        <f t="shared" si="2"/>
        <v>0</v>
      </c>
    </row>
    <row r="92" spans="2:39" ht="15.75" customHeight="1" x14ac:dyDescent="0.25">
      <c r="B92" s="28" t="s">
        <v>14</v>
      </c>
      <c r="C92" s="28" t="s">
        <v>77</v>
      </c>
      <c r="D92" s="29" t="s">
        <v>127</v>
      </c>
      <c r="E92" s="30" t="s">
        <v>142</v>
      </c>
      <c r="F92" s="30" t="s">
        <v>143</v>
      </c>
      <c r="G92" s="5">
        <v>1067</v>
      </c>
      <c r="H92" s="5">
        <f t="shared" si="3"/>
        <v>933.625</v>
      </c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60">
        <f t="shared" si="2"/>
        <v>0</v>
      </c>
    </row>
    <row r="93" spans="2:39" ht="13.5" customHeight="1" thickBot="1" x14ac:dyDescent="0.3">
      <c r="B93" s="28" t="s">
        <v>14</v>
      </c>
      <c r="C93" s="28" t="s">
        <v>77</v>
      </c>
      <c r="D93" s="29" t="s">
        <v>127</v>
      </c>
      <c r="E93" s="30" t="s">
        <v>144</v>
      </c>
      <c r="F93" s="30" t="s">
        <v>145</v>
      </c>
      <c r="G93" s="5">
        <v>1067</v>
      </c>
      <c r="H93" s="5">
        <f t="shared" si="3"/>
        <v>933.625</v>
      </c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60">
        <f t="shared" si="2"/>
        <v>0</v>
      </c>
    </row>
    <row r="94" spans="2:39" ht="15.75" thickBot="1" x14ac:dyDescent="0.3">
      <c r="B94" s="16" t="s">
        <v>146</v>
      </c>
      <c r="C94" s="16" t="s">
        <v>15</v>
      </c>
      <c r="D94" s="76" t="s">
        <v>147</v>
      </c>
      <c r="E94" s="18" t="s">
        <v>148</v>
      </c>
      <c r="F94" s="18" t="s">
        <v>149</v>
      </c>
      <c r="G94" s="5">
        <v>4500</v>
      </c>
      <c r="H94" s="5">
        <f t="shared" si="3"/>
        <v>3937.5</v>
      </c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68">
        <v>2</v>
      </c>
      <c r="Y94" s="19">
        <v>2</v>
      </c>
      <c r="Z94" s="19">
        <v>2</v>
      </c>
      <c r="AA94" s="19">
        <v>2</v>
      </c>
      <c r="AB94" s="19">
        <v>2</v>
      </c>
      <c r="AC94" s="19"/>
      <c r="AD94" s="19"/>
      <c r="AE94" s="19"/>
      <c r="AF94" s="19"/>
      <c r="AG94" s="19"/>
      <c r="AH94" s="19"/>
      <c r="AI94" s="19"/>
      <c r="AJ94" s="19"/>
      <c r="AK94" s="19"/>
      <c r="AL94" s="60">
        <f t="shared" si="2"/>
        <v>39375</v>
      </c>
      <c r="AM94" s="64"/>
    </row>
    <row r="95" spans="2:39" x14ac:dyDescent="0.25">
      <c r="B95" s="31" t="s">
        <v>146</v>
      </c>
      <c r="C95" s="31" t="s">
        <v>15</v>
      </c>
      <c r="D95" s="31" t="s">
        <v>147</v>
      </c>
      <c r="E95" s="32" t="s">
        <v>150</v>
      </c>
      <c r="F95" s="32" t="s">
        <v>151</v>
      </c>
      <c r="G95" s="5">
        <v>3000</v>
      </c>
      <c r="H95" s="5">
        <f t="shared" si="3"/>
        <v>2625</v>
      </c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60">
        <f t="shared" si="2"/>
        <v>0</v>
      </c>
    </row>
    <row r="96" spans="2:39" x14ac:dyDescent="0.25">
      <c r="B96" s="31" t="s">
        <v>146</v>
      </c>
      <c r="C96" s="31" t="s">
        <v>15</v>
      </c>
      <c r="D96" s="31" t="s">
        <v>147</v>
      </c>
      <c r="E96" s="32" t="s">
        <v>152</v>
      </c>
      <c r="F96" s="32" t="s">
        <v>153</v>
      </c>
      <c r="G96" s="5">
        <v>2250</v>
      </c>
      <c r="H96" s="5">
        <f t="shared" si="3"/>
        <v>1968.75</v>
      </c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60">
        <f t="shared" si="2"/>
        <v>0</v>
      </c>
    </row>
    <row r="97" spans="2:38" x14ac:dyDescent="0.25">
      <c r="B97" s="31" t="s">
        <v>146</v>
      </c>
      <c r="C97" s="31" t="s">
        <v>15</v>
      </c>
      <c r="D97" s="33" t="s">
        <v>147</v>
      </c>
      <c r="E97" s="32" t="s">
        <v>154</v>
      </c>
      <c r="F97" s="32" t="s">
        <v>155</v>
      </c>
      <c r="G97" s="5">
        <v>900</v>
      </c>
      <c r="H97" s="5">
        <f t="shared" si="3"/>
        <v>787.5</v>
      </c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60">
        <f t="shared" si="2"/>
        <v>0</v>
      </c>
    </row>
    <row r="98" spans="2:38" x14ac:dyDescent="0.25">
      <c r="B98" s="31" t="s">
        <v>146</v>
      </c>
      <c r="C98" s="31" t="s">
        <v>15</v>
      </c>
      <c r="D98" s="31" t="s">
        <v>147</v>
      </c>
      <c r="E98" s="32" t="s">
        <v>156</v>
      </c>
      <c r="F98" s="32" t="s">
        <v>157</v>
      </c>
      <c r="G98" s="5">
        <v>4500</v>
      </c>
      <c r="H98" s="5">
        <f t="shared" si="3"/>
        <v>3937.5</v>
      </c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60">
        <f t="shared" si="2"/>
        <v>0</v>
      </c>
    </row>
    <row r="99" spans="2:38" x14ac:dyDescent="0.25">
      <c r="B99" s="31" t="s">
        <v>146</v>
      </c>
      <c r="C99" s="31" t="s">
        <v>15</v>
      </c>
      <c r="D99" s="31" t="s">
        <v>147</v>
      </c>
      <c r="E99" s="32" t="s">
        <v>158</v>
      </c>
      <c r="F99" s="32" t="s">
        <v>159</v>
      </c>
      <c r="G99" s="5">
        <v>4500</v>
      </c>
      <c r="H99" s="5">
        <f t="shared" si="3"/>
        <v>3937.5</v>
      </c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60">
        <f t="shared" si="2"/>
        <v>0</v>
      </c>
    </row>
    <row r="100" spans="2:38" x14ac:dyDescent="0.25">
      <c r="B100" s="31" t="s">
        <v>146</v>
      </c>
      <c r="C100" s="31" t="s">
        <v>15</v>
      </c>
      <c r="D100" s="31" t="s">
        <v>147</v>
      </c>
      <c r="E100" s="32" t="s">
        <v>158</v>
      </c>
      <c r="F100" s="32" t="s">
        <v>160</v>
      </c>
      <c r="G100" s="5">
        <v>4500</v>
      </c>
      <c r="H100" s="5">
        <f t="shared" si="3"/>
        <v>3937.5</v>
      </c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60">
        <f t="shared" si="2"/>
        <v>0</v>
      </c>
    </row>
    <row r="101" spans="2:38" x14ac:dyDescent="0.25">
      <c r="B101" s="31" t="s">
        <v>146</v>
      </c>
      <c r="C101" s="31" t="s">
        <v>15</v>
      </c>
      <c r="D101" s="31" t="s">
        <v>147</v>
      </c>
      <c r="E101" s="32" t="s">
        <v>161</v>
      </c>
      <c r="F101" s="32" t="s">
        <v>162</v>
      </c>
      <c r="G101" s="5">
        <v>4500</v>
      </c>
      <c r="H101" s="5">
        <f t="shared" si="3"/>
        <v>3937.5</v>
      </c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60">
        <f t="shared" si="2"/>
        <v>0</v>
      </c>
    </row>
    <row r="102" spans="2:38" x14ac:dyDescent="0.25">
      <c r="B102" s="31" t="s">
        <v>146</v>
      </c>
      <c r="C102" s="31" t="s">
        <v>15</v>
      </c>
      <c r="D102" s="33" t="s">
        <v>147</v>
      </c>
      <c r="E102" s="32" t="s">
        <v>163</v>
      </c>
      <c r="F102" s="32" t="s">
        <v>164</v>
      </c>
      <c r="G102" s="5">
        <v>2250</v>
      </c>
      <c r="H102" s="5">
        <f t="shared" si="3"/>
        <v>1968.75</v>
      </c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60">
        <f t="shared" si="2"/>
        <v>0</v>
      </c>
    </row>
    <row r="103" spans="2:38" x14ac:dyDescent="0.25">
      <c r="B103" s="31" t="s">
        <v>146</v>
      </c>
      <c r="C103" s="31" t="s">
        <v>15</v>
      </c>
      <c r="D103" s="33" t="s">
        <v>147</v>
      </c>
      <c r="E103" s="32" t="s">
        <v>165</v>
      </c>
      <c r="F103" s="32" t="s">
        <v>166</v>
      </c>
      <c r="G103" s="5">
        <v>2250</v>
      </c>
      <c r="H103" s="5">
        <f t="shared" si="3"/>
        <v>1968.75</v>
      </c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60">
        <f t="shared" si="2"/>
        <v>0</v>
      </c>
    </row>
    <row r="104" spans="2:38" x14ac:dyDescent="0.25">
      <c r="B104" s="31" t="s">
        <v>146</v>
      </c>
      <c r="C104" s="31" t="s">
        <v>15</v>
      </c>
      <c r="D104" s="31" t="s">
        <v>147</v>
      </c>
      <c r="E104" s="32" t="s">
        <v>167</v>
      </c>
      <c r="F104" s="32" t="s">
        <v>168</v>
      </c>
      <c r="G104" s="5">
        <v>2250</v>
      </c>
      <c r="H104" s="5">
        <f t="shared" si="3"/>
        <v>1968.75</v>
      </c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60">
        <f t="shared" si="2"/>
        <v>0</v>
      </c>
    </row>
    <row r="105" spans="2:38" x14ac:dyDescent="0.25">
      <c r="B105" s="31" t="s">
        <v>146</v>
      </c>
      <c r="C105" s="31" t="s">
        <v>15</v>
      </c>
      <c r="D105" s="31" t="s">
        <v>147</v>
      </c>
      <c r="E105" s="32" t="s">
        <v>169</v>
      </c>
      <c r="F105" s="32" t="s">
        <v>170</v>
      </c>
      <c r="G105" s="5">
        <v>2250</v>
      </c>
      <c r="H105" s="5">
        <f t="shared" si="3"/>
        <v>1968.75</v>
      </c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60">
        <f t="shared" si="2"/>
        <v>0</v>
      </c>
    </row>
    <row r="106" spans="2:38" x14ac:dyDescent="0.25">
      <c r="B106" s="34" t="s">
        <v>146</v>
      </c>
      <c r="C106" s="34" t="s">
        <v>15</v>
      </c>
      <c r="D106" s="35" t="s">
        <v>171</v>
      </c>
      <c r="E106" s="36" t="s">
        <v>172</v>
      </c>
      <c r="F106" s="36" t="s">
        <v>173</v>
      </c>
      <c r="G106" s="5">
        <v>2175</v>
      </c>
      <c r="H106" s="5">
        <f t="shared" si="3"/>
        <v>1903.125</v>
      </c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60">
        <f t="shared" si="2"/>
        <v>0</v>
      </c>
    </row>
    <row r="107" spans="2:38" x14ac:dyDescent="0.25">
      <c r="B107" s="34" t="s">
        <v>146</v>
      </c>
      <c r="C107" s="34" t="s">
        <v>15</v>
      </c>
      <c r="D107" s="34" t="s">
        <v>171</v>
      </c>
      <c r="E107" s="36" t="s">
        <v>174</v>
      </c>
      <c r="F107" s="36" t="s">
        <v>175</v>
      </c>
      <c r="G107" s="5">
        <v>2175</v>
      </c>
      <c r="H107" s="5">
        <f t="shared" si="3"/>
        <v>1903.125</v>
      </c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60">
        <f t="shared" si="2"/>
        <v>0</v>
      </c>
    </row>
    <row r="108" spans="2:38" x14ac:dyDescent="0.25">
      <c r="B108" s="34" t="s">
        <v>146</v>
      </c>
      <c r="C108" s="34" t="s">
        <v>15</v>
      </c>
      <c r="D108" s="34" t="s">
        <v>171</v>
      </c>
      <c r="E108" s="36" t="s">
        <v>176</v>
      </c>
      <c r="F108" s="36" t="s">
        <v>177</v>
      </c>
      <c r="G108" s="5">
        <v>2175</v>
      </c>
      <c r="H108" s="5">
        <f t="shared" si="3"/>
        <v>1903.125</v>
      </c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60">
        <f t="shared" si="2"/>
        <v>0</v>
      </c>
    </row>
    <row r="109" spans="2:38" x14ac:dyDescent="0.25">
      <c r="B109" s="34" t="s">
        <v>146</v>
      </c>
      <c r="C109" s="34" t="s">
        <v>15</v>
      </c>
      <c r="D109" s="34" t="s">
        <v>171</v>
      </c>
      <c r="E109" s="36" t="s">
        <v>178</v>
      </c>
      <c r="F109" s="36" t="s">
        <v>179</v>
      </c>
      <c r="G109" s="5">
        <v>2175</v>
      </c>
      <c r="H109" s="5">
        <f t="shared" si="3"/>
        <v>1903.125</v>
      </c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60">
        <f t="shared" si="2"/>
        <v>0</v>
      </c>
    </row>
    <row r="110" spans="2:38" x14ac:dyDescent="0.25">
      <c r="B110" s="34" t="s">
        <v>146</v>
      </c>
      <c r="C110" s="34" t="s">
        <v>15</v>
      </c>
      <c r="D110" s="34" t="s">
        <v>171</v>
      </c>
      <c r="E110" s="36" t="s">
        <v>180</v>
      </c>
      <c r="F110" s="36" t="s">
        <v>181</v>
      </c>
      <c r="G110" s="5">
        <v>2175</v>
      </c>
      <c r="H110" s="5">
        <f t="shared" si="3"/>
        <v>1903.125</v>
      </c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60">
        <f t="shared" si="2"/>
        <v>0</v>
      </c>
    </row>
    <row r="111" spans="2:38" x14ac:dyDescent="0.25">
      <c r="B111" s="34" t="s">
        <v>146</v>
      </c>
      <c r="C111" s="34" t="s">
        <v>15</v>
      </c>
      <c r="D111" s="34" t="s">
        <v>171</v>
      </c>
      <c r="E111" s="36" t="s">
        <v>182</v>
      </c>
      <c r="F111" s="36" t="s">
        <v>183</v>
      </c>
      <c r="G111" s="5">
        <v>2175</v>
      </c>
      <c r="H111" s="5">
        <f t="shared" si="3"/>
        <v>1903.125</v>
      </c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60">
        <f t="shared" si="2"/>
        <v>0</v>
      </c>
    </row>
    <row r="112" spans="2:38" x14ac:dyDescent="0.25">
      <c r="B112" s="37" t="s">
        <v>146</v>
      </c>
      <c r="C112" s="37" t="s">
        <v>15</v>
      </c>
      <c r="D112" s="38" t="s">
        <v>184</v>
      </c>
      <c r="E112" s="39" t="s">
        <v>148</v>
      </c>
      <c r="F112" s="39" t="s">
        <v>149</v>
      </c>
      <c r="G112" s="5">
        <v>6250</v>
      </c>
      <c r="H112" s="5">
        <f t="shared" si="3"/>
        <v>5468.75</v>
      </c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60">
        <f t="shared" si="2"/>
        <v>0</v>
      </c>
    </row>
    <row r="113" spans="2:38" x14ac:dyDescent="0.25">
      <c r="B113" s="37" t="s">
        <v>146</v>
      </c>
      <c r="C113" s="37" t="s">
        <v>15</v>
      </c>
      <c r="D113" s="37" t="s">
        <v>184</v>
      </c>
      <c r="E113" s="39" t="s">
        <v>154</v>
      </c>
      <c r="F113" s="39" t="s">
        <v>155</v>
      </c>
      <c r="G113" s="5">
        <v>1250</v>
      </c>
      <c r="H113" s="5">
        <f t="shared" si="3"/>
        <v>1093.75</v>
      </c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60">
        <f t="shared" si="2"/>
        <v>0</v>
      </c>
    </row>
    <row r="114" spans="2:38" x14ac:dyDescent="0.25">
      <c r="B114" s="37" t="s">
        <v>146</v>
      </c>
      <c r="C114" s="37" t="s">
        <v>15</v>
      </c>
      <c r="D114" s="37" t="s">
        <v>184</v>
      </c>
      <c r="E114" s="39" t="s">
        <v>150</v>
      </c>
      <c r="F114" s="39" t="s">
        <v>151</v>
      </c>
      <c r="G114" s="5">
        <v>4100</v>
      </c>
      <c r="H114" s="5">
        <f t="shared" si="3"/>
        <v>3587.5</v>
      </c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60">
        <f t="shared" si="2"/>
        <v>0</v>
      </c>
    </row>
    <row r="115" spans="2:38" x14ac:dyDescent="0.25">
      <c r="B115" s="37" t="s">
        <v>146</v>
      </c>
      <c r="C115" s="37" t="s">
        <v>15</v>
      </c>
      <c r="D115" s="37" t="s">
        <v>184</v>
      </c>
      <c r="E115" s="39" t="s">
        <v>152</v>
      </c>
      <c r="F115" s="39" t="s">
        <v>153</v>
      </c>
      <c r="G115" s="5">
        <v>3130</v>
      </c>
      <c r="H115" s="5">
        <f t="shared" si="3"/>
        <v>2738.75</v>
      </c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60">
        <f t="shared" si="2"/>
        <v>0</v>
      </c>
    </row>
    <row r="116" spans="2:38" x14ac:dyDescent="0.25">
      <c r="B116" s="37" t="s">
        <v>146</v>
      </c>
      <c r="C116" s="37" t="s">
        <v>15</v>
      </c>
      <c r="D116" s="37" t="s">
        <v>184</v>
      </c>
      <c r="E116" s="39" t="s">
        <v>185</v>
      </c>
      <c r="F116" s="39" t="s">
        <v>186</v>
      </c>
      <c r="G116" s="5">
        <v>2000</v>
      </c>
      <c r="H116" s="5">
        <f t="shared" si="3"/>
        <v>1750</v>
      </c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60">
        <f t="shared" si="2"/>
        <v>0</v>
      </c>
    </row>
    <row r="117" spans="2:38" x14ac:dyDescent="0.25">
      <c r="B117" s="37" t="s">
        <v>146</v>
      </c>
      <c r="C117" s="37" t="s">
        <v>15</v>
      </c>
      <c r="D117" s="37" t="s">
        <v>184</v>
      </c>
      <c r="E117" s="39" t="s">
        <v>187</v>
      </c>
      <c r="F117" s="39" t="s">
        <v>188</v>
      </c>
      <c r="G117" s="5">
        <v>2000</v>
      </c>
      <c r="H117" s="5">
        <f t="shared" si="3"/>
        <v>1750</v>
      </c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60">
        <f t="shared" si="2"/>
        <v>0</v>
      </c>
    </row>
    <row r="118" spans="2:38" x14ac:dyDescent="0.25">
      <c r="B118" s="37" t="s">
        <v>146</v>
      </c>
      <c r="C118" s="37" t="s">
        <v>15</v>
      </c>
      <c r="D118" s="37" t="s">
        <v>184</v>
      </c>
      <c r="E118" s="39" t="s">
        <v>189</v>
      </c>
      <c r="F118" s="39" t="s">
        <v>190</v>
      </c>
      <c r="G118" s="5">
        <v>2000</v>
      </c>
      <c r="H118" s="5">
        <f t="shared" si="3"/>
        <v>1750</v>
      </c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60">
        <f t="shared" si="2"/>
        <v>0</v>
      </c>
    </row>
    <row r="119" spans="2:38" x14ac:dyDescent="0.25">
      <c r="B119" s="37" t="s">
        <v>146</v>
      </c>
      <c r="C119" s="37" t="s">
        <v>15</v>
      </c>
      <c r="D119" s="38" t="s">
        <v>184</v>
      </c>
      <c r="E119" s="39" t="s">
        <v>156</v>
      </c>
      <c r="F119" s="39" t="s">
        <v>157</v>
      </c>
      <c r="G119" s="5">
        <v>6250</v>
      </c>
      <c r="H119" s="5">
        <f t="shared" si="3"/>
        <v>5468.75</v>
      </c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60">
        <f t="shared" si="2"/>
        <v>0</v>
      </c>
    </row>
    <row r="120" spans="2:38" x14ac:dyDescent="0.25">
      <c r="B120" s="37" t="s">
        <v>146</v>
      </c>
      <c r="C120" s="37" t="s">
        <v>15</v>
      </c>
      <c r="D120" s="38" t="s">
        <v>184</v>
      </c>
      <c r="E120" s="39" t="s">
        <v>158</v>
      </c>
      <c r="F120" s="39" t="s">
        <v>159</v>
      </c>
      <c r="G120" s="5">
        <v>6250</v>
      </c>
      <c r="H120" s="5">
        <f t="shared" si="3"/>
        <v>5468.75</v>
      </c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60">
        <f t="shared" si="2"/>
        <v>0</v>
      </c>
    </row>
    <row r="121" spans="2:38" x14ac:dyDescent="0.25">
      <c r="B121" s="37" t="s">
        <v>146</v>
      </c>
      <c r="C121" s="37" t="s">
        <v>15</v>
      </c>
      <c r="D121" s="37" t="s">
        <v>184</v>
      </c>
      <c r="E121" s="39" t="s">
        <v>158</v>
      </c>
      <c r="F121" s="39" t="s">
        <v>160</v>
      </c>
      <c r="G121" s="5">
        <v>6250</v>
      </c>
      <c r="H121" s="5">
        <f t="shared" si="3"/>
        <v>5468.75</v>
      </c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60">
        <f t="shared" si="2"/>
        <v>0</v>
      </c>
    </row>
    <row r="122" spans="2:38" x14ac:dyDescent="0.25">
      <c r="B122" s="37" t="s">
        <v>146</v>
      </c>
      <c r="C122" s="37" t="s">
        <v>15</v>
      </c>
      <c r="D122" s="37" t="s">
        <v>184</v>
      </c>
      <c r="E122" s="39" t="s">
        <v>161</v>
      </c>
      <c r="F122" s="39" t="s">
        <v>162</v>
      </c>
      <c r="G122" s="5">
        <v>6250</v>
      </c>
      <c r="H122" s="5">
        <f t="shared" si="3"/>
        <v>5468.75</v>
      </c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60">
        <f t="shared" si="2"/>
        <v>0</v>
      </c>
    </row>
    <row r="123" spans="2:38" x14ac:dyDescent="0.25">
      <c r="B123" s="37" t="s">
        <v>146</v>
      </c>
      <c r="C123" s="37" t="s">
        <v>15</v>
      </c>
      <c r="D123" s="37" t="s">
        <v>184</v>
      </c>
      <c r="E123" s="39" t="s">
        <v>163</v>
      </c>
      <c r="F123" s="39" t="s">
        <v>164</v>
      </c>
      <c r="G123" s="5">
        <v>3130</v>
      </c>
      <c r="H123" s="5">
        <f t="shared" si="3"/>
        <v>2738.75</v>
      </c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60">
        <f t="shared" si="2"/>
        <v>0</v>
      </c>
    </row>
    <row r="124" spans="2:38" x14ac:dyDescent="0.25">
      <c r="B124" s="37" t="s">
        <v>146</v>
      </c>
      <c r="C124" s="37" t="s">
        <v>15</v>
      </c>
      <c r="D124" s="37" t="s">
        <v>184</v>
      </c>
      <c r="E124" s="39" t="s">
        <v>165</v>
      </c>
      <c r="F124" s="39" t="s">
        <v>166</v>
      </c>
      <c r="G124" s="5">
        <v>3130</v>
      </c>
      <c r="H124" s="5">
        <f t="shared" si="3"/>
        <v>2738.75</v>
      </c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60">
        <f t="shared" si="2"/>
        <v>0</v>
      </c>
    </row>
    <row r="125" spans="2:38" x14ac:dyDescent="0.25">
      <c r="B125" s="37" t="s">
        <v>146</v>
      </c>
      <c r="C125" s="37" t="s">
        <v>15</v>
      </c>
      <c r="D125" s="37" t="s">
        <v>184</v>
      </c>
      <c r="E125" s="39" t="s">
        <v>167</v>
      </c>
      <c r="F125" s="39" t="s">
        <v>168</v>
      </c>
      <c r="G125" s="5">
        <v>3130</v>
      </c>
      <c r="H125" s="5">
        <f t="shared" si="3"/>
        <v>2738.75</v>
      </c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60">
        <f t="shared" si="2"/>
        <v>0</v>
      </c>
    </row>
    <row r="126" spans="2:38" x14ac:dyDescent="0.25">
      <c r="B126" s="37" t="s">
        <v>146</v>
      </c>
      <c r="C126" s="37" t="s">
        <v>15</v>
      </c>
      <c r="D126" s="37" t="s">
        <v>184</v>
      </c>
      <c r="E126" s="39" t="s">
        <v>169</v>
      </c>
      <c r="F126" s="39" t="s">
        <v>170</v>
      </c>
      <c r="G126" s="5">
        <v>3130</v>
      </c>
      <c r="H126" s="5">
        <f t="shared" si="3"/>
        <v>2738.75</v>
      </c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60">
        <f t="shared" si="2"/>
        <v>0</v>
      </c>
    </row>
    <row r="127" spans="2:38" x14ac:dyDescent="0.25">
      <c r="B127" s="37" t="s">
        <v>146</v>
      </c>
      <c r="C127" s="37" t="s">
        <v>15</v>
      </c>
      <c r="D127" s="37" t="s">
        <v>184</v>
      </c>
      <c r="E127" s="39" t="s">
        <v>191</v>
      </c>
      <c r="F127" s="39" t="s">
        <v>192</v>
      </c>
      <c r="G127" s="5">
        <v>2000</v>
      </c>
      <c r="H127" s="5">
        <f t="shared" si="3"/>
        <v>1750</v>
      </c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60">
        <f t="shared" si="2"/>
        <v>0</v>
      </c>
    </row>
    <row r="128" spans="2:38" x14ac:dyDescent="0.25">
      <c r="B128" s="37" t="s">
        <v>146</v>
      </c>
      <c r="C128" s="37" t="s">
        <v>15</v>
      </c>
      <c r="D128" s="37" t="s">
        <v>184</v>
      </c>
      <c r="E128" s="39" t="s">
        <v>193</v>
      </c>
      <c r="F128" s="39" t="s">
        <v>194</v>
      </c>
      <c r="G128" s="5">
        <v>2000</v>
      </c>
      <c r="H128" s="5">
        <f t="shared" si="3"/>
        <v>1750</v>
      </c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60">
        <f t="shared" si="2"/>
        <v>0</v>
      </c>
    </row>
    <row r="129" spans="2:39" x14ac:dyDescent="0.25">
      <c r="B129" s="37" t="s">
        <v>146</v>
      </c>
      <c r="C129" s="37" t="s">
        <v>15</v>
      </c>
      <c r="D129" s="37" t="s">
        <v>184</v>
      </c>
      <c r="E129" s="39" t="s">
        <v>195</v>
      </c>
      <c r="F129" s="39" t="s">
        <v>196</v>
      </c>
      <c r="G129" s="5">
        <v>2000</v>
      </c>
      <c r="H129" s="5">
        <f t="shared" si="3"/>
        <v>1750</v>
      </c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60">
        <f t="shared" si="2"/>
        <v>0</v>
      </c>
    </row>
    <row r="130" spans="2:39" x14ac:dyDescent="0.25">
      <c r="B130" s="37" t="s">
        <v>146</v>
      </c>
      <c r="C130" s="37" t="s">
        <v>15</v>
      </c>
      <c r="D130" s="37" t="s">
        <v>184</v>
      </c>
      <c r="E130" s="39" t="s">
        <v>197</v>
      </c>
      <c r="F130" s="39" t="s">
        <v>198</v>
      </c>
      <c r="G130" s="5">
        <v>2000</v>
      </c>
      <c r="H130" s="5">
        <f t="shared" si="3"/>
        <v>1750</v>
      </c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60">
        <f t="shared" si="2"/>
        <v>0</v>
      </c>
    </row>
    <row r="131" spans="2:39" ht="15.75" customHeight="1" x14ac:dyDescent="0.25">
      <c r="B131" s="37" t="s">
        <v>146</v>
      </c>
      <c r="C131" s="37" t="s">
        <v>15</v>
      </c>
      <c r="D131" s="37" t="s">
        <v>184</v>
      </c>
      <c r="E131" s="39" t="s">
        <v>199</v>
      </c>
      <c r="F131" s="39" t="s">
        <v>200</v>
      </c>
      <c r="G131" s="5">
        <v>2000</v>
      </c>
      <c r="H131" s="5">
        <f t="shared" si="3"/>
        <v>1750</v>
      </c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60">
        <f t="shared" si="2"/>
        <v>0</v>
      </c>
    </row>
    <row r="132" spans="2:39" ht="15.75" customHeight="1" x14ac:dyDescent="0.25">
      <c r="B132" s="37" t="s">
        <v>146</v>
      </c>
      <c r="C132" s="37" t="s">
        <v>15</v>
      </c>
      <c r="D132" s="37" t="s">
        <v>184</v>
      </c>
      <c r="E132" s="39" t="s">
        <v>201</v>
      </c>
      <c r="F132" s="27" t="s">
        <v>202</v>
      </c>
      <c r="G132" s="5">
        <v>1250</v>
      </c>
      <c r="H132" s="5">
        <f t="shared" si="3"/>
        <v>1093.75</v>
      </c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60">
        <f t="shared" si="2"/>
        <v>0</v>
      </c>
    </row>
    <row r="133" spans="2:39" ht="15.75" customHeight="1" x14ac:dyDescent="0.25">
      <c r="B133" s="37" t="s">
        <v>146</v>
      </c>
      <c r="C133" s="37" t="s">
        <v>15</v>
      </c>
      <c r="D133" s="37" t="s">
        <v>184</v>
      </c>
      <c r="E133" s="39" t="s">
        <v>203</v>
      </c>
      <c r="F133" s="27" t="s">
        <v>204</v>
      </c>
      <c r="G133" s="5">
        <v>1250</v>
      </c>
      <c r="H133" s="5">
        <f t="shared" si="3"/>
        <v>1093.75</v>
      </c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60">
        <f t="shared" si="2"/>
        <v>0</v>
      </c>
    </row>
    <row r="134" spans="2:39" x14ac:dyDescent="0.25">
      <c r="B134" s="40" t="s">
        <v>146</v>
      </c>
      <c r="C134" s="40" t="s">
        <v>77</v>
      </c>
      <c r="D134" s="40" t="s">
        <v>205</v>
      </c>
      <c r="E134" s="41" t="s">
        <v>109</v>
      </c>
      <c r="F134" s="41" t="s">
        <v>110</v>
      </c>
      <c r="G134" s="5">
        <v>1920</v>
      </c>
      <c r="H134" s="5">
        <f t="shared" si="3"/>
        <v>1680</v>
      </c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60">
        <f t="shared" si="2"/>
        <v>0</v>
      </c>
    </row>
    <row r="135" spans="2:39" x14ac:dyDescent="0.25">
      <c r="B135" s="16" t="s">
        <v>146</v>
      </c>
      <c r="C135" s="16" t="s">
        <v>77</v>
      </c>
      <c r="D135" s="76" t="s">
        <v>205</v>
      </c>
      <c r="E135" s="18" t="s">
        <v>107</v>
      </c>
      <c r="F135" s="18" t="s">
        <v>108</v>
      </c>
      <c r="G135" s="5">
        <v>1920</v>
      </c>
      <c r="H135" s="5">
        <f t="shared" si="3"/>
        <v>1680</v>
      </c>
      <c r="I135" s="19"/>
      <c r="J135" s="19">
        <v>2</v>
      </c>
      <c r="K135" s="19">
        <v>2</v>
      </c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60">
        <f t="shared" ref="AL135:AL198" si="4">(SUM(I135:AK135)*H135)</f>
        <v>6720</v>
      </c>
      <c r="AM135" s="64"/>
    </row>
    <row r="136" spans="2:39" x14ac:dyDescent="0.25">
      <c r="B136" s="40" t="s">
        <v>146</v>
      </c>
      <c r="C136" s="40" t="s">
        <v>77</v>
      </c>
      <c r="D136" s="42" t="s">
        <v>205</v>
      </c>
      <c r="E136" s="41" t="s">
        <v>206</v>
      </c>
      <c r="F136" s="41" t="s">
        <v>207</v>
      </c>
      <c r="G136" s="5">
        <v>1680</v>
      </c>
      <c r="H136" s="5">
        <f t="shared" ref="H136:H199" si="5">G136/8*7</f>
        <v>1470</v>
      </c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60">
        <f t="shared" si="4"/>
        <v>0</v>
      </c>
    </row>
    <row r="137" spans="2:39" x14ac:dyDescent="0.25">
      <c r="B137" s="16" t="s">
        <v>146</v>
      </c>
      <c r="C137" s="16" t="s">
        <v>77</v>
      </c>
      <c r="D137" s="76" t="s">
        <v>205</v>
      </c>
      <c r="E137" s="18" t="s">
        <v>208</v>
      </c>
      <c r="F137" s="18" t="s">
        <v>302</v>
      </c>
      <c r="G137" s="5">
        <v>1680</v>
      </c>
      <c r="H137" s="5">
        <f t="shared" si="5"/>
        <v>1470</v>
      </c>
      <c r="I137" s="19"/>
      <c r="J137" s="19"/>
      <c r="K137" s="19"/>
      <c r="L137" s="19">
        <v>2</v>
      </c>
      <c r="M137" s="19">
        <v>2</v>
      </c>
      <c r="N137" s="19">
        <v>2</v>
      </c>
      <c r="O137" s="19"/>
      <c r="P137" s="19"/>
      <c r="Q137" s="19"/>
      <c r="R137" s="19"/>
      <c r="S137" s="19"/>
      <c r="T137" s="19">
        <v>2</v>
      </c>
      <c r="U137" s="19">
        <v>2</v>
      </c>
      <c r="V137" s="19"/>
      <c r="W137" s="19"/>
      <c r="X137" s="19">
        <v>2</v>
      </c>
      <c r="Y137" s="19">
        <v>2</v>
      </c>
      <c r="Z137" s="19">
        <v>2</v>
      </c>
      <c r="AA137" s="19">
        <v>2</v>
      </c>
      <c r="AB137" s="19">
        <v>2</v>
      </c>
      <c r="AC137" s="19"/>
      <c r="AD137" s="19"/>
      <c r="AE137" s="19"/>
      <c r="AF137" s="19"/>
      <c r="AG137" s="19"/>
      <c r="AH137" s="19"/>
      <c r="AI137" s="19"/>
      <c r="AJ137" s="19"/>
      <c r="AK137" s="19"/>
      <c r="AL137" s="60">
        <f t="shared" si="4"/>
        <v>29400</v>
      </c>
      <c r="AM137" s="64"/>
    </row>
    <row r="138" spans="2:39" x14ac:dyDescent="0.25">
      <c r="B138" s="40" t="s">
        <v>146</v>
      </c>
      <c r="C138" s="40" t="s">
        <v>77</v>
      </c>
      <c r="D138" s="40" t="s">
        <v>205</v>
      </c>
      <c r="E138" s="41" t="s">
        <v>209</v>
      </c>
      <c r="F138" s="41" t="s">
        <v>210</v>
      </c>
      <c r="G138" s="5">
        <v>800</v>
      </c>
      <c r="H138" s="5">
        <f t="shared" si="5"/>
        <v>700</v>
      </c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60">
        <f t="shared" si="4"/>
        <v>0</v>
      </c>
    </row>
    <row r="139" spans="2:39" x14ac:dyDescent="0.25">
      <c r="B139" s="40" t="s">
        <v>146</v>
      </c>
      <c r="C139" s="40" t="s">
        <v>77</v>
      </c>
      <c r="D139" s="40" t="s">
        <v>205</v>
      </c>
      <c r="E139" s="41" t="s">
        <v>211</v>
      </c>
      <c r="F139" s="41" t="s">
        <v>212</v>
      </c>
      <c r="G139" s="5">
        <v>800</v>
      </c>
      <c r="H139" s="5">
        <f t="shared" si="5"/>
        <v>700</v>
      </c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60">
        <f t="shared" si="4"/>
        <v>0</v>
      </c>
    </row>
    <row r="140" spans="2:39" x14ac:dyDescent="0.25">
      <c r="B140" s="40" t="s">
        <v>146</v>
      </c>
      <c r="C140" s="40" t="s">
        <v>77</v>
      </c>
      <c r="D140" s="42" t="s">
        <v>205</v>
      </c>
      <c r="E140" s="41" t="s">
        <v>213</v>
      </c>
      <c r="F140" s="41" t="s">
        <v>214</v>
      </c>
      <c r="G140" s="5">
        <v>1680</v>
      </c>
      <c r="H140" s="5">
        <f t="shared" si="5"/>
        <v>1470</v>
      </c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60">
        <f t="shared" si="4"/>
        <v>0</v>
      </c>
    </row>
    <row r="141" spans="2:39" x14ac:dyDescent="0.25">
      <c r="B141" s="40" t="s">
        <v>146</v>
      </c>
      <c r="C141" s="40" t="s">
        <v>77</v>
      </c>
      <c r="D141" s="40" t="s">
        <v>205</v>
      </c>
      <c r="E141" s="41" t="s">
        <v>215</v>
      </c>
      <c r="F141" s="41" t="s">
        <v>216</v>
      </c>
      <c r="G141" s="5">
        <v>1600</v>
      </c>
      <c r="H141" s="5">
        <f t="shared" si="5"/>
        <v>1400</v>
      </c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60">
        <f t="shared" si="4"/>
        <v>0</v>
      </c>
    </row>
    <row r="142" spans="2:39" x14ac:dyDescent="0.25">
      <c r="B142" s="16" t="s">
        <v>146</v>
      </c>
      <c r="C142" s="16" t="s">
        <v>77</v>
      </c>
      <c r="D142" s="76" t="s">
        <v>205</v>
      </c>
      <c r="E142" s="16" t="s">
        <v>220</v>
      </c>
      <c r="F142" s="16" t="s">
        <v>221</v>
      </c>
      <c r="G142" s="5">
        <v>1920</v>
      </c>
      <c r="H142" s="5">
        <f t="shared" si="5"/>
        <v>1680</v>
      </c>
      <c r="I142" s="19"/>
      <c r="J142" s="19"/>
      <c r="K142" s="19"/>
      <c r="L142" s="19"/>
      <c r="M142" s="19"/>
      <c r="N142" s="19"/>
      <c r="O142" s="19"/>
      <c r="P142" s="19"/>
      <c r="Q142" s="19">
        <v>2</v>
      </c>
      <c r="R142" s="19">
        <v>2</v>
      </c>
      <c r="S142" s="19">
        <v>2</v>
      </c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60">
        <f t="shared" si="4"/>
        <v>10080</v>
      </c>
      <c r="AM142" s="64"/>
    </row>
    <row r="143" spans="2:39" x14ac:dyDescent="0.25">
      <c r="B143" s="43" t="s">
        <v>146</v>
      </c>
      <c r="C143" s="43" t="s">
        <v>77</v>
      </c>
      <c r="D143" s="44" t="s">
        <v>217</v>
      </c>
      <c r="E143" s="45" t="s">
        <v>128</v>
      </c>
      <c r="F143" s="45" t="s">
        <v>129</v>
      </c>
      <c r="G143" s="5">
        <v>1200</v>
      </c>
      <c r="H143" s="5">
        <f t="shared" si="5"/>
        <v>1050</v>
      </c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60">
        <f t="shared" si="4"/>
        <v>0</v>
      </c>
    </row>
    <row r="144" spans="2:39" x14ac:dyDescent="0.25">
      <c r="B144" s="43" t="s">
        <v>146</v>
      </c>
      <c r="C144" s="43" t="s">
        <v>77</v>
      </c>
      <c r="D144" s="43" t="s">
        <v>217</v>
      </c>
      <c r="E144" s="45" t="s">
        <v>112</v>
      </c>
      <c r="F144" s="45" t="s">
        <v>113</v>
      </c>
      <c r="G144" s="5">
        <v>1200</v>
      </c>
      <c r="H144" s="5">
        <f t="shared" si="5"/>
        <v>1050</v>
      </c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60">
        <f t="shared" si="4"/>
        <v>0</v>
      </c>
    </row>
    <row r="145" spans="2:38" x14ac:dyDescent="0.25">
      <c r="B145" s="43" t="s">
        <v>146</v>
      </c>
      <c r="C145" s="43" t="s">
        <v>77</v>
      </c>
      <c r="D145" s="43" t="s">
        <v>217</v>
      </c>
      <c r="E145" s="45" t="s">
        <v>114</v>
      </c>
      <c r="F145" s="45" t="s">
        <v>115</v>
      </c>
      <c r="G145" s="5">
        <v>1200</v>
      </c>
      <c r="H145" s="5">
        <f t="shared" si="5"/>
        <v>1050</v>
      </c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60">
        <f t="shared" si="4"/>
        <v>0</v>
      </c>
    </row>
    <row r="146" spans="2:38" x14ac:dyDescent="0.25">
      <c r="B146" s="43" t="s">
        <v>146</v>
      </c>
      <c r="C146" s="43" t="s">
        <v>77</v>
      </c>
      <c r="D146" s="43" t="s">
        <v>217</v>
      </c>
      <c r="E146" s="45" t="s">
        <v>116</v>
      </c>
      <c r="F146" s="45" t="s">
        <v>117</v>
      </c>
      <c r="G146" s="5">
        <v>1200</v>
      </c>
      <c r="H146" s="5">
        <f t="shared" si="5"/>
        <v>1050</v>
      </c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60">
        <f t="shared" si="4"/>
        <v>0</v>
      </c>
    </row>
    <row r="147" spans="2:38" x14ac:dyDescent="0.25">
      <c r="B147" s="43" t="s">
        <v>146</v>
      </c>
      <c r="C147" s="43" t="s">
        <v>77</v>
      </c>
      <c r="D147" s="43" t="s">
        <v>217</v>
      </c>
      <c r="E147" s="45" t="s">
        <v>109</v>
      </c>
      <c r="F147" s="45" t="s">
        <v>110</v>
      </c>
      <c r="G147" s="5">
        <v>1200</v>
      </c>
      <c r="H147" s="5">
        <f t="shared" si="5"/>
        <v>1050</v>
      </c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60">
        <f t="shared" si="4"/>
        <v>0</v>
      </c>
    </row>
    <row r="148" spans="2:38" x14ac:dyDescent="0.25">
      <c r="B148" s="43" t="s">
        <v>146</v>
      </c>
      <c r="C148" s="43" t="s">
        <v>77</v>
      </c>
      <c r="D148" s="43" t="s">
        <v>217</v>
      </c>
      <c r="E148" s="45" t="s">
        <v>118</v>
      </c>
      <c r="F148" s="45" t="s">
        <v>119</v>
      </c>
      <c r="G148" s="5">
        <v>1200</v>
      </c>
      <c r="H148" s="5">
        <f t="shared" si="5"/>
        <v>1050</v>
      </c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60">
        <f t="shared" si="4"/>
        <v>0</v>
      </c>
    </row>
    <row r="149" spans="2:38" x14ac:dyDescent="0.25">
      <c r="B149" s="43" t="s">
        <v>146</v>
      </c>
      <c r="C149" s="43" t="s">
        <v>77</v>
      </c>
      <c r="D149" s="43" t="s">
        <v>217</v>
      </c>
      <c r="E149" s="45" t="s">
        <v>136</v>
      </c>
      <c r="F149" s="45" t="s">
        <v>137</v>
      </c>
      <c r="G149" s="5">
        <v>1200</v>
      </c>
      <c r="H149" s="5">
        <f t="shared" si="5"/>
        <v>1050</v>
      </c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60">
        <f t="shared" si="4"/>
        <v>0</v>
      </c>
    </row>
    <row r="150" spans="2:38" x14ac:dyDescent="0.25">
      <c r="B150" s="43" t="s">
        <v>146</v>
      </c>
      <c r="C150" s="43" t="s">
        <v>77</v>
      </c>
      <c r="D150" s="43" t="s">
        <v>217</v>
      </c>
      <c r="E150" s="45" t="s">
        <v>138</v>
      </c>
      <c r="F150" s="45" t="s">
        <v>139</v>
      </c>
      <c r="G150" s="5">
        <v>0</v>
      </c>
      <c r="H150" s="5">
        <f t="shared" si="5"/>
        <v>0</v>
      </c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60">
        <f t="shared" si="4"/>
        <v>0</v>
      </c>
    </row>
    <row r="151" spans="2:38" x14ac:dyDescent="0.25">
      <c r="B151" s="43" t="s">
        <v>146</v>
      </c>
      <c r="C151" s="43" t="s">
        <v>77</v>
      </c>
      <c r="D151" s="43" t="s">
        <v>217</v>
      </c>
      <c r="E151" s="45" t="s">
        <v>95</v>
      </c>
      <c r="F151" s="45" t="s">
        <v>96</v>
      </c>
      <c r="G151" s="5">
        <v>0</v>
      </c>
      <c r="H151" s="5">
        <f t="shared" si="5"/>
        <v>0</v>
      </c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60">
        <f t="shared" si="4"/>
        <v>0</v>
      </c>
    </row>
    <row r="152" spans="2:38" x14ac:dyDescent="0.25">
      <c r="B152" s="43" t="s">
        <v>146</v>
      </c>
      <c r="C152" s="43" t="s">
        <v>77</v>
      </c>
      <c r="D152" s="43" t="s">
        <v>217</v>
      </c>
      <c r="E152" s="45" t="s">
        <v>97</v>
      </c>
      <c r="F152" s="45" t="s">
        <v>98</v>
      </c>
      <c r="G152" s="5">
        <v>0</v>
      </c>
      <c r="H152" s="5">
        <f t="shared" si="5"/>
        <v>0</v>
      </c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60">
        <f t="shared" si="4"/>
        <v>0</v>
      </c>
    </row>
    <row r="153" spans="2:38" x14ac:dyDescent="0.25">
      <c r="B153" s="43" t="s">
        <v>146</v>
      </c>
      <c r="C153" s="43" t="s">
        <v>77</v>
      </c>
      <c r="D153" s="43" t="s">
        <v>217</v>
      </c>
      <c r="E153" s="45" t="s">
        <v>99</v>
      </c>
      <c r="F153" s="45" t="s">
        <v>100</v>
      </c>
      <c r="G153" s="5">
        <v>0</v>
      </c>
      <c r="H153" s="5">
        <f t="shared" si="5"/>
        <v>0</v>
      </c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60">
        <f t="shared" si="4"/>
        <v>0</v>
      </c>
    </row>
    <row r="154" spans="2:38" x14ac:dyDescent="0.25">
      <c r="B154" s="43" t="s">
        <v>146</v>
      </c>
      <c r="C154" s="43" t="s">
        <v>77</v>
      </c>
      <c r="D154" s="43" t="s">
        <v>217</v>
      </c>
      <c r="E154" s="45" t="s">
        <v>101</v>
      </c>
      <c r="F154" s="45" t="s">
        <v>102</v>
      </c>
      <c r="G154" s="5">
        <v>0</v>
      </c>
      <c r="H154" s="5">
        <f t="shared" si="5"/>
        <v>0</v>
      </c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60">
        <f t="shared" si="4"/>
        <v>0</v>
      </c>
    </row>
    <row r="155" spans="2:38" x14ac:dyDescent="0.25">
      <c r="B155" s="43" t="s">
        <v>146</v>
      </c>
      <c r="C155" s="43" t="s">
        <v>77</v>
      </c>
      <c r="D155" s="43" t="s">
        <v>217</v>
      </c>
      <c r="E155" s="45" t="s">
        <v>103</v>
      </c>
      <c r="F155" s="45" t="s">
        <v>104</v>
      </c>
      <c r="G155" s="5">
        <v>0</v>
      </c>
      <c r="H155" s="5">
        <f t="shared" si="5"/>
        <v>0</v>
      </c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60">
        <f t="shared" si="4"/>
        <v>0</v>
      </c>
    </row>
    <row r="156" spans="2:38" x14ac:dyDescent="0.25">
      <c r="B156" s="43" t="s">
        <v>146</v>
      </c>
      <c r="C156" s="43" t="s">
        <v>77</v>
      </c>
      <c r="D156" s="43" t="s">
        <v>217</v>
      </c>
      <c r="E156" s="45" t="s">
        <v>105</v>
      </c>
      <c r="F156" s="45" t="s">
        <v>106</v>
      </c>
      <c r="G156" s="5">
        <v>0</v>
      </c>
      <c r="H156" s="5">
        <f t="shared" si="5"/>
        <v>0</v>
      </c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60">
        <f t="shared" si="4"/>
        <v>0</v>
      </c>
    </row>
    <row r="157" spans="2:38" x14ac:dyDescent="0.25">
      <c r="B157" s="43" t="s">
        <v>146</v>
      </c>
      <c r="C157" s="43" t="s">
        <v>77</v>
      </c>
      <c r="D157" s="43" t="s">
        <v>217</v>
      </c>
      <c r="E157" s="45" t="s">
        <v>140</v>
      </c>
      <c r="F157" s="45" t="s">
        <v>141</v>
      </c>
      <c r="G157" s="5">
        <v>0</v>
      </c>
      <c r="H157" s="5">
        <f t="shared" si="5"/>
        <v>0</v>
      </c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60">
        <f t="shared" si="4"/>
        <v>0</v>
      </c>
    </row>
    <row r="158" spans="2:38" x14ac:dyDescent="0.25">
      <c r="B158" s="43" t="s">
        <v>146</v>
      </c>
      <c r="C158" s="43" t="s">
        <v>77</v>
      </c>
      <c r="D158" s="43" t="s">
        <v>217</v>
      </c>
      <c r="E158" s="45" t="s">
        <v>142</v>
      </c>
      <c r="F158" s="45" t="s">
        <v>143</v>
      </c>
      <c r="G158" s="5">
        <v>0</v>
      </c>
      <c r="H158" s="5">
        <f t="shared" si="5"/>
        <v>0</v>
      </c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60">
        <f t="shared" si="4"/>
        <v>0</v>
      </c>
    </row>
    <row r="159" spans="2:38" x14ac:dyDescent="0.25">
      <c r="B159" s="43" t="s">
        <v>146</v>
      </c>
      <c r="C159" s="43" t="s">
        <v>77</v>
      </c>
      <c r="D159" s="43" t="s">
        <v>217</v>
      </c>
      <c r="E159" s="45" t="s">
        <v>144</v>
      </c>
      <c r="F159" s="45" t="s">
        <v>145</v>
      </c>
      <c r="G159" s="5">
        <v>0</v>
      </c>
      <c r="H159" s="5">
        <f t="shared" si="5"/>
        <v>0</v>
      </c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60">
        <f t="shared" si="4"/>
        <v>0</v>
      </c>
    </row>
    <row r="160" spans="2:38" x14ac:dyDescent="0.25">
      <c r="B160" t="s">
        <v>146</v>
      </c>
      <c r="C160" t="s">
        <v>77</v>
      </c>
      <c r="D160" t="s">
        <v>218</v>
      </c>
      <c r="E160" s="2" t="s">
        <v>112</v>
      </c>
      <c r="F160" s="2" t="s">
        <v>113</v>
      </c>
      <c r="G160" s="5">
        <v>0</v>
      </c>
      <c r="H160" s="5">
        <f t="shared" si="5"/>
        <v>0</v>
      </c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60">
        <f t="shared" si="4"/>
        <v>0</v>
      </c>
    </row>
    <row r="161" spans="2:39" x14ac:dyDescent="0.25">
      <c r="B161" t="s">
        <v>146</v>
      </c>
      <c r="C161" t="s">
        <v>77</v>
      </c>
      <c r="D161" t="s">
        <v>218</v>
      </c>
      <c r="E161" s="2" t="s">
        <v>114</v>
      </c>
      <c r="F161" s="2" t="s">
        <v>115</v>
      </c>
      <c r="G161" s="5">
        <v>0</v>
      </c>
      <c r="H161" s="5">
        <f t="shared" si="5"/>
        <v>0</v>
      </c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60">
        <f t="shared" si="4"/>
        <v>0</v>
      </c>
    </row>
    <row r="162" spans="2:39" x14ac:dyDescent="0.25">
      <c r="B162" t="s">
        <v>146</v>
      </c>
      <c r="C162" t="s">
        <v>77</v>
      </c>
      <c r="D162" t="s">
        <v>218</v>
      </c>
      <c r="E162" s="2" t="s">
        <v>116</v>
      </c>
      <c r="F162" s="2" t="s">
        <v>117</v>
      </c>
      <c r="G162" s="5">
        <v>0</v>
      </c>
      <c r="H162" s="5">
        <f t="shared" si="5"/>
        <v>0</v>
      </c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60">
        <f t="shared" si="4"/>
        <v>0</v>
      </c>
    </row>
    <row r="163" spans="2:39" x14ac:dyDescent="0.25">
      <c r="B163" t="s">
        <v>146</v>
      </c>
      <c r="C163" t="s">
        <v>77</v>
      </c>
      <c r="D163" t="s">
        <v>218</v>
      </c>
      <c r="E163" s="2" t="s">
        <v>109</v>
      </c>
      <c r="F163" s="2" t="s">
        <v>110</v>
      </c>
      <c r="G163" s="5">
        <v>0</v>
      </c>
      <c r="H163" s="5">
        <f t="shared" si="5"/>
        <v>0</v>
      </c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60">
        <f t="shared" si="4"/>
        <v>0</v>
      </c>
    </row>
    <row r="164" spans="2:39" x14ac:dyDescent="0.25">
      <c r="B164" t="s">
        <v>146</v>
      </c>
      <c r="C164" t="s">
        <v>77</v>
      </c>
      <c r="D164" t="s">
        <v>218</v>
      </c>
      <c r="E164" s="2" t="s">
        <v>118</v>
      </c>
      <c r="F164" s="2" t="s">
        <v>119</v>
      </c>
      <c r="G164" s="5">
        <v>0</v>
      </c>
      <c r="H164" s="5">
        <f t="shared" si="5"/>
        <v>0</v>
      </c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60">
        <f t="shared" si="4"/>
        <v>0</v>
      </c>
    </row>
    <row r="165" spans="2:39" x14ac:dyDescent="0.25">
      <c r="B165" s="46" t="s">
        <v>146</v>
      </c>
      <c r="C165" s="46" t="s">
        <v>77</v>
      </c>
      <c r="D165" s="46" t="s">
        <v>219</v>
      </c>
      <c r="E165" s="47" t="s">
        <v>128</v>
      </c>
      <c r="F165" s="47" t="s">
        <v>129</v>
      </c>
      <c r="G165" s="5">
        <v>1200</v>
      </c>
      <c r="H165" s="5">
        <f t="shared" si="5"/>
        <v>1050</v>
      </c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60">
        <f t="shared" si="4"/>
        <v>0</v>
      </c>
    </row>
    <row r="166" spans="2:39" x14ac:dyDescent="0.25">
      <c r="B166" s="46" t="s">
        <v>146</v>
      </c>
      <c r="C166" s="46" t="s">
        <v>77</v>
      </c>
      <c r="D166" s="48" t="s">
        <v>219</v>
      </c>
      <c r="E166" s="47" t="s">
        <v>112</v>
      </c>
      <c r="F166" s="47" t="s">
        <v>113</v>
      </c>
      <c r="G166" s="5">
        <v>1200</v>
      </c>
      <c r="H166" s="5">
        <f t="shared" si="5"/>
        <v>1050</v>
      </c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60">
        <f t="shared" si="4"/>
        <v>0</v>
      </c>
    </row>
    <row r="167" spans="2:39" x14ac:dyDescent="0.25">
      <c r="B167" s="46" t="s">
        <v>146</v>
      </c>
      <c r="C167" s="46" t="s">
        <v>77</v>
      </c>
      <c r="D167" s="48" t="s">
        <v>219</v>
      </c>
      <c r="E167" s="47" t="s">
        <v>114</v>
      </c>
      <c r="F167" s="47" t="s">
        <v>115</v>
      </c>
      <c r="G167" s="5">
        <v>1200</v>
      </c>
      <c r="H167" s="5">
        <f t="shared" si="5"/>
        <v>1050</v>
      </c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60">
        <f t="shared" si="4"/>
        <v>0</v>
      </c>
    </row>
    <row r="168" spans="2:39" x14ac:dyDescent="0.25">
      <c r="B168" s="46" t="s">
        <v>146</v>
      </c>
      <c r="C168" s="46" t="s">
        <v>77</v>
      </c>
      <c r="D168" s="46" t="s">
        <v>219</v>
      </c>
      <c r="E168" s="47" t="s">
        <v>116</v>
      </c>
      <c r="F168" s="47" t="s">
        <v>117</v>
      </c>
      <c r="G168" s="5">
        <v>1200</v>
      </c>
      <c r="H168" s="5">
        <f t="shared" si="5"/>
        <v>1050</v>
      </c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60">
        <f t="shared" si="4"/>
        <v>0</v>
      </c>
    </row>
    <row r="169" spans="2:39" x14ac:dyDescent="0.25">
      <c r="B169" s="46" t="s">
        <v>146</v>
      </c>
      <c r="C169" s="46" t="s">
        <v>77</v>
      </c>
      <c r="D169" s="46" t="s">
        <v>219</v>
      </c>
      <c r="E169" s="47" t="s">
        <v>109</v>
      </c>
      <c r="F169" s="47" t="s">
        <v>110</v>
      </c>
      <c r="G169" s="5">
        <v>1200</v>
      </c>
      <c r="H169" s="5">
        <f t="shared" si="5"/>
        <v>1050</v>
      </c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60">
        <f t="shared" si="4"/>
        <v>0</v>
      </c>
    </row>
    <row r="170" spans="2:39" x14ac:dyDescent="0.25">
      <c r="B170" s="46" t="s">
        <v>146</v>
      </c>
      <c r="C170" s="46" t="s">
        <v>77</v>
      </c>
      <c r="D170" s="48" t="s">
        <v>219</v>
      </c>
      <c r="E170" s="47" t="s">
        <v>118</v>
      </c>
      <c r="F170" s="47" t="s">
        <v>119</v>
      </c>
      <c r="G170" s="5">
        <v>1200</v>
      </c>
      <c r="H170" s="5">
        <f t="shared" si="5"/>
        <v>1050</v>
      </c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60">
        <f t="shared" si="4"/>
        <v>0</v>
      </c>
    </row>
    <row r="171" spans="2:39" x14ac:dyDescent="0.25">
      <c r="B171" s="18" t="s">
        <v>146</v>
      </c>
      <c r="C171" s="18" t="s">
        <v>77</v>
      </c>
      <c r="D171" s="77" t="s">
        <v>219</v>
      </c>
      <c r="E171" s="18" t="s">
        <v>109</v>
      </c>
      <c r="F171" s="18" t="s">
        <v>110</v>
      </c>
      <c r="G171" s="5">
        <v>1200</v>
      </c>
      <c r="H171" s="5">
        <f t="shared" si="5"/>
        <v>1050</v>
      </c>
      <c r="I171" s="19"/>
      <c r="J171" s="19">
        <v>2</v>
      </c>
      <c r="K171" s="19">
        <v>2</v>
      </c>
      <c r="L171" s="19">
        <v>2</v>
      </c>
      <c r="M171" s="19">
        <v>2</v>
      </c>
      <c r="N171" s="19">
        <v>2</v>
      </c>
      <c r="O171" s="19"/>
      <c r="P171" s="19"/>
      <c r="Q171" s="19">
        <v>2</v>
      </c>
      <c r="R171" s="19">
        <v>2</v>
      </c>
      <c r="S171" s="19">
        <v>2</v>
      </c>
      <c r="T171" s="19">
        <v>2</v>
      </c>
      <c r="U171" s="19">
        <v>2</v>
      </c>
      <c r="V171" s="19"/>
      <c r="W171" s="19"/>
      <c r="X171" s="19">
        <v>2</v>
      </c>
      <c r="Y171" s="19">
        <v>2</v>
      </c>
      <c r="Z171" s="19">
        <v>2</v>
      </c>
      <c r="AA171" s="19">
        <v>2</v>
      </c>
      <c r="AB171" s="19">
        <v>2</v>
      </c>
      <c r="AC171" s="19"/>
      <c r="AD171" s="19"/>
      <c r="AE171" s="19"/>
      <c r="AF171" s="19"/>
      <c r="AG171" s="19"/>
      <c r="AH171" s="19"/>
      <c r="AI171" s="19"/>
      <c r="AJ171" s="19"/>
      <c r="AK171" s="19"/>
      <c r="AL171" s="60">
        <f t="shared" si="4"/>
        <v>31500</v>
      </c>
      <c r="AM171" s="64"/>
    </row>
    <row r="172" spans="2:39" x14ac:dyDescent="0.25">
      <c r="B172" s="47" t="s">
        <v>146</v>
      </c>
      <c r="C172" s="47" t="s">
        <v>77</v>
      </c>
      <c r="D172" s="47" t="s">
        <v>219</v>
      </c>
      <c r="E172" s="47" t="s">
        <v>220</v>
      </c>
      <c r="F172" s="47" t="s">
        <v>221</v>
      </c>
      <c r="G172" s="5">
        <v>1920</v>
      </c>
      <c r="H172" s="5">
        <f t="shared" si="5"/>
        <v>1680</v>
      </c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60">
        <f t="shared" si="4"/>
        <v>0</v>
      </c>
    </row>
    <row r="173" spans="2:39" x14ac:dyDescent="0.25">
      <c r="B173" s="46" t="s">
        <v>146</v>
      </c>
      <c r="C173" s="46" t="s">
        <v>77</v>
      </c>
      <c r="D173" s="46" t="s">
        <v>219</v>
      </c>
      <c r="E173" s="47" t="s">
        <v>222</v>
      </c>
      <c r="F173" s="47" t="s">
        <v>223</v>
      </c>
      <c r="G173" s="5">
        <v>1200</v>
      </c>
      <c r="H173" s="5">
        <f t="shared" si="5"/>
        <v>1050</v>
      </c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60">
        <f t="shared" si="4"/>
        <v>0</v>
      </c>
    </row>
    <row r="174" spans="2:39" x14ac:dyDescent="0.25">
      <c r="B174" s="46" t="s">
        <v>146</v>
      </c>
      <c r="C174" s="46" t="s">
        <v>77</v>
      </c>
      <c r="D174" s="46" t="s">
        <v>219</v>
      </c>
      <c r="E174" s="47" t="s">
        <v>136</v>
      </c>
      <c r="F174" s="47" t="s">
        <v>137</v>
      </c>
      <c r="G174" s="5">
        <v>0</v>
      </c>
      <c r="H174" s="5">
        <f t="shared" si="5"/>
        <v>0</v>
      </c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60">
        <f t="shared" si="4"/>
        <v>0</v>
      </c>
    </row>
    <row r="175" spans="2:39" x14ac:dyDescent="0.25">
      <c r="B175" s="16" t="s">
        <v>146</v>
      </c>
      <c r="C175" s="16" t="s">
        <v>77</v>
      </c>
      <c r="D175" s="76" t="s">
        <v>224</v>
      </c>
      <c r="E175" s="18" t="s">
        <v>225</v>
      </c>
      <c r="F175" s="18" t="s">
        <v>226</v>
      </c>
      <c r="G175" s="5">
        <v>800</v>
      </c>
      <c r="H175" s="5">
        <f t="shared" si="5"/>
        <v>700</v>
      </c>
      <c r="I175" s="19"/>
      <c r="J175" s="19"/>
      <c r="K175" s="19"/>
      <c r="L175" s="19">
        <v>2</v>
      </c>
      <c r="M175" s="19">
        <v>2</v>
      </c>
      <c r="N175" s="19">
        <v>2</v>
      </c>
      <c r="O175" s="19"/>
      <c r="P175" s="19"/>
      <c r="Q175" s="19">
        <v>2</v>
      </c>
      <c r="R175" s="19">
        <v>2</v>
      </c>
      <c r="S175" s="19">
        <v>2</v>
      </c>
      <c r="T175" s="19">
        <v>2</v>
      </c>
      <c r="U175" s="19">
        <v>2</v>
      </c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60">
        <f t="shared" si="4"/>
        <v>11200</v>
      </c>
      <c r="AM175" s="65"/>
    </row>
    <row r="176" spans="2:39" x14ac:dyDescent="0.25">
      <c r="B176" s="46" t="s">
        <v>146</v>
      </c>
      <c r="C176" s="46" t="s">
        <v>77</v>
      </c>
      <c r="D176" s="48" t="s">
        <v>224</v>
      </c>
      <c r="E176" s="47" t="s">
        <v>227</v>
      </c>
      <c r="F176" s="47" t="s">
        <v>228</v>
      </c>
      <c r="G176" s="5">
        <v>800</v>
      </c>
      <c r="H176" s="5">
        <f t="shared" si="5"/>
        <v>700</v>
      </c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60">
        <f t="shared" si="4"/>
        <v>0</v>
      </c>
    </row>
    <row r="177" spans="2:39" x14ac:dyDescent="0.25">
      <c r="B177" s="46" t="s">
        <v>146</v>
      </c>
      <c r="C177" s="46" t="s">
        <v>77</v>
      </c>
      <c r="D177" s="46" t="s">
        <v>224</v>
      </c>
      <c r="E177" s="47" t="s">
        <v>229</v>
      </c>
      <c r="F177" s="47" t="s">
        <v>230</v>
      </c>
      <c r="G177" s="5">
        <v>800</v>
      </c>
      <c r="H177" s="5">
        <f t="shared" si="5"/>
        <v>700</v>
      </c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60">
        <f t="shared" si="4"/>
        <v>0</v>
      </c>
    </row>
    <row r="178" spans="2:39" x14ac:dyDescent="0.25">
      <c r="B178" s="16" t="s">
        <v>146</v>
      </c>
      <c r="C178" s="16" t="s">
        <v>77</v>
      </c>
      <c r="D178" s="76" t="s">
        <v>224</v>
      </c>
      <c r="E178" s="18" t="s">
        <v>231</v>
      </c>
      <c r="F178" s="18" t="s">
        <v>232</v>
      </c>
      <c r="G178" s="5">
        <v>800</v>
      </c>
      <c r="H178" s="5">
        <f t="shared" si="5"/>
        <v>700</v>
      </c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>
        <v>2</v>
      </c>
      <c r="Y178" s="19">
        <v>2</v>
      </c>
      <c r="Z178" s="19">
        <v>2</v>
      </c>
      <c r="AA178" s="19">
        <v>2</v>
      </c>
      <c r="AB178" s="19">
        <v>2</v>
      </c>
      <c r="AC178" s="19"/>
      <c r="AD178" s="19"/>
      <c r="AE178" s="19"/>
      <c r="AF178" s="19"/>
      <c r="AG178" s="19"/>
      <c r="AH178" s="19"/>
      <c r="AI178" s="19"/>
      <c r="AJ178" s="19"/>
      <c r="AK178" s="19"/>
      <c r="AL178" s="60">
        <f t="shared" si="4"/>
        <v>7000</v>
      </c>
      <c r="AM178" s="65"/>
    </row>
    <row r="179" spans="2:39" x14ac:dyDescent="0.25">
      <c r="B179" s="46" t="s">
        <v>146</v>
      </c>
      <c r="C179" s="46" t="s">
        <v>77</v>
      </c>
      <c r="D179" s="46" t="s">
        <v>224</v>
      </c>
      <c r="E179" s="47" t="s">
        <v>233</v>
      </c>
      <c r="F179" s="47" t="s">
        <v>234</v>
      </c>
      <c r="G179" s="5">
        <v>800</v>
      </c>
      <c r="H179" s="5">
        <f t="shared" si="5"/>
        <v>700</v>
      </c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60">
        <f t="shared" si="4"/>
        <v>0</v>
      </c>
    </row>
    <row r="180" spans="2:39" x14ac:dyDescent="0.25">
      <c r="B180" s="46" t="s">
        <v>146</v>
      </c>
      <c r="C180" s="46" t="s">
        <v>77</v>
      </c>
      <c r="D180" s="46" t="s">
        <v>224</v>
      </c>
      <c r="E180" s="47" t="s">
        <v>235</v>
      </c>
      <c r="F180" s="47" t="s">
        <v>236</v>
      </c>
      <c r="G180" s="5">
        <v>800</v>
      </c>
      <c r="H180" s="5">
        <f t="shared" si="5"/>
        <v>700</v>
      </c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60">
        <f t="shared" si="4"/>
        <v>0</v>
      </c>
    </row>
    <row r="181" spans="2:39" x14ac:dyDescent="0.25">
      <c r="B181" s="46" t="s">
        <v>146</v>
      </c>
      <c r="C181" s="46" t="s">
        <v>77</v>
      </c>
      <c r="D181" s="46" t="s">
        <v>224</v>
      </c>
      <c r="E181" s="47" t="s">
        <v>237</v>
      </c>
      <c r="F181" s="47" t="s">
        <v>238</v>
      </c>
      <c r="G181" s="5">
        <v>800</v>
      </c>
      <c r="H181" s="5">
        <f t="shared" si="5"/>
        <v>700</v>
      </c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60">
        <f t="shared" si="4"/>
        <v>0</v>
      </c>
    </row>
    <row r="182" spans="2:39" x14ac:dyDescent="0.25">
      <c r="B182" s="46" t="s">
        <v>146</v>
      </c>
      <c r="C182" s="46" t="s">
        <v>77</v>
      </c>
      <c r="D182" s="46" t="s">
        <v>224</v>
      </c>
      <c r="E182" s="47" t="s">
        <v>239</v>
      </c>
      <c r="F182" s="47" t="s">
        <v>240</v>
      </c>
      <c r="G182" s="5">
        <v>800</v>
      </c>
      <c r="H182" s="5">
        <f t="shared" si="5"/>
        <v>700</v>
      </c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60">
        <f t="shared" si="4"/>
        <v>0</v>
      </c>
    </row>
    <row r="183" spans="2:39" x14ac:dyDescent="0.25">
      <c r="B183" s="16" t="s">
        <v>146</v>
      </c>
      <c r="C183" s="16" t="s">
        <v>77</v>
      </c>
      <c r="D183" s="16" t="s">
        <v>224</v>
      </c>
      <c r="E183" s="18" t="s">
        <v>241</v>
      </c>
      <c r="F183" s="18" t="s">
        <v>242</v>
      </c>
      <c r="G183" s="5">
        <v>800</v>
      </c>
      <c r="H183" s="5">
        <f t="shared" si="5"/>
        <v>700</v>
      </c>
      <c r="I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60">
        <f t="shared" si="4"/>
        <v>0</v>
      </c>
    </row>
    <row r="184" spans="2:39" x14ac:dyDescent="0.25">
      <c r="B184" s="46" t="s">
        <v>146</v>
      </c>
      <c r="C184" s="46" t="s">
        <v>77</v>
      </c>
      <c r="D184" s="46" t="s">
        <v>224</v>
      </c>
      <c r="E184" s="47" t="s">
        <v>243</v>
      </c>
      <c r="F184" s="47" t="s">
        <v>244</v>
      </c>
      <c r="G184" s="5">
        <v>800</v>
      </c>
      <c r="H184" s="5">
        <f t="shared" si="5"/>
        <v>700</v>
      </c>
      <c r="I184" s="19"/>
      <c r="J184" s="19">
        <v>2</v>
      </c>
      <c r="K184" s="19">
        <v>2</v>
      </c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60">
        <f t="shared" si="4"/>
        <v>2800</v>
      </c>
    </row>
    <row r="185" spans="2:39" x14ac:dyDescent="0.25">
      <c r="B185" s="46" t="s">
        <v>146</v>
      </c>
      <c r="C185" s="46" t="s">
        <v>77</v>
      </c>
      <c r="D185" s="46" t="s">
        <v>224</v>
      </c>
      <c r="E185" s="47" t="s">
        <v>245</v>
      </c>
      <c r="F185" s="47" t="s">
        <v>246</v>
      </c>
      <c r="G185" s="5">
        <v>800</v>
      </c>
      <c r="H185" s="5">
        <f t="shared" si="5"/>
        <v>700</v>
      </c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60">
        <f t="shared" si="4"/>
        <v>0</v>
      </c>
    </row>
    <row r="186" spans="2:39" x14ac:dyDescent="0.25">
      <c r="B186" s="46" t="s">
        <v>146</v>
      </c>
      <c r="C186" s="46" t="s">
        <v>77</v>
      </c>
      <c r="D186" s="46" t="s">
        <v>224</v>
      </c>
      <c r="E186" s="47" t="s">
        <v>247</v>
      </c>
      <c r="F186" s="47" t="s">
        <v>248</v>
      </c>
      <c r="G186" s="5">
        <v>800</v>
      </c>
      <c r="H186" s="5">
        <f t="shared" si="5"/>
        <v>700</v>
      </c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60">
        <f t="shared" si="4"/>
        <v>0</v>
      </c>
    </row>
    <row r="187" spans="2:39" x14ac:dyDescent="0.25">
      <c r="B187" s="46" t="s">
        <v>146</v>
      </c>
      <c r="C187" s="46" t="s">
        <v>77</v>
      </c>
      <c r="D187" s="46" t="s">
        <v>224</v>
      </c>
      <c r="E187" s="47" t="s">
        <v>249</v>
      </c>
      <c r="F187" s="47" t="s">
        <v>250</v>
      </c>
      <c r="G187" s="5">
        <v>800</v>
      </c>
      <c r="H187" s="5">
        <f t="shared" si="5"/>
        <v>700</v>
      </c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60">
        <f t="shared" si="4"/>
        <v>0</v>
      </c>
    </row>
    <row r="188" spans="2:39" x14ac:dyDescent="0.25">
      <c r="B188" s="46" t="s">
        <v>146</v>
      </c>
      <c r="C188" s="46" t="s">
        <v>77</v>
      </c>
      <c r="D188" s="46" t="s">
        <v>224</v>
      </c>
      <c r="E188" s="47" t="s">
        <v>251</v>
      </c>
      <c r="F188" s="47" t="s">
        <v>252</v>
      </c>
      <c r="G188" s="5">
        <v>800</v>
      </c>
      <c r="H188" s="5">
        <f t="shared" si="5"/>
        <v>700</v>
      </c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60">
        <f t="shared" si="4"/>
        <v>0</v>
      </c>
    </row>
    <row r="189" spans="2:39" x14ac:dyDescent="0.25">
      <c r="B189" s="46" t="s">
        <v>146</v>
      </c>
      <c r="C189" s="46" t="s">
        <v>77</v>
      </c>
      <c r="D189" s="46" t="s">
        <v>224</v>
      </c>
      <c r="E189" s="47" t="s">
        <v>253</v>
      </c>
      <c r="F189" s="47" t="s">
        <v>254</v>
      </c>
      <c r="G189" s="5">
        <v>800</v>
      </c>
      <c r="H189" s="5">
        <f t="shared" si="5"/>
        <v>700</v>
      </c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60">
        <f t="shared" si="4"/>
        <v>0</v>
      </c>
    </row>
    <row r="190" spans="2:39" x14ac:dyDescent="0.25">
      <c r="B190" s="16" t="s">
        <v>146</v>
      </c>
      <c r="C190" s="16" t="s">
        <v>255</v>
      </c>
      <c r="D190" s="76" t="s">
        <v>256</v>
      </c>
      <c r="E190" s="18" t="s">
        <v>257</v>
      </c>
      <c r="F190" s="18" t="s">
        <v>258</v>
      </c>
      <c r="G190" s="5">
        <v>1920</v>
      </c>
      <c r="H190" s="5">
        <f t="shared" si="5"/>
        <v>1680</v>
      </c>
      <c r="I190" s="19">
        <v>1</v>
      </c>
      <c r="J190" s="19">
        <v>1</v>
      </c>
      <c r="K190" s="19">
        <v>1</v>
      </c>
      <c r="L190" s="19">
        <v>1</v>
      </c>
      <c r="M190" s="19">
        <v>1</v>
      </c>
      <c r="N190" s="19">
        <v>1</v>
      </c>
      <c r="O190" s="19"/>
      <c r="P190" s="19">
        <v>1</v>
      </c>
      <c r="Q190" s="19">
        <v>1</v>
      </c>
      <c r="R190" s="19">
        <v>1</v>
      </c>
      <c r="S190" s="19">
        <v>1</v>
      </c>
      <c r="T190" s="19">
        <v>1</v>
      </c>
      <c r="U190" s="19">
        <v>1</v>
      </c>
      <c r="V190" s="19"/>
      <c r="W190" s="19">
        <v>1</v>
      </c>
      <c r="X190" s="19">
        <v>1</v>
      </c>
      <c r="Y190" s="19">
        <v>1</v>
      </c>
      <c r="Z190" s="19">
        <v>1</v>
      </c>
      <c r="AA190" s="19">
        <v>1</v>
      </c>
      <c r="AB190" s="19">
        <v>1</v>
      </c>
      <c r="AC190" s="19"/>
      <c r="AD190" s="19"/>
      <c r="AE190" s="19"/>
      <c r="AF190" s="19"/>
      <c r="AG190" s="19"/>
      <c r="AH190" s="19"/>
      <c r="AI190" s="19"/>
      <c r="AJ190" s="19"/>
      <c r="AK190" s="19"/>
      <c r="AL190" s="60">
        <f t="shared" si="4"/>
        <v>30240</v>
      </c>
      <c r="AM190" s="65"/>
    </row>
    <row r="191" spans="2:39" x14ac:dyDescent="0.25">
      <c r="B191" s="16" t="s">
        <v>146</v>
      </c>
      <c r="C191" s="16" t="s">
        <v>255</v>
      </c>
      <c r="D191" s="76" t="s">
        <v>259</v>
      </c>
      <c r="E191" s="18" t="s">
        <v>260</v>
      </c>
      <c r="F191" s="18" t="s">
        <v>261</v>
      </c>
      <c r="G191" s="5">
        <v>2400</v>
      </c>
      <c r="H191" s="5">
        <f t="shared" si="5"/>
        <v>2100</v>
      </c>
      <c r="I191" s="19">
        <v>1</v>
      </c>
      <c r="J191" s="19">
        <v>1</v>
      </c>
      <c r="K191" s="19">
        <v>1</v>
      </c>
      <c r="L191" s="19">
        <v>1</v>
      </c>
      <c r="M191" s="19">
        <v>1</v>
      </c>
      <c r="N191" s="19">
        <v>1</v>
      </c>
      <c r="O191" s="19"/>
      <c r="P191" s="19">
        <v>1</v>
      </c>
      <c r="Q191" s="19">
        <v>1</v>
      </c>
      <c r="R191" s="19">
        <v>1</v>
      </c>
      <c r="S191" s="19">
        <v>1</v>
      </c>
      <c r="T191" s="19">
        <v>1</v>
      </c>
      <c r="U191" s="19">
        <v>1</v>
      </c>
      <c r="V191" s="19"/>
      <c r="W191" s="19">
        <v>1</v>
      </c>
      <c r="X191" s="19">
        <v>1</v>
      </c>
      <c r="Y191" s="19">
        <v>1</v>
      </c>
      <c r="Z191" s="19">
        <v>1</v>
      </c>
      <c r="AA191" s="19">
        <v>1</v>
      </c>
      <c r="AB191" s="19">
        <v>1</v>
      </c>
      <c r="AC191" s="19"/>
      <c r="AD191" s="19"/>
      <c r="AE191" s="19"/>
      <c r="AF191" s="19"/>
      <c r="AG191" s="19"/>
      <c r="AH191" s="19"/>
      <c r="AI191" s="19"/>
      <c r="AJ191" s="19"/>
      <c r="AK191" s="19"/>
      <c r="AL191" s="60">
        <f t="shared" si="4"/>
        <v>37800</v>
      </c>
      <c r="AM191" s="64"/>
    </row>
    <row r="192" spans="2:39" x14ac:dyDescent="0.25">
      <c r="B192" s="16" t="s">
        <v>146</v>
      </c>
      <c r="C192" s="16" t="s">
        <v>255</v>
      </c>
      <c r="D192" s="76" t="s">
        <v>262</v>
      </c>
      <c r="E192" s="18" t="s">
        <v>263</v>
      </c>
      <c r="F192" s="18" t="s">
        <v>264</v>
      </c>
      <c r="G192" s="5">
        <v>1920</v>
      </c>
      <c r="H192" s="5">
        <f t="shared" si="5"/>
        <v>1680</v>
      </c>
      <c r="I192" s="19"/>
      <c r="J192" s="19"/>
      <c r="K192" s="19"/>
      <c r="L192" s="19"/>
      <c r="M192" s="19"/>
      <c r="N192" s="19"/>
      <c r="O192" s="19"/>
      <c r="P192" s="19">
        <v>2</v>
      </c>
      <c r="Q192" s="19">
        <v>2</v>
      </c>
      <c r="R192" s="19">
        <v>2</v>
      </c>
      <c r="S192" s="19">
        <v>2</v>
      </c>
      <c r="T192" s="19">
        <v>2</v>
      </c>
      <c r="U192" s="19">
        <v>2</v>
      </c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60">
        <f t="shared" si="4"/>
        <v>20160</v>
      </c>
      <c r="AM192" s="65"/>
    </row>
    <row r="193" spans="2:39" x14ac:dyDescent="0.25">
      <c r="B193" s="16" t="s">
        <v>146</v>
      </c>
      <c r="C193" s="16" t="s">
        <v>255</v>
      </c>
      <c r="D193" s="76" t="s">
        <v>262</v>
      </c>
      <c r="E193" s="18" t="s">
        <v>265</v>
      </c>
      <c r="F193" s="18" t="s">
        <v>266</v>
      </c>
      <c r="G193" s="5">
        <v>2750</v>
      </c>
      <c r="H193" s="5">
        <f t="shared" si="5"/>
        <v>2406.25</v>
      </c>
      <c r="I193" s="19">
        <v>2</v>
      </c>
      <c r="J193" s="19">
        <v>2</v>
      </c>
      <c r="K193" s="19">
        <v>2</v>
      </c>
      <c r="L193" s="19">
        <v>2</v>
      </c>
      <c r="M193" s="19">
        <v>2</v>
      </c>
      <c r="N193" s="19">
        <v>2</v>
      </c>
      <c r="O193" s="19"/>
      <c r="P193" s="19"/>
      <c r="Q193" s="19"/>
      <c r="R193" s="19"/>
      <c r="S193" s="19"/>
      <c r="T193" s="19"/>
      <c r="U193" s="19"/>
      <c r="V193" s="19"/>
      <c r="W193" s="19">
        <v>2</v>
      </c>
      <c r="X193" s="19">
        <v>2</v>
      </c>
      <c r="Y193" s="19">
        <v>2</v>
      </c>
      <c r="Z193" s="19">
        <v>2</v>
      </c>
      <c r="AA193" s="19">
        <v>2</v>
      </c>
      <c r="AB193" s="19">
        <v>2</v>
      </c>
      <c r="AC193" s="19"/>
      <c r="AD193" s="19"/>
      <c r="AE193" s="19"/>
      <c r="AF193" s="19"/>
      <c r="AG193" s="19"/>
      <c r="AH193" s="19"/>
      <c r="AI193" s="19"/>
      <c r="AJ193" s="19"/>
      <c r="AK193" s="19"/>
      <c r="AL193" s="60">
        <f t="shared" si="4"/>
        <v>57750</v>
      </c>
      <c r="AM193" s="64"/>
    </row>
    <row r="194" spans="2:39" x14ac:dyDescent="0.25">
      <c r="B194" s="49" t="s">
        <v>146</v>
      </c>
      <c r="C194" s="49" t="s">
        <v>255</v>
      </c>
      <c r="D194" s="50" t="s">
        <v>267</v>
      </c>
      <c r="E194" s="51" t="s">
        <v>268</v>
      </c>
      <c r="F194" s="51" t="s">
        <v>269</v>
      </c>
      <c r="G194" s="5">
        <v>183</v>
      </c>
      <c r="H194" s="5">
        <f t="shared" si="5"/>
        <v>160.125</v>
      </c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60">
        <f t="shared" si="4"/>
        <v>0</v>
      </c>
    </row>
    <row r="195" spans="2:39" x14ac:dyDescent="0.25">
      <c r="B195" s="49" t="s">
        <v>146</v>
      </c>
      <c r="C195" s="49" t="s">
        <v>255</v>
      </c>
      <c r="D195" s="49" t="s">
        <v>262</v>
      </c>
      <c r="E195" s="51" t="s">
        <v>270</v>
      </c>
      <c r="F195" s="51" t="s">
        <v>271</v>
      </c>
      <c r="G195" s="5">
        <v>0</v>
      </c>
      <c r="H195" s="5">
        <f t="shared" si="5"/>
        <v>0</v>
      </c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60">
        <f t="shared" si="4"/>
        <v>0</v>
      </c>
    </row>
    <row r="196" spans="2:39" ht="14.25" customHeight="1" x14ac:dyDescent="0.25">
      <c r="B196" s="49" t="s">
        <v>146</v>
      </c>
      <c r="C196" s="49" t="s">
        <v>255</v>
      </c>
      <c r="D196" s="49" t="s">
        <v>262</v>
      </c>
      <c r="E196" s="51" t="s">
        <v>272</v>
      </c>
      <c r="F196" s="51" t="s">
        <v>273</v>
      </c>
      <c r="G196" s="5">
        <v>1000</v>
      </c>
      <c r="H196" s="5">
        <f t="shared" si="5"/>
        <v>875</v>
      </c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60">
        <f t="shared" si="4"/>
        <v>0</v>
      </c>
    </row>
    <row r="197" spans="2:39" x14ac:dyDescent="0.25">
      <c r="B197" s="49" t="s">
        <v>146</v>
      </c>
      <c r="C197" s="49" t="s">
        <v>255</v>
      </c>
      <c r="D197" s="50" t="s">
        <v>274</v>
      </c>
      <c r="E197" s="51" t="s">
        <v>275</v>
      </c>
      <c r="F197" s="51" t="s">
        <v>276</v>
      </c>
      <c r="G197" s="5">
        <v>400</v>
      </c>
      <c r="H197" s="5">
        <f t="shared" si="5"/>
        <v>350</v>
      </c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60">
        <f t="shared" si="4"/>
        <v>0</v>
      </c>
    </row>
    <row r="198" spans="2:39" x14ac:dyDescent="0.25">
      <c r="B198" s="49" t="s">
        <v>146</v>
      </c>
      <c r="C198" s="49" t="s">
        <v>255</v>
      </c>
      <c r="D198" s="50" t="s">
        <v>274</v>
      </c>
      <c r="E198" s="51" t="s">
        <v>277</v>
      </c>
      <c r="F198" s="51" t="s">
        <v>278</v>
      </c>
      <c r="G198" s="5">
        <v>500</v>
      </c>
      <c r="H198" s="5">
        <f t="shared" si="5"/>
        <v>437.5</v>
      </c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60">
        <f t="shared" si="4"/>
        <v>0</v>
      </c>
    </row>
    <row r="199" spans="2:39" x14ac:dyDescent="0.25">
      <c r="B199" s="49" t="s">
        <v>146</v>
      </c>
      <c r="C199" s="49" t="s">
        <v>255</v>
      </c>
      <c r="D199" s="50" t="s">
        <v>274</v>
      </c>
      <c r="E199" s="52" t="s">
        <v>279</v>
      </c>
      <c r="F199" s="51" t="s">
        <v>280</v>
      </c>
      <c r="G199" s="5">
        <v>2000</v>
      </c>
      <c r="H199" s="5">
        <f t="shared" si="5"/>
        <v>1750</v>
      </c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60">
        <f t="shared" ref="AL199:AL208" si="6">(SUM(I199:AK199)*H199)</f>
        <v>0</v>
      </c>
    </row>
    <row r="200" spans="2:39" x14ac:dyDescent="0.25">
      <c r="B200" s="78" t="s">
        <v>281</v>
      </c>
      <c r="C200" s="78" t="s">
        <v>282</v>
      </c>
      <c r="D200" s="79" t="s">
        <v>283</v>
      </c>
      <c r="E200" s="80" t="s">
        <v>284</v>
      </c>
      <c r="F200" s="80" t="s">
        <v>285</v>
      </c>
      <c r="G200" s="5">
        <v>800</v>
      </c>
      <c r="H200" s="5">
        <f t="shared" ref="H200:H207" si="7">G200/8*7</f>
        <v>700</v>
      </c>
      <c r="I200" s="19"/>
      <c r="J200" s="19">
        <v>2</v>
      </c>
      <c r="K200" s="19">
        <v>2</v>
      </c>
      <c r="L200" s="19">
        <v>2</v>
      </c>
      <c r="M200" s="19">
        <v>2</v>
      </c>
      <c r="N200" s="19">
        <v>2</v>
      </c>
      <c r="O200" s="19"/>
      <c r="P200" s="19"/>
      <c r="Q200" s="19">
        <v>2</v>
      </c>
      <c r="R200" s="19">
        <v>2</v>
      </c>
      <c r="S200" s="19">
        <v>2</v>
      </c>
      <c r="T200" s="19">
        <v>2</v>
      </c>
      <c r="U200" s="19">
        <v>2</v>
      </c>
      <c r="V200" s="19"/>
      <c r="W200" s="19"/>
      <c r="X200" s="19">
        <v>2</v>
      </c>
      <c r="Y200" s="19">
        <v>2</v>
      </c>
      <c r="Z200" s="19">
        <v>2</v>
      </c>
      <c r="AA200" s="19">
        <v>2</v>
      </c>
      <c r="AB200" s="19">
        <v>2</v>
      </c>
      <c r="AC200" s="19"/>
      <c r="AD200" s="19"/>
      <c r="AE200" s="19"/>
      <c r="AF200" s="19"/>
      <c r="AG200" s="19"/>
      <c r="AH200" s="19"/>
      <c r="AI200" s="19"/>
      <c r="AJ200" s="19"/>
      <c r="AK200" s="19"/>
      <c r="AL200" s="60">
        <f t="shared" si="6"/>
        <v>21000</v>
      </c>
      <c r="AM200" s="65"/>
    </row>
    <row r="201" spans="2:39" x14ac:dyDescent="0.25">
      <c r="B201" s="53" t="s">
        <v>281</v>
      </c>
      <c r="C201" s="53" t="s">
        <v>282</v>
      </c>
      <c r="D201" s="54" t="s">
        <v>283</v>
      </c>
      <c r="E201" s="55" t="s">
        <v>286</v>
      </c>
      <c r="F201" s="55" t="s">
        <v>287</v>
      </c>
      <c r="G201" s="5">
        <v>800</v>
      </c>
      <c r="H201" s="5">
        <f t="shared" si="7"/>
        <v>700</v>
      </c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60">
        <f t="shared" si="6"/>
        <v>0</v>
      </c>
    </row>
    <row r="202" spans="2:39" x14ac:dyDescent="0.25">
      <c r="B202" s="78" t="s">
        <v>281</v>
      </c>
      <c r="C202" s="78" t="s">
        <v>15</v>
      </c>
      <c r="D202" s="79" t="s">
        <v>288</v>
      </c>
      <c r="E202" s="80" t="s">
        <v>172</v>
      </c>
      <c r="F202" s="80" t="s">
        <v>173</v>
      </c>
      <c r="G202" s="5">
        <f>5600/3</f>
        <v>1866.6666666666667</v>
      </c>
      <c r="H202" s="5">
        <f t="shared" si="7"/>
        <v>1633.3333333333335</v>
      </c>
      <c r="I202" s="19"/>
      <c r="J202" s="19">
        <v>2</v>
      </c>
      <c r="K202" s="19">
        <v>2</v>
      </c>
      <c r="L202" s="19">
        <v>2</v>
      </c>
      <c r="M202" s="19">
        <v>2</v>
      </c>
      <c r="N202" s="19">
        <v>2</v>
      </c>
      <c r="O202" s="19"/>
      <c r="P202" s="19"/>
      <c r="Q202" s="19">
        <v>2</v>
      </c>
      <c r="R202" s="19">
        <v>2</v>
      </c>
      <c r="S202" s="19">
        <v>2</v>
      </c>
      <c r="T202" s="19">
        <v>2</v>
      </c>
      <c r="U202" s="19">
        <v>2</v>
      </c>
      <c r="V202" s="19"/>
      <c r="W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60">
        <f t="shared" si="6"/>
        <v>32666.666666666672</v>
      </c>
      <c r="AM202" s="65"/>
    </row>
    <row r="203" spans="2:39" x14ac:dyDescent="0.25">
      <c r="B203" s="66" t="s">
        <v>281</v>
      </c>
      <c r="C203" s="66" t="s">
        <v>15</v>
      </c>
      <c r="D203" s="66" t="s">
        <v>288</v>
      </c>
      <c r="E203" s="67" t="s">
        <v>174</v>
      </c>
      <c r="F203" s="67" t="s">
        <v>175</v>
      </c>
      <c r="G203" s="5">
        <f t="shared" ref="G203:G204" si="8">5600/3</f>
        <v>1866.6666666666667</v>
      </c>
      <c r="H203" s="5">
        <f t="shared" si="7"/>
        <v>1633.3333333333335</v>
      </c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60">
        <f t="shared" si="6"/>
        <v>0</v>
      </c>
      <c r="AM203" s="65"/>
    </row>
    <row r="204" spans="2:39" x14ac:dyDescent="0.25">
      <c r="B204" s="56" t="s">
        <v>281</v>
      </c>
      <c r="C204" s="56" t="s">
        <v>15</v>
      </c>
      <c r="D204" s="56" t="s">
        <v>288</v>
      </c>
      <c r="E204" s="57" t="s">
        <v>176</v>
      </c>
      <c r="F204" s="57" t="s">
        <v>177</v>
      </c>
      <c r="G204" s="5">
        <f t="shared" si="8"/>
        <v>1866.6666666666667</v>
      </c>
      <c r="H204" s="5">
        <f t="shared" si="7"/>
        <v>1633.3333333333335</v>
      </c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60">
        <f t="shared" si="6"/>
        <v>0</v>
      </c>
    </row>
    <row r="205" spans="2:39" x14ac:dyDescent="0.25">
      <c r="B205" s="78" t="s">
        <v>281</v>
      </c>
      <c r="C205" s="78" t="s">
        <v>15</v>
      </c>
      <c r="D205" s="79" t="s">
        <v>288</v>
      </c>
      <c r="E205" s="80" t="s">
        <v>289</v>
      </c>
      <c r="F205" s="80" t="s">
        <v>304</v>
      </c>
      <c r="G205" s="5">
        <v>1068</v>
      </c>
      <c r="H205" s="5">
        <f t="shared" si="7"/>
        <v>934.5</v>
      </c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>
        <v>2</v>
      </c>
      <c r="Y205" s="19">
        <v>2</v>
      </c>
      <c r="Z205" s="19">
        <v>2</v>
      </c>
      <c r="AA205" s="19">
        <v>2</v>
      </c>
      <c r="AB205" s="19">
        <v>2</v>
      </c>
      <c r="AC205" s="19"/>
      <c r="AD205" s="19"/>
      <c r="AE205" s="19"/>
      <c r="AF205" s="19"/>
      <c r="AG205" s="19"/>
      <c r="AH205" s="19"/>
      <c r="AI205" s="19"/>
      <c r="AJ205" s="19"/>
      <c r="AK205" s="19"/>
      <c r="AL205" s="60">
        <f t="shared" si="6"/>
        <v>9345</v>
      </c>
      <c r="AM205" s="64"/>
    </row>
    <row r="206" spans="2:39" x14ac:dyDescent="0.25">
      <c r="B206" s="56" t="s">
        <v>281</v>
      </c>
      <c r="C206" s="56" t="s">
        <v>15</v>
      </c>
      <c r="D206" s="58" t="s">
        <v>288</v>
      </c>
      <c r="E206" s="57" t="s">
        <v>290</v>
      </c>
      <c r="F206" s="57" t="s">
        <v>291</v>
      </c>
      <c r="G206" s="5">
        <v>3900</v>
      </c>
      <c r="H206" s="5">
        <f t="shared" si="7"/>
        <v>3412.5</v>
      </c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60">
        <f t="shared" si="6"/>
        <v>0</v>
      </c>
    </row>
    <row r="207" spans="2:39" x14ac:dyDescent="0.25">
      <c r="B207" s="78" t="s">
        <v>281</v>
      </c>
      <c r="C207" s="78" t="s">
        <v>77</v>
      </c>
      <c r="D207" s="79" t="s">
        <v>292</v>
      </c>
      <c r="E207" s="80" t="s">
        <v>293</v>
      </c>
      <c r="F207" s="80" t="s">
        <v>294</v>
      </c>
      <c r="G207" s="5">
        <v>150</v>
      </c>
      <c r="H207" s="5">
        <f t="shared" si="7"/>
        <v>131.25</v>
      </c>
      <c r="I207" s="19"/>
      <c r="J207" s="19">
        <v>1</v>
      </c>
      <c r="K207" s="19">
        <v>1</v>
      </c>
      <c r="L207" s="19">
        <v>1</v>
      </c>
      <c r="M207" s="19">
        <v>1</v>
      </c>
      <c r="N207" s="19">
        <v>1</v>
      </c>
      <c r="O207" s="19"/>
      <c r="P207" s="19"/>
      <c r="Q207" s="19">
        <v>1</v>
      </c>
      <c r="R207" s="19">
        <v>1</v>
      </c>
      <c r="S207" s="19">
        <v>1</v>
      </c>
      <c r="T207" s="19">
        <v>1</v>
      </c>
      <c r="U207" s="19">
        <v>1</v>
      </c>
      <c r="V207" s="19"/>
      <c r="W207" s="19"/>
      <c r="X207" s="19">
        <v>1</v>
      </c>
      <c r="Y207" s="19">
        <v>1</v>
      </c>
      <c r="Z207" s="19">
        <v>1</v>
      </c>
      <c r="AA207" s="19">
        <v>1</v>
      </c>
      <c r="AB207" s="19">
        <v>1</v>
      </c>
      <c r="AC207" s="19"/>
      <c r="AD207" s="19"/>
      <c r="AE207" s="19"/>
      <c r="AF207" s="19"/>
      <c r="AG207" s="19"/>
      <c r="AH207" s="19"/>
      <c r="AI207" s="19"/>
      <c r="AJ207" s="19"/>
      <c r="AK207" s="19"/>
      <c r="AL207" s="60">
        <f t="shared" si="6"/>
        <v>1968.75</v>
      </c>
      <c r="AM207" s="64"/>
    </row>
    <row r="208" spans="2:39" x14ac:dyDescent="0.25"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60">
        <f t="shared" si="6"/>
        <v>0</v>
      </c>
    </row>
    <row r="209" spans="9:37" x14ac:dyDescent="0.25"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</row>
    <row r="210" spans="9:37" x14ac:dyDescent="0.25"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</row>
    <row r="211" spans="9:37" x14ac:dyDescent="0.25"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</row>
    <row r="212" spans="9:37" x14ac:dyDescent="0.25"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</row>
    <row r="213" spans="9:37" x14ac:dyDescent="0.25"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</row>
    <row r="214" spans="9:37" x14ac:dyDescent="0.25"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</row>
  </sheetData>
  <autoFilter ref="B6:AL208" xr:uid="{A40B87E4-7C5A-421D-AB7B-C68D03E4CD55}"/>
  <mergeCells count="7">
    <mergeCell ref="AE2:AF2"/>
    <mergeCell ref="I3:AK3"/>
    <mergeCell ref="I4:O4"/>
    <mergeCell ref="P4:V4"/>
    <mergeCell ref="W4:AC4"/>
    <mergeCell ref="AD4:AF4"/>
    <mergeCell ref="AG4:AK4"/>
  </mergeCells>
  <conditionalFormatting sqref="O50:AK50 O12:AK12 AC35:AK39 Z37:AB37 O35:U35 V7:AK7 I40:AK49 I50 I12 I8:AK11 I35 I39:W39 I38:P38 I36:W37 I7:P7 I13:AK34 I51:AK182 L183:AK183 J184:AK184 I183:I184 I185:AK201 I202:W203 AC202:AK203 I204:AK214">
    <cfRule type="containsText" dxfId="5" priority="1" operator="containsText" text="1">
      <formula>NOT(ISERROR(SEARCH("1",I7)))</formula>
    </cfRule>
    <cfRule type="containsText" dxfId="4" priority="2" operator="containsText" text="2">
      <formula>NOT(ISERROR(SEARCH("2",I7)))</formula>
    </cfRule>
    <cfRule type="containsText" dxfId="3" priority="3" operator="containsText" text="3">
      <formula>NOT(ISERROR(SEARCH("3",I7)))</formula>
    </cfRule>
  </conditionalFormatting>
  <pageMargins left="3.937007874015748E-2" right="3.937007874015748E-2" top="0.74803149606299213" bottom="0.74803149606299213" header="0.31496062992125984" footer="0.31496062992125984"/>
  <pageSetup paperSize="9" scale="53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3F351-69C5-4021-AD41-16F9DEFF8060}">
  <sheetPr filterMode="1"/>
  <dimension ref="B2:Q214"/>
  <sheetViews>
    <sheetView tabSelected="1" zoomScale="80" zoomScaleNormal="80" workbookViewId="0">
      <pane ySplit="6" topLeftCell="A7" activePane="bottomLeft" state="frozen"/>
      <selection activeCell="C1" sqref="C1"/>
      <selection pane="bottomLeft" activeCell="F213" sqref="F213"/>
    </sheetView>
  </sheetViews>
  <sheetFormatPr baseColWidth="10" defaultRowHeight="15" x14ac:dyDescent="0.25"/>
  <cols>
    <col min="1" max="1" width="3.28515625" customWidth="1"/>
    <col min="2" max="2" width="10.5703125" bestFit="1" customWidth="1"/>
    <col min="3" max="3" width="13.5703125" bestFit="1" customWidth="1"/>
    <col min="4" max="4" width="19.140625" style="1" bestFit="1" customWidth="1"/>
    <col min="5" max="5" width="17.85546875" style="2" customWidth="1"/>
    <col min="6" max="6" width="52.7109375" style="2" customWidth="1"/>
    <col min="7" max="8" width="13.42578125" style="3" customWidth="1"/>
    <col min="9" max="15" width="3.7109375" customWidth="1"/>
    <col min="16" max="16" width="12.28515625" style="72" bestFit="1" customWidth="1"/>
  </cols>
  <sheetData>
    <row r="2" spans="2:17" x14ac:dyDescent="0.25">
      <c r="G2" s="5"/>
      <c r="H2" s="5"/>
    </row>
    <row r="3" spans="2:17" x14ac:dyDescent="0.25">
      <c r="G3" s="5"/>
      <c r="H3" s="5"/>
      <c r="I3" s="84" t="s">
        <v>0</v>
      </c>
      <c r="J3" s="84"/>
      <c r="K3" s="84"/>
      <c r="L3" s="84"/>
      <c r="M3" s="84"/>
      <c r="N3" s="84"/>
      <c r="O3" s="84"/>
    </row>
    <row r="4" spans="2:17" ht="17.25" x14ac:dyDescent="0.4">
      <c r="G4" s="6" t="s">
        <v>0</v>
      </c>
      <c r="H4" s="6"/>
      <c r="I4" s="87">
        <f>WEEKNUM(J6)</f>
        <v>20</v>
      </c>
      <c r="J4" s="87"/>
      <c r="K4" s="87"/>
      <c r="L4" s="87"/>
      <c r="M4" s="87"/>
      <c r="N4" s="87"/>
      <c r="O4" s="87"/>
    </row>
    <row r="5" spans="2:17" s="7" customFormat="1" ht="17.25" x14ac:dyDescent="0.4">
      <c r="D5" s="8"/>
      <c r="E5" s="9"/>
      <c r="F5" s="9"/>
      <c r="G5" s="6" t="s">
        <v>1</v>
      </c>
      <c r="H5" s="6"/>
      <c r="I5" s="7" t="s">
        <v>7</v>
      </c>
      <c r="J5" s="7" t="s">
        <v>2</v>
      </c>
      <c r="K5" s="7" t="s">
        <v>3</v>
      </c>
      <c r="L5" s="7" t="s">
        <v>4</v>
      </c>
      <c r="M5" s="7" t="s">
        <v>4</v>
      </c>
      <c r="N5" s="7" t="s">
        <v>5</v>
      </c>
      <c r="O5" s="7" t="s">
        <v>6</v>
      </c>
      <c r="P5" s="73"/>
    </row>
    <row r="6" spans="2:17" s="15" customFormat="1" ht="51.75" customHeight="1" x14ac:dyDescent="0.25">
      <c r="B6" s="11" t="s">
        <v>8</v>
      </c>
      <c r="C6" s="11" t="s">
        <v>9</v>
      </c>
      <c r="D6" s="12" t="s">
        <v>10</v>
      </c>
      <c r="E6" s="11" t="s">
        <v>11</v>
      </c>
      <c r="F6" s="11" t="s">
        <v>12</v>
      </c>
      <c r="G6" s="13" t="s">
        <v>297</v>
      </c>
      <c r="H6" s="13" t="s">
        <v>305</v>
      </c>
      <c r="I6" s="14">
        <v>43960</v>
      </c>
      <c r="J6" s="14">
        <v>43961</v>
      </c>
      <c r="K6" s="14">
        <v>43962</v>
      </c>
      <c r="L6" s="14">
        <v>43963</v>
      </c>
      <c r="M6" s="14">
        <v>43964</v>
      </c>
      <c r="N6" s="14">
        <v>43965</v>
      </c>
      <c r="O6" s="14">
        <v>43966</v>
      </c>
      <c r="P6" s="74" t="s">
        <v>13</v>
      </c>
    </row>
    <row r="7" spans="2:17" hidden="1" x14ac:dyDescent="0.25">
      <c r="B7" s="66" t="s">
        <v>14</v>
      </c>
      <c r="C7" s="66" t="s">
        <v>15</v>
      </c>
      <c r="D7" s="69" t="s">
        <v>16</v>
      </c>
      <c r="E7" s="67" t="s">
        <v>17</v>
      </c>
      <c r="F7" s="67" t="s">
        <v>18</v>
      </c>
      <c r="G7" s="5">
        <v>6325</v>
      </c>
      <c r="H7" s="5">
        <f>G7/8*7</f>
        <v>5534.375</v>
      </c>
      <c r="I7" s="19"/>
      <c r="O7" s="19"/>
      <c r="P7" s="60">
        <f t="shared" ref="P7:P70" si="0">(SUM(I7:O7)*H7)</f>
        <v>0</v>
      </c>
      <c r="Q7" s="64"/>
    </row>
    <row r="8" spans="2:17" hidden="1" x14ac:dyDescent="0.25">
      <c r="B8" s="16" t="s">
        <v>14</v>
      </c>
      <c r="C8" s="16" t="s">
        <v>15</v>
      </c>
      <c r="D8" s="16" t="s">
        <v>16</v>
      </c>
      <c r="E8" s="18" t="s">
        <v>19</v>
      </c>
      <c r="F8" s="18" t="s">
        <v>20</v>
      </c>
      <c r="G8" s="5">
        <v>4950</v>
      </c>
      <c r="H8" s="5">
        <f t="shared" ref="H8:H71" si="1">G8/8*7</f>
        <v>4331.25</v>
      </c>
      <c r="I8" s="19"/>
      <c r="J8" s="19"/>
      <c r="K8" s="19"/>
      <c r="L8" s="19"/>
      <c r="M8" s="19"/>
      <c r="N8" s="19"/>
      <c r="O8" s="19"/>
      <c r="P8" s="60">
        <f t="shared" si="0"/>
        <v>0</v>
      </c>
    </row>
    <row r="9" spans="2:17" hidden="1" x14ac:dyDescent="0.25">
      <c r="B9" s="16" t="s">
        <v>14</v>
      </c>
      <c r="C9" s="16" t="s">
        <v>15</v>
      </c>
      <c r="D9" s="16" t="s">
        <v>16</v>
      </c>
      <c r="E9" s="18" t="s">
        <v>21</v>
      </c>
      <c r="F9" s="18" t="s">
        <v>22</v>
      </c>
      <c r="G9" s="5">
        <v>4950</v>
      </c>
      <c r="H9" s="5">
        <f t="shared" si="1"/>
        <v>4331.25</v>
      </c>
      <c r="I9" s="19"/>
      <c r="J9" s="19"/>
      <c r="K9" s="19"/>
      <c r="L9" s="19"/>
      <c r="M9" s="19"/>
      <c r="N9" s="19"/>
      <c r="O9" s="19"/>
      <c r="P9" s="60">
        <f t="shared" si="0"/>
        <v>0</v>
      </c>
    </row>
    <row r="10" spans="2:17" hidden="1" x14ac:dyDescent="0.25">
      <c r="B10" s="16" t="s">
        <v>14</v>
      </c>
      <c r="C10" s="16" t="s">
        <v>15</v>
      </c>
      <c r="D10" s="17" t="s">
        <v>16</v>
      </c>
      <c r="E10" s="16" t="s">
        <v>23</v>
      </c>
      <c r="F10" s="16" t="s">
        <v>24</v>
      </c>
      <c r="G10" s="5">
        <v>4950</v>
      </c>
      <c r="H10" s="5">
        <f t="shared" si="1"/>
        <v>4331.25</v>
      </c>
      <c r="I10" s="19"/>
      <c r="J10" s="19"/>
      <c r="K10" s="19"/>
      <c r="L10" s="19"/>
      <c r="M10" s="19"/>
      <c r="N10" s="19"/>
      <c r="O10" s="19"/>
      <c r="P10" s="60">
        <f t="shared" si="0"/>
        <v>0</v>
      </c>
    </row>
    <row r="11" spans="2:17" hidden="1" x14ac:dyDescent="0.25">
      <c r="B11" s="16" t="s">
        <v>14</v>
      </c>
      <c r="C11" s="16" t="s">
        <v>15</v>
      </c>
      <c r="D11" s="17" t="s">
        <v>16</v>
      </c>
      <c r="E11" s="18" t="s">
        <v>25</v>
      </c>
      <c r="F11" s="18" t="s">
        <v>26</v>
      </c>
      <c r="G11" s="5">
        <v>990</v>
      </c>
      <c r="H11" s="5">
        <f t="shared" si="1"/>
        <v>866.25</v>
      </c>
      <c r="I11" s="19"/>
      <c r="J11" s="19"/>
      <c r="K11" s="19"/>
      <c r="L11" s="19"/>
      <c r="M11" s="19"/>
      <c r="N11" s="19"/>
      <c r="O11" s="19"/>
      <c r="P11" s="60">
        <f t="shared" si="0"/>
        <v>0</v>
      </c>
    </row>
    <row r="12" spans="2:17" hidden="1" x14ac:dyDescent="0.25">
      <c r="B12" s="16" t="s">
        <v>14</v>
      </c>
      <c r="C12" s="16" t="s">
        <v>15</v>
      </c>
      <c r="D12" s="17" t="s">
        <v>16</v>
      </c>
      <c r="E12" s="18" t="s">
        <v>27</v>
      </c>
      <c r="F12" s="18" t="s">
        <v>28</v>
      </c>
      <c r="G12" s="5">
        <v>1210</v>
      </c>
      <c r="H12" s="5">
        <f t="shared" si="1"/>
        <v>1058.75</v>
      </c>
      <c r="I12" s="19"/>
      <c r="J12" s="19"/>
      <c r="K12" s="19"/>
      <c r="L12" s="19"/>
      <c r="M12" s="19"/>
      <c r="N12" s="19"/>
      <c r="O12" s="19"/>
      <c r="P12" s="60">
        <f t="shared" si="0"/>
        <v>0</v>
      </c>
    </row>
    <row r="13" spans="2:17" hidden="1" x14ac:dyDescent="0.25">
      <c r="B13" s="75" t="s">
        <v>14</v>
      </c>
      <c r="C13" s="75" t="s">
        <v>15</v>
      </c>
      <c r="D13" s="75" t="s">
        <v>16</v>
      </c>
      <c r="E13" s="75" t="s">
        <v>29</v>
      </c>
      <c r="F13" s="75" t="s">
        <v>30</v>
      </c>
      <c r="G13" s="75">
        <v>990</v>
      </c>
      <c r="H13" s="5">
        <f t="shared" si="1"/>
        <v>866.25</v>
      </c>
      <c r="I13" s="19"/>
      <c r="J13" s="19"/>
      <c r="K13" s="19"/>
      <c r="L13" s="19"/>
      <c r="M13" s="19"/>
      <c r="N13" s="19"/>
      <c r="O13" s="19"/>
      <c r="P13" s="60">
        <f t="shared" si="0"/>
        <v>0</v>
      </c>
      <c r="Q13" s="65"/>
    </row>
    <row r="14" spans="2:17" hidden="1" x14ac:dyDescent="0.25">
      <c r="B14" s="16" t="s">
        <v>14</v>
      </c>
      <c r="C14" s="75" t="s">
        <v>15</v>
      </c>
      <c r="D14" s="75" t="s">
        <v>16</v>
      </c>
      <c r="E14" s="75" t="s">
        <v>31</v>
      </c>
      <c r="F14" s="75" t="s">
        <v>32</v>
      </c>
      <c r="G14" s="75">
        <v>990</v>
      </c>
      <c r="H14" s="5">
        <f t="shared" si="1"/>
        <v>866.25</v>
      </c>
      <c r="I14" s="19"/>
      <c r="J14" s="19"/>
      <c r="K14" s="19"/>
      <c r="L14" s="19"/>
      <c r="M14" s="19"/>
      <c r="N14" s="19"/>
      <c r="O14" s="19"/>
      <c r="P14" s="60">
        <f t="shared" si="0"/>
        <v>0</v>
      </c>
    </row>
    <row r="15" spans="2:17" hidden="1" x14ac:dyDescent="0.25">
      <c r="B15" s="16" t="s">
        <v>14</v>
      </c>
      <c r="C15" s="75" t="s">
        <v>15</v>
      </c>
      <c r="D15" s="75" t="s">
        <v>16</v>
      </c>
      <c r="E15" s="75" t="s">
        <v>33</v>
      </c>
      <c r="F15" s="75" t="s">
        <v>34</v>
      </c>
      <c r="G15" s="75">
        <v>990</v>
      </c>
      <c r="H15" s="5">
        <f t="shared" si="1"/>
        <v>866.25</v>
      </c>
      <c r="I15" s="19"/>
      <c r="J15" s="19"/>
      <c r="K15" s="19"/>
      <c r="L15" s="19"/>
      <c r="M15" s="19"/>
      <c r="N15" s="19"/>
      <c r="O15" s="19"/>
      <c r="P15" s="60">
        <f t="shared" si="0"/>
        <v>0</v>
      </c>
    </row>
    <row r="16" spans="2:17" hidden="1" x14ac:dyDescent="0.25">
      <c r="B16" s="16" t="s">
        <v>14</v>
      </c>
      <c r="C16" s="75" t="s">
        <v>15</v>
      </c>
      <c r="D16" s="75" t="s">
        <v>16</v>
      </c>
      <c r="E16" s="75" t="s">
        <v>35</v>
      </c>
      <c r="F16" s="75" t="s">
        <v>36</v>
      </c>
      <c r="G16" s="75">
        <v>3300</v>
      </c>
      <c r="H16" s="5">
        <f t="shared" si="1"/>
        <v>2887.5</v>
      </c>
      <c r="I16" s="19"/>
      <c r="J16" s="19"/>
      <c r="K16" s="19"/>
      <c r="L16" s="19"/>
      <c r="M16" s="19"/>
      <c r="N16" s="19"/>
      <c r="O16" s="19"/>
      <c r="P16" s="60">
        <f t="shared" si="0"/>
        <v>0</v>
      </c>
    </row>
    <row r="17" spans="2:16" hidden="1" x14ac:dyDescent="0.25">
      <c r="B17" s="16" t="s">
        <v>14</v>
      </c>
      <c r="C17" s="75" t="s">
        <v>15</v>
      </c>
      <c r="D17" s="75" t="s">
        <v>16</v>
      </c>
      <c r="E17" s="75" t="s">
        <v>37</v>
      </c>
      <c r="F17" s="75" t="s">
        <v>38</v>
      </c>
      <c r="G17" s="75">
        <v>3300</v>
      </c>
      <c r="H17" s="5">
        <f t="shared" si="1"/>
        <v>2887.5</v>
      </c>
      <c r="I17" s="19"/>
      <c r="J17" s="19"/>
      <c r="K17" s="19"/>
      <c r="L17" s="19"/>
      <c r="M17" s="19"/>
      <c r="N17" s="19"/>
      <c r="O17" s="19"/>
      <c r="P17" s="60">
        <f t="shared" si="0"/>
        <v>0</v>
      </c>
    </row>
    <row r="18" spans="2:16" hidden="1" x14ac:dyDescent="0.25">
      <c r="B18" s="16" t="s">
        <v>14</v>
      </c>
      <c r="C18" s="75" t="s">
        <v>15</v>
      </c>
      <c r="D18" s="75" t="s">
        <v>16</v>
      </c>
      <c r="E18" s="75" t="s">
        <v>39</v>
      </c>
      <c r="F18" s="75" t="s">
        <v>40</v>
      </c>
      <c r="G18" s="75">
        <v>3300</v>
      </c>
      <c r="H18" s="5">
        <f t="shared" si="1"/>
        <v>2887.5</v>
      </c>
      <c r="I18" s="19"/>
      <c r="J18" s="19"/>
      <c r="K18" s="19"/>
      <c r="L18" s="19"/>
      <c r="M18" s="19"/>
      <c r="N18" s="19"/>
      <c r="O18" s="19"/>
      <c r="P18" s="60">
        <f t="shared" si="0"/>
        <v>0</v>
      </c>
    </row>
    <row r="19" spans="2:16" hidden="1" x14ac:dyDescent="0.25">
      <c r="B19" s="75" t="s">
        <v>14</v>
      </c>
      <c r="C19" s="75" t="s">
        <v>15</v>
      </c>
      <c r="D19" s="75" t="s">
        <v>41</v>
      </c>
      <c r="E19" s="75" t="s">
        <v>17</v>
      </c>
      <c r="F19" s="75" t="s">
        <v>18</v>
      </c>
      <c r="G19" s="75">
        <v>5850</v>
      </c>
      <c r="H19" s="5">
        <f t="shared" si="1"/>
        <v>5118.75</v>
      </c>
      <c r="I19" s="19"/>
      <c r="J19" s="19"/>
      <c r="K19" s="19"/>
      <c r="L19" s="19"/>
      <c r="M19" s="19"/>
      <c r="N19" s="19"/>
      <c r="O19" s="19"/>
      <c r="P19" s="60">
        <f t="shared" si="0"/>
        <v>0</v>
      </c>
    </row>
    <row r="20" spans="2:16" hidden="1" x14ac:dyDescent="0.25">
      <c r="B20" s="20" t="s">
        <v>14</v>
      </c>
      <c r="C20" s="75" t="s">
        <v>15</v>
      </c>
      <c r="D20" s="75" t="s">
        <v>41</v>
      </c>
      <c r="E20" s="75" t="s">
        <v>19</v>
      </c>
      <c r="F20" s="75" t="s">
        <v>20</v>
      </c>
      <c r="G20" s="75">
        <v>5850</v>
      </c>
      <c r="H20" s="5">
        <f t="shared" si="1"/>
        <v>5118.75</v>
      </c>
      <c r="I20" s="19"/>
      <c r="J20" s="19"/>
      <c r="K20" s="19"/>
      <c r="L20" s="19"/>
      <c r="M20" s="19"/>
      <c r="N20" s="19"/>
      <c r="O20" s="19"/>
      <c r="P20" s="60">
        <f t="shared" si="0"/>
        <v>0</v>
      </c>
    </row>
    <row r="21" spans="2:16" hidden="1" x14ac:dyDescent="0.25">
      <c r="B21" s="20" t="s">
        <v>14</v>
      </c>
      <c r="C21" s="75" t="s">
        <v>15</v>
      </c>
      <c r="D21" s="75" t="s">
        <v>41</v>
      </c>
      <c r="E21" s="75" t="s">
        <v>21</v>
      </c>
      <c r="F21" s="75" t="s">
        <v>22</v>
      </c>
      <c r="G21" s="75">
        <v>5850</v>
      </c>
      <c r="H21" s="5">
        <f t="shared" si="1"/>
        <v>5118.75</v>
      </c>
      <c r="I21" s="19"/>
      <c r="J21" s="19"/>
      <c r="K21" s="19"/>
      <c r="L21" s="19"/>
      <c r="M21" s="19"/>
      <c r="N21" s="19"/>
      <c r="O21" s="19"/>
      <c r="P21" s="60">
        <f t="shared" si="0"/>
        <v>0</v>
      </c>
    </row>
    <row r="22" spans="2:16" hidden="1" x14ac:dyDescent="0.25">
      <c r="B22" s="20" t="s">
        <v>14</v>
      </c>
      <c r="C22" s="75" t="s">
        <v>15</v>
      </c>
      <c r="D22" s="75" t="s">
        <v>41</v>
      </c>
      <c r="E22" s="75" t="s">
        <v>35</v>
      </c>
      <c r="F22" s="75" t="s">
        <v>36</v>
      </c>
      <c r="G22" s="75">
        <v>2700</v>
      </c>
      <c r="H22" s="5">
        <f t="shared" si="1"/>
        <v>2362.5</v>
      </c>
      <c r="I22" s="19"/>
      <c r="J22" s="19"/>
      <c r="K22" s="19"/>
      <c r="L22" s="19"/>
      <c r="M22" s="19"/>
      <c r="N22" s="19"/>
      <c r="O22" s="19"/>
      <c r="P22" s="60">
        <f t="shared" si="0"/>
        <v>0</v>
      </c>
    </row>
    <row r="23" spans="2:16" hidden="1" x14ac:dyDescent="0.25">
      <c r="B23" s="20" t="s">
        <v>14</v>
      </c>
      <c r="C23" s="75" t="s">
        <v>15</v>
      </c>
      <c r="D23" s="75" t="s">
        <v>41</v>
      </c>
      <c r="E23" s="75" t="s">
        <v>37</v>
      </c>
      <c r="F23" s="75" t="s">
        <v>38</v>
      </c>
      <c r="G23" s="75">
        <v>2700</v>
      </c>
      <c r="H23" s="5">
        <f t="shared" si="1"/>
        <v>2362.5</v>
      </c>
      <c r="I23" s="19"/>
      <c r="J23" s="19"/>
      <c r="K23" s="19"/>
      <c r="L23" s="19"/>
      <c r="M23" s="19"/>
      <c r="N23" s="19"/>
      <c r="O23" s="19"/>
      <c r="P23" s="60">
        <f t="shared" si="0"/>
        <v>0</v>
      </c>
    </row>
    <row r="24" spans="2:16" hidden="1" x14ac:dyDescent="0.25">
      <c r="B24" s="20" t="s">
        <v>14</v>
      </c>
      <c r="C24" s="75" t="s">
        <v>15</v>
      </c>
      <c r="D24" s="75" t="s">
        <v>41</v>
      </c>
      <c r="E24" s="75" t="s">
        <v>39</v>
      </c>
      <c r="F24" s="75" t="s">
        <v>40</v>
      </c>
      <c r="G24" s="75">
        <v>2700</v>
      </c>
      <c r="H24" s="5">
        <f t="shared" si="1"/>
        <v>2362.5</v>
      </c>
      <c r="I24" s="19"/>
      <c r="J24" s="19"/>
      <c r="K24" s="19"/>
      <c r="L24" s="19"/>
      <c r="M24" s="19"/>
      <c r="N24" s="19"/>
      <c r="O24" s="19"/>
      <c r="P24" s="60">
        <f t="shared" si="0"/>
        <v>0</v>
      </c>
    </row>
    <row r="25" spans="2:16" hidden="1" x14ac:dyDescent="0.25">
      <c r="B25" s="20" t="s">
        <v>14</v>
      </c>
      <c r="C25" s="75" t="s">
        <v>15</v>
      </c>
      <c r="D25" s="75" t="s">
        <v>41</v>
      </c>
      <c r="E25" s="75" t="s">
        <v>42</v>
      </c>
      <c r="F25" s="75" t="s">
        <v>43</v>
      </c>
      <c r="G25" s="75">
        <v>2025</v>
      </c>
      <c r="H25" s="5">
        <f t="shared" si="1"/>
        <v>1771.875</v>
      </c>
      <c r="I25" s="19"/>
      <c r="J25" s="19"/>
      <c r="K25" s="19"/>
      <c r="L25" s="19"/>
      <c r="M25" s="19"/>
      <c r="N25" s="19"/>
      <c r="O25" s="19"/>
      <c r="P25" s="60">
        <f t="shared" si="0"/>
        <v>0</v>
      </c>
    </row>
    <row r="26" spans="2:16" hidden="1" x14ac:dyDescent="0.25">
      <c r="B26" s="20" t="s">
        <v>14</v>
      </c>
      <c r="C26" s="75" t="s">
        <v>15</v>
      </c>
      <c r="D26" s="75" t="s">
        <v>41</v>
      </c>
      <c r="E26" s="75" t="s">
        <v>44</v>
      </c>
      <c r="F26" s="75" t="s">
        <v>45</v>
      </c>
      <c r="G26" s="75">
        <v>2025</v>
      </c>
      <c r="H26" s="5">
        <f t="shared" si="1"/>
        <v>1771.875</v>
      </c>
      <c r="I26" s="19"/>
      <c r="J26" s="19"/>
      <c r="K26" s="19"/>
      <c r="L26" s="19"/>
      <c r="M26" s="19"/>
      <c r="N26" s="19"/>
      <c r="O26" s="19"/>
      <c r="P26" s="60">
        <f t="shared" si="0"/>
        <v>0</v>
      </c>
    </row>
    <row r="27" spans="2:16" hidden="1" x14ac:dyDescent="0.25">
      <c r="B27" s="20" t="s">
        <v>14</v>
      </c>
      <c r="C27" s="75" t="s">
        <v>15</v>
      </c>
      <c r="D27" s="75" t="s">
        <v>41</v>
      </c>
      <c r="E27" s="75" t="s">
        <v>46</v>
      </c>
      <c r="F27" s="75" t="s">
        <v>47</v>
      </c>
      <c r="G27" s="75">
        <v>2025</v>
      </c>
      <c r="H27" s="5">
        <f t="shared" si="1"/>
        <v>1771.875</v>
      </c>
      <c r="I27" s="19"/>
      <c r="J27" s="19"/>
      <c r="K27" s="19"/>
      <c r="L27" s="19"/>
      <c r="M27" s="19"/>
      <c r="N27" s="19"/>
      <c r="O27" s="19"/>
      <c r="P27" s="60">
        <f t="shared" si="0"/>
        <v>0</v>
      </c>
    </row>
    <row r="28" spans="2:16" hidden="1" x14ac:dyDescent="0.25">
      <c r="B28" s="20" t="s">
        <v>14</v>
      </c>
      <c r="C28" s="75" t="s">
        <v>15</v>
      </c>
      <c r="D28" s="75" t="s">
        <v>41</v>
      </c>
      <c r="E28" s="75" t="s">
        <v>48</v>
      </c>
      <c r="F28" s="75" t="s">
        <v>49</v>
      </c>
      <c r="G28" s="75">
        <v>1150</v>
      </c>
      <c r="H28" s="5">
        <f t="shared" si="1"/>
        <v>1006.25</v>
      </c>
      <c r="I28" s="19"/>
      <c r="J28" s="19"/>
      <c r="K28" s="19"/>
      <c r="L28" s="19"/>
      <c r="M28" s="19"/>
      <c r="N28" s="19"/>
      <c r="O28" s="19"/>
      <c r="P28" s="60">
        <f t="shared" si="0"/>
        <v>0</v>
      </c>
    </row>
    <row r="29" spans="2:16" hidden="1" x14ac:dyDescent="0.25">
      <c r="B29" s="20" t="s">
        <v>14</v>
      </c>
      <c r="C29" s="75" t="s">
        <v>15</v>
      </c>
      <c r="D29" s="75" t="s">
        <v>41</v>
      </c>
      <c r="E29" s="75" t="s">
        <v>50</v>
      </c>
      <c r="F29" s="75" t="s">
        <v>51</v>
      </c>
      <c r="G29" s="75">
        <v>1150</v>
      </c>
      <c r="H29" s="5">
        <f t="shared" si="1"/>
        <v>1006.25</v>
      </c>
      <c r="I29" s="19"/>
      <c r="J29" s="19"/>
      <c r="K29" s="19"/>
      <c r="L29" s="19"/>
      <c r="M29" s="19"/>
      <c r="N29" s="19"/>
      <c r="O29" s="19"/>
      <c r="P29" s="60">
        <f t="shared" si="0"/>
        <v>0</v>
      </c>
    </row>
    <row r="30" spans="2:16" hidden="1" x14ac:dyDescent="0.25">
      <c r="B30" s="20" t="s">
        <v>14</v>
      </c>
      <c r="C30" s="75" t="s">
        <v>15</v>
      </c>
      <c r="D30" s="75" t="s">
        <v>41</v>
      </c>
      <c r="E30" s="75" t="s">
        <v>52</v>
      </c>
      <c r="F30" s="75" t="s">
        <v>53</v>
      </c>
      <c r="G30" s="75">
        <v>1150</v>
      </c>
      <c r="H30" s="5">
        <f t="shared" si="1"/>
        <v>1006.25</v>
      </c>
      <c r="I30" s="19"/>
      <c r="J30" s="19"/>
      <c r="K30" s="19"/>
      <c r="L30" s="19"/>
      <c r="M30" s="19"/>
      <c r="N30" s="19"/>
      <c r="O30" s="19"/>
      <c r="P30" s="60">
        <f t="shared" si="0"/>
        <v>0</v>
      </c>
    </row>
    <row r="31" spans="2:16" hidden="1" x14ac:dyDescent="0.25">
      <c r="B31" s="20" t="s">
        <v>14</v>
      </c>
      <c r="C31" s="75" t="s">
        <v>15</v>
      </c>
      <c r="D31" s="75" t="s">
        <v>41</v>
      </c>
      <c r="E31" s="75" t="s">
        <v>27</v>
      </c>
      <c r="F31" s="75" t="s">
        <v>28</v>
      </c>
      <c r="G31" s="75">
        <v>1150</v>
      </c>
      <c r="H31" s="5">
        <f t="shared" si="1"/>
        <v>1006.25</v>
      </c>
      <c r="I31" s="19"/>
      <c r="J31" s="19"/>
      <c r="K31" s="19"/>
      <c r="L31" s="19"/>
      <c r="M31" s="19"/>
      <c r="N31" s="19"/>
      <c r="O31" s="19"/>
      <c r="P31" s="60">
        <f t="shared" si="0"/>
        <v>0</v>
      </c>
    </row>
    <row r="32" spans="2:16" ht="15.75" hidden="1" customHeight="1" x14ac:dyDescent="0.25">
      <c r="B32" s="20" t="s">
        <v>14</v>
      </c>
      <c r="C32" s="75" t="s">
        <v>15</v>
      </c>
      <c r="D32" s="75" t="s">
        <v>41</v>
      </c>
      <c r="E32" s="75" t="s">
        <v>29</v>
      </c>
      <c r="F32" s="75" t="s">
        <v>30</v>
      </c>
      <c r="G32" s="75">
        <v>810</v>
      </c>
      <c r="H32" s="5">
        <f t="shared" si="1"/>
        <v>708.75</v>
      </c>
      <c r="I32" s="19"/>
      <c r="J32" s="19"/>
      <c r="K32" s="19"/>
      <c r="L32" s="19"/>
      <c r="M32" s="19"/>
      <c r="N32" s="19"/>
      <c r="O32" s="19"/>
      <c r="P32" s="60">
        <f t="shared" si="0"/>
        <v>0</v>
      </c>
    </row>
    <row r="33" spans="2:17" hidden="1" x14ac:dyDescent="0.25">
      <c r="B33" s="20" t="s">
        <v>14</v>
      </c>
      <c r="C33" s="75" t="s">
        <v>15</v>
      </c>
      <c r="D33" s="75" t="s">
        <v>41</v>
      </c>
      <c r="E33" s="75" t="s">
        <v>31</v>
      </c>
      <c r="F33" s="75" t="s">
        <v>32</v>
      </c>
      <c r="G33" s="75">
        <v>810</v>
      </c>
      <c r="H33" s="5">
        <f t="shared" si="1"/>
        <v>708.75</v>
      </c>
      <c r="I33" s="19"/>
      <c r="J33" s="19"/>
      <c r="K33" s="19"/>
      <c r="L33" s="19"/>
      <c r="M33" s="19"/>
      <c r="N33" s="19"/>
      <c r="O33" s="19"/>
      <c r="P33" s="60">
        <f t="shared" si="0"/>
        <v>0</v>
      </c>
    </row>
    <row r="34" spans="2:17" hidden="1" x14ac:dyDescent="0.25">
      <c r="B34" s="20" t="s">
        <v>14</v>
      </c>
      <c r="C34" s="75" t="s">
        <v>15</v>
      </c>
      <c r="D34" s="75" t="s">
        <v>41</v>
      </c>
      <c r="E34" s="75" t="s">
        <v>33</v>
      </c>
      <c r="F34" s="75" t="s">
        <v>34</v>
      </c>
      <c r="G34" s="75">
        <v>810</v>
      </c>
      <c r="H34" s="5">
        <f t="shared" si="1"/>
        <v>708.75</v>
      </c>
      <c r="I34" s="19"/>
      <c r="J34" s="19"/>
      <c r="K34" s="19"/>
      <c r="L34" s="19"/>
      <c r="M34" s="19"/>
      <c r="N34" s="19"/>
      <c r="O34" s="19"/>
      <c r="P34" s="60">
        <f t="shared" si="0"/>
        <v>0</v>
      </c>
    </row>
    <row r="35" spans="2:17" x14ac:dyDescent="0.25">
      <c r="B35" s="75" t="s">
        <v>14</v>
      </c>
      <c r="C35" s="75" t="s">
        <v>15</v>
      </c>
      <c r="D35" s="89" t="s">
        <v>41</v>
      </c>
      <c r="E35" s="75" t="s">
        <v>54</v>
      </c>
      <c r="F35" s="75" t="s">
        <v>55</v>
      </c>
      <c r="G35" s="75">
        <v>2880</v>
      </c>
      <c r="H35" s="5">
        <f t="shared" si="1"/>
        <v>2520</v>
      </c>
      <c r="I35" s="19"/>
      <c r="J35" s="19">
        <v>2</v>
      </c>
      <c r="K35" s="19">
        <v>2</v>
      </c>
      <c r="L35" s="19">
        <v>2</v>
      </c>
      <c r="M35" s="19">
        <v>2</v>
      </c>
      <c r="N35" s="19">
        <v>2</v>
      </c>
      <c r="P35" s="60">
        <f t="shared" si="0"/>
        <v>25200</v>
      </c>
      <c r="Q35" s="64"/>
    </row>
    <row r="36" spans="2:17" hidden="1" x14ac:dyDescent="0.25">
      <c r="B36" s="62" t="s">
        <v>14</v>
      </c>
      <c r="C36" s="75" t="s">
        <v>15</v>
      </c>
      <c r="D36" s="75" t="s">
        <v>41</v>
      </c>
      <c r="E36" s="75" t="s">
        <v>56</v>
      </c>
      <c r="F36" s="75" t="s">
        <v>57</v>
      </c>
      <c r="G36" s="75">
        <v>2880</v>
      </c>
      <c r="H36" s="5">
        <f t="shared" si="1"/>
        <v>2520</v>
      </c>
      <c r="I36" s="19"/>
      <c r="J36" s="19"/>
      <c r="K36" s="19"/>
      <c r="L36" s="19"/>
      <c r="M36" s="19"/>
      <c r="N36" s="19"/>
      <c r="O36" s="19"/>
      <c r="P36" s="60">
        <f t="shared" si="0"/>
        <v>0</v>
      </c>
      <c r="Q36" s="64"/>
    </row>
    <row r="37" spans="2:17" hidden="1" x14ac:dyDescent="0.25">
      <c r="B37" s="62" t="s">
        <v>14</v>
      </c>
      <c r="C37" s="75" t="s">
        <v>15</v>
      </c>
      <c r="D37" s="75" t="s">
        <v>41</v>
      </c>
      <c r="E37" s="75" t="s">
        <v>56</v>
      </c>
      <c r="F37" s="75" t="s">
        <v>300</v>
      </c>
      <c r="G37" s="75">
        <v>2880</v>
      </c>
      <c r="H37" s="5">
        <f t="shared" si="1"/>
        <v>2520</v>
      </c>
      <c r="I37" s="19"/>
      <c r="J37" s="19"/>
      <c r="K37" s="19"/>
      <c r="L37" s="19"/>
      <c r="M37" s="19"/>
      <c r="N37" s="19"/>
      <c r="O37" s="19"/>
      <c r="P37" s="60">
        <f t="shared" si="0"/>
        <v>0</v>
      </c>
      <c r="Q37" s="64"/>
    </row>
    <row r="38" spans="2:17" hidden="1" x14ac:dyDescent="0.25">
      <c r="B38" s="20" t="s">
        <v>14</v>
      </c>
      <c r="C38" s="75" t="s">
        <v>15</v>
      </c>
      <c r="D38" s="75" t="s">
        <v>41</v>
      </c>
      <c r="E38" s="75"/>
      <c r="F38" s="75" t="s">
        <v>58</v>
      </c>
      <c r="G38" s="75">
        <v>2880</v>
      </c>
      <c r="H38" s="5">
        <f t="shared" si="1"/>
        <v>2520</v>
      </c>
      <c r="I38" s="19"/>
      <c r="P38" s="60">
        <f t="shared" si="0"/>
        <v>0</v>
      </c>
    </row>
    <row r="39" spans="2:17" hidden="1" x14ac:dyDescent="0.25">
      <c r="B39" s="20" t="s">
        <v>14</v>
      </c>
      <c r="C39" s="75" t="s">
        <v>15</v>
      </c>
      <c r="D39" s="75" t="s">
        <v>41</v>
      </c>
      <c r="E39" s="75"/>
      <c r="F39" s="75" t="s">
        <v>59</v>
      </c>
      <c r="G39" s="75">
        <v>2880</v>
      </c>
      <c r="H39" s="5">
        <f t="shared" si="1"/>
        <v>2520</v>
      </c>
      <c r="I39" s="19"/>
      <c r="J39" s="19"/>
      <c r="K39" s="19"/>
      <c r="L39" s="19"/>
      <c r="M39" s="19"/>
      <c r="N39" s="19"/>
      <c r="O39" s="19"/>
      <c r="P39" s="60">
        <f t="shared" si="0"/>
        <v>0</v>
      </c>
    </row>
    <row r="40" spans="2:17" x14ac:dyDescent="0.25">
      <c r="B40" s="75" t="s">
        <v>14</v>
      </c>
      <c r="C40" s="75" t="s">
        <v>15</v>
      </c>
      <c r="D40" s="89" t="s">
        <v>60</v>
      </c>
      <c r="E40" s="75" t="s">
        <v>61</v>
      </c>
      <c r="F40" s="75" t="s">
        <v>62</v>
      </c>
      <c r="G40" s="75">
        <v>1425</v>
      </c>
      <c r="H40" s="5">
        <f t="shared" si="1"/>
        <v>1246.875</v>
      </c>
      <c r="I40" s="19">
        <v>3</v>
      </c>
      <c r="J40" s="19">
        <v>3</v>
      </c>
      <c r="K40" s="19">
        <v>3</v>
      </c>
      <c r="L40" s="19">
        <v>3</v>
      </c>
      <c r="M40" s="19">
        <v>3</v>
      </c>
      <c r="N40" s="19">
        <v>2</v>
      </c>
      <c r="O40" s="19"/>
      <c r="P40" s="60">
        <f t="shared" si="0"/>
        <v>21196.875</v>
      </c>
      <c r="Q40" s="65"/>
    </row>
    <row r="41" spans="2:17" hidden="1" x14ac:dyDescent="0.25">
      <c r="B41" s="24" t="s">
        <v>14</v>
      </c>
      <c r="C41" s="75" t="s">
        <v>15</v>
      </c>
      <c r="D41" s="75" t="s">
        <v>60</v>
      </c>
      <c r="E41" s="75" t="s">
        <v>63</v>
      </c>
      <c r="F41" s="75" t="s">
        <v>64</v>
      </c>
      <c r="G41" s="75">
        <v>1425</v>
      </c>
      <c r="H41" s="5">
        <f t="shared" si="1"/>
        <v>1246.875</v>
      </c>
      <c r="I41" s="19"/>
      <c r="J41" s="19"/>
      <c r="K41" s="19"/>
      <c r="L41" s="19"/>
      <c r="M41" s="19"/>
      <c r="N41" s="19"/>
      <c r="O41" s="19"/>
      <c r="P41" s="60">
        <f t="shared" si="0"/>
        <v>0</v>
      </c>
    </row>
    <row r="42" spans="2:17" hidden="1" x14ac:dyDescent="0.25">
      <c r="B42" s="24" t="s">
        <v>14</v>
      </c>
      <c r="C42" s="75" t="s">
        <v>15</v>
      </c>
      <c r="D42" s="75" t="s">
        <v>60</v>
      </c>
      <c r="E42" s="75" t="s">
        <v>65</v>
      </c>
      <c r="F42" s="75" t="s">
        <v>66</v>
      </c>
      <c r="G42" s="75">
        <v>1425</v>
      </c>
      <c r="H42" s="5">
        <f t="shared" si="1"/>
        <v>1246.875</v>
      </c>
      <c r="I42" s="19"/>
      <c r="J42" s="19"/>
      <c r="K42" s="19"/>
      <c r="L42" s="19"/>
      <c r="M42" s="19"/>
      <c r="N42" s="19"/>
      <c r="O42" s="19"/>
      <c r="P42" s="60">
        <f t="shared" si="0"/>
        <v>0</v>
      </c>
    </row>
    <row r="43" spans="2:17" hidden="1" x14ac:dyDescent="0.25">
      <c r="B43" s="24" t="s">
        <v>14</v>
      </c>
      <c r="C43" s="75" t="s">
        <v>15</v>
      </c>
      <c r="D43" s="75" t="s">
        <v>60</v>
      </c>
      <c r="E43" s="75" t="s">
        <v>67</v>
      </c>
      <c r="F43" s="75" t="s">
        <v>68</v>
      </c>
      <c r="G43" s="75">
        <v>1840</v>
      </c>
      <c r="H43" s="5">
        <f t="shared" si="1"/>
        <v>1610</v>
      </c>
      <c r="I43" s="19"/>
      <c r="J43" s="19"/>
      <c r="K43" s="19"/>
      <c r="L43" s="19"/>
      <c r="M43" s="19"/>
      <c r="N43" s="19"/>
      <c r="O43" s="19"/>
      <c r="P43" s="60">
        <f t="shared" si="0"/>
        <v>0</v>
      </c>
    </row>
    <row r="44" spans="2:17" hidden="1" x14ac:dyDescent="0.25">
      <c r="B44" s="24" t="s">
        <v>14</v>
      </c>
      <c r="C44" s="75" t="s">
        <v>15</v>
      </c>
      <c r="D44" s="75" t="s">
        <v>60</v>
      </c>
      <c r="E44" s="75" t="s">
        <v>69</v>
      </c>
      <c r="F44" s="75" t="s">
        <v>70</v>
      </c>
      <c r="G44" s="75">
        <v>1840</v>
      </c>
      <c r="H44" s="5">
        <f t="shared" si="1"/>
        <v>1610</v>
      </c>
      <c r="I44" s="19"/>
      <c r="J44" s="19"/>
      <c r="K44" s="19"/>
      <c r="L44" s="19"/>
      <c r="M44" s="19"/>
      <c r="N44" s="19"/>
      <c r="O44" s="19"/>
      <c r="P44" s="60">
        <f t="shared" si="0"/>
        <v>0</v>
      </c>
    </row>
    <row r="45" spans="2:17" hidden="1" x14ac:dyDescent="0.25">
      <c r="B45" s="24" t="s">
        <v>14</v>
      </c>
      <c r="C45" s="75" t="s">
        <v>15</v>
      </c>
      <c r="D45" s="75" t="s">
        <v>60</v>
      </c>
      <c r="E45" s="75" t="s">
        <v>71</v>
      </c>
      <c r="F45" s="75" t="s">
        <v>72</v>
      </c>
      <c r="G45" s="75">
        <v>1840</v>
      </c>
      <c r="H45" s="5">
        <f t="shared" si="1"/>
        <v>1610</v>
      </c>
      <c r="I45" s="19"/>
      <c r="J45" s="19"/>
      <c r="K45" s="19"/>
      <c r="L45" s="19"/>
      <c r="M45" s="19"/>
      <c r="N45" s="19"/>
      <c r="O45" s="19"/>
      <c r="P45" s="60">
        <f t="shared" si="0"/>
        <v>0</v>
      </c>
    </row>
    <row r="46" spans="2:17" hidden="1" x14ac:dyDescent="0.25">
      <c r="B46" s="75" t="s">
        <v>14</v>
      </c>
      <c r="C46" s="75" t="s">
        <v>15</v>
      </c>
      <c r="D46" s="75" t="s">
        <v>60</v>
      </c>
      <c r="E46" s="75" t="s">
        <v>73</v>
      </c>
      <c r="F46" s="75" t="s">
        <v>74</v>
      </c>
      <c r="G46" s="75">
        <v>1690</v>
      </c>
      <c r="H46" s="5">
        <f t="shared" si="1"/>
        <v>1478.75</v>
      </c>
      <c r="I46" s="19"/>
      <c r="J46" s="19"/>
      <c r="K46" s="19"/>
      <c r="L46" s="19"/>
      <c r="M46" s="19"/>
      <c r="N46" s="19"/>
      <c r="O46" s="19"/>
      <c r="P46" s="60">
        <f t="shared" si="0"/>
        <v>0</v>
      </c>
      <c r="Q46" s="65"/>
    </row>
    <row r="47" spans="2:17" hidden="1" x14ac:dyDescent="0.25">
      <c r="B47" s="24" t="s">
        <v>14</v>
      </c>
      <c r="C47" s="24" t="s">
        <v>15</v>
      </c>
      <c r="D47" s="25" t="s">
        <v>60</v>
      </c>
      <c r="E47" s="26" t="s">
        <v>75</v>
      </c>
      <c r="F47" s="27" t="s">
        <v>76</v>
      </c>
      <c r="G47" s="5">
        <v>1840</v>
      </c>
      <c r="H47" s="5">
        <f t="shared" si="1"/>
        <v>1610</v>
      </c>
      <c r="I47" s="19"/>
      <c r="J47" s="19"/>
      <c r="K47" s="19"/>
      <c r="L47" s="19"/>
      <c r="M47" s="19"/>
      <c r="N47" s="19"/>
      <c r="O47" s="19"/>
      <c r="P47" s="60">
        <f t="shared" si="0"/>
        <v>0</v>
      </c>
    </row>
    <row r="48" spans="2:17" hidden="1" x14ac:dyDescent="0.25">
      <c r="B48" s="20" t="s">
        <v>14</v>
      </c>
      <c r="C48" s="20" t="s">
        <v>77</v>
      </c>
      <c r="D48" s="20" t="s">
        <v>78</v>
      </c>
      <c r="E48" s="22" t="s">
        <v>79</v>
      </c>
      <c r="F48" s="22" t="s">
        <v>80</v>
      </c>
      <c r="G48" s="5">
        <v>467</v>
      </c>
      <c r="H48" s="5">
        <f t="shared" si="1"/>
        <v>408.625</v>
      </c>
      <c r="I48" s="19"/>
      <c r="J48" s="19"/>
      <c r="K48" s="19"/>
      <c r="L48" s="19"/>
      <c r="M48" s="19"/>
      <c r="N48" s="19"/>
      <c r="O48" s="19"/>
      <c r="P48" s="60">
        <f t="shared" si="0"/>
        <v>0</v>
      </c>
    </row>
    <row r="49" spans="2:16" hidden="1" x14ac:dyDescent="0.25">
      <c r="B49" s="20" t="s">
        <v>14</v>
      </c>
      <c r="C49" s="20" t="s">
        <v>77</v>
      </c>
      <c r="D49" s="20" t="s">
        <v>78</v>
      </c>
      <c r="E49" s="22" t="s">
        <v>81</v>
      </c>
      <c r="F49" s="22" t="s">
        <v>82</v>
      </c>
      <c r="G49" s="5">
        <v>467</v>
      </c>
      <c r="H49" s="5">
        <f t="shared" si="1"/>
        <v>408.625</v>
      </c>
      <c r="I49" s="19"/>
      <c r="J49" s="19"/>
      <c r="K49" s="19"/>
      <c r="L49" s="19"/>
      <c r="M49" s="19"/>
      <c r="N49" s="19"/>
      <c r="O49" s="19"/>
      <c r="P49" s="60">
        <f t="shared" si="0"/>
        <v>0</v>
      </c>
    </row>
    <row r="50" spans="2:16" hidden="1" x14ac:dyDescent="0.25">
      <c r="B50" s="20" t="s">
        <v>14</v>
      </c>
      <c r="C50" s="20" t="s">
        <v>77</v>
      </c>
      <c r="D50" s="20" t="s">
        <v>78</v>
      </c>
      <c r="E50" s="22" t="s">
        <v>83</v>
      </c>
      <c r="F50" s="22" t="s">
        <v>84</v>
      </c>
      <c r="G50" s="5">
        <v>467</v>
      </c>
      <c r="H50" s="5">
        <f t="shared" si="1"/>
        <v>408.625</v>
      </c>
      <c r="I50" s="19"/>
      <c r="J50" s="19"/>
      <c r="K50" s="19"/>
      <c r="L50" s="19"/>
      <c r="M50" s="19"/>
      <c r="N50" s="19"/>
      <c r="O50" s="19"/>
      <c r="P50" s="60">
        <f t="shared" si="0"/>
        <v>0</v>
      </c>
    </row>
    <row r="51" spans="2:16" hidden="1" x14ac:dyDescent="0.25">
      <c r="B51" s="20" t="s">
        <v>14</v>
      </c>
      <c r="C51" s="20" t="s">
        <v>77</v>
      </c>
      <c r="D51" s="20" t="s">
        <v>78</v>
      </c>
      <c r="E51" s="22" t="s">
        <v>85</v>
      </c>
      <c r="F51" s="22" t="s">
        <v>86</v>
      </c>
      <c r="G51" s="5">
        <v>800</v>
      </c>
      <c r="H51" s="5">
        <f t="shared" si="1"/>
        <v>700</v>
      </c>
      <c r="I51" s="19"/>
      <c r="J51" s="19"/>
      <c r="K51" s="19"/>
      <c r="L51" s="19"/>
      <c r="M51" s="19"/>
      <c r="N51" s="19"/>
      <c r="O51" s="19"/>
      <c r="P51" s="60">
        <f t="shared" si="0"/>
        <v>0</v>
      </c>
    </row>
    <row r="52" spans="2:16" hidden="1" x14ac:dyDescent="0.25">
      <c r="B52" s="20" t="s">
        <v>14</v>
      </c>
      <c r="C52" s="20" t="s">
        <v>77</v>
      </c>
      <c r="D52" s="20" t="s">
        <v>78</v>
      </c>
      <c r="E52" s="22" t="s">
        <v>87</v>
      </c>
      <c r="F52" s="22" t="s">
        <v>88</v>
      </c>
      <c r="G52" s="5">
        <v>800</v>
      </c>
      <c r="H52" s="5">
        <f t="shared" si="1"/>
        <v>700</v>
      </c>
      <c r="I52" s="19"/>
      <c r="J52" s="19"/>
      <c r="K52" s="19"/>
      <c r="L52" s="19"/>
      <c r="M52" s="19"/>
      <c r="N52" s="19"/>
      <c r="O52" s="19"/>
      <c r="P52" s="60">
        <f t="shared" si="0"/>
        <v>0</v>
      </c>
    </row>
    <row r="53" spans="2:16" hidden="1" x14ac:dyDescent="0.25">
      <c r="B53" s="20" t="s">
        <v>14</v>
      </c>
      <c r="C53" s="20" t="s">
        <v>77</v>
      </c>
      <c r="D53" s="20" t="s">
        <v>78</v>
      </c>
      <c r="E53" s="22" t="s">
        <v>89</v>
      </c>
      <c r="F53" s="22" t="s">
        <v>90</v>
      </c>
      <c r="G53" s="5">
        <v>800</v>
      </c>
      <c r="H53" s="5">
        <f t="shared" si="1"/>
        <v>700</v>
      </c>
      <c r="I53" s="19"/>
      <c r="J53" s="19"/>
      <c r="K53" s="19"/>
      <c r="L53" s="19"/>
      <c r="M53" s="19"/>
      <c r="N53" s="19"/>
      <c r="O53" s="19"/>
      <c r="P53" s="60">
        <f t="shared" si="0"/>
        <v>0</v>
      </c>
    </row>
    <row r="54" spans="2:16" hidden="1" x14ac:dyDescent="0.25">
      <c r="B54" s="20" t="s">
        <v>14</v>
      </c>
      <c r="C54" s="20" t="s">
        <v>77</v>
      </c>
      <c r="D54" s="20" t="s">
        <v>78</v>
      </c>
      <c r="E54" s="22" t="s">
        <v>91</v>
      </c>
      <c r="F54" s="22" t="s">
        <v>92</v>
      </c>
      <c r="G54" s="5">
        <v>800</v>
      </c>
      <c r="H54" s="5">
        <f t="shared" si="1"/>
        <v>700</v>
      </c>
      <c r="I54" s="19"/>
      <c r="J54" s="19"/>
      <c r="K54" s="19"/>
      <c r="L54" s="19"/>
      <c r="M54" s="19"/>
      <c r="N54" s="19"/>
      <c r="O54" s="19"/>
      <c r="P54" s="60">
        <f t="shared" si="0"/>
        <v>0</v>
      </c>
    </row>
    <row r="55" spans="2:16" hidden="1" x14ac:dyDescent="0.25">
      <c r="B55" s="20" t="s">
        <v>14</v>
      </c>
      <c r="C55" s="20" t="s">
        <v>77</v>
      </c>
      <c r="D55" s="20" t="s">
        <v>78</v>
      </c>
      <c r="E55" s="22" t="s">
        <v>93</v>
      </c>
      <c r="F55" s="22" t="s">
        <v>94</v>
      </c>
      <c r="G55" s="5">
        <v>800</v>
      </c>
      <c r="H55" s="5">
        <f t="shared" si="1"/>
        <v>700</v>
      </c>
      <c r="I55" s="19"/>
      <c r="J55" s="19"/>
      <c r="K55" s="19"/>
      <c r="L55" s="19"/>
      <c r="M55" s="19"/>
      <c r="N55" s="19"/>
      <c r="O55" s="19"/>
      <c r="P55" s="60">
        <f t="shared" si="0"/>
        <v>0</v>
      </c>
    </row>
    <row r="56" spans="2:16" hidden="1" x14ac:dyDescent="0.25">
      <c r="B56" s="20" t="s">
        <v>14</v>
      </c>
      <c r="C56" s="20" t="s">
        <v>77</v>
      </c>
      <c r="D56" s="20" t="s">
        <v>78</v>
      </c>
      <c r="E56" s="22" t="s">
        <v>95</v>
      </c>
      <c r="F56" s="22" t="s">
        <v>96</v>
      </c>
      <c r="G56" s="5">
        <v>800</v>
      </c>
      <c r="H56" s="5">
        <f t="shared" si="1"/>
        <v>700</v>
      </c>
      <c r="I56" s="19"/>
      <c r="J56" s="19"/>
      <c r="K56" s="19"/>
      <c r="L56" s="19"/>
      <c r="M56" s="19"/>
      <c r="N56" s="19"/>
      <c r="O56" s="19"/>
      <c r="P56" s="60">
        <f t="shared" si="0"/>
        <v>0</v>
      </c>
    </row>
    <row r="57" spans="2:16" hidden="1" x14ac:dyDescent="0.25">
      <c r="B57" s="20" t="s">
        <v>14</v>
      </c>
      <c r="C57" s="20" t="s">
        <v>77</v>
      </c>
      <c r="D57" s="20" t="s">
        <v>78</v>
      </c>
      <c r="E57" s="22" t="s">
        <v>97</v>
      </c>
      <c r="F57" s="22" t="s">
        <v>98</v>
      </c>
      <c r="G57" s="5">
        <v>800</v>
      </c>
      <c r="H57" s="5">
        <f t="shared" si="1"/>
        <v>700</v>
      </c>
      <c r="I57" s="19"/>
      <c r="J57" s="19"/>
      <c r="K57" s="19"/>
      <c r="L57" s="19"/>
      <c r="M57" s="19"/>
      <c r="N57" s="19"/>
      <c r="O57" s="19"/>
      <c r="P57" s="60">
        <f t="shared" si="0"/>
        <v>0</v>
      </c>
    </row>
    <row r="58" spans="2:16" hidden="1" x14ac:dyDescent="0.25">
      <c r="B58" s="20" t="s">
        <v>14</v>
      </c>
      <c r="C58" s="20" t="s">
        <v>77</v>
      </c>
      <c r="D58" s="20" t="s">
        <v>78</v>
      </c>
      <c r="E58" s="22" t="s">
        <v>99</v>
      </c>
      <c r="F58" s="22" t="s">
        <v>100</v>
      </c>
      <c r="G58" s="5">
        <v>800</v>
      </c>
      <c r="H58" s="5">
        <f t="shared" si="1"/>
        <v>700</v>
      </c>
      <c r="I58" s="19"/>
      <c r="J58" s="19"/>
      <c r="K58" s="19"/>
      <c r="L58" s="19"/>
      <c r="M58" s="19"/>
      <c r="N58" s="19"/>
      <c r="O58" s="19"/>
      <c r="P58" s="60">
        <f t="shared" si="0"/>
        <v>0</v>
      </c>
    </row>
    <row r="59" spans="2:16" hidden="1" x14ac:dyDescent="0.25">
      <c r="B59" s="20" t="s">
        <v>14</v>
      </c>
      <c r="C59" s="20" t="s">
        <v>77</v>
      </c>
      <c r="D59" s="20" t="s">
        <v>78</v>
      </c>
      <c r="E59" s="22" t="s">
        <v>101</v>
      </c>
      <c r="F59" s="22" t="s">
        <v>102</v>
      </c>
      <c r="G59" s="5">
        <v>800</v>
      </c>
      <c r="H59" s="5">
        <f t="shared" si="1"/>
        <v>700</v>
      </c>
      <c r="I59" s="19"/>
      <c r="J59" s="19"/>
      <c r="K59" s="19"/>
      <c r="L59" s="19"/>
      <c r="M59" s="19"/>
      <c r="N59" s="19"/>
      <c r="O59" s="19"/>
      <c r="P59" s="60">
        <f t="shared" si="0"/>
        <v>0</v>
      </c>
    </row>
    <row r="60" spans="2:16" hidden="1" x14ac:dyDescent="0.25">
      <c r="B60" s="20" t="s">
        <v>14</v>
      </c>
      <c r="C60" s="20" t="s">
        <v>77</v>
      </c>
      <c r="D60" s="20" t="s">
        <v>78</v>
      </c>
      <c r="E60" s="22" t="s">
        <v>103</v>
      </c>
      <c r="F60" s="22" t="s">
        <v>104</v>
      </c>
      <c r="G60" s="5">
        <v>800</v>
      </c>
      <c r="H60" s="5">
        <f t="shared" si="1"/>
        <v>700</v>
      </c>
      <c r="I60" s="19"/>
      <c r="J60" s="19"/>
      <c r="K60" s="19"/>
      <c r="L60" s="19"/>
      <c r="M60" s="19"/>
      <c r="N60" s="19"/>
      <c r="O60" s="19"/>
      <c r="P60" s="60">
        <f t="shared" si="0"/>
        <v>0</v>
      </c>
    </row>
    <row r="61" spans="2:16" hidden="1" x14ac:dyDescent="0.25">
      <c r="B61" s="20" t="s">
        <v>14</v>
      </c>
      <c r="C61" s="20" t="s">
        <v>77</v>
      </c>
      <c r="D61" s="20" t="s">
        <v>78</v>
      </c>
      <c r="E61" s="22" t="s">
        <v>105</v>
      </c>
      <c r="F61" s="22" t="s">
        <v>106</v>
      </c>
      <c r="G61" s="5">
        <v>800</v>
      </c>
      <c r="H61" s="5">
        <f t="shared" si="1"/>
        <v>700</v>
      </c>
      <c r="I61" s="19"/>
      <c r="J61" s="19"/>
      <c r="K61" s="19"/>
      <c r="L61" s="19"/>
      <c r="M61" s="19"/>
      <c r="N61" s="19"/>
      <c r="O61" s="19"/>
      <c r="P61" s="60">
        <f t="shared" si="0"/>
        <v>0</v>
      </c>
    </row>
    <row r="62" spans="2:16" hidden="1" x14ac:dyDescent="0.25">
      <c r="B62" s="20" t="s">
        <v>14</v>
      </c>
      <c r="C62" s="20" t="s">
        <v>77</v>
      </c>
      <c r="D62" s="20" t="s">
        <v>78</v>
      </c>
      <c r="E62" s="22" t="s">
        <v>107</v>
      </c>
      <c r="F62" s="22" t="s">
        <v>108</v>
      </c>
      <c r="G62" s="5">
        <v>800</v>
      </c>
      <c r="H62" s="5">
        <f t="shared" si="1"/>
        <v>700</v>
      </c>
      <c r="I62" s="19"/>
      <c r="J62" s="19"/>
      <c r="K62" s="19"/>
      <c r="L62" s="19"/>
      <c r="M62" s="19"/>
      <c r="N62" s="19"/>
      <c r="O62" s="19"/>
      <c r="P62" s="60">
        <f t="shared" si="0"/>
        <v>0</v>
      </c>
    </row>
    <row r="63" spans="2:16" hidden="1" x14ac:dyDescent="0.25">
      <c r="B63" s="20" t="s">
        <v>14</v>
      </c>
      <c r="C63" s="20" t="s">
        <v>77</v>
      </c>
      <c r="D63" s="20" t="s">
        <v>78</v>
      </c>
      <c r="E63" s="22" t="s">
        <v>109</v>
      </c>
      <c r="F63" s="22" t="s">
        <v>110</v>
      </c>
      <c r="G63" s="5">
        <v>800</v>
      </c>
      <c r="H63" s="5">
        <f t="shared" si="1"/>
        <v>700</v>
      </c>
      <c r="I63" s="19"/>
      <c r="J63" s="19"/>
      <c r="K63" s="19"/>
      <c r="L63" s="19"/>
      <c r="M63" s="19"/>
      <c r="N63" s="19"/>
      <c r="O63" s="19"/>
      <c r="P63" s="60">
        <f t="shared" si="0"/>
        <v>0</v>
      </c>
    </row>
    <row r="64" spans="2:16" hidden="1" x14ac:dyDescent="0.25">
      <c r="B64" t="s">
        <v>14</v>
      </c>
      <c r="C64" t="s">
        <v>77</v>
      </c>
      <c r="D64" t="s">
        <v>111</v>
      </c>
      <c r="E64" s="2" t="s">
        <v>107</v>
      </c>
      <c r="F64" s="2" t="s">
        <v>108</v>
      </c>
      <c r="G64" s="5">
        <v>1000</v>
      </c>
      <c r="H64" s="5">
        <f t="shared" si="1"/>
        <v>875</v>
      </c>
      <c r="I64" s="19"/>
      <c r="J64" s="19"/>
      <c r="K64" s="19"/>
      <c r="L64" s="19"/>
      <c r="M64" s="19"/>
      <c r="N64" s="19"/>
      <c r="O64" s="19"/>
      <c r="P64" s="60">
        <f t="shared" si="0"/>
        <v>0</v>
      </c>
    </row>
    <row r="65" spans="2:17" hidden="1" x14ac:dyDescent="0.25">
      <c r="B65" t="s">
        <v>14</v>
      </c>
      <c r="C65" t="s">
        <v>77</v>
      </c>
      <c r="D65" t="s">
        <v>111</v>
      </c>
      <c r="E65" s="2" t="s">
        <v>112</v>
      </c>
      <c r="F65" s="2" t="s">
        <v>113</v>
      </c>
      <c r="G65" s="5">
        <v>1000</v>
      </c>
      <c r="H65" s="5">
        <f t="shared" si="1"/>
        <v>875</v>
      </c>
      <c r="I65" s="19"/>
      <c r="J65" s="19"/>
      <c r="K65" s="19"/>
      <c r="L65" s="19"/>
      <c r="M65" s="19"/>
      <c r="N65" s="19"/>
      <c r="O65" s="19"/>
      <c r="P65" s="60">
        <f t="shared" si="0"/>
        <v>0</v>
      </c>
    </row>
    <row r="66" spans="2:17" hidden="1" x14ac:dyDescent="0.25">
      <c r="B66" t="s">
        <v>14</v>
      </c>
      <c r="C66" t="s">
        <v>77</v>
      </c>
      <c r="D66" t="s">
        <v>111</v>
      </c>
      <c r="E66" s="2" t="s">
        <v>114</v>
      </c>
      <c r="F66" s="2" t="s">
        <v>115</v>
      </c>
      <c r="G66" s="5">
        <v>1000</v>
      </c>
      <c r="H66" s="5">
        <f t="shared" si="1"/>
        <v>875</v>
      </c>
      <c r="I66" s="19"/>
      <c r="J66" s="19"/>
      <c r="K66" s="19"/>
      <c r="L66" s="19"/>
      <c r="M66" s="19"/>
      <c r="N66" s="19"/>
      <c r="O66" s="19"/>
      <c r="P66" s="60">
        <f t="shared" si="0"/>
        <v>0</v>
      </c>
    </row>
    <row r="67" spans="2:17" hidden="1" x14ac:dyDescent="0.25">
      <c r="B67" t="s">
        <v>14</v>
      </c>
      <c r="C67" t="s">
        <v>77</v>
      </c>
      <c r="D67" t="s">
        <v>111</v>
      </c>
      <c r="E67" s="2" t="s">
        <v>116</v>
      </c>
      <c r="F67" s="2" t="s">
        <v>117</v>
      </c>
      <c r="G67" s="5">
        <v>1000</v>
      </c>
      <c r="H67" s="5">
        <f t="shared" si="1"/>
        <v>875</v>
      </c>
      <c r="I67" s="19"/>
      <c r="J67" s="19"/>
      <c r="K67" s="19"/>
      <c r="L67" s="19"/>
      <c r="M67" s="19"/>
      <c r="N67" s="19"/>
      <c r="O67" s="19"/>
      <c r="P67" s="60">
        <f t="shared" si="0"/>
        <v>0</v>
      </c>
    </row>
    <row r="68" spans="2:17" hidden="1" x14ac:dyDescent="0.25">
      <c r="B68" t="s">
        <v>14</v>
      </c>
      <c r="C68" t="s">
        <v>77</v>
      </c>
      <c r="D68" t="s">
        <v>111</v>
      </c>
      <c r="E68" s="2" t="s">
        <v>109</v>
      </c>
      <c r="F68" s="2" t="s">
        <v>110</v>
      </c>
      <c r="G68" s="5">
        <v>1000</v>
      </c>
      <c r="H68" s="5">
        <f t="shared" si="1"/>
        <v>875</v>
      </c>
      <c r="I68" s="19"/>
      <c r="J68" s="19"/>
      <c r="K68" s="19"/>
      <c r="L68" s="19"/>
      <c r="M68" s="19"/>
      <c r="N68" s="19"/>
      <c r="O68" s="19"/>
      <c r="P68" s="60">
        <f t="shared" si="0"/>
        <v>0</v>
      </c>
      <c r="Q68" s="61"/>
    </row>
    <row r="69" spans="2:17" hidden="1" x14ac:dyDescent="0.25">
      <c r="B69" t="s">
        <v>14</v>
      </c>
      <c r="C69" t="s">
        <v>77</v>
      </c>
      <c r="D69" t="s">
        <v>111</v>
      </c>
      <c r="E69" s="2" t="s">
        <v>118</v>
      </c>
      <c r="F69" s="2" t="s">
        <v>119</v>
      </c>
      <c r="G69" s="5">
        <v>1000</v>
      </c>
      <c r="H69" s="5">
        <f t="shared" si="1"/>
        <v>875</v>
      </c>
      <c r="I69" s="19"/>
      <c r="J69" s="19"/>
      <c r="K69" s="19"/>
      <c r="L69" s="19"/>
      <c r="M69" s="19"/>
      <c r="N69" s="19"/>
      <c r="O69" s="19"/>
      <c r="P69" s="60">
        <f t="shared" si="0"/>
        <v>0</v>
      </c>
    </row>
    <row r="70" spans="2:17" hidden="1" x14ac:dyDescent="0.25">
      <c r="B70" s="66" t="s">
        <v>14</v>
      </c>
      <c r="C70" s="66" t="s">
        <v>77</v>
      </c>
      <c r="D70" s="69" t="s">
        <v>111</v>
      </c>
      <c r="E70" s="67" t="s">
        <v>120</v>
      </c>
      <c r="F70" s="67" t="s">
        <v>121</v>
      </c>
      <c r="G70" s="5">
        <v>1000</v>
      </c>
      <c r="H70" s="5">
        <f t="shared" si="1"/>
        <v>875</v>
      </c>
      <c r="I70" s="19"/>
      <c r="J70" s="19"/>
      <c r="K70" s="19"/>
      <c r="L70" s="19"/>
      <c r="M70" s="19"/>
      <c r="N70" s="19"/>
      <c r="O70" s="19"/>
      <c r="P70" s="60">
        <f t="shared" si="0"/>
        <v>0</v>
      </c>
      <c r="Q70" s="65"/>
    </row>
    <row r="71" spans="2:17" hidden="1" x14ac:dyDescent="0.25">
      <c r="B71" t="s">
        <v>14</v>
      </c>
      <c r="C71" t="s">
        <v>77</v>
      </c>
      <c r="D71" t="s">
        <v>111</v>
      </c>
      <c r="E71" s="2" t="s">
        <v>122</v>
      </c>
      <c r="F71" s="2" t="s">
        <v>123</v>
      </c>
      <c r="G71" s="5">
        <v>1000</v>
      </c>
      <c r="H71" s="5">
        <f t="shared" si="1"/>
        <v>875</v>
      </c>
      <c r="I71" s="19"/>
      <c r="J71" s="19"/>
      <c r="K71" s="19"/>
      <c r="L71" s="19"/>
      <c r="M71" s="19"/>
      <c r="N71" s="19"/>
      <c r="O71" s="19"/>
      <c r="P71" s="60">
        <f t="shared" ref="P71:P134" si="2">(SUM(I71:O71)*H71)</f>
        <v>0</v>
      </c>
    </row>
    <row r="72" spans="2:17" hidden="1" x14ac:dyDescent="0.25">
      <c r="B72" t="s">
        <v>14</v>
      </c>
      <c r="C72" t="s">
        <v>77</v>
      </c>
      <c r="D72" t="s">
        <v>111</v>
      </c>
      <c r="E72" s="2" t="s">
        <v>124</v>
      </c>
      <c r="F72" s="2" t="s">
        <v>125</v>
      </c>
      <c r="G72" s="5">
        <v>1000</v>
      </c>
      <c r="H72" s="5">
        <f t="shared" ref="H72:H135" si="3">G72/8*7</f>
        <v>875</v>
      </c>
      <c r="I72" s="19"/>
      <c r="J72" s="19"/>
      <c r="K72" s="19"/>
      <c r="L72" s="19"/>
      <c r="M72" s="19"/>
      <c r="N72" s="19"/>
      <c r="O72" s="19"/>
      <c r="P72" s="60">
        <f t="shared" si="2"/>
        <v>0</v>
      </c>
    </row>
    <row r="73" spans="2:17" x14ac:dyDescent="0.25">
      <c r="B73" s="66" t="s">
        <v>14</v>
      </c>
      <c r="C73" s="66" t="s">
        <v>77</v>
      </c>
      <c r="D73" s="69" t="s">
        <v>111</v>
      </c>
      <c r="E73" s="67" t="s">
        <v>126</v>
      </c>
      <c r="F73" s="67" t="s">
        <v>123</v>
      </c>
      <c r="G73" s="5">
        <v>1000</v>
      </c>
      <c r="H73" s="5">
        <f t="shared" si="3"/>
        <v>875</v>
      </c>
      <c r="I73" s="19"/>
      <c r="J73" s="19">
        <v>2</v>
      </c>
      <c r="K73" s="19">
        <v>3</v>
      </c>
      <c r="L73" s="19">
        <v>3</v>
      </c>
      <c r="M73" s="19">
        <v>3</v>
      </c>
      <c r="N73" s="19">
        <v>3</v>
      </c>
      <c r="O73" s="19"/>
      <c r="P73" s="60">
        <f t="shared" si="2"/>
        <v>12250</v>
      </c>
      <c r="Q73" s="64"/>
    </row>
    <row r="74" spans="2:17" hidden="1" x14ac:dyDescent="0.25">
      <c r="B74" s="28" t="s">
        <v>14</v>
      </c>
      <c r="C74" s="28" t="s">
        <v>77</v>
      </c>
      <c r="D74" s="29" t="s">
        <v>127</v>
      </c>
      <c r="E74" s="30" t="s">
        <v>128</v>
      </c>
      <c r="F74" s="30" t="s">
        <v>129</v>
      </c>
      <c r="G74" s="5">
        <v>933</v>
      </c>
      <c r="H74" s="5">
        <f t="shared" si="3"/>
        <v>816.375</v>
      </c>
      <c r="I74" s="19"/>
      <c r="J74" s="19"/>
      <c r="K74" s="19"/>
      <c r="L74" s="19"/>
      <c r="M74" s="19"/>
      <c r="N74" s="19"/>
      <c r="O74" s="19"/>
      <c r="P74" s="60">
        <f t="shared" si="2"/>
        <v>0</v>
      </c>
    </row>
    <row r="75" spans="2:17" hidden="1" x14ac:dyDescent="0.25">
      <c r="B75" s="28" t="s">
        <v>14</v>
      </c>
      <c r="C75" s="28" t="s">
        <v>77</v>
      </c>
      <c r="D75" s="28" t="s">
        <v>127</v>
      </c>
      <c r="E75" s="30" t="s">
        <v>112</v>
      </c>
      <c r="F75" s="30" t="s">
        <v>113</v>
      </c>
      <c r="G75" s="5">
        <v>933</v>
      </c>
      <c r="H75" s="5">
        <f t="shared" si="3"/>
        <v>816.375</v>
      </c>
      <c r="I75" s="19"/>
      <c r="J75" s="19"/>
      <c r="K75" s="19"/>
      <c r="L75" s="19"/>
      <c r="M75" s="19"/>
      <c r="N75" s="19"/>
      <c r="O75" s="19"/>
      <c r="P75" s="60">
        <f t="shared" si="2"/>
        <v>0</v>
      </c>
    </row>
    <row r="76" spans="2:17" hidden="1" x14ac:dyDescent="0.25">
      <c r="B76" s="28" t="s">
        <v>14</v>
      </c>
      <c r="C76" s="28" t="s">
        <v>77</v>
      </c>
      <c r="D76" s="28" t="s">
        <v>127</v>
      </c>
      <c r="E76" s="30" t="s">
        <v>114</v>
      </c>
      <c r="F76" s="30" t="s">
        <v>115</v>
      </c>
      <c r="G76" s="5">
        <v>933</v>
      </c>
      <c r="H76" s="5">
        <f t="shared" si="3"/>
        <v>816.375</v>
      </c>
      <c r="I76" s="19"/>
      <c r="J76" s="19"/>
      <c r="K76" s="19"/>
      <c r="L76" s="19"/>
      <c r="M76" s="19"/>
      <c r="N76" s="19"/>
      <c r="O76" s="19"/>
      <c r="P76" s="60">
        <f t="shared" si="2"/>
        <v>0</v>
      </c>
    </row>
    <row r="77" spans="2:17" hidden="1" x14ac:dyDescent="0.25">
      <c r="B77" s="28" t="s">
        <v>14</v>
      </c>
      <c r="C77" s="28" t="s">
        <v>77</v>
      </c>
      <c r="D77" s="28" t="s">
        <v>127</v>
      </c>
      <c r="E77" s="30" t="s">
        <v>116</v>
      </c>
      <c r="F77" s="30" t="s">
        <v>117</v>
      </c>
      <c r="G77" s="5">
        <v>933</v>
      </c>
      <c r="H77" s="5">
        <f t="shared" si="3"/>
        <v>816.375</v>
      </c>
      <c r="I77" s="19"/>
      <c r="J77" s="19"/>
      <c r="K77" s="19"/>
      <c r="L77" s="19"/>
      <c r="M77" s="19"/>
      <c r="N77" s="19"/>
      <c r="O77" s="19"/>
      <c r="P77" s="60">
        <f t="shared" si="2"/>
        <v>0</v>
      </c>
    </row>
    <row r="78" spans="2:17" hidden="1" x14ac:dyDescent="0.25">
      <c r="B78" s="28" t="s">
        <v>14</v>
      </c>
      <c r="C78" s="28" t="s">
        <v>77</v>
      </c>
      <c r="D78" s="28" t="s">
        <v>127</v>
      </c>
      <c r="E78" s="30" t="s">
        <v>109</v>
      </c>
      <c r="F78" s="30" t="s">
        <v>110</v>
      </c>
      <c r="G78" s="5">
        <v>933</v>
      </c>
      <c r="H78" s="5">
        <f t="shared" si="3"/>
        <v>816.375</v>
      </c>
      <c r="I78" s="19"/>
      <c r="J78" s="19"/>
      <c r="K78" s="19"/>
      <c r="L78" s="19"/>
      <c r="M78" s="19"/>
      <c r="N78" s="19"/>
      <c r="O78" s="19"/>
      <c r="P78" s="60">
        <f t="shared" si="2"/>
        <v>0</v>
      </c>
    </row>
    <row r="79" spans="2:17" hidden="1" x14ac:dyDescent="0.25">
      <c r="B79" s="28" t="s">
        <v>14</v>
      </c>
      <c r="C79" s="28" t="s">
        <v>77</v>
      </c>
      <c r="D79" s="28" t="s">
        <v>127</v>
      </c>
      <c r="E79" s="30" t="s">
        <v>118</v>
      </c>
      <c r="F79" s="30" t="s">
        <v>119</v>
      </c>
      <c r="G79" s="5">
        <v>933</v>
      </c>
      <c r="H79" s="5">
        <f t="shared" si="3"/>
        <v>816.375</v>
      </c>
      <c r="I79" s="19"/>
      <c r="J79" s="19"/>
      <c r="K79" s="19"/>
      <c r="L79" s="19"/>
      <c r="M79" s="19"/>
      <c r="N79" s="19"/>
      <c r="O79" s="19"/>
      <c r="P79" s="60">
        <f t="shared" si="2"/>
        <v>0</v>
      </c>
    </row>
    <row r="80" spans="2:17" hidden="1" x14ac:dyDescent="0.25">
      <c r="B80" s="28" t="s">
        <v>14</v>
      </c>
      <c r="C80" s="28" t="s">
        <v>77</v>
      </c>
      <c r="D80" s="28" t="s">
        <v>127</v>
      </c>
      <c r="E80" s="30" t="s">
        <v>130</v>
      </c>
      <c r="F80" s="30" t="s">
        <v>131</v>
      </c>
      <c r="G80" s="5">
        <v>600</v>
      </c>
      <c r="H80" s="5">
        <f t="shared" si="3"/>
        <v>525</v>
      </c>
      <c r="I80" s="19"/>
      <c r="J80" s="19"/>
      <c r="K80" s="19"/>
      <c r="L80" s="19"/>
      <c r="M80" s="19"/>
      <c r="N80" s="19"/>
      <c r="O80" s="19"/>
      <c r="P80" s="60">
        <f t="shared" si="2"/>
        <v>0</v>
      </c>
    </row>
    <row r="81" spans="2:17" hidden="1" x14ac:dyDescent="0.25">
      <c r="B81" s="28" t="s">
        <v>14</v>
      </c>
      <c r="C81" s="28" t="s">
        <v>77</v>
      </c>
      <c r="D81" s="28" t="s">
        <v>127</v>
      </c>
      <c r="E81" s="30" t="s">
        <v>132</v>
      </c>
      <c r="F81" s="30" t="s">
        <v>133</v>
      </c>
      <c r="G81" s="5">
        <v>600</v>
      </c>
      <c r="H81" s="5">
        <f t="shared" si="3"/>
        <v>525</v>
      </c>
      <c r="I81" s="19"/>
      <c r="J81" s="19"/>
      <c r="K81" s="19"/>
      <c r="L81" s="19"/>
      <c r="M81" s="19"/>
      <c r="N81" s="19"/>
      <c r="O81" s="19"/>
      <c r="P81" s="60">
        <f t="shared" si="2"/>
        <v>0</v>
      </c>
    </row>
    <row r="82" spans="2:17" hidden="1" x14ac:dyDescent="0.25">
      <c r="B82" s="28" t="s">
        <v>14</v>
      </c>
      <c r="C82" s="28" t="s">
        <v>77</v>
      </c>
      <c r="D82" s="28" t="s">
        <v>127</v>
      </c>
      <c r="E82" s="30" t="s">
        <v>134</v>
      </c>
      <c r="F82" s="30" t="s">
        <v>135</v>
      </c>
      <c r="G82" s="5">
        <v>600</v>
      </c>
      <c r="H82" s="5">
        <f t="shared" si="3"/>
        <v>525</v>
      </c>
      <c r="I82" s="19"/>
      <c r="J82" s="19"/>
      <c r="K82" s="19"/>
      <c r="L82" s="19"/>
      <c r="M82" s="19"/>
      <c r="N82" s="19"/>
      <c r="O82" s="19"/>
      <c r="P82" s="60">
        <f t="shared" si="2"/>
        <v>0</v>
      </c>
    </row>
    <row r="83" spans="2:17" hidden="1" x14ac:dyDescent="0.25">
      <c r="B83" s="28" t="s">
        <v>14</v>
      </c>
      <c r="C83" s="28" t="s">
        <v>77</v>
      </c>
      <c r="D83" s="28" t="s">
        <v>127</v>
      </c>
      <c r="E83" s="30" t="s">
        <v>136</v>
      </c>
      <c r="F83" s="30" t="s">
        <v>137</v>
      </c>
      <c r="G83" s="5">
        <v>1200</v>
      </c>
      <c r="H83" s="5">
        <f t="shared" si="3"/>
        <v>1050</v>
      </c>
      <c r="I83" s="19"/>
      <c r="J83" s="19"/>
      <c r="K83" s="19"/>
      <c r="L83" s="19"/>
      <c r="M83" s="19"/>
      <c r="N83" s="19"/>
      <c r="O83" s="19"/>
      <c r="P83" s="60">
        <f t="shared" si="2"/>
        <v>0</v>
      </c>
    </row>
    <row r="84" spans="2:17" hidden="1" x14ac:dyDescent="0.25">
      <c r="B84" s="28" t="s">
        <v>14</v>
      </c>
      <c r="C84" s="28" t="s">
        <v>77</v>
      </c>
      <c r="D84" s="29" t="s">
        <v>127</v>
      </c>
      <c r="E84" s="30" t="s">
        <v>138</v>
      </c>
      <c r="F84" s="30" t="s">
        <v>139</v>
      </c>
      <c r="G84" s="5">
        <v>1200</v>
      </c>
      <c r="H84" s="5">
        <f t="shared" si="3"/>
        <v>1050</v>
      </c>
      <c r="I84" s="19"/>
      <c r="J84" s="19"/>
      <c r="K84" s="19"/>
      <c r="L84" s="19"/>
      <c r="M84" s="19"/>
      <c r="N84" s="19"/>
      <c r="O84" s="19"/>
      <c r="P84" s="60">
        <f t="shared" si="2"/>
        <v>0</v>
      </c>
    </row>
    <row r="85" spans="2:17" hidden="1" x14ac:dyDescent="0.25">
      <c r="B85" s="28" t="s">
        <v>14</v>
      </c>
      <c r="C85" s="28" t="s">
        <v>77</v>
      </c>
      <c r="D85" s="28" t="s">
        <v>127</v>
      </c>
      <c r="E85" s="30" t="s">
        <v>95</v>
      </c>
      <c r="F85" s="30" t="s">
        <v>96</v>
      </c>
      <c r="G85" s="5">
        <v>1200</v>
      </c>
      <c r="H85" s="5">
        <f t="shared" si="3"/>
        <v>1050</v>
      </c>
      <c r="I85" s="19"/>
      <c r="J85" s="19"/>
      <c r="K85" s="19"/>
      <c r="L85" s="19"/>
      <c r="M85" s="19"/>
      <c r="N85" s="19"/>
      <c r="O85" s="19"/>
      <c r="P85" s="60">
        <f t="shared" si="2"/>
        <v>0</v>
      </c>
    </row>
    <row r="86" spans="2:17" hidden="1" x14ac:dyDescent="0.25">
      <c r="B86" s="28" t="s">
        <v>14</v>
      </c>
      <c r="C86" s="28" t="s">
        <v>77</v>
      </c>
      <c r="D86" s="28" t="s">
        <v>127</v>
      </c>
      <c r="E86" s="30" t="s">
        <v>97</v>
      </c>
      <c r="F86" s="30" t="s">
        <v>98</v>
      </c>
      <c r="G86" s="5">
        <v>1200</v>
      </c>
      <c r="H86" s="5">
        <f t="shared" si="3"/>
        <v>1050</v>
      </c>
      <c r="I86" s="19"/>
      <c r="J86" s="19"/>
      <c r="K86" s="19"/>
      <c r="L86" s="19"/>
      <c r="M86" s="19"/>
      <c r="N86" s="19"/>
      <c r="O86" s="19"/>
      <c r="P86" s="60">
        <f t="shared" si="2"/>
        <v>0</v>
      </c>
    </row>
    <row r="87" spans="2:17" hidden="1" x14ac:dyDescent="0.25">
      <c r="B87" s="28" t="s">
        <v>14</v>
      </c>
      <c r="C87" s="28" t="s">
        <v>77</v>
      </c>
      <c r="D87" s="28" t="s">
        <v>127</v>
      </c>
      <c r="E87" s="30" t="s">
        <v>99</v>
      </c>
      <c r="F87" s="30" t="s">
        <v>100</v>
      </c>
      <c r="G87" s="5">
        <v>1200</v>
      </c>
      <c r="H87" s="5">
        <f t="shared" si="3"/>
        <v>1050</v>
      </c>
      <c r="I87" s="19"/>
      <c r="J87" s="19"/>
      <c r="K87" s="19"/>
      <c r="L87" s="19"/>
      <c r="M87" s="19"/>
      <c r="N87" s="19"/>
      <c r="O87" s="19"/>
      <c r="P87" s="60">
        <f t="shared" si="2"/>
        <v>0</v>
      </c>
    </row>
    <row r="88" spans="2:17" hidden="1" x14ac:dyDescent="0.25">
      <c r="B88" s="28" t="s">
        <v>14</v>
      </c>
      <c r="C88" s="28" t="s">
        <v>77</v>
      </c>
      <c r="D88" s="28" t="s">
        <v>127</v>
      </c>
      <c r="E88" s="30" t="s">
        <v>101</v>
      </c>
      <c r="F88" s="30" t="s">
        <v>102</v>
      </c>
      <c r="G88" s="5">
        <v>1200</v>
      </c>
      <c r="H88" s="5">
        <f t="shared" si="3"/>
        <v>1050</v>
      </c>
      <c r="I88" s="19"/>
      <c r="J88" s="19"/>
      <c r="K88" s="19"/>
      <c r="L88" s="19"/>
      <c r="M88" s="19"/>
      <c r="N88" s="19"/>
      <c r="O88" s="19"/>
      <c r="P88" s="60">
        <f t="shared" si="2"/>
        <v>0</v>
      </c>
    </row>
    <row r="89" spans="2:17" ht="15.75" hidden="1" customHeight="1" x14ac:dyDescent="0.25">
      <c r="B89" s="28" t="s">
        <v>14</v>
      </c>
      <c r="C89" s="28" t="s">
        <v>77</v>
      </c>
      <c r="D89" s="28" t="s">
        <v>127</v>
      </c>
      <c r="E89" s="30" t="s">
        <v>103</v>
      </c>
      <c r="F89" s="30" t="s">
        <v>104</v>
      </c>
      <c r="G89" s="5">
        <v>1200</v>
      </c>
      <c r="H89" s="5">
        <f t="shared" si="3"/>
        <v>1050</v>
      </c>
      <c r="I89" s="19"/>
      <c r="J89" s="19"/>
      <c r="K89" s="19"/>
      <c r="L89" s="19"/>
      <c r="M89" s="19"/>
      <c r="N89" s="19"/>
      <c r="O89" s="19"/>
      <c r="P89" s="60">
        <f t="shared" si="2"/>
        <v>0</v>
      </c>
    </row>
    <row r="90" spans="2:17" ht="15.75" hidden="1" customHeight="1" x14ac:dyDescent="0.25">
      <c r="B90" s="28" t="s">
        <v>14</v>
      </c>
      <c r="C90" s="28" t="s">
        <v>77</v>
      </c>
      <c r="D90" s="28" t="s">
        <v>127</v>
      </c>
      <c r="E90" s="30" t="s">
        <v>105</v>
      </c>
      <c r="F90" s="30" t="s">
        <v>106</v>
      </c>
      <c r="G90" s="5">
        <v>1200</v>
      </c>
      <c r="H90" s="5">
        <f t="shared" si="3"/>
        <v>1050</v>
      </c>
      <c r="I90" s="19"/>
      <c r="J90" s="19"/>
      <c r="K90" s="19"/>
      <c r="L90" s="19"/>
      <c r="M90" s="19"/>
      <c r="N90" s="19"/>
      <c r="O90" s="19"/>
      <c r="P90" s="60">
        <f t="shared" si="2"/>
        <v>0</v>
      </c>
    </row>
    <row r="91" spans="2:17" ht="15.75" hidden="1" customHeight="1" x14ac:dyDescent="0.25">
      <c r="B91" s="28" t="s">
        <v>14</v>
      </c>
      <c r="C91" s="28" t="s">
        <v>77</v>
      </c>
      <c r="D91" s="29" t="s">
        <v>127</v>
      </c>
      <c r="E91" s="30" t="s">
        <v>140</v>
      </c>
      <c r="F91" s="30" t="s">
        <v>141</v>
      </c>
      <c r="G91" s="5">
        <v>1067</v>
      </c>
      <c r="H91" s="5">
        <f t="shared" si="3"/>
        <v>933.625</v>
      </c>
      <c r="I91" s="19"/>
      <c r="J91" s="19"/>
      <c r="K91" s="19"/>
      <c r="L91" s="19"/>
      <c r="M91" s="19"/>
      <c r="N91" s="19"/>
      <c r="O91" s="19"/>
      <c r="P91" s="60">
        <f t="shared" si="2"/>
        <v>0</v>
      </c>
    </row>
    <row r="92" spans="2:17" ht="15.75" hidden="1" customHeight="1" x14ac:dyDescent="0.25">
      <c r="B92" s="28" t="s">
        <v>14</v>
      </c>
      <c r="C92" s="28" t="s">
        <v>77</v>
      </c>
      <c r="D92" s="29" t="s">
        <v>127</v>
      </c>
      <c r="E92" s="30" t="s">
        <v>142</v>
      </c>
      <c r="F92" s="30" t="s">
        <v>143</v>
      </c>
      <c r="G92" s="5">
        <v>1067</v>
      </c>
      <c r="H92" s="5">
        <f t="shared" si="3"/>
        <v>933.625</v>
      </c>
      <c r="I92" s="19"/>
      <c r="J92" s="19"/>
      <c r="K92" s="19"/>
      <c r="L92" s="19"/>
      <c r="M92" s="19"/>
      <c r="N92" s="19"/>
      <c r="O92" s="19"/>
      <c r="P92" s="60">
        <f t="shared" si="2"/>
        <v>0</v>
      </c>
    </row>
    <row r="93" spans="2:17" ht="13.5" hidden="1" customHeight="1" x14ac:dyDescent="0.25">
      <c r="B93" s="28" t="s">
        <v>14</v>
      </c>
      <c r="C93" s="28" t="s">
        <v>77</v>
      </c>
      <c r="D93" s="29" t="s">
        <v>127</v>
      </c>
      <c r="E93" s="30" t="s">
        <v>144</v>
      </c>
      <c r="F93" s="30" t="s">
        <v>145</v>
      </c>
      <c r="G93" s="5">
        <v>1067</v>
      </c>
      <c r="H93" s="5">
        <f t="shared" si="3"/>
        <v>933.625</v>
      </c>
      <c r="I93" s="19"/>
      <c r="J93" s="19"/>
      <c r="K93" s="19"/>
      <c r="L93" s="19"/>
      <c r="M93" s="19"/>
      <c r="N93" s="19"/>
      <c r="O93" s="19"/>
      <c r="P93" s="60">
        <f t="shared" si="2"/>
        <v>0</v>
      </c>
    </row>
    <row r="94" spans="2:17" hidden="1" x14ac:dyDescent="0.25">
      <c r="B94" s="16" t="s">
        <v>146</v>
      </c>
      <c r="C94" s="16" t="s">
        <v>15</v>
      </c>
      <c r="D94" s="76" t="s">
        <v>147</v>
      </c>
      <c r="E94" s="18" t="s">
        <v>148</v>
      </c>
      <c r="F94" s="18" t="s">
        <v>149</v>
      </c>
      <c r="G94" s="5">
        <v>4500</v>
      </c>
      <c r="H94" s="5">
        <f t="shared" si="3"/>
        <v>3937.5</v>
      </c>
      <c r="I94" s="19"/>
      <c r="J94" s="19"/>
      <c r="K94" s="19"/>
      <c r="L94" s="19"/>
      <c r="M94" s="19"/>
      <c r="N94" s="19"/>
      <c r="O94" s="19"/>
      <c r="P94" s="60">
        <f t="shared" si="2"/>
        <v>0</v>
      </c>
      <c r="Q94" s="64"/>
    </row>
    <row r="95" spans="2:17" hidden="1" x14ac:dyDescent="0.25">
      <c r="B95" s="31" t="s">
        <v>146</v>
      </c>
      <c r="C95" s="31" t="s">
        <v>15</v>
      </c>
      <c r="D95" s="31" t="s">
        <v>147</v>
      </c>
      <c r="E95" s="32" t="s">
        <v>150</v>
      </c>
      <c r="F95" s="32" t="s">
        <v>151</v>
      </c>
      <c r="G95" s="5">
        <v>3000</v>
      </c>
      <c r="H95" s="5">
        <f t="shared" si="3"/>
        <v>2625</v>
      </c>
      <c r="I95" s="19"/>
      <c r="J95" s="19"/>
      <c r="K95" s="19"/>
      <c r="L95" s="19"/>
      <c r="M95" s="19"/>
      <c r="N95" s="19"/>
      <c r="O95" s="19"/>
      <c r="P95" s="60">
        <f t="shared" si="2"/>
        <v>0</v>
      </c>
    </row>
    <row r="96" spans="2:17" hidden="1" x14ac:dyDescent="0.25">
      <c r="B96" s="31" t="s">
        <v>146</v>
      </c>
      <c r="C96" s="31" t="s">
        <v>15</v>
      </c>
      <c r="D96" s="31" t="s">
        <v>147</v>
      </c>
      <c r="E96" s="32" t="s">
        <v>152</v>
      </c>
      <c r="F96" s="32" t="s">
        <v>153</v>
      </c>
      <c r="G96" s="5">
        <v>2250</v>
      </c>
      <c r="H96" s="5">
        <f t="shared" si="3"/>
        <v>1968.75</v>
      </c>
      <c r="I96" s="19"/>
      <c r="J96" s="19"/>
      <c r="K96" s="19"/>
      <c r="L96" s="19"/>
      <c r="M96" s="19"/>
      <c r="N96" s="19"/>
      <c r="O96" s="19"/>
      <c r="P96" s="60">
        <f t="shared" si="2"/>
        <v>0</v>
      </c>
    </row>
    <row r="97" spans="2:16" hidden="1" x14ac:dyDescent="0.25">
      <c r="B97" s="31" t="s">
        <v>146</v>
      </c>
      <c r="C97" s="31" t="s">
        <v>15</v>
      </c>
      <c r="D97" s="33" t="s">
        <v>147</v>
      </c>
      <c r="E97" s="32" t="s">
        <v>154</v>
      </c>
      <c r="F97" s="32" t="s">
        <v>155</v>
      </c>
      <c r="G97" s="5">
        <v>900</v>
      </c>
      <c r="H97" s="5">
        <f t="shared" si="3"/>
        <v>787.5</v>
      </c>
      <c r="I97" s="19"/>
      <c r="J97" s="19"/>
      <c r="K97" s="19"/>
      <c r="L97" s="19"/>
      <c r="M97" s="19"/>
      <c r="N97" s="19"/>
      <c r="O97" s="19"/>
      <c r="P97" s="60">
        <f t="shared" si="2"/>
        <v>0</v>
      </c>
    </row>
    <row r="98" spans="2:16" hidden="1" x14ac:dyDescent="0.25">
      <c r="B98" s="31" t="s">
        <v>146</v>
      </c>
      <c r="C98" s="31" t="s">
        <v>15</v>
      </c>
      <c r="D98" s="31" t="s">
        <v>147</v>
      </c>
      <c r="E98" s="32" t="s">
        <v>156</v>
      </c>
      <c r="F98" s="32" t="s">
        <v>157</v>
      </c>
      <c r="G98" s="5">
        <v>4500</v>
      </c>
      <c r="H98" s="5">
        <f t="shared" si="3"/>
        <v>3937.5</v>
      </c>
      <c r="I98" s="19"/>
      <c r="J98" s="19"/>
      <c r="K98" s="19"/>
      <c r="L98" s="19"/>
      <c r="M98" s="19"/>
      <c r="N98" s="19"/>
      <c r="O98" s="19"/>
      <c r="P98" s="60">
        <f t="shared" si="2"/>
        <v>0</v>
      </c>
    </row>
    <row r="99" spans="2:16" hidden="1" x14ac:dyDescent="0.25">
      <c r="B99" s="31" t="s">
        <v>146</v>
      </c>
      <c r="C99" s="31" t="s">
        <v>15</v>
      </c>
      <c r="D99" s="31" t="s">
        <v>147</v>
      </c>
      <c r="E99" s="32" t="s">
        <v>158</v>
      </c>
      <c r="F99" s="32" t="s">
        <v>159</v>
      </c>
      <c r="G99" s="5">
        <v>4500</v>
      </c>
      <c r="H99" s="5">
        <f t="shared" si="3"/>
        <v>3937.5</v>
      </c>
      <c r="I99" s="19"/>
      <c r="J99" s="19"/>
      <c r="K99" s="19"/>
      <c r="L99" s="19"/>
      <c r="M99" s="19"/>
      <c r="N99" s="19"/>
      <c r="O99" s="19"/>
      <c r="P99" s="60">
        <f t="shared" si="2"/>
        <v>0</v>
      </c>
    </row>
    <row r="100" spans="2:16" hidden="1" x14ac:dyDescent="0.25">
      <c r="B100" s="31" t="s">
        <v>146</v>
      </c>
      <c r="C100" s="31" t="s">
        <v>15</v>
      </c>
      <c r="D100" s="31" t="s">
        <v>147</v>
      </c>
      <c r="E100" s="32" t="s">
        <v>158</v>
      </c>
      <c r="F100" s="32" t="s">
        <v>160</v>
      </c>
      <c r="G100" s="5">
        <v>4500</v>
      </c>
      <c r="H100" s="5">
        <f t="shared" si="3"/>
        <v>3937.5</v>
      </c>
      <c r="I100" s="19"/>
      <c r="J100" s="19"/>
      <c r="K100" s="19"/>
      <c r="L100" s="19"/>
      <c r="M100" s="19"/>
      <c r="N100" s="19"/>
      <c r="O100" s="19"/>
      <c r="P100" s="60">
        <f t="shared" si="2"/>
        <v>0</v>
      </c>
    </row>
    <row r="101" spans="2:16" hidden="1" x14ac:dyDescent="0.25">
      <c r="B101" s="31" t="s">
        <v>146</v>
      </c>
      <c r="C101" s="31" t="s">
        <v>15</v>
      </c>
      <c r="D101" s="31" t="s">
        <v>147</v>
      </c>
      <c r="E101" s="32" t="s">
        <v>161</v>
      </c>
      <c r="F101" s="32" t="s">
        <v>162</v>
      </c>
      <c r="G101" s="5">
        <v>4500</v>
      </c>
      <c r="H101" s="5">
        <f t="shared" si="3"/>
        <v>3937.5</v>
      </c>
      <c r="I101" s="19"/>
      <c r="J101" s="19"/>
      <c r="K101" s="19"/>
      <c r="L101" s="19"/>
      <c r="M101" s="19"/>
      <c r="N101" s="19"/>
      <c r="O101" s="19"/>
      <c r="P101" s="60">
        <f t="shared" si="2"/>
        <v>0</v>
      </c>
    </row>
    <row r="102" spans="2:16" hidden="1" x14ac:dyDescent="0.25">
      <c r="B102" s="31" t="s">
        <v>146</v>
      </c>
      <c r="C102" s="31" t="s">
        <v>15</v>
      </c>
      <c r="D102" s="33" t="s">
        <v>147</v>
      </c>
      <c r="E102" s="32" t="s">
        <v>163</v>
      </c>
      <c r="F102" s="32" t="s">
        <v>164</v>
      </c>
      <c r="G102" s="5">
        <v>2250</v>
      </c>
      <c r="H102" s="5">
        <f t="shared" si="3"/>
        <v>1968.75</v>
      </c>
      <c r="I102" s="19"/>
      <c r="J102" s="19"/>
      <c r="K102" s="19"/>
      <c r="L102" s="19"/>
      <c r="M102" s="19"/>
      <c r="N102" s="19"/>
      <c r="O102" s="19"/>
      <c r="P102" s="60">
        <f t="shared" si="2"/>
        <v>0</v>
      </c>
    </row>
    <row r="103" spans="2:16" hidden="1" x14ac:dyDescent="0.25">
      <c r="B103" s="31" t="s">
        <v>146</v>
      </c>
      <c r="C103" s="31" t="s">
        <v>15</v>
      </c>
      <c r="D103" s="33" t="s">
        <v>147</v>
      </c>
      <c r="E103" s="32" t="s">
        <v>165</v>
      </c>
      <c r="F103" s="32" t="s">
        <v>166</v>
      </c>
      <c r="G103" s="5">
        <v>2250</v>
      </c>
      <c r="H103" s="5">
        <f t="shared" si="3"/>
        <v>1968.75</v>
      </c>
      <c r="I103" s="19"/>
      <c r="J103" s="19"/>
      <c r="K103" s="19"/>
      <c r="L103" s="19"/>
      <c r="M103" s="19"/>
      <c r="N103" s="19"/>
      <c r="O103" s="19"/>
      <c r="P103" s="60">
        <f t="shared" si="2"/>
        <v>0</v>
      </c>
    </row>
    <row r="104" spans="2:16" hidden="1" x14ac:dyDescent="0.25">
      <c r="B104" s="31" t="s">
        <v>146</v>
      </c>
      <c r="C104" s="31" t="s">
        <v>15</v>
      </c>
      <c r="D104" s="31" t="s">
        <v>147</v>
      </c>
      <c r="E104" s="32" t="s">
        <v>167</v>
      </c>
      <c r="F104" s="32" t="s">
        <v>168</v>
      </c>
      <c r="G104" s="5">
        <v>2250</v>
      </c>
      <c r="H104" s="5">
        <f t="shared" si="3"/>
        <v>1968.75</v>
      </c>
      <c r="I104" s="19"/>
      <c r="J104" s="19"/>
      <c r="K104" s="19"/>
      <c r="L104" s="19"/>
      <c r="M104" s="19"/>
      <c r="N104" s="19"/>
      <c r="O104" s="19"/>
      <c r="P104" s="60">
        <f t="shared" si="2"/>
        <v>0</v>
      </c>
    </row>
    <row r="105" spans="2:16" hidden="1" x14ac:dyDescent="0.25">
      <c r="B105" s="31" t="s">
        <v>146</v>
      </c>
      <c r="C105" s="31" t="s">
        <v>15</v>
      </c>
      <c r="D105" s="31" t="s">
        <v>147</v>
      </c>
      <c r="E105" s="32" t="s">
        <v>169</v>
      </c>
      <c r="F105" s="32" t="s">
        <v>170</v>
      </c>
      <c r="G105" s="5">
        <v>2250</v>
      </c>
      <c r="H105" s="5">
        <f t="shared" si="3"/>
        <v>1968.75</v>
      </c>
      <c r="I105" s="19"/>
      <c r="J105" s="19"/>
      <c r="K105" s="19"/>
      <c r="L105" s="19"/>
      <c r="M105" s="19"/>
      <c r="N105" s="19"/>
      <c r="O105" s="19"/>
      <c r="P105" s="60">
        <f t="shared" si="2"/>
        <v>0</v>
      </c>
    </row>
    <row r="106" spans="2:16" hidden="1" x14ac:dyDescent="0.25">
      <c r="B106" s="34" t="s">
        <v>146</v>
      </c>
      <c r="C106" s="34" t="s">
        <v>15</v>
      </c>
      <c r="D106" s="35" t="s">
        <v>171</v>
      </c>
      <c r="E106" s="36" t="s">
        <v>172</v>
      </c>
      <c r="F106" s="36" t="s">
        <v>173</v>
      </c>
      <c r="G106" s="5">
        <v>2175</v>
      </c>
      <c r="H106" s="5">
        <f t="shared" si="3"/>
        <v>1903.125</v>
      </c>
      <c r="I106" s="19"/>
      <c r="J106" s="19"/>
      <c r="K106" s="19"/>
      <c r="L106" s="19"/>
      <c r="M106" s="19"/>
      <c r="N106" s="19"/>
      <c r="O106" s="19"/>
      <c r="P106" s="60">
        <f t="shared" si="2"/>
        <v>0</v>
      </c>
    </row>
    <row r="107" spans="2:16" hidden="1" x14ac:dyDescent="0.25">
      <c r="B107" s="34" t="s">
        <v>146</v>
      </c>
      <c r="C107" s="34" t="s">
        <v>15</v>
      </c>
      <c r="D107" s="34" t="s">
        <v>171</v>
      </c>
      <c r="E107" s="36" t="s">
        <v>174</v>
      </c>
      <c r="F107" s="36" t="s">
        <v>175</v>
      </c>
      <c r="G107" s="5">
        <v>2175</v>
      </c>
      <c r="H107" s="5">
        <f t="shared" si="3"/>
        <v>1903.125</v>
      </c>
      <c r="I107" s="19"/>
      <c r="J107" s="19"/>
      <c r="K107" s="19"/>
      <c r="L107" s="19"/>
      <c r="M107" s="19"/>
      <c r="N107" s="19"/>
      <c r="O107" s="19"/>
      <c r="P107" s="60">
        <f t="shared" si="2"/>
        <v>0</v>
      </c>
    </row>
    <row r="108" spans="2:16" hidden="1" x14ac:dyDescent="0.25">
      <c r="B108" s="34" t="s">
        <v>146</v>
      </c>
      <c r="C108" s="34" t="s">
        <v>15</v>
      </c>
      <c r="D108" s="34" t="s">
        <v>171</v>
      </c>
      <c r="E108" s="36" t="s">
        <v>176</v>
      </c>
      <c r="F108" s="36" t="s">
        <v>177</v>
      </c>
      <c r="G108" s="5">
        <v>2175</v>
      </c>
      <c r="H108" s="5">
        <f t="shared" si="3"/>
        <v>1903.125</v>
      </c>
      <c r="I108" s="19"/>
      <c r="J108" s="19"/>
      <c r="K108" s="19"/>
      <c r="L108" s="19"/>
      <c r="M108" s="19"/>
      <c r="N108" s="19"/>
      <c r="O108" s="19"/>
      <c r="P108" s="60">
        <f t="shared" si="2"/>
        <v>0</v>
      </c>
    </row>
    <row r="109" spans="2:16" hidden="1" x14ac:dyDescent="0.25">
      <c r="B109" s="34" t="s">
        <v>146</v>
      </c>
      <c r="C109" s="34" t="s">
        <v>15</v>
      </c>
      <c r="D109" s="34" t="s">
        <v>171</v>
      </c>
      <c r="E109" s="36" t="s">
        <v>178</v>
      </c>
      <c r="F109" s="36" t="s">
        <v>179</v>
      </c>
      <c r="G109" s="5">
        <v>2175</v>
      </c>
      <c r="H109" s="5">
        <f t="shared" si="3"/>
        <v>1903.125</v>
      </c>
      <c r="I109" s="19"/>
      <c r="J109" s="19"/>
      <c r="K109" s="19"/>
      <c r="L109" s="19"/>
      <c r="M109" s="19"/>
      <c r="N109" s="19"/>
      <c r="O109" s="19"/>
      <c r="P109" s="60">
        <f t="shared" si="2"/>
        <v>0</v>
      </c>
    </row>
    <row r="110" spans="2:16" hidden="1" x14ac:dyDescent="0.25">
      <c r="B110" s="34" t="s">
        <v>146</v>
      </c>
      <c r="C110" s="34" t="s">
        <v>15</v>
      </c>
      <c r="D110" s="34" t="s">
        <v>171</v>
      </c>
      <c r="E110" s="36" t="s">
        <v>180</v>
      </c>
      <c r="F110" s="36" t="s">
        <v>181</v>
      </c>
      <c r="G110" s="5">
        <v>2175</v>
      </c>
      <c r="H110" s="5">
        <f t="shared" si="3"/>
        <v>1903.125</v>
      </c>
      <c r="I110" s="19"/>
      <c r="J110" s="19"/>
      <c r="K110" s="19"/>
      <c r="L110" s="19"/>
      <c r="M110" s="19"/>
      <c r="N110" s="19"/>
      <c r="O110" s="19"/>
      <c r="P110" s="60">
        <f t="shared" si="2"/>
        <v>0</v>
      </c>
    </row>
    <row r="111" spans="2:16" hidden="1" x14ac:dyDescent="0.25">
      <c r="B111" s="34" t="s">
        <v>146</v>
      </c>
      <c r="C111" s="34" t="s">
        <v>15</v>
      </c>
      <c r="D111" s="34" t="s">
        <v>171</v>
      </c>
      <c r="E111" s="36" t="s">
        <v>182</v>
      </c>
      <c r="F111" s="36" t="s">
        <v>183</v>
      </c>
      <c r="G111" s="5">
        <v>2175</v>
      </c>
      <c r="H111" s="5">
        <f t="shared" si="3"/>
        <v>1903.125</v>
      </c>
      <c r="I111" s="19"/>
      <c r="J111" s="19"/>
      <c r="K111" s="19"/>
      <c r="L111" s="19"/>
      <c r="M111" s="19"/>
      <c r="N111" s="19"/>
      <c r="O111" s="19"/>
      <c r="P111" s="60">
        <f t="shared" si="2"/>
        <v>0</v>
      </c>
    </row>
    <row r="112" spans="2:16" hidden="1" x14ac:dyDescent="0.25">
      <c r="B112" s="37" t="s">
        <v>146</v>
      </c>
      <c r="C112" s="37" t="s">
        <v>15</v>
      </c>
      <c r="D112" s="38" t="s">
        <v>184</v>
      </c>
      <c r="E112" s="39" t="s">
        <v>148</v>
      </c>
      <c r="F112" s="39" t="s">
        <v>149</v>
      </c>
      <c r="G112" s="5">
        <v>6250</v>
      </c>
      <c r="H112" s="5">
        <f t="shared" si="3"/>
        <v>5468.75</v>
      </c>
      <c r="I112" s="19"/>
      <c r="J112" s="19"/>
      <c r="K112" s="19"/>
      <c r="L112" s="19"/>
      <c r="M112" s="19"/>
      <c r="N112" s="19"/>
      <c r="O112" s="19"/>
      <c r="P112" s="60">
        <f t="shared" si="2"/>
        <v>0</v>
      </c>
    </row>
    <row r="113" spans="2:16" hidden="1" x14ac:dyDescent="0.25">
      <c r="B113" s="37" t="s">
        <v>146</v>
      </c>
      <c r="C113" s="37" t="s">
        <v>15</v>
      </c>
      <c r="D113" s="37" t="s">
        <v>184</v>
      </c>
      <c r="E113" s="39" t="s">
        <v>154</v>
      </c>
      <c r="F113" s="39" t="s">
        <v>155</v>
      </c>
      <c r="G113" s="5">
        <v>1250</v>
      </c>
      <c r="H113" s="5">
        <f t="shared" si="3"/>
        <v>1093.75</v>
      </c>
      <c r="I113" s="19"/>
      <c r="J113" s="19"/>
      <c r="K113" s="19"/>
      <c r="L113" s="19"/>
      <c r="M113" s="19"/>
      <c r="N113" s="19"/>
      <c r="O113" s="19"/>
      <c r="P113" s="60">
        <f t="shared" si="2"/>
        <v>0</v>
      </c>
    </row>
    <row r="114" spans="2:16" hidden="1" x14ac:dyDescent="0.25">
      <c r="B114" s="37" t="s">
        <v>146</v>
      </c>
      <c r="C114" s="37" t="s">
        <v>15</v>
      </c>
      <c r="D114" s="37" t="s">
        <v>184</v>
      </c>
      <c r="E114" s="39" t="s">
        <v>150</v>
      </c>
      <c r="F114" s="39" t="s">
        <v>151</v>
      </c>
      <c r="G114" s="5">
        <v>4100</v>
      </c>
      <c r="H114" s="5">
        <f t="shared" si="3"/>
        <v>3587.5</v>
      </c>
      <c r="I114" s="19"/>
      <c r="J114" s="19"/>
      <c r="K114" s="19"/>
      <c r="L114" s="19"/>
      <c r="M114" s="19"/>
      <c r="N114" s="19"/>
      <c r="O114" s="19"/>
      <c r="P114" s="60">
        <f t="shared" si="2"/>
        <v>0</v>
      </c>
    </row>
    <row r="115" spans="2:16" hidden="1" x14ac:dyDescent="0.25">
      <c r="B115" s="37" t="s">
        <v>146</v>
      </c>
      <c r="C115" s="37" t="s">
        <v>15</v>
      </c>
      <c r="D115" s="37" t="s">
        <v>184</v>
      </c>
      <c r="E115" s="39" t="s">
        <v>152</v>
      </c>
      <c r="F115" s="39" t="s">
        <v>153</v>
      </c>
      <c r="G115" s="5">
        <v>3130</v>
      </c>
      <c r="H115" s="5">
        <f t="shared" si="3"/>
        <v>2738.75</v>
      </c>
      <c r="I115" s="19"/>
      <c r="J115" s="19"/>
      <c r="K115" s="19"/>
      <c r="L115" s="19"/>
      <c r="M115" s="19"/>
      <c r="N115" s="19"/>
      <c r="O115" s="19"/>
      <c r="P115" s="60">
        <f t="shared" si="2"/>
        <v>0</v>
      </c>
    </row>
    <row r="116" spans="2:16" hidden="1" x14ac:dyDescent="0.25">
      <c r="B116" s="37" t="s">
        <v>146</v>
      </c>
      <c r="C116" s="37" t="s">
        <v>15</v>
      </c>
      <c r="D116" s="37" t="s">
        <v>184</v>
      </c>
      <c r="E116" s="39" t="s">
        <v>185</v>
      </c>
      <c r="F116" s="39" t="s">
        <v>186</v>
      </c>
      <c r="G116" s="5">
        <v>2000</v>
      </c>
      <c r="H116" s="5">
        <f t="shared" si="3"/>
        <v>1750</v>
      </c>
      <c r="I116" s="19"/>
      <c r="J116" s="19"/>
      <c r="K116" s="19"/>
      <c r="L116" s="19"/>
      <c r="M116" s="19"/>
      <c r="N116" s="19"/>
      <c r="O116" s="19"/>
      <c r="P116" s="60">
        <f t="shared" si="2"/>
        <v>0</v>
      </c>
    </row>
    <row r="117" spans="2:16" hidden="1" x14ac:dyDescent="0.25">
      <c r="B117" s="37" t="s">
        <v>146</v>
      </c>
      <c r="C117" s="37" t="s">
        <v>15</v>
      </c>
      <c r="D117" s="37" t="s">
        <v>184</v>
      </c>
      <c r="E117" s="39" t="s">
        <v>187</v>
      </c>
      <c r="F117" s="39" t="s">
        <v>188</v>
      </c>
      <c r="G117" s="5">
        <v>2000</v>
      </c>
      <c r="H117" s="5">
        <f t="shared" si="3"/>
        <v>1750</v>
      </c>
      <c r="I117" s="19"/>
      <c r="J117" s="19"/>
      <c r="K117" s="19"/>
      <c r="L117" s="19"/>
      <c r="M117" s="19"/>
      <c r="N117" s="19"/>
      <c r="O117" s="19"/>
      <c r="P117" s="60">
        <f t="shared" si="2"/>
        <v>0</v>
      </c>
    </row>
    <row r="118" spans="2:16" hidden="1" x14ac:dyDescent="0.25">
      <c r="B118" s="37" t="s">
        <v>146</v>
      </c>
      <c r="C118" s="37" t="s">
        <v>15</v>
      </c>
      <c r="D118" s="37" t="s">
        <v>184</v>
      </c>
      <c r="E118" s="39" t="s">
        <v>189</v>
      </c>
      <c r="F118" s="39" t="s">
        <v>190</v>
      </c>
      <c r="G118" s="5">
        <v>2000</v>
      </c>
      <c r="H118" s="5">
        <f t="shared" si="3"/>
        <v>1750</v>
      </c>
      <c r="I118" s="19"/>
      <c r="J118" s="19"/>
      <c r="K118" s="19"/>
      <c r="L118" s="19"/>
      <c r="M118" s="19"/>
      <c r="N118" s="19"/>
      <c r="O118" s="19"/>
      <c r="P118" s="60">
        <f t="shared" si="2"/>
        <v>0</v>
      </c>
    </row>
    <row r="119" spans="2:16" hidden="1" x14ac:dyDescent="0.25">
      <c r="B119" s="37" t="s">
        <v>146</v>
      </c>
      <c r="C119" s="37" t="s">
        <v>15</v>
      </c>
      <c r="D119" s="38" t="s">
        <v>184</v>
      </c>
      <c r="E119" s="39" t="s">
        <v>156</v>
      </c>
      <c r="F119" s="39" t="s">
        <v>157</v>
      </c>
      <c r="G119" s="5">
        <v>6250</v>
      </c>
      <c r="H119" s="5">
        <f t="shared" si="3"/>
        <v>5468.75</v>
      </c>
      <c r="I119" s="19"/>
      <c r="J119" s="19"/>
      <c r="K119" s="19"/>
      <c r="L119" s="19"/>
      <c r="M119" s="19"/>
      <c r="N119" s="19"/>
      <c r="O119" s="19"/>
      <c r="P119" s="60">
        <f t="shared" si="2"/>
        <v>0</v>
      </c>
    </row>
    <row r="120" spans="2:16" hidden="1" x14ac:dyDescent="0.25">
      <c r="B120" s="37" t="s">
        <v>146</v>
      </c>
      <c r="C120" s="37" t="s">
        <v>15</v>
      </c>
      <c r="D120" s="38" t="s">
        <v>184</v>
      </c>
      <c r="E120" s="39" t="s">
        <v>158</v>
      </c>
      <c r="F120" s="39" t="s">
        <v>159</v>
      </c>
      <c r="G120" s="5">
        <v>6250</v>
      </c>
      <c r="H120" s="5">
        <f t="shared" si="3"/>
        <v>5468.75</v>
      </c>
      <c r="I120" s="19"/>
      <c r="J120" s="19"/>
      <c r="K120" s="19"/>
      <c r="L120" s="19"/>
      <c r="M120" s="19"/>
      <c r="N120" s="19"/>
      <c r="O120" s="19"/>
      <c r="P120" s="60">
        <f t="shared" si="2"/>
        <v>0</v>
      </c>
    </row>
    <row r="121" spans="2:16" hidden="1" x14ac:dyDescent="0.25">
      <c r="B121" s="37" t="s">
        <v>146</v>
      </c>
      <c r="C121" s="37" t="s">
        <v>15</v>
      </c>
      <c r="D121" s="37" t="s">
        <v>184</v>
      </c>
      <c r="E121" s="39" t="s">
        <v>158</v>
      </c>
      <c r="F121" s="39" t="s">
        <v>160</v>
      </c>
      <c r="G121" s="5">
        <v>6250</v>
      </c>
      <c r="H121" s="5">
        <f t="shared" si="3"/>
        <v>5468.75</v>
      </c>
      <c r="I121" s="19"/>
      <c r="J121" s="19"/>
      <c r="K121" s="19"/>
      <c r="L121" s="19"/>
      <c r="M121" s="19"/>
      <c r="N121" s="19"/>
      <c r="O121" s="19"/>
      <c r="P121" s="60">
        <f t="shared" si="2"/>
        <v>0</v>
      </c>
    </row>
    <row r="122" spans="2:16" hidden="1" x14ac:dyDescent="0.25">
      <c r="B122" s="37" t="s">
        <v>146</v>
      </c>
      <c r="C122" s="37" t="s">
        <v>15</v>
      </c>
      <c r="D122" s="37" t="s">
        <v>184</v>
      </c>
      <c r="E122" s="39" t="s">
        <v>161</v>
      </c>
      <c r="F122" s="39" t="s">
        <v>162</v>
      </c>
      <c r="G122" s="5">
        <v>6250</v>
      </c>
      <c r="H122" s="5">
        <f t="shared" si="3"/>
        <v>5468.75</v>
      </c>
      <c r="I122" s="19"/>
      <c r="J122" s="19"/>
      <c r="K122" s="19"/>
      <c r="L122" s="19"/>
      <c r="M122" s="19"/>
      <c r="N122" s="19"/>
      <c r="O122" s="19"/>
      <c r="P122" s="60">
        <f t="shared" si="2"/>
        <v>0</v>
      </c>
    </row>
    <row r="123" spans="2:16" hidden="1" x14ac:dyDescent="0.25">
      <c r="B123" s="37" t="s">
        <v>146</v>
      </c>
      <c r="C123" s="37" t="s">
        <v>15</v>
      </c>
      <c r="D123" s="37" t="s">
        <v>184</v>
      </c>
      <c r="E123" s="39" t="s">
        <v>163</v>
      </c>
      <c r="F123" s="39" t="s">
        <v>164</v>
      </c>
      <c r="G123" s="5">
        <v>3130</v>
      </c>
      <c r="H123" s="5">
        <f t="shared" si="3"/>
        <v>2738.75</v>
      </c>
      <c r="I123" s="19"/>
      <c r="J123" s="19"/>
      <c r="K123" s="19"/>
      <c r="L123" s="19"/>
      <c r="M123" s="19"/>
      <c r="N123" s="19"/>
      <c r="O123" s="19"/>
      <c r="P123" s="60">
        <f t="shared" si="2"/>
        <v>0</v>
      </c>
    </row>
    <row r="124" spans="2:16" hidden="1" x14ac:dyDescent="0.25">
      <c r="B124" s="37" t="s">
        <v>146</v>
      </c>
      <c r="C124" s="37" t="s">
        <v>15</v>
      </c>
      <c r="D124" s="37" t="s">
        <v>184</v>
      </c>
      <c r="E124" s="39" t="s">
        <v>165</v>
      </c>
      <c r="F124" s="39" t="s">
        <v>166</v>
      </c>
      <c r="G124" s="5">
        <v>3130</v>
      </c>
      <c r="H124" s="5">
        <f t="shared" si="3"/>
        <v>2738.75</v>
      </c>
      <c r="I124" s="19"/>
      <c r="J124" s="19"/>
      <c r="K124" s="19"/>
      <c r="L124" s="19"/>
      <c r="M124" s="19"/>
      <c r="N124" s="19"/>
      <c r="O124" s="19"/>
      <c r="P124" s="60">
        <f t="shared" si="2"/>
        <v>0</v>
      </c>
    </row>
    <row r="125" spans="2:16" hidden="1" x14ac:dyDescent="0.25">
      <c r="B125" s="37" t="s">
        <v>146</v>
      </c>
      <c r="C125" s="37" t="s">
        <v>15</v>
      </c>
      <c r="D125" s="37" t="s">
        <v>184</v>
      </c>
      <c r="E125" s="39" t="s">
        <v>167</v>
      </c>
      <c r="F125" s="39" t="s">
        <v>168</v>
      </c>
      <c r="G125" s="5">
        <v>3130</v>
      </c>
      <c r="H125" s="5">
        <f t="shared" si="3"/>
        <v>2738.75</v>
      </c>
      <c r="I125" s="19"/>
      <c r="J125" s="19"/>
      <c r="K125" s="19"/>
      <c r="L125" s="19"/>
      <c r="M125" s="19"/>
      <c r="N125" s="19"/>
      <c r="O125" s="19"/>
      <c r="P125" s="60">
        <f t="shared" si="2"/>
        <v>0</v>
      </c>
    </row>
    <row r="126" spans="2:16" hidden="1" x14ac:dyDescent="0.25">
      <c r="B126" s="37" t="s">
        <v>146</v>
      </c>
      <c r="C126" s="37" t="s">
        <v>15</v>
      </c>
      <c r="D126" s="37" t="s">
        <v>184</v>
      </c>
      <c r="E126" s="39" t="s">
        <v>169</v>
      </c>
      <c r="F126" s="39" t="s">
        <v>170</v>
      </c>
      <c r="G126" s="5">
        <v>3130</v>
      </c>
      <c r="H126" s="5">
        <f t="shared" si="3"/>
        <v>2738.75</v>
      </c>
      <c r="I126" s="19"/>
      <c r="J126" s="19"/>
      <c r="K126" s="19"/>
      <c r="L126" s="19"/>
      <c r="M126" s="19"/>
      <c r="N126" s="19"/>
      <c r="O126" s="19"/>
      <c r="P126" s="60">
        <f t="shared" si="2"/>
        <v>0</v>
      </c>
    </row>
    <row r="127" spans="2:16" hidden="1" x14ac:dyDescent="0.25">
      <c r="B127" s="37" t="s">
        <v>146</v>
      </c>
      <c r="C127" s="37" t="s">
        <v>15</v>
      </c>
      <c r="D127" s="37" t="s">
        <v>184</v>
      </c>
      <c r="E127" s="39" t="s">
        <v>191</v>
      </c>
      <c r="F127" s="39" t="s">
        <v>192</v>
      </c>
      <c r="G127" s="5">
        <v>2000</v>
      </c>
      <c r="H127" s="5">
        <f t="shared" si="3"/>
        <v>1750</v>
      </c>
      <c r="I127" s="19"/>
      <c r="J127" s="19"/>
      <c r="K127" s="19"/>
      <c r="L127" s="19"/>
      <c r="M127" s="19"/>
      <c r="N127" s="19"/>
      <c r="O127" s="19"/>
      <c r="P127" s="60">
        <f t="shared" si="2"/>
        <v>0</v>
      </c>
    </row>
    <row r="128" spans="2:16" hidden="1" x14ac:dyDescent="0.25">
      <c r="B128" s="37" t="s">
        <v>146</v>
      </c>
      <c r="C128" s="37" t="s">
        <v>15</v>
      </c>
      <c r="D128" s="37" t="s">
        <v>184</v>
      </c>
      <c r="E128" s="39" t="s">
        <v>193</v>
      </c>
      <c r="F128" s="39" t="s">
        <v>194</v>
      </c>
      <c r="G128" s="5">
        <v>2000</v>
      </c>
      <c r="H128" s="5">
        <f t="shared" si="3"/>
        <v>1750</v>
      </c>
      <c r="I128" s="19"/>
      <c r="J128" s="19"/>
      <c r="K128" s="19"/>
      <c r="L128" s="19"/>
      <c r="M128" s="19"/>
      <c r="N128" s="19"/>
      <c r="O128" s="19"/>
      <c r="P128" s="60">
        <f t="shared" si="2"/>
        <v>0</v>
      </c>
    </row>
    <row r="129" spans="2:17" hidden="1" x14ac:dyDescent="0.25">
      <c r="B129" s="37" t="s">
        <v>146</v>
      </c>
      <c r="C129" s="37" t="s">
        <v>15</v>
      </c>
      <c r="D129" s="37" t="s">
        <v>184</v>
      </c>
      <c r="E129" s="39" t="s">
        <v>195</v>
      </c>
      <c r="F129" s="39" t="s">
        <v>196</v>
      </c>
      <c r="G129" s="5">
        <v>2000</v>
      </c>
      <c r="H129" s="5">
        <f t="shared" si="3"/>
        <v>1750</v>
      </c>
      <c r="I129" s="19"/>
      <c r="J129" s="19"/>
      <c r="K129" s="19"/>
      <c r="L129" s="19"/>
      <c r="M129" s="19"/>
      <c r="N129" s="19"/>
      <c r="O129" s="19"/>
      <c r="P129" s="60">
        <f t="shared" si="2"/>
        <v>0</v>
      </c>
    </row>
    <row r="130" spans="2:17" hidden="1" x14ac:dyDescent="0.25">
      <c r="B130" s="37" t="s">
        <v>146</v>
      </c>
      <c r="C130" s="37" t="s">
        <v>15</v>
      </c>
      <c r="D130" s="37" t="s">
        <v>184</v>
      </c>
      <c r="E130" s="39" t="s">
        <v>197</v>
      </c>
      <c r="F130" s="39" t="s">
        <v>198</v>
      </c>
      <c r="G130" s="5">
        <v>2000</v>
      </c>
      <c r="H130" s="5">
        <f t="shared" si="3"/>
        <v>1750</v>
      </c>
      <c r="I130" s="19"/>
      <c r="J130" s="19"/>
      <c r="K130" s="19"/>
      <c r="L130" s="19"/>
      <c r="M130" s="19"/>
      <c r="N130" s="19"/>
      <c r="O130" s="19"/>
      <c r="P130" s="60">
        <f t="shared" si="2"/>
        <v>0</v>
      </c>
    </row>
    <row r="131" spans="2:17" ht="15.75" hidden="1" customHeight="1" x14ac:dyDescent="0.25">
      <c r="B131" s="37" t="s">
        <v>146</v>
      </c>
      <c r="C131" s="37" t="s">
        <v>15</v>
      </c>
      <c r="D131" s="37" t="s">
        <v>184</v>
      </c>
      <c r="E131" s="39" t="s">
        <v>199</v>
      </c>
      <c r="F131" s="39" t="s">
        <v>200</v>
      </c>
      <c r="G131" s="5">
        <v>2000</v>
      </c>
      <c r="H131" s="5">
        <f t="shared" si="3"/>
        <v>1750</v>
      </c>
      <c r="I131" s="19"/>
      <c r="J131" s="19"/>
      <c r="K131" s="19"/>
      <c r="L131" s="19"/>
      <c r="M131" s="19"/>
      <c r="N131" s="19"/>
      <c r="O131" s="19"/>
      <c r="P131" s="60">
        <f t="shared" si="2"/>
        <v>0</v>
      </c>
    </row>
    <row r="132" spans="2:17" ht="15.75" hidden="1" customHeight="1" x14ac:dyDescent="0.25">
      <c r="B132" s="37" t="s">
        <v>146</v>
      </c>
      <c r="C132" s="37" t="s">
        <v>15</v>
      </c>
      <c r="D132" s="37" t="s">
        <v>184</v>
      </c>
      <c r="E132" s="39" t="s">
        <v>201</v>
      </c>
      <c r="F132" s="27" t="s">
        <v>202</v>
      </c>
      <c r="G132" s="5">
        <v>1250</v>
      </c>
      <c r="H132" s="5">
        <f t="shared" si="3"/>
        <v>1093.75</v>
      </c>
      <c r="I132" s="19"/>
      <c r="J132" s="19"/>
      <c r="K132" s="19"/>
      <c r="L132" s="19"/>
      <c r="M132" s="19"/>
      <c r="N132" s="19"/>
      <c r="O132" s="19"/>
      <c r="P132" s="60">
        <f t="shared" si="2"/>
        <v>0</v>
      </c>
    </row>
    <row r="133" spans="2:17" ht="15.75" hidden="1" customHeight="1" x14ac:dyDescent="0.25">
      <c r="B133" s="37" t="s">
        <v>146</v>
      </c>
      <c r="C133" s="37" t="s">
        <v>15</v>
      </c>
      <c r="D133" s="37" t="s">
        <v>184</v>
      </c>
      <c r="E133" s="39" t="s">
        <v>203</v>
      </c>
      <c r="F133" s="27" t="s">
        <v>204</v>
      </c>
      <c r="G133" s="5">
        <v>1250</v>
      </c>
      <c r="H133" s="5">
        <f t="shared" si="3"/>
        <v>1093.75</v>
      </c>
      <c r="I133" s="19"/>
      <c r="J133" s="19"/>
      <c r="K133" s="19"/>
      <c r="L133" s="19"/>
      <c r="M133" s="19"/>
      <c r="N133" s="19"/>
      <c r="O133" s="19"/>
      <c r="P133" s="60">
        <f t="shared" si="2"/>
        <v>0</v>
      </c>
    </row>
    <row r="134" spans="2:17" hidden="1" x14ac:dyDescent="0.25">
      <c r="B134" s="40" t="s">
        <v>146</v>
      </c>
      <c r="C134" s="40" t="s">
        <v>77</v>
      </c>
      <c r="D134" s="40" t="s">
        <v>205</v>
      </c>
      <c r="E134" s="41" t="s">
        <v>109</v>
      </c>
      <c r="F134" s="41" t="s">
        <v>110</v>
      </c>
      <c r="G134" s="5">
        <v>1920</v>
      </c>
      <c r="H134" s="5">
        <f t="shared" si="3"/>
        <v>1680</v>
      </c>
      <c r="I134" s="19"/>
      <c r="J134" s="19"/>
      <c r="K134" s="19"/>
      <c r="L134" s="19"/>
      <c r="M134" s="19"/>
      <c r="N134" s="19"/>
      <c r="O134" s="19"/>
      <c r="P134" s="60">
        <f t="shared" si="2"/>
        <v>0</v>
      </c>
    </row>
    <row r="135" spans="2:17" hidden="1" x14ac:dyDescent="0.25">
      <c r="B135" s="16" t="s">
        <v>146</v>
      </c>
      <c r="C135" s="16" t="s">
        <v>77</v>
      </c>
      <c r="D135" s="76" t="s">
        <v>205</v>
      </c>
      <c r="E135" s="18" t="s">
        <v>107</v>
      </c>
      <c r="F135" s="18" t="s">
        <v>108</v>
      </c>
      <c r="G135" s="5">
        <v>1920</v>
      </c>
      <c r="H135" s="5">
        <f t="shared" si="3"/>
        <v>1680</v>
      </c>
      <c r="I135" s="19"/>
      <c r="J135" s="19"/>
      <c r="K135" s="19"/>
      <c r="L135" s="19"/>
      <c r="M135" s="19"/>
      <c r="N135" s="19"/>
      <c r="O135" s="19"/>
      <c r="P135" s="60">
        <f t="shared" ref="P135:P198" si="4">(SUM(I135:O135)*H135)</f>
        <v>0</v>
      </c>
      <c r="Q135" s="64"/>
    </row>
    <row r="136" spans="2:17" hidden="1" x14ac:dyDescent="0.25">
      <c r="B136" s="40" t="s">
        <v>146</v>
      </c>
      <c r="C136" s="40" t="s">
        <v>77</v>
      </c>
      <c r="D136" s="42" t="s">
        <v>205</v>
      </c>
      <c r="E136" s="41" t="s">
        <v>206</v>
      </c>
      <c r="F136" s="41" t="s">
        <v>207</v>
      </c>
      <c r="G136" s="5">
        <v>1680</v>
      </c>
      <c r="H136" s="5">
        <f t="shared" ref="H136:H199" si="5">G136/8*7</f>
        <v>1470</v>
      </c>
      <c r="I136" s="19"/>
      <c r="J136" s="19"/>
      <c r="K136" s="19"/>
      <c r="L136" s="19"/>
      <c r="M136" s="19"/>
      <c r="N136" s="19"/>
      <c r="O136" s="19"/>
      <c r="P136" s="60">
        <f t="shared" si="4"/>
        <v>0</v>
      </c>
    </row>
    <row r="137" spans="2:17" hidden="1" x14ac:dyDescent="0.25">
      <c r="B137" s="16" t="s">
        <v>146</v>
      </c>
      <c r="C137" s="16" t="s">
        <v>77</v>
      </c>
      <c r="D137" s="76" t="s">
        <v>205</v>
      </c>
      <c r="E137" s="18" t="s">
        <v>208</v>
      </c>
      <c r="F137" s="18" t="s">
        <v>302</v>
      </c>
      <c r="G137" s="5">
        <v>1680</v>
      </c>
      <c r="H137" s="5">
        <f t="shared" si="5"/>
        <v>1470</v>
      </c>
      <c r="I137" s="19"/>
      <c r="J137" s="19"/>
      <c r="K137" s="19"/>
      <c r="L137" s="19"/>
      <c r="M137" s="19"/>
      <c r="N137" s="19"/>
      <c r="O137" s="19"/>
      <c r="P137" s="60">
        <f t="shared" si="4"/>
        <v>0</v>
      </c>
      <c r="Q137" s="64"/>
    </row>
    <row r="138" spans="2:17" hidden="1" x14ac:dyDescent="0.25">
      <c r="B138" s="40" t="s">
        <v>146</v>
      </c>
      <c r="C138" s="40" t="s">
        <v>77</v>
      </c>
      <c r="D138" s="40" t="s">
        <v>205</v>
      </c>
      <c r="E138" s="41" t="s">
        <v>209</v>
      </c>
      <c r="F138" s="41" t="s">
        <v>210</v>
      </c>
      <c r="G138" s="5">
        <v>800</v>
      </c>
      <c r="H138" s="5">
        <f t="shared" si="5"/>
        <v>700</v>
      </c>
      <c r="I138" s="19"/>
      <c r="J138" s="19"/>
      <c r="K138" s="19"/>
      <c r="L138" s="19"/>
      <c r="M138" s="19"/>
      <c r="N138" s="19"/>
      <c r="O138" s="19"/>
      <c r="P138" s="60">
        <f t="shared" si="4"/>
        <v>0</v>
      </c>
    </row>
    <row r="139" spans="2:17" hidden="1" x14ac:dyDescent="0.25">
      <c r="B139" s="40" t="s">
        <v>146</v>
      </c>
      <c r="C139" s="40" t="s">
        <v>77</v>
      </c>
      <c r="D139" s="40" t="s">
        <v>205</v>
      </c>
      <c r="E139" s="41" t="s">
        <v>211</v>
      </c>
      <c r="F139" s="41" t="s">
        <v>212</v>
      </c>
      <c r="G139" s="5">
        <v>800</v>
      </c>
      <c r="H139" s="5">
        <f t="shared" si="5"/>
        <v>700</v>
      </c>
      <c r="I139" s="19"/>
      <c r="J139" s="19"/>
      <c r="K139" s="19"/>
      <c r="L139" s="19"/>
      <c r="M139" s="19"/>
      <c r="N139" s="19"/>
      <c r="O139" s="19"/>
      <c r="P139" s="60">
        <f t="shared" si="4"/>
        <v>0</v>
      </c>
    </row>
    <row r="140" spans="2:17" hidden="1" x14ac:dyDescent="0.25">
      <c r="B140" s="40" t="s">
        <v>146</v>
      </c>
      <c r="C140" s="40" t="s">
        <v>77</v>
      </c>
      <c r="D140" s="42" t="s">
        <v>205</v>
      </c>
      <c r="E140" s="41" t="s">
        <v>213</v>
      </c>
      <c r="F140" s="41" t="s">
        <v>214</v>
      </c>
      <c r="G140" s="5">
        <v>1680</v>
      </c>
      <c r="H140" s="5">
        <f t="shared" si="5"/>
        <v>1470</v>
      </c>
      <c r="I140" s="19"/>
      <c r="J140" s="19"/>
      <c r="K140" s="19"/>
      <c r="L140" s="19"/>
      <c r="M140" s="19"/>
      <c r="N140" s="19"/>
      <c r="O140" s="19"/>
      <c r="P140" s="60">
        <f t="shared" si="4"/>
        <v>0</v>
      </c>
    </row>
    <row r="141" spans="2:17" hidden="1" x14ac:dyDescent="0.25">
      <c r="B141" s="40" t="s">
        <v>146</v>
      </c>
      <c r="C141" s="40" t="s">
        <v>77</v>
      </c>
      <c r="D141" s="40" t="s">
        <v>205</v>
      </c>
      <c r="E141" s="41" t="s">
        <v>215</v>
      </c>
      <c r="F141" s="41" t="s">
        <v>216</v>
      </c>
      <c r="G141" s="5">
        <v>1600</v>
      </c>
      <c r="H141" s="5">
        <f t="shared" si="5"/>
        <v>1400</v>
      </c>
      <c r="I141" s="19"/>
      <c r="J141" s="19"/>
      <c r="K141" s="19"/>
      <c r="L141" s="19"/>
      <c r="M141" s="19"/>
      <c r="N141" s="19"/>
      <c r="O141" s="19"/>
      <c r="P141" s="60">
        <f t="shared" si="4"/>
        <v>0</v>
      </c>
    </row>
    <row r="142" spans="2:17" hidden="1" x14ac:dyDescent="0.25">
      <c r="B142" s="16" t="s">
        <v>146</v>
      </c>
      <c r="C142" s="16" t="s">
        <v>77</v>
      </c>
      <c r="D142" s="76" t="s">
        <v>205</v>
      </c>
      <c r="E142" s="16" t="s">
        <v>220</v>
      </c>
      <c r="F142" s="16" t="s">
        <v>221</v>
      </c>
      <c r="G142" s="5">
        <v>1920</v>
      </c>
      <c r="H142" s="5">
        <f t="shared" si="5"/>
        <v>1680</v>
      </c>
      <c r="I142" s="19"/>
      <c r="J142" s="19"/>
      <c r="K142" s="19"/>
      <c r="L142" s="19"/>
      <c r="M142" s="19"/>
      <c r="N142" s="19"/>
      <c r="O142" s="19"/>
      <c r="P142" s="60">
        <f t="shared" si="4"/>
        <v>0</v>
      </c>
      <c r="Q142" s="64"/>
    </row>
    <row r="143" spans="2:17" x14ac:dyDescent="0.25">
      <c r="B143" s="43" t="s">
        <v>146</v>
      </c>
      <c r="C143" s="43" t="s">
        <v>77</v>
      </c>
      <c r="D143" s="90" t="s">
        <v>217</v>
      </c>
      <c r="E143" s="45" t="s">
        <v>128</v>
      </c>
      <c r="F143" s="45" t="s">
        <v>129</v>
      </c>
      <c r="G143" s="5">
        <v>1200</v>
      </c>
      <c r="H143" s="5">
        <f t="shared" si="5"/>
        <v>1050</v>
      </c>
      <c r="I143" s="19"/>
      <c r="J143" s="19">
        <v>2</v>
      </c>
      <c r="K143" s="19">
        <v>2</v>
      </c>
      <c r="L143" s="19">
        <v>2</v>
      </c>
      <c r="M143" s="19">
        <v>2</v>
      </c>
      <c r="N143" s="19">
        <v>2</v>
      </c>
      <c r="O143" s="19"/>
      <c r="P143" s="60">
        <f t="shared" si="4"/>
        <v>10500</v>
      </c>
    </row>
    <row r="144" spans="2:17" hidden="1" x14ac:dyDescent="0.25">
      <c r="B144" s="43" t="s">
        <v>146</v>
      </c>
      <c r="C144" s="43" t="s">
        <v>77</v>
      </c>
      <c r="D144" s="43" t="s">
        <v>217</v>
      </c>
      <c r="E144" s="45" t="s">
        <v>112</v>
      </c>
      <c r="F144" s="45" t="s">
        <v>113</v>
      </c>
      <c r="G144" s="5">
        <v>1200</v>
      </c>
      <c r="H144" s="5">
        <f t="shared" si="5"/>
        <v>1050</v>
      </c>
      <c r="I144" s="19"/>
      <c r="J144" s="19"/>
      <c r="K144" s="19"/>
      <c r="L144" s="19"/>
      <c r="M144" s="19"/>
      <c r="N144" s="19"/>
      <c r="O144" s="19"/>
      <c r="P144" s="60">
        <f t="shared" si="4"/>
        <v>0</v>
      </c>
    </row>
    <row r="145" spans="2:16" hidden="1" x14ac:dyDescent="0.25">
      <c r="B145" s="43" t="s">
        <v>146</v>
      </c>
      <c r="C145" s="43" t="s">
        <v>77</v>
      </c>
      <c r="D145" s="43" t="s">
        <v>217</v>
      </c>
      <c r="E145" s="45" t="s">
        <v>114</v>
      </c>
      <c r="F145" s="45" t="s">
        <v>115</v>
      </c>
      <c r="G145" s="5">
        <v>1200</v>
      </c>
      <c r="H145" s="5">
        <f t="shared" si="5"/>
        <v>1050</v>
      </c>
      <c r="I145" s="19"/>
      <c r="J145" s="19"/>
      <c r="K145" s="19"/>
      <c r="L145" s="19"/>
      <c r="M145" s="19"/>
      <c r="N145" s="19"/>
      <c r="O145" s="19"/>
      <c r="P145" s="60">
        <f t="shared" si="4"/>
        <v>0</v>
      </c>
    </row>
    <row r="146" spans="2:16" hidden="1" x14ac:dyDescent="0.25">
      <c r="B146" s="43" t="s">
        <v>146</v>
      </c>
      <c r="C146" s="43" t="s">
        <v>77</v>
      </c>
      <c r="D146" s="43" t="s">
        <v>217</v>
      </c>
      <c r="E146" s="45" t="s">
        <v>116</v>
      </c>
      <c r="F146" s="45" t="s">
        <v>117</v>
      </c>
      <c r="G146" s="5">
        <v>1200</v>
      </c>
      <c r="H146" s="5">
        <f t="shared" si="5"/>
        <v>1050</v>
      </c>
      <c r="I146" s="19"/>
      <c r="J146" s="19"/>
      <c r="K146" s="19"/>
      <c r="L146" s="19"/>
      <c r="M146" s="19"/>
      <c r="N146" s="19"/>
      <c r="O146" s="19"/>
      <c r="P146" s="60">
        <f t="shared" si="4"/>
        <v>0</v>
      </c>
    </row>
    <row r="147" spans="2:16" hidden="1" x14ac:dyDescent="0.25">
      <c r="B147" s="43" t="s">
        <v>146</v>
      </c>
      <c r="C147" s="43" t="s">
        <v>77</v>
      </c>
      <c r="D147" s="43" t="s">
        <v>217</v>
      </c>
      <c r="E147" s="45" t="s">
        <v>109</v>
      </c>
      <c r="F147" s="45" t="s">
        <v>110</v>
      </c>
      <c r="G147" s="5">
        <v>1200</v>
      </c>
      <c r="H147" s="5">
        <f t="shared" si="5"/>
        <v>1050</v>
      </c>
      <c r="I147" s="19"/>
      <c r="J147" s="19"/>
      <c r="K147" s="19"/>
      <c r="L147" s="19"/>
      <c r="M147" s="19"/>
      <c r="N147" s="19"/>
      <c r="O147" s="19"/>
      <c r="P147" s="60">
        <f t="shared" si="4"/>
        <v>0</v>
      </c>
    </row>
    <row r="148" spans="2:16" hidden="1" x14ac:dyDescent="0.25">
      <c r="B148" s="43" t="s">
        <v>146</v>
      </c>
      <c r="C148" s="43" t="s">
        <v>77</v>
      </c>
      <c r="D148" s="43" t="s">
        <v>217</v>
      </c>
      <c r="E148" s="45" t="s">
        <v>118</v>
      </c>
      <c r="F148" s="45" t="s">
        <v>119</v>
      </c>
      <c r="G148" s="5">
        <v>1200</v>
      </c>
      <c r="H148" s="5">
        <f t="shared" si="5"/>
        <v>1050</v>
      </c>
      <c r="I148" s="19"/>
      <c r="J148" s="19"/>
      <c r="K148" s="19"/>
      <c r="L148" s="19"/>
      <c r="M148" s="19"/>
      <c r="N148" s="19"/>
      <c r="O148" s="19"/>
      <c r="P148" s="60">
        <f t="shared" si="4"/>
        <v>0</v>
      </c>
    </row>
    <row r="149" spans="2:16" hidden="1" x14ac:dyDescent="0.25">
      <c r="B149" s="43" t="s">
        <v>146</v>
      </c>
      <c r="C149" s="43" t="s">
        <v>77</v>
      </c>
      <c r="D149" s="43" t="s">
        <v>217</v>
      </c>
      <c r="E149" s="45" t="s">
        <v>136</v>
      </c>
      <c r="F149" s="45" t="s">
        <v>137</v>
      </c>
      <c r="G149" s="5">
        <v>1200</v>
      </c>
      <c r="H149" s="5">
        <f t="shared" si="5"/>
        <v>1050</v>
      </c>
      <c r="I149" s="19"/>
      <c r="J149" s="19"/>
      <c r="K149" s="19"/>
      <c r="L149" s="19"/>
      <c r="M149" s="19"/>
      <c r="N149" s="19"/>
      <c r="O149" s="19"/>
      <c r="P149" s="60">
        <f t="shared" si="4"/>
        <v>0</v>
      </c>
    </row>
    <row r="150" spans="2:16" hidden="1" x14ac:dyDescent="0.25">
      <c r="B150" s="43" t="s">
        <v>146</v>
      </c>
      <c r="C150" s="43" t="s">
        <v>77</v>
      </c>
      <c r="D150" s="43" t="s">
        <v>217</v>
      </c>
      <c r="E150" s="45" t="s">
        <v>138</v>
      </c>
      <c r="F150" s="45" t="s">
        <v>139</v>
      </c>
      <c r="G150" s="5">
        <v>0</v>
      </c>
      <c r="H150" s="5">
        <f t="shared" si="5"/>
        <v>0</v>
      </c>
      <c r="I150" s="19"/>
      <c r="J150" s="19"/>
      <c r="K150" s="19"/>
      <c r="L150" s="19"/>
      <c r="M150" s="19"/>
      <c r="N150" s="19"/>
      <c r="O150" s="19"/>
      <c r="P150" s="60">
        <f t="shared" si="4"/>
        <v>0</v>
      </c>
    </row>
    <row r="151" spans="2:16" hidden="1" x14ac:dyDescent="0.25">
      <c r="B151" s="43" t="s">
        <v>146</v>
      </c>
      <c r="C151" s="43" t="s">
        <v>77</v>
      </c>
      <c r="D151" s="43" t="s">
        <v>217</v>
      </c>
      <c r="E151" s="45" t="s">
        <v>95</v>
      </c>
      <c r="F151" s="45" t="s">
        <v>96</v>
      </c>
      <c r="G151" s="5">
        <v>0</v>
      </c>
      <c r="H151" s="5">
        <f t="shared" si="5"/>
        <v>0</v>
      </c>
      <c r="I151" s="19"/>
      <c r="J151" s="19"/>
      <c r="K151" s="19"/>
      <c r="L151" s="19"/>
      <c r="M151" s="19"/>
      <c r="N151" s="19"/>
      <c r="O151" s="19"/>
      <c r="P151" s="60">
        <f t="shared" si="4"/>
        <v>0</v>
      </c>
    </row>
    <row r="152" spans="2:16" hidden="1" x14ac:dyDescent="0.25">
      <c r="B152" s="43" t="s">
        <v>146</v>
      </c>
      <c r="C152" s="43" t="s">
        <v>77</v>
      </c>
      <c r="D152" s="43" t="s">
        <v>217</v>
      </c>
      <c r="E152" s="45" t="s">
        <v>97</v>
      </c>
      <c r="F152" s="45" t="s">
        <v>98</v>
      </c>
      <c r="G152" s="5">
        <v>0</v>
      </c>
      <c r="H152" s="5">
        <f t="shared" si="5"/>
        <v>0</v>
      </c>
      <c r="I152" s="19"/>
      <c r="J152" s="19"/>
      <c r="K152" s="19"/>
      <c r="L152" s="19"/>
      <c r="M152" s="19"/>
      <c r="N152" s="19"/>
      <c r="O152" s="19"/>
      <c r="P152" s="60">
        <f t="shared" si="4"/>
        <v>0</v>
      </c>
    </row>
    <row r="153" spans="2:16" hidden="1" x14ac:dyDescent="0.25">
      <c r="B153" s="43" t="s">
        <v>146</v>
      </c>
      <c r="C153" s="43" t="s">
        <v>77</v>
      </c>
      <c r="D153" s="43" t="s">
        <v>217</v>
      </c>
      <c r="E153" s="45" t="s">
        <v>99</v>
      </c>
      <c r="F153" s="45" t="s">
        <v>100</v>
      </c>
      <c r="G153" s="5">
        <v>0</v>
      </c>
      <c r="H153" s="5">
        <f t="shared" si="5"/>
        <v>0</v>
      </c>
      <c r="I153" s="19"/>
      <c r="J153" s="19"/>
      <c r="K153" s="19"/>
      <c r="L153" s="19"/>
      <c r="M153" s="19"/>
      <c r="N153" s="19"/>
      <c r="O153" s="19"/>
      <c r="P153" s="60">
        <f t="shared" si="4"/>
        <v>0</v>
      </c>
    </row>
    <row r="154" spans="2:16" hidden="1" x14ac:dyDescent="0.25">
      <c r="B154" s="43" t="s">
        <v>146</v>
      </c>
      <c r="C154" s="43" t="s">
        <v>77</v>
      </c>
      <c r="D154" s="43" t="s">
        <v>217</v>
      </c>
      <c r="E154" s="45" t="s">
        <v>101</v>
      </c>
      <c r="F154" s="45" t="s">
        <v>102</v>
      </c>
      <c r="G154" s="5">
        <v>0</v>
      </c>
      <c r="H154" s="5">
        <f t="shared" si="5"/>
        <v>0</v>
      </c>
      <c r="I154" s="19"/>
      <c r="J154" s="19"/>
      <c r="K154" s="19"/>
      <c r="L154" s="19"/>
      <c r="M154" s="19"/>
      <c r="N154" s="19"/>
      <c r="O154" s="19"/>
      <c r="P154" s="60">
        <f t="shared" si="4"/>
        <v>0</v>
      </c>
    </row>
    <row r="155" spans="2:16" hidden="1" x14ac:dyDescent="0.25">
      <c r="B155" s="43" t="s">
        <v>146</v>
      </c>
      <c r="C155" s="43" t="s">
        <v>77</v>
      </c>
      <c r="D155" s="43" t="s">
        <v>217</v>
      </c>
      <c r="E155" s="45" t="s">
        <v>103</v>
      </c>
      <c r="F155" s="45" t="s">
        <v>104</v>
      </c>
      <c r="G155" s="5">
        <v>0</v>
      </c>
      <c r="H155" s="5">
        <f t="shared" si="5"/>
        <v>0</v>
      </c>
      <c r="I155" s="19"/>
      <c r="J155" s="19"/>
      <c r="K155" s="19"/>
      <c r="L155" s="19"/>
      <c r="M155" s="19"/>
      <c r="N155" s="19"/>
      <c r="O155" s="19"/>
      <c r="P155" s="60">
        <f t="shared" si="4"/>
        <v>0</v>
      </c>
    </row>
    <row r="156" spans="2:16" hidden="1" x14ac:dyDescent="0.25">
      <c r="B156" s="43" t="s">
        <v>146</v>
      </c>
      <c r="C156" s="43" t="s">
        <v>77</v>
      </c>
      <c r="D156" s="43" t="s">
        <v>217</v>
      </c>
      <c r="E156" s="45" t="s">
        <v>105</v>
      </c>
      <c r="F156" s="45" t="s">
        <v>106</v>
      </c>
      <c r="G156" s="5">
        <v>0</v>
      </c>
      <c r="H156" s="5">
        <f t="shared" si="5"/>
        <v>0</v>
      </c>
      <c r="I156" s="19"/>
      <c r="J156" s="19"/>
      <c r="K156" s="19"/>
      <c r="L156" s="19"/>
      <c r="M156" s="19"/>
      <c r="N156" s="19"/>
      <c r="O156" s="19"/>
      <c r="P156" s="60">
        <f t="shared" si="4"/>
        <v>0</v>
      </c>
    </row>
    <row r="157" spans="2:16" hidden="1" x14ac:dyDescent="0.25">
      <c r="B157" s="43" t="s">
        <v>146</v>
      </c>
      <c r="C157" s="43" t="s">
        <v>77</v>
      </c>
      <c r="D157" s="43" t="s">
        <v>217</v>
      </c>
      <c r="E157" s="45" t="s">
        <v>140</v>
      </c>
      <c r="F157" s="45" t="s">
        <v>141</v>
      </c>
      <c r="G157" s="5">
        <v>0</v>
      </c>
      <c r="H157" s="5">
        <f t="shared" si="5"/>
        <v>0</v>
      </c>
      <c r="I157" s="19"/>
      <c r="J157" s="19"/>
      <c r="K157" s="19"/>
      <c r="L157" s="19"/>
      <c r="M157" s="19"/>
      <c r="N157" s="19"/>
      <c r="O157" s="19"/>
      <c r="P157" s="60">
        <f t="shared" si="4"/>
        <v>0</v>
      </c>
    </row>
    <row r="158" spans="2:16" hidden="1" x14ac:dyDescent="0.25">
      <c r="B158" s="43" t="s">
        <v>146</v>
      </c>
      <c r="C158" s="43" t="s">
        <v>77</v>
      </c>
      <c r="D158" s="43" t="s">
        <v>217</v>
      </c>
      <c r="E158" s="45" t="s">
        <v>142</v>
      </c>
      <c r="F158" s="45" t="s">
        <v>143</v>
      </c>
      <c r="G158" s="5">
        <v>0</v>
      </c>
      <c r="H158" s="5">
        <f t="shared" si="5"/>
        <v>0</v>
      </c>
      <c r="I158" s="19"/>
      <c r="J158" s="19"/>
      <c r="K158" s="19"/>
      <c r="L158" s="19"/>
      <c r="M158" s="19"/>
      <c r="N158" s="19"/>
      <c r="O158" s="19"/>
      <c r="P158" s="60">
        <f t="shared" si="4"/>
        <v>0</v>
      </c>
    </row>
    <row r="159" spans="2:16" hidden="1" x14ac:dyDescent="0.25">
      <c r="B159" s="43" t="s">
        <v>146</v>
      </c>
      <c r="C159" s="43" t="s">
        <v>77</v>
      </c>
      <c r="D159" s="43" t="s">
        <v>217</v>
      </c>
      <c r="E159" s="45" t="s">
        <v>144</v>
      </c>
      <c r="F159" s="45" t="s">
        <v>145</v>
      </c>
      <c r="G159" s="5">
        <v>0</v>
      </c>
      <c r="H159" s="5">
        <f t="shared" si="5"/>
        <v>0</v>
      </c>
      <c r="I159" s="19"/>
      <c r="J159" s="19"/>
      <c r="K159" s="19"/>
      <c r="L159" s="19"/>
      <c r="M159" s="19"/>
      <c r="N159" s="19"/>
      <c r="O159" s="19"/>
      <c r="P159" s="60">
        <f t="shared" si="4"/>
        <v>0</v>
      </c>
    </row>
    <row r="160" spans="2:16" hidden="1" x14ac:dyDescent="0.25">
      <c r="B160" t="s">
        <v>146</v>
      </c>
      <c r="C160" t="s">
        <v>77</v>
      </c>
      <c r="D160" t="s">
        <v>218</v>
      </c>
      <c r="E160" s="2" t="s">
        <v>112</v>
      </c>
      <c r="F160" s="2" t="s">
        <v>113</v>
      </c>
      <c r="G160" s="5">
        <v>1900</v>
      </c>
      <c r="H160" s="5">
        <f t="shared" si="5"/>
        <v>1662.5</v>
      </c>
      <c r="I160" s="19"/>
      <c r="J160" s="19"/>
      <c r="K160" s="19"/>
      <c r="L160" s="19"/>
      <c r="M160" s="19"/>
      <c r="N160" s="19"/>
      <c r="O160" s="19"/>
      <c r="P160" s="60">
        <f t="shared" si="4"/>
        <v>0</v>
      </c>
    </row>
    <row r="161" spans="2:17" hidden="1" x14ac:dyDescent="0.25">
      <c r="B161" t="s">
        <v>146</v>
      </c>
      <c r="C161" t="s">
        <v>77</v>
      </c>
      <c r="D161" t="s">
        <v>218</v>
      </c>
      <c r="E161" s="2" t="s">
        <v>114</v>
      </c>
      <c r="F161" s="2" t="s">
        <v>115</v>
      </c>
      <c r="G161" s="5">
        <v>1900</v>
      </c>
      <c r="H161" s="5">
        <f t="shared" si="5"/>
        <v>1662.5</v>
      </c>
      <c r="I161" s="19"/>
      <c r="J161" s="19"/>
      <c r="K161" s="19"/>
      <c r="L161" s="19"/>
      <c r="M161" s="19"/>
      <c r="N161" s="19"/>
      <c r="O161" s="19"/>
      <c r="P161" s="60">
        <f t="shared" si="4"/>
        <v>0</v>
      </c>
    </row>
    <row r="162" spans="2:17" hidden="1" x14ac:dyDescent="0.25">
      <c r="B162" t="s">
        <v>146</v>
      </c>
      <c r="C162" t="s">
        <v>77</v>
      </c>
      <c r="D162" t="s">
        <v>218</v>
      </c>
      <c r="E162" s="2" t="s">
        <v>116</v>
      </c>
      <c r="F162" s="2" t="s">
        <v>117</v>
      </c>
      <c r="G162" s="5">
        <v>1900</v>
      </c>
      <c r="H162" s="5">
        <f t="shared" si="5"/>
        <v>1662.5</v>
      </c>
      <c r="I162" s="19"/>
      <c r="J162" s="19"/>
      <c r="K162" s="19"/>
      <c r="L162" s="19"/>
      <c r="M162" s="19"/>
      <c r="N162" s="19"/>
      <c r="O162" s="19"/>
      <c r="P162" s="60">
        <f t="shared" si="4"/>
        <v>0</v>
      </c>
    </row>
    <row r="163" spans="2:17" x14ac:dyDescent="0.25">
      <c r="B163" t="s">
        <v>146</v>
      </c>
      <c r="C163" t="s">
        <v>77</v>
      </c>
      <c r="D163" s="91" t="s">
        <v>218</v>
      </c>
      <c r="E163" s="2" t="s">
        <v>109</v>
      </c>
      <c r="F163" s="2" t="s">
        <v>110</v>
      </c>
      <c r="G163" s="5">
        <v>1900</v>
      </c>
      <c r="H163" s="5">
        <f t="shared" si="5"/>
        <v>1662.5</v>
      </c>
      <c r="I163" s="19"/>
      <c r="J163" s="19">
        <v>2</v>
      </c>
      <c r="K163" s="19">
        <v>2</v>
      </c>
      <c r="L163" s="19">
        <v>2</v>
      </c>
      <c r="M163" s="19">
        <v>2</v>
      </c>
      <c r="N163" s="19">
        <v>2</v>
      </c>
      <c r="O163" s="19"/>
      <c r="P163" s="60">
        <f t="shared" si="4"/>
        <v>16625</v>
      </c>
    </row>
    <row r="164" spans="2:17" hidden="1" x14ac:dyDescent="0.25">
      <c r="B164" t="s">
        <v>146</v>
      </c>
      <c r="C164" t="s">
        <v>77</v>
      </c>
      <c r="D164" t="s">
        <v>218</v>
      </c>
      <c r="E164" s="2" t="s">
        <v>118</v>
      </c>
      <c r="F164" s="2" t="s">
        <v>119</v>
      </c>
      <c r="G164" s="5">
        <v>1900</v>
      </c>
      <c r="H164" s="5">
        <f t="shared" si="5"/>
        <v>1662.5</v>
      </c>
      <c r="I164" s="19"/>
      <c r="J164" s="19"/>
      <c r="K164" s="19"/>
      <c r="L164" s="19"/>
      <c r="M164" s="19"/>
      <c r="N164" s="19"/>
      <c r="O164" s="19"/>
      <c r="P164" s="60">
        <f t="shared" si="4"/>
        <v>0</v>
      </c>
    </row>
    <row r="165" spans="2:17" hidden="1" x14ac:dyDescent="0.25">
      <c r="B165" s="46" t="s">
        <v>146</v>
      </c>
      <c r="C165" s="46" t="s">
        <v>77</v>
      </c>
      <c r="D165" s="46" t="s">
        <v>219</v>
      </c>
      <c r="E165" s="47" t="s">
        <v>128</v>
      </c>
      <c r="F165" s="47" t="s">
        <v>129</v>
      </c>
      <c r="G165" s="5">
        <v>1200</v>
      </c>
      <c r="H165" s="5">
        <f t="shared" si="5"/>
        <v>1050</v>
      </c>
      <c r="I165" s="19"/>
      <c r="J165" s="19"/>
      <c r="K165" s="19"/>
      <c r="L165" s="19"/>
      <c r="M165" s="19"/>
      <c r="N165" s="19"/>
      <c r="O165" s="19"/>
      <c r="P165" s="60">
        <f t="shared" si="4"/>
        <v>0</v>
      </c>
    </row>
    <row r="166" spans="2:17" hidden="1" x14ac:dyDescent="0.25">
      <c r="B166" s="46" t="s">
        <v>146</v>
      </c>
      <c r="C166" s="46" t="s">
        <v>77</v>
      </c>
      <c r="D166" s="48" t="s">
        <v>219</v>
      </c>
      <c r="E166" s="47" t="s">
        <v>112</v>
      </c>
      <c r="F166" s="47" t="s">
        <v>113</v>
      </c>
      <c r="G166" s="5">
        <v>1200</v>
      </c>
      <c r="H166" s="5">
        <f t="shared" si="5"/>
        <v>1050</v>
      </c>
      <c r="I166" s="19"/>
      <c r="J166" s="19"/>
      <c r="K166" s="19"/>
      <c r="L166" s="19"/>
      <c r="M166" s="19"/>
      <c r="N166" s="19"/>
      <c r="O166" s="19"/>
      <c r="P166" s="60">
        <f t="shared" si="4"/>
        <v>0</v>
      </c>
    </row>
    <row r="167" spans="2:17" hidden="1" x14ac:dyDescent="0.25">
      <c r="B167" s="46" t="s">
        <v>146</v>
      </c>
      <c r="C167" s="46" t="s">
        <v>77</v>
      </c>
      <c r="D167" s="48" t="s">
        <v>219</v>
      </c>
      <c r="E167" s="47" t="s">
        <v>114</v>
      </c>
      <c r="F167" s="47" t="s">
        <v>115</v>
      </c>
      <c r="G167" s="5">
        <v>1200</v>
      </c>
      <c r="H167" s="5">
        <f t="shared" si="5"/>
        <v>1050</v>
      </c>
      <c r="I167" s="19"/>
      <c r="J167" s="19"/>
      <c r="K167" s="19"/>
      <c r="L167" s="19"/>
      <c r="M167" s="19"/>
      <c r="N167" s="19"/>
      <c r="O167" s="19"/>
      <c r="P167" s="60">
        <f t="shared" si="4"/>
        <v>0</v>
      </c>
    </row>
    <row r="168" spans="2:17" hidden="1" x14ac:dyDescent="0.25">
      <c r="B168" s="46" t="s">
        <v>146</v>
      </c>
      <c r="C168" s="46" t="s">
        <v>77</v>
      </c>
      <c r="D168" s="46" t="s">
        <v>219</v>
      </c>
      <c r="E168" s="47" t="s">
        <v>116</v>
      </c>
      <c r="F168" s="47" t="s">
        <v>117</v>
      </c>
      <c r="G168" s="5">
        <v>1200</v>
      </c>
      <c r="H168" s="5">
        <f t="shared" si="5"/>
        <v>1050</v>
      </c>
      <c r="I168" s="19"/>
      <c r="J168" s="19"/>
      <c r="K168" s="19"/>
      <c r="L168" s="19"/>
      <c r="M168" s="19"/>
      <c r="N168" s="19"/>
      <c r="O168" s="19"/>
      <c r="P168" s="60">
        <f t="shared" si="4"/>
        <v>0</v>
      </c>
    </row>
    <row r="169" spans="2:17" hidden="1" x14ac:dyDescent="0.25">
      <c r="B169" s="46" t="s">
        <v>146</v>
      </c>
      <c r="C169" s="46" t="s">
        <v>77</v>
      </c>
      <c r="D169" s="46" t="s">
        <v>219</v>
      </c>
      <c r="E169" s="47" t="s">
        <v>109</v>
      </c>
      <c r="F169" s="47" t="s">
        <v>110</v>
      </c>
      <c r="G169" s="5">
        <v>1200</v>
      </c>
      <c r="H169" s="5">
        <f t="shared" si="5"/>
        <v>1050</v>
      </c>
      <c r="I169" s="19"/>
      <c r="J169" s="19"/>
      <c r="K169" s="19"/>
      <c r="L169" s="19"/>
      <c r="M169" s="19"/>
      <c r="N169" s="19"/>
      <c r="O169" s="19"/>
      <c r="P169" s="60">
        <f t="shared" si="4"/>
        <v>0</v>
      </c>
    </row>
    <row r="170" spans="2:17" hidden="1" x14ac:dyDescent="0.25">
      <c r="B170" s="46" t="s">
        <v>146</v>
      </c>
      <c r="C170" s="46" t="s">
        <v>77</v>
      </c>
      <c r="D170" s="48" t="s">
        <v>219</v>
      </c>
      <c r="E170" s="47" t="s">
        <v>118</v>
      </c>
      <c r="F170" s="47" t="s">
        <v>119</v>
      </c>
      <c r="G170" s="5">
        <v>1200</v>
      </c>
      <c r="H170" s="5">
        <f t="shared" si="5"/>
        <v>1050</v>
      </c>
      <c r="I170" s="19"/>
      <c r="J170" s="19"/>
      <c r="K170" s="19"/>
      <c r="L170" s="19"/>
      <c r="M170" s="19"/>
      <c r="N170" s="19"/>
      <c r="O170" s="19"/>
      <c r="P170" s="60">
        <f t="shared" si="4"/>
        <v>0</v>
      </c>
    </row>
    <row r="171" spans="2:17" hidden="1" x14ac:dyDescent="0.25">
      <c r="B171" s="18" t="s">
        <v>146</v>
      </c>
      <c r="C171" s="18" t="s">
        <v>77</v>
      </c>
      <c r="D171" s="77" t="s">
        <v>219</v>
      </c>
      <c r="E171" s="18" t="s">
        <v>109</v>
      </c>
      <c r="F171" s="18" t="s">
        <v>110</v>
      </c>
      <c r="G171" s="5">
        <v>1200</v>
      </c>
      <c r="H171" s="5">
        <f t="shared" si="5"/>
        <v>1050</v>
      </c>
      <c r="I171" s="19"/>
      <c r="J171" s="19"/>
      <c r="K171" s="19"/>
      <c r="L171" s="19"/>
      <c r="M171" s="19"/>
      <c r="N171" s="19"/>
      <c r="O171" s="19"/>
      <c r="P171" s="60">
        <f t="shared" si="4"/>
        <v>0</v>
      </c>
      <c r="Q171" s="64"/>
    </row>
    <row r="172" spans="2:17" hidden="1" x14ac:dyDescent="0.25">
      <c r="B172" s="47" t="s">
        <v>146</v>
      </c>
      <c r="C172" s="47" t="s">
        <v>77</v>
      </c>
      <c r="D172" s="47" t="s">
        <v>219</v>
      </c>
      <c r="E172" s="47" t="s">
        <v>220</v>
      </c>
      <c r="F172" s="47" t="s">
        <v>221</v>
      </c>
      <c r="G172" s="5">
        <v>1920</v>
      </c>
      <c r="H172" s="5">
        <f t="shared" si="5"/>
        <v>1680</v>
      </c>
      <c r="I172" s="19"/>
      <c r="J172" s="19"/>
      <c r="K172" s="19"/>
      <c r="L172" s="19"/>
      <c r="M172" s="19"/>
      <c r="N172" s="19"/>
      <c r="O172" s="19"/>
      <c r="P172" s="60">
        <f t="shared" si="4"/>
        <v>0</v>
      </c>
    </row>
    <row r="173" spans="2:17" hidden="1" x14ac:dyDescent="0.25">
      <c r="B173" s="46" t="s">
        <v>146</v>
      </c>
      <c r="C173" s="46" t="s">
        <v>77</v>
      </c>
      <c r="D173" s="46" t="s">
        <v>219</v>
      </c>
      <c r="E173" s="47" t="s">
        <v>222</v>
      </c>
      <c r="F173" s="47" t="s">
        <v>223</v>
      </c>
      <c r="G173" s="5">
        <v>1200</v>
      </c>
      <c r="H173" s="5">
        <f t="shared" si="5"/>
        <v>1050</v>
      </c>
      <c r="I173" s="19"/>
      <c r="J173" s="19"/>
      <c r="K173" s="19"/>
      <c r="L173" s="19"/>
      <c r="M173" s="19"/>
      <c r="N173" s="19"/>
      <c r="O173" s="19"/>
      <c r="P173" s="60">
        <f t="shared" si="4"/>
        <v>0</v>
      </c>
    </row>
    <row r="174" spans="2:17" hidden="1" x14ac:dyDescent="0.25">
      <c r="B174" s="46" t="s">
        <v>146</v>
      </c>
      <c r="C174" s="46" t="s">
        <v>77</v>
      </c>
      <c r="D174" s="46" t="s">
        <v>219</v>
      </c>
      <c r="E174" s="47" t="s">
        <v>136</v>
      </c>
      <c r="F174" s="47" t="s">
        <v>137</v>
      </c>
      <c r="G174" s="5">
        <v>0</v>
      </c>
      <c r="H174" s="5">
        <f t="shared" si="5"/>
        <v>0</v>
      </c>
      <c r="I174" s="19"/>
      <c r="J174" s="19"/>
      <c r="K174" s="19"/>
      <c r="L174" s="19"/>
      <c r="M174" s="19"/>
      <c r="N174" s="19"/>
      <c r="O174" s="19"/>
      <c r="P174" s="60">
        <f t="shared" si="4"/>
        <v>0</v>
      </c>
    </row>
    <row r="175" spans="2:17" x14ac:dyDescent="0.25">
      <c r="B175" s="16" t="s">
        <v>146</v>
      </c>
      <c r="C175" s="16" t="s">
        <v>77</v>
      </c>
      <c r="D175" s="76" t="s">
        <v>224</v>
      </c>
      <c r="E175" s="18" t="s">
        <v>225</v>
      </c>
      <c r="F175" s="18" t="s">
        <v>226</v>
      </c>
      <c r="G175" s="5">
        <v>800</v>
      </c>
      <c r="H175" s="5">
        <f t="shared" si="5"/>
        <v>700</v>
      </c>
      <c r="I175" s="19"/>
      <c r="J175" s="19"/>
      <c r="K175" s="19"/>
      <c r="L175" s="19">
        <v>2</v>
      </c>
      <c r="M175" s="19">
        <v>2</v>
      </c>
      <c r="N175" s="19">
        <v>2</v>
      </c>
      <c r="O175" s="19"/>
      <c r="P175" s="60">
        <f t="shared" si="4"/>
        <v>4200</v>
      </c>
      <c r="Q175" s="65"/>
    </row>
    <row r="176" spans="2:17" hidden="1" x14ac:dyDescent="0.25">
      <c r="B176" s="46" t="s">
        <v>146</v>
      </c>
      <c r="C176" s="46" t="s">
        <v>77</v>
      </c>
      <c r="D176" s="48" t="s">
        <v>224</v>
      </c>
      <c r="E176" s="47" t="s">
        <v>227</v>
      </c>
      <c r="F176" s="47" t="s">
        <v>228</v>
      </c>
      <c r="G176" s="5">
        <v>800</v>
      </c>
      <c r="H176" s="5">
        <f t="shared" si="5"/>
        <v>700</v>
      </c>
      <c r="I176" s="19"/>
      <c r="J176" s="19"/>
      <c r="K176" s="19"/>
      <c r="L176" s="19"/>
      <c r="M176" s="19"/>
      <c r="N176" s="19"/>
      <c r="O176" s="19"/>
      <c r="P176" s="60">
        <f t="shared" si="4"/>
        <v>0</v>
      </c>
    </row>
    <row r="177" spans="2:17" hidden="1" x14ac:dyDescent="0.25">
      <c r="B177" s="46" t="s">
        <v>146</v>
      </c>
      <c r="C177" s="46" t="s">
        <v>77</v>
      </c>
      <c r="D177" s="46" t="s">
        <v>224</v>
      </c>
      <c r="E177" s="47" t="s">
        <v>229</v>
      </c>
      <c r="F177" s="47" t="s">
        <v>230</v>
      </c>
      <c r="G177" s="5">
        <v>800</v>
      </c>
      <c r="H177" s="5">
        <f t="shared" si="5"/>
        <v>700</v>
      </c>
      <c r="I177" s="19"/>
      <c r="J177" s="19"/>
      <c r="K177" s="19"/>
      <c r="L177" s="19"/>
      <c r="M177" s="19"/>
      <c r="N177" s="19"/>
      <c r="O177" s="19"/>
      <c r="P177" s="60">
        <f t="shared" si="4"/>
        <v>0</v>
      </c>
    </row>
    <row r="178" spans="2:17" hidden="1" x14ac:dyDescent="0.25">
      <c r="B178" s="16" t="s">
        <v>146</v>
      </c>
      <c r="C178" s="16" t="s">
        <v>77</v>
      </c>
      <c r="D178" s="76" t="s">
        <v>224</v>
      </c>
      <c r="E178" s="18" t="s">
        <v>231</v>
      </c>
      <c r="F178" s="18" t="s">
        <v>232</v>
      </c>
      <c r="G178" s="5">
        <v>800</v>
      </c>
      <c r="H178" s="5">
        <f t="shared" si="5"/>
        <v>700</v>
      </c>
      <c r="I178" s="19"/>
      <c r="J178" s="19"/>
      <c r="K178" s="19"/>
      <c r="L178" s="19"/>
      <c r="M178" s="19"/>
      <c r="N178" s="19"/>
      <c r="O178" s="19"/>
      <c r="P178" s="60">
        <f t="shared" si="4"/>
        <v>0</v>
      </c>
      <c r="Q178" s="65"/>
    </row>
    <row r="179" spans="2:17" hidden="1" x14ac:dyDescent="0.25">
      <c r="B179" s="46" t="s">
        <v>146</v>
      </c>
      <c r="C179" s="46" t="s">
        <v>77</v>
      </c>
      <c r="D179" s="46" t="s">
        <v>224</v>
      </c>
      <c r="E179" s="47" t="s">
        <v>233</v>
      </c>
      <c r="F179" s="47" t="s">
        <v>234</v>
      </c>
      <c r="G179" s="5">
        <v>800</v>
      </c>
      <c r="H179" s="5">
        <f t="shared" si="5"/>
        <v>700</v>
      </c>
      <c r="I179" s="19"/>
      <c r="J179" s="19"/>
      <c r="K179" s="19"/>
      <c r="L179" s="19"/>
      <c r="M179" s="19"/>
      <c r="N179" s="19"/>
      <c r="O179" s="19"/>
      <c r="P179" s="60">
        <f t="shared" si="4"/>
        <v>0</v>
      </c>
    </row>
    <row r="180" spans="2:17" hidden="1" x14ac:dyDescent="0.25">
      <c r="B180" s="46" t="s">
        <v>146</v>
      </c>
      <c r="C180" s="46" t="s">
        <v>77</v>
      </c>
      <c r="D180" s="46" t="s">
        <v>224</v>
      </c>
      <c r="E180" s="47" t="s">
        <v>235</v>
      </c>
      <c r="F180" s="47" t="s">
        <v>236</v>
      </c>
      <c r="G180" s="5">
        <v>800</v>
      </c>
      <c r="H180" s="5">
        <f t="shared" si="5"/>
        <v>700</v>
      </c>
      <c r="I180" s="19"/>
      <c r="J180" s="19"/>
      <c r="K180" s="19"/>
      <c r="L180" s="19"/>
      <c r="M180" s="19"/>
      <c r="N180" s="19"/>
      <c r="O180" s="19"/>
      <c r="P180" s="60">
        <f t="shared" si="4"/>
        <v>0</v>
      </c>
    </row>
    <row r="181" spans="2:17" hidden="1" x14ac:dyDescent="0.25">
      <c r="B181" s="46" t="s">
        <v>146</v>
      </c>
      <c r="C181" s="46" t="s">
        <v>77</v>
      </c>
      <c r="D181" s="46" t="s">
        <v>224</v>
      </c>
      <c r="E181" s="47" t="s">
        <v>237</v>
      </c>
      <c r="F181" s="47" t="s">
        <v>238</v>
      </c>
      <c r="G181" s="5">
        <v>800</v>
      </c>
      <c r="H181" s="5">
        <f t="shared" si="5"/>
        <v>700</v>
      </c>
      <c r="I181" s="19"/>
      <c r="J181" s="19"/>
      <c r="K181" s="19"/>
      <c r="L181" s="19"/>
      <c r="M181" s="19"/>
      <c r="N181" s="19"/>
      <c r="O181" s="19"/>
      <c r="P181" s="60">
        <f t="shared" si="4"/>
        <v>0</v>
      </c>
    </row>
    <row r="182" spans="2:17" hidden="1" x14ac:dyDescent="0.25">
      <c r="B182" s="46" t="s">
        <v>146</v>
      </c>
      <c r="C182" s="46" t="s">
        <v>77</v>
      </c>
      <c r="D182" s="46" t="s">
        <v>224</v>
      </c>
      <c r="E182" s="47" t="s">
        <v>239</v>
      </c>
      <c r="F182" s="47" t="s">
        <v>240</v>
      </c>
      <c r="G182" s="5">
        <v>800</v>
      </c>
      <c r="H182" s="5">
        <f t="shared" si="5"/>
        <v>700</v>
      </c>
      <c r="I182" s="19"/>
      <c r="J182" s="19"/>
      <c r="K182" s="19"/>
      <c r="L182" s="19"/>
      <c r="M182" s="19"/>
      <c r="N182" s="19"/>
      <c r="O182" s="19"/>
      <c r="P182" s="60">
        <f t="shared" si="4"/>
        <v>0</v>
      </c>
    </row>
    <row r="183" spans="2:17" hidden="1" x14ac:dyDescent="0.25">
      <c r="B183" s="16" t="s">
        <v>146</v>
      </c>
      <c r="C183" s="16" t="s">
        <v>77</v>
      </c>
      <c r="D183" s="16" t="s">
        <v>224</v>
      </c>
      <c r="E183" s="18" t="s">
        <v>241</v>
      </c>
      <c r="F183" s="18" t="s">
        <v>242</v>
      </c>
      <c r="G183" s="5">
        <v>800</v>
      </c>
      <c r="H183" s="5">
        <f t="shared" si="5"/>
        <v>700</v>
      </c>
      <c r="I183" s="19"/>
      <c r="L183" s="19"/>
      <c r="M183" s="19"/>
      <c r="N183" s="19"/>
      <c r="O183" s="19"/>
      <c r="P183" s="60">
        <f t="shared" si="4"/>
        <v>0</v>
      </c>
    </row>
    <row r="184" spans="2:17" x14ac:dyDescent="0.25">
      <c r="B184" s="46" t="s">
        <v>146</v>
      </c>
      <c r="C184" s="46" t="s">
        <v>77</v>
      </c>
      <c r="D184" s="92" t="s">
        <v>224</v>
      </c>
      <c r="E184" s="47" t="s">
        <v>243</v>
      </c>
      <c r="F184" s="47" t="s">
        <v>244</v>
      </c>
      <c r="G184" s="5">
        <v>800</v>
      </c>
      <c r="H184" s="5">
        <f t="shared" si="5"/>
        <v>700</v>
      </c>
      <c r="I184" s="19"/>
      <c r="J184" s="19">
        <v>2</v>
      </c>
      <c r="K184" s="19">
        <v>2</v>
      </c>
      <c r="L184" s="19"/>
      <c r="M184" s="19"/>
      <c r="N184" s="19"/>
      <c r="O184" s="19"/>
      <c r="P184" s="60">
        <f t="shared" si="4"/>
        <v>2800</v>
      </c>
    </row>
    <row r="185" spans="2:17" hidden="1" x14ac:dyDescent="0.25">
      <c r="B185" s="46" t="s">
        <v>146</v>
      </c>
      <c r="C185" s="46" t="s">
        <v>77</v>
      </c>
      <c r="D185" s="46" t="s">
        <v>224</v>
      </c>
      <c r="E185" s="47" t="s">
        <v>245</v>
      </c>
      <c r="F185" s="47" t="s">
        <v>246</v>
      </c>
      <c r="G185" s="5">
        <v>800</v>
      </c>
      <c r="H185" s="5">
        <f t="shared" si="5"/>
        <v>700</v>
      </c>
      <c r="I185" s="19"/>
      <c r="J185" s="19"/>
      <c r="K185" s="19"/>
      <c r="L185" s="19"/>
      <c r="M185" s="19"/>
      <c r="N185" s="19"/>
      <c r="O185" s="19"/>
      <c r="P185" s="60">
        <f t="shared" si="4"/>
        <v>0</v>
      </c>
    </row>
    <row r="186" spans="2:17" hidden="1" x14ac:dyDescent="0.25">
      <c r="B186" s="46" t="s">
        <v>146</v>
      </c>
      <c r="C186" s="46" t="s">
        <v>77</v>
      </c>
      <c r="D186" s="46" t="s">
        <v>224</v>
      </c>
      <c r="E186" s="47" t="s">
        <v>247</v>
      </c>
      <c r="F186" s="47" t="s">
        <v>248</v>
      </c>
      <c r="G186" s="5">
        <v>800</v>
      </c>
      <c r="H186" s="5">
        <f t="shared" si="5"/>
        <v>700</v>
      </c>
      <c r="I186" s="19"/>
      <c r="J186" s="19"/>
      <c r="K186" s="19"/>
      <c r="L186" s="19"/>
      <c r="M186" s="19"/>
      <c r="N186" s="19"/>
      <c r="O186" s="19"/>
      <c r="P186" s="60">
        <f t="shared" si="4"/>
        <v>0</v>
      </c>
    </row>
    <row r="187" spans="2:17" hidden="1" x14ac:dyDescent="0.25">
      <c r="B187" s="46" t="s">
        <v>146</v>
      </c>
      <c r="C187" s="46" t="s">
        <v>77</v>
      </c>
      <c r="D187" s="46" t="s">
        <v>224</v>
      </c>
      <c r="E187" s="47" t="s">
        <v>249</v>
      </c>
      <c r="F187" s="47" t="s">
        <v>250</v>
      </c>
      <c r="G187" s="5">
        <v>800</v>
      </c>
      <c r="H187" s="5">
        <f t="shared" si="5"/>
        <v>700</v>
      </c>
      <c r="I187" s="19"/>
      <c r="J187" s="19"/>
      <c r="K187" s="19"/>
      <c r="L187" s="19"/>
      <c r="M187" s="19"/>
      <c r="N187" s="19"/>
      <c r="O187" s="19"/>
      <c r="P187" s="60">
        <f t="shared" si="4"/>
        <v>0</v>
      </c>
    </row>
    <row r="188" spans="2:17" hidden="1" x14ac:dyDescent="0.25">
      <c r="B188" s="46" t="s">
        <v>146</v>
      </c>
      <c r="C188" s="46" t="s">
        <v>77</v>
      </c>
      <c r="D188" s="46" t="s">
        <v>224</v>
      </c>
      <c r="E188" s="47" t="s">
        <v>251</v>
      </c>
      <c r="F188" s="47" t="s">
        <v>252</v>
      </c>
      <c r="G188" s="5">
        <v>800</v>
      </c>
      <c r="H188" s="5">
        <f t="shared" si="5"/>
        <v>700</v>
      </c>
      <c r="I188" s="19"/>
      <c r="J188" s="19"/>
      <c r="K188" s="19"/>
      <c r="L188" s="19"/>
      <c r="M188" s="19"/>
      <c r="N188" s="19"/>
      <c r="O188" s="19"/>
      <c r="P188" s="60">
        <f t="shared" si="4"/>
        <v>0</v>
      </c>
    </row>
    <row r="189" spans="2:17" hidden="1" x14ac:dyDescent="0.25">
      <c r="B189" s="46" t="s">
        <v>146</v>
      </c>
      <c r="C189" s="46" t="s">
        <v>77</v>
      </c>
      <c r="D189" s="46" t="s">
        <v>224</v>
      </c>
      <c r="E189" s="47" t="s">
        <v>253</v>
      </c>
      <c r="F189" s="47" t="s">
        <v>254</v>
      </c>
      <c r="G189" s="5">
        <v>800</v>
      </c>
      <c r="H189" s="5">
        <f t="shared" si="5"/>
        <v>700</v>
      </c>
      <c r="I189" s="19"/>
      <c r="J189" s="19"/>
      <c r="K189" s="19"/>
      <c r="L189" s="19"/>
      <c r="M189" s="19"/>
      <c r="N189" s="19"/>
      <c r="O189" s="19"/>
      <c r="P189" s="60">
        <f t="shared" si="4"/>
        <v>0</v>
      </c>
    </row>
    <row r="190" spans="2:17" x14ac:dyDescent="0.25">
      <c r="B190" s="16" t="s">
        <v>146</v>
      </c>
      <c r="C190" s="16" t="s">
        <v>255</v>
      </c>
      <c r="D190" s="76" t="s">
        <v>256</v>
      </c>
      <c r="E190" s="18" t="s">
        <v>257</v>
      </c>
      <c r="F190" s="18" t="s">
        <v>258</v>
      </c>
      <c r="G190" s="5">
        <v>1920</v>
      </c>
      <c r="H190" s="5">
        <f t="shared" si="5"/>
        <v>1680</v>
      </c>
      <c r="I190" s="19"/>
      <c r="J190" s="19">
        <v>2</v>
      </c>
      <c r="K190" s="19">
        <v>2</v>
      </c>
      <c r="L190" s="19">
        <v>2</v>
      </c>
      <c r="M190" s="19">
        <v>2</v>
      </c>
      <c r="N190" s="19">
        <v>2</v>
      </c>
      <c r="O190" s="19"/>
      <c r="P190" s="60">
        <f t="shared" si="4"/>
        <v>16800</v>
      </c>
      <c r="Q190" s="65"/>
    </row>
    <row r="191" spans="2:17" x14ac:dyDescent="0.25">
      <c r="B191" s="16" t="s">
        <v>146</v>
      </c>
      <c r="C191" s="16" t="s">
        <v>255</v>
      </c>
      <c r="D191" s="76" t="s">
        <v>259</v>
      </c>
      <c r="E191" s="18" t="s">
        <v>260</v>
      </c>
      <c r="F191" s="18" t="s">
        <v>261</v>
      </c>
      <c r="G191" s="5">
        <v>2400</v>
      </c>
      <c r="H191" s="5">
        <f t="shared" si="5"/>
        <v>2100</v>
      </c>
      <c r="I191" s="19"/>
      <c r="J191" s="19">
        <v>2</v>
      </c>
      <c r="K191" s="19">
        <v>2</v>
      </c>
      <c r="L191" s="19">
        <v>2</v>
      </c>
      <c r="M191" s="19">
        <v>2</v>
      </c>
      <c r="N191" s="19">
        <v>2</v>
      </c>
      <c r="O191" s="19"/>
      <c r="P191" s="60">
        <f t="shared" si="4"/>
        <v>21000</v>
      </c>
      <c r="Q191" s="64"/>
    </row>
    <row r="192" spans="2:17" x14ac:dyDescent="0.25">
      <c r="B192" s="16" t="s">
        <v>146</v>
      </c>
      <c r="C192" s="16" t="s">
        <v>255</v>
      </c>
      <c r="D192" s="76" t="s">
        <v>262</v>
      </c>
      <c r="E192" s="18" t="s">
        <v>263</v>
      </c>
      <c r="F192" s="18" t="s">
        <v>264</v>
      </c>
      <c r="G192" s="5">
        <v>1920</v>
      </c>
      <c r="H192" s="5">
        <f t="shared" si="5"/>
        <v>1680</v>
      </c>
      <c r="I192" s="19"/>
      <c r="J192" s="19">
        <v>2</v>
      </c>
      <c r="K192" s="19">
        <v>2</v>
      </c>
      <c r="L192" s="19">
        <v>2</v>
      </c>
      <c r="M192" s="19">
        <v>2</v>
      </c>
      <c r="N192" s="19">
        <v>2</v>
      </c>
      <c r="O192" s="19"/>
      <c r="P192" s="60">
        <f t="shared" si="4"/>
        <v>16800</v>
      </c>
      <c r="Q192" s="65"/>
    </row>
    <row r="193" spans="2:17" x14ac:dyDescent="0.25">
      <c r="B193" s="16" t="s">
        <v>146</v>
      </c>
      <c r="C193" s="16" t="s">
        <v>255</v>
      </c>
      <c r="D193" s="76" t="s">
        <v>262</v>
      </c>
      <c r="E193" s="18" t="s">
        <v>265</v>
      </c>
      <c r="F193" s="18" t="s">
        <v>266</v>
      </c>
      <c r="G193" s="5">
        <v>2750</v>
      </c>
      <c r="H193" s="5">
        <f t="shared" si="5"/>
        <v>2406.25</v>
      </c>
      <c r="I193" s="19"/>
      <c r="J193" s="19">
        <v>2</v>
      </c>
      <c r="K193" s="19">
        <v>2</v>
      </c>
      <c r="L193" s="19">
        <v>2</v>
      </c>
      <c r="M193" s="19">
        <v>2</v>
      </c>
      <c r="N193" s="19">
        <v>2</v>
      </c>
      <c r="O193" s="19"/>
      <c r="P193" s="60">
        <f t="shared" si="4"/>
        <v>24062.5</v>
      </c>
      <c r="Q193" s="64"/>
    </row>
    <row r="194" spans="2:17" hidden="1" x14ac:dyDescent="0.25">
      <c r="B194" s="49" t="s">
        <v>146</v>
      </c>
      <c r="C194" s="49" t="s">
        <v>255</v>
      </c>
      <c r="D194" s="50" t="s">
        <v>267</v>
      </c>
      <c r="E194" s="51" t="s">
        <v>268</v>
      </c>
      <c r="F194" s="51" t="s">
        <v>269</v>
      </c>
      <c r="G194" s="5">
        <v>183</v>
      </c>
      <c r="H194" s="5">
        <f t="shared" si="5"/>
        <v>160.125</v>
      </c>
      <c r="I194" s="19"/>
      <c r="J194" s="19"/>
      <c r="K194" s="19"/>
      <c r="L194" s="19"/>
      <c r="M194" s="19"/>
      <c r="N194" s="19"/>
      <c r="O194" s="19"/>
      <c r="P194" s="60">
        <f t="shared" si="4"/>
        <v>0</v>
      </c>
    </row>
    <row r="195" spans="2:17" hidden="1" x14ac:dyDescent="0.25">
      <c r="B195" s="49" t="s">
        <v>146</v>
      </c>
      <c r="C195" s="49" t="s">
        <v>255</v>
      </c>
      <c r="D195" s="49" t="s">
        <v>262</v>
      </c>
      <c r="E195" s="51" t="s">
        <v>270</v>
      </c>
      <c r="F195" s="51" t="s">
        <v>271</v>
      </c>
      <c r="G195" s="5">
        <v>0</v>
      </c>
      <c r="H195" s="5">
        <f t="shared" si="5"/>
        <v>0</v>
      </c>
      <c r="I195" s="19"/>
      <c r="J195" s="19"/>
      <c r="K195" s="19"/>
      <c r="L195" s="19"/>
      <c r="M195" s="19"/>
      <c r="N195" s="19"/>
      <c r="O195" s="19"/>
      <c r="P195" s="60">
        <f t="shared" si="4"/>
        <v>0</v>
      </c>
    </row>
    <row r="196" spans="2:17" ht="14.25" hidden="1" customHeight="1" x14ac:dyDescent="0.25">
      <c r="B196" s="49" t="s">
        <v>146</v>
      </c>
      <c r="C196" s="49" t="s">
        <v>255</v>
      </c>
      <c r="D196" s="49" t="s">
        <v>262</v>
      </c>
      <c r="E196" s="51" t="s">
        <v>272</v>
      </c>
      <c r="F196" s="51" t="s">
        <v>273</v>
      </c>
      <c r="G196" s="5">
        <v>1000</v>
      </c>
      <c r="H196" s="5">
        <f t="shared" si="5"/>
        <v>875</v>
      </c>
      <c r="I196" s="19"/>
      <c r="J196" s="19"/>
      <c r="K196" s="19"/>
      <c r="L196" s="19"/>
      <c r="M196" s="19"/>
      <c r="N196" s="19"/>
      <c r="O196" s="19"/>
      <c r="P196" s="60">
        <f t="shared" si="4"/>
        <v>0</v>
      </c>
    </row>
    <row r="197" spans="2:17" hidden="1" x14ac:dyDescent="0.25">
      <c r="B197" s="49" t="s">
        <v>146</v>
      </c>
      <c r="C197" s="49" t="s">
        <v>255</v>
      </c>
      <c r="D197" s="50" t="s">
        <v>274</v>
      </c>
      <c r="E197" s="51" t="s">
        <v>275</v>
      </c>
      <c r="F197" s="51" t="s">
        <v>276</v>
      </c>
      <c r="G197" s="5">
        <v>400</v>
      </c>
      <c r="H197" s="5">
        <f t="shared" si="5"/>
        <v>350</v>
      </c>
      <c r="I197" s="19"/>
      <c r="J197" s="19"/>
      <c r="K197" s="19"/>
      <c r="L197" s="19"/>
      <c r="M197" s="19"/>
      <c r="N197" s="19"/>
      <c r="O197" s="19"/>
      <c r="P197" s="60">
        <f t="shared" si="4"/>
        <v>0</v>
      </c>
    </row>
    <row r="198" spans="2:17" hidden="1" x14ac:dyDescent="0.25">
      <c r="B198" s="49" t="s">
        <v>146</v>
      </c>
      <c r="C198" s="49" t="s">
        <v>255</v>
      </c>
      <c r="D198" s="50" t="s">
        <v>274</v>
      </c>
      <c r="E198" s="51" t="s">
        <v>277</v>
      </c>
      <c r="F198" s="51" t="s">
        <v>278</v>
      </c>
      <c r="G198" s="5">
        <v>500</v>
      </c>
      <c r="H198" s="5">
        <f t="shared" si="5"/>
        <v>437.5</v>
      </c>
      <c r="I198" s="19"/>
      <c r="J198" s="19"/>
      <c r="K198" s="19"/>
      <c r="L198" s="19"/>
      <c r="M198" s="19"/>
      <c r="N198" s="19"/>
      <c r="O198" s="19"/>
      <c r="P198" s="60">
        <f t="shared" si="4"/>
        <v>0</v>
      </c>
    </row>
    <row r="199" spans="2:17" hidden="1" x14ac:dyDescent="0.25">
      <c r="B199" s="49" t="s">
        <v>146</v>
      </c>
      <c r="C199" s="49" t="s">
        <v>255</v>
      </c>
      <c r="D199" s="50" t="s">
        <v>274</v>
      </c>
      <c r="E199" s="52" t="s">
        <v>279</v>
      </c>
      <c r="F199" s="51" t="s">
        <v>280</v>
      </c>
      <c r="G199" s="5">
        <v>2000</v>
      </c>
      <c r="H199" s="5">
        <f t="shared" si="5"/>
        <v>1750</v>
      </c>
      <c r="I199" s="19"/>
      <c r="J199" s="19"/>
      <c r="K199" s="19"/>
      <c r="L199" s="19"/>
      <c r="M199" s="19"/>
      <c r="N199" s="19"/>
      <c r="O199" s="19"/>
      <c r="P199" s="60">
        <f t="shared" ref="P199:P262" si="6">(SUM(I199:O199)*H199)</f>
        <v>0</v>
      </c>
    </row>
    <row r="200" spans="2:17" x14ac:dyDescent="0.25">
      <c r="B200" s="78" t="s">
        <v>281</v>
      </c>
      <c r="C200" s="78" t="s">
        <v>282</v>
      </c>
      <c r="D200" s="79" t="s">
        <v>283</v>
      </c>
      <c r="E200" s="80" t="s">
        <v>284</v>
      </c>
      <c r="F200" s="80" t="s">
        <v>285</v>
      </c>
      <c r="G200" s="5">
        <v>800</v>
      </c>
      <c r="H200" s="5">
        <f t="shared" ref="H200:H207" si="7">G200/8*7</f>
        <v>700</v>
      </c>
      <c r="I200" s="19"/>
      <c r="J200" s="19">
        <v>2</v>
      </c>
      <c r="K200" s="19">
        <v>2</v>
      </c>
      <c r="L200" s="19">
        <v>2</v>
      </c>
      <c r="M200" s="19">
        <v>2</v>
      </c>
      <c r="N200" s="19">
        <v>2</v>
      </c>
      <c r="O200" s="19"/>
      <c r="P200" s="60">
        <f t="shared" si="6"/>
        <v>7000</v>
      </c>
      <c r="Q200" s="65"/>
    </row>
    <row r="201" spans="2:17" hidden="1" x14ac:dyDescent="0.25">
      <c r="B201" s="53" t="s">
        <v>281</v>
      </c>
      <c r="C201" s="53" t="s">
        <v>282</v>
      </c>
      <c r="D201" s="54" t="s">
        <v>283</v>
      </c>
      <c r="E201" s="55" t="s">
        <v>286</v>
      </c>
      <c r="F201" s="55" t="s">
        <v>287</v>
      </c>
      <c r="G201" s="5">
        <v>800</v>
      </c>
      <c r="H201" s="5">
        <f t="shared" si="7"/>
        <v>700</v>
      </c>
      <c r="I201" s="19"/>
      <c r="J201" s="19"/>
      <c r="K201" s="19"/>
      <c r="L201" s="19"/>
      <c r="M201" s="19"/>
      <c r="N201" s="19"/>
      <c r="O201" s="19"/>
      <c r="P201" s="60">
        <f t="shared" si="6"/>
        <v>0</v>
      </c>
    </row>
    <row r="202" spans="2:17" x14ac:dyDescent="0.25">
      <c r="B202" s="78" t="s">
        <v>281</v>
      </c>
      <c r="C202" s="78" t="s">
        <v>15</v>
      </c>
      <c r="D202" s="79" t="s">
        <v>288</v>
      </c>
      <c r="E202" s="80" t="s">
        <v>172</v>
      </c>
      <c r="F202" s="80" t="s">
        <v>173</v>
      </c>
      <c r="G202" s="5">
        <f>5600/3</f>
        <v>1866.6666666666667</v>
      </c>
      <c r="H202" s="5">
        <f t="shared" si="7"/>
        <v>1633.3333333333335</v>
      </c>
      <c r="I202" s="19"/>
      <c r="J202" s="19">
        <v>2</v>
      </c>
      <c r="K202" s="19">
        <v>2</v>
      </c>
      <c r="L202" s="19">
        <v>2</v>
      </c>
      <c r="M202" s="19">
        <v>2</v>
      </c>
      <c r="N202" s="19">
        <v>2</v>
      </c>
      <c r="O202" s="19"/>
      <c r="P202" s="60">
        <f t="shared" si="6"/>
        <v>16333.333333333336</v>
      </c>
      <c r="Q202" s="65"/>
    </row>
    <row r="203" spans="2:17" hidden="1" x14ac:dyDescent="0.25">
      <c r="B203" s="66" t="s">
        <v>281</v>
      </c>
      <c r="C203" s="66" t="s">
        <v>15</v>
      </c>
      <c r="D203" s="66" t="s">
        <v>288</v>
      </c>
      <c r="E203" s="67" t="s">
        <v>174</v>
      </c>
      <c r="F203" s="67" t="s">
        <v>175</v>
      </c>
      <c r="G203" s="5">
        <f t="shared" ref="G203:G204" si="8">5600/3</f>
        <v>1866.6666666666667</v>
      </c>
      <c r="H203" s="5">
        <f t="shared" si="7"/>
        <v>1633.3333333333335</v>
      </c>
      <c r="I203" s="19"/>
      <c r="J203" s="19"/>
      <c r="K203" s="19"/>
      <c r="L203" s="19"/>
      <c r="M203" s="19"/>
      <c r="N203" s="19"/>
      <c r="O203" s="19"/>
      <c r="P203" s="60">
        <f t="shared" si="6"/>
        <v>0</v>
      </c>
      <c r="Q203" s="65"/>
    </row>
    <row r="204" spans="2:17" hidden="1" x14ac:dyDescent="0.25">
      <c r="B204" s="56" t="s">
        <v>281</v>
      </c>
      <c r="C204" s="56" t="s">
        <v>15</v>
      </c>
      <c r="D204" s="56" t="s">
        <v>288</v>
      </c>
      <c r="E204" s="57" t="s">
        <v>176</v>
      </c>
      <c r="F204" s="57" t="s">
        <v>177</v>
      </c>
      <c r="G204" s="5">
        <f t="shared" si="8"/>
        <v>1866.6666666666667</v>
      </c>
      <c r="H204" s="5">
        <f t="shared" si="7"/>
        <v>1633.3333333333335</v>
      </c>
      <c r="I204" s="19"/>
      <c r="J204" s="19"/>
      <c r="K204" s="19"/>
      <c r="L204" s="19"/>
      <c r="M204" s="19"/>
      <c r="N204" s="19"/>
      <c r="O204" s="19"/>
      <c r="P204" s="60">
        <f t="shared" si="6"/>
        <v>0</v>
      </c>
    </row>
    <row r="205" spans="2:17" hidden="1" x14ac:dyDescent="0.25">
      <c r="B205" s="78" t="s">
        <v>281</v>
      </c>
      <c r="C205" s="78" t="s">
        <v>15</v>
      </c>
      <c r="D205" s="79" t="s">
        <v>288</v>
      </c>
      <c r="E205" s="80" t="s">
        <v>289</v>
      </c>
      <c r="F205" s="80" t="s">
        <v>304</v>
      </c>
      <c r="G205" s="5">
        <v>1068</v>
      </c>
      <c r="H205" s="5">
        <f t="shared" si="7"/>
        <v>934.5</v>
      </c>
      <c r="I205" s="19"/>
      <c r="J205" s="19"/>
      <c r="K205" s="19"/>
      <c r="L205" s="19"/>
      <c r="M205" s="19"/>
      <c r="N205" s="19"/>
      <c r="O205" s="19"/>
      <c r="P205" s="60">
        <f t="shared" si="6"/>
        <v>0</v>
      </c>
      <c r="Q205" s="64"/>
    </row>
    <row r="206" spans="2:17" hidden="1" x14ac:dyDescent="0.25">
      <c r="B206" s="56" t="s">
        <v>281</v>
      </c>
      <c r="C206" s="56" t="s">
        <v>15</v>
      </c>
      <c r="D206" s="58" t="s">
        <v>288</v>
      </c>
      <c r="E206" s="57" t="s">
        <v>290</v>
      </c>
      <c r="F206" s="57" t="s">
        <v>291</v>
      </c>
      <c r="G206" s="5">
        <v>3900</v>
      </c>
      <c r="H206" s="5">
        <f t="shared" si="7"/>
        <v>3412.5</v>
      </c>
      <c r="I206" s="19"/>
      <c r="J206" s="19"/>
      <c r="K206" s="19"/>
      <c r="L206" s="19"/>
      <c r="M206" s="19"/>
      <c r="N206" s="19"/>
      <c r="O206" s="19"/>
      <c r="P206" s="60">
        <f t="shared" si="6"/>
        <v>0</v>
      </c>
    </row>
    <row r="207" spans="2:17" x14ac:dyDescent="0.25">
      <c r="B207" s="78" t="s">
        <v>281</v>
      </c>
      <c r="C207" s="78" t="s">
        <v>77</v>
      </c>
      <c r="D207" s="79" t="s">
        <v>292</v>
      </c>
      <c r="E207" s="80" t="s">
        <v>293</v>
      </c>
      <c r="F207" s="80" t="s">
        <v>294</v>
      </c>
      <c r="G207" s="5">
        <v>150</v>
      </c>
      <c r="H207" s="5">
        <f t="shared" si="7"/>
        <v>131.25</v>
      </c>
      <c r="I207" s="19"/>
      <c r="J207" s="19">
        <v>1</v>
      </c>
      <c r="K207" s="19">
        <v>1</v>
      </c>
      <c r="L207" s="19">
        <v>1</v>
      </c>
      <c r="M207" s="19">
        <v>1</v>
      </c>
      <c r="N207" s="19">
        <v>1</v>
      </c>
      <c r="O207" s="19"/>
      <c r="P207" s="60">
        <f t="shared" si="6"/>
        <v>656.25</v>
      </c>
      <c r="Q207" s="64"/>
    </row>
    <row r="208" spans="2:17" hidden="1" x14ac:dyDescent="0.25">
      <c r="I208" s="19"/>
      <c r="J208" s="19"/>
      <c r="K208" s="19"/>
      <c r="L208" s="19"/>
      <c r="M208" s="19"/>
      <c r="N208" s="19"/>
      <c r="O208" s="19"/>
      <c r="P208" s="60">
        <f t="shared" si="6"/>
        <v>0</v>
      </c>
    </row>
    <row r="209" spans="9:15" x14ac:dyDescent="0.25">
      <c r="I209" s="19"/>
      <c r="J209" s="19"/>
      <c r="K209" s="19"/>
      <c r="L209" s="19"/>
      <c r="M209" s="19"/>
      <c r="N209" s="19"/>
      <c r="O209" s="19"/>
    </row>
    <row r="210" spans="9:15" x14ac:dyDescent="0.25">
      <c r="I210" s="19"/>
      <c r="J210" s="19"/>
      <c r="K210" s="19"/>
      <c r="L210" s="19"/>
      <c r="M210" s="19"/>
      <c r="N210" s="19"/>
      <c r="O210" s="19"/>
    </row>
    <row r="211" spans="9:15" x14ac:dyDescent="0.25">
      <c r="I211" s="19"/>
      <c r="J211" s="19"/>
      <c r="K211" s="19"/>
      <c r="L211" s="19"/>
      <c r="M211" s="19"/>
      <c r="N211" s="19"/>
      <c r="O211" s="19"/>
    </row>
    <row r="212" spans="9:15" x14ac:dyDescent="0.25">
      <c r="I212" s="19"/>
      <c r="J212" s="19"/>
      <c r="K212" s="19"/>
      <c r="L212" s="19"/>
      <c r="M212" s="19"/>
      <c r="N212" s="19"/>
      <c r="O212" s="19"/>
    </row>
    <row r="213" spans="9:15" x14ac:dyDescent="0.25">
      <c r="I213" s="19"/>
      <c r="J213" s="19"/>
      <c r="K213" s="19"/>
      <c r="L213" s="19"/>
      <c r="M213" s="19"/>
      <c r="N213" s="19"/>
      <c r="O213" s="19"/>
    </row>
    <row r="214" spans="9:15" x14ac:dyDescent="0.25">
      <c r="I214" s="19"/>
      <c r="J214" s="19"/>
      <c r="K214" s="19"/>
      <c r="L214" s="19"/>
      <c r="M214" s="19"/>
      <c r="N214" s="19"/>
      <c r="O214" s="19"/>
    </row>
  </sheetData>
  <autoFilter ref="B6:P208" xr:uid="{A40B87E4-7C5A-421D-AB7B-C68D03E4CD55}">
    <filterColumn colId="14">
      <filters>
        <filter val="10 500"/>
        <filter val="16 333"/>
        <filter val="16 625"/>
        <filter val="16 800"/>
        <filter val="18 703"/>
        <filter val="2 800"/>
        <filter val="21 000"/>
        <filter val="24 063"/>
        <filter val="25 200"/>
        <filter val="4 200"/>
        <filter val="656"/>
        <filter val="7 000"/>
        <filter val="8 750"/>
      </filters>
    </filterColumn>
  </autoFilter>
  <mergeCells count="2">
    <mergeCell ref="I3:O3"/>
    <mergeCell ref="I4:O4"/>
  </mergeCells>
  <conditionalFormatting sqref="O7 I35:N35 I38 I36:O37 I7 I8:O34 L183:O183 J184:O184 I183:I184 I185:O214 I39:O182">
    <cfRule type="containsText" dxfId="2" priority="1" operator="containsText" text="1">
      <formula>NOT(ISERROR(SEARCH("1",I7)))</formula>
    </cfRule>
    <cfRule type="containsText" dxfId="1" priority="2" operator="containsText" text="2">
      <formula>NOT(ISERROR(SEARCH("2",I7)))</formula>
    </cfRule>
    <cfRule type="containsText" dxfId="0" priority="3" operator="containsText" text="3">
      <formula>NOT(ISERROR(SEARCH("3",I7)))</formula>
    </cfRule>
  </conditionalFormatting>
  <pageMargins left="3.937007874015748E-2" right="3.937007874015748E-2" top="0.74803149606299213" bottom="0.74803149606299213" header="0.31496062992125984" footer="0.31496062992125984"/>
  <pageSetup paperSize="9" scale="53" orientation="landscape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604A96FD-ED7F-4773-90F8-CBC4A13263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 RAMADAN</vt:lpstr>
      <vt:lpstr>PLAN RAMADAN V2</vt:lpstr>
      <vt:lpstr>PLAN RAMADAN V2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Adel SADEG</cp:lastModifiedBy>
  <cp:lastPrinted>2020-04-28T11:16:51Z</cp:lastPrinted>
  <dcterms:created xsi:type="dcterms:W3CDTF">2020-04-21T15:48:31Z</dcterms:created>
  <dcterms:modified xsi:type="dcterms:W3CDTF">2020-05-07T09:47:02Z</dcterms:modified>
</cp:coreProperties>
</file>