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CAB38D9E-3983-41AA-913C-92D7831EB2DF}" xr6:coauthVersionLast="47" xr6:coauthVersionMax="47" xr10:uidLastSave="{00000000-0000-0000-0000-000000000000}"/>
  <bookViews>
    <workbookView xWindow="-120" yWindow="-120" windowWidth="20730" windowHeight="11160" xr2:uid="{C62A74EE-C393-4094-93F2-C81B859FEDF1}"/>
  </bookViews>
  <sheets>
    <sheet name="PLAN SEMAINE SHIFT" sheetId="1" r:id="rId1"/>
  </sheets>
  <externalReferences>
    <externalReference r:id="rId2"/>
    <externalReference r:id="rId3"/>
  </externalReferences>
  <definedNames>
    <definedName name="_xlnm._FilterDatabase" localSheetId="0" hidden="1">'PLAN SEMAINE SHIFT'!$B$16:$AB$332</definedName>
    <definedName name="codeexport">[1]PROD!$A$10:$A$255</definedName>
    <definedName name="IN">#REF!</definedName>
    <definedName name="liste">[1]PROD!$A$10:$Z$248</definedName>
    <definedName name="Stock">[2]Stock!$B$6:$BD$1048576</definedName>
    <definedName name="VENTES">VENTES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28" i="1" l="1"/>
  <c r="AB327" i="1"/>
  <c r="AB325" i="1"/>
  <c r="AB214" i="1" l="1"/>
  <c r="AB266" i="1"/>
  <c r="AB285" i="1"/>
  <c r="AB36" i="1"/>
  <c r="AB35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F332" i="1"/>
  <c r="AB332" i="1" s="1"/>
  <c r="AB331" i="1"/>
  <c r="AB330" i="1"/>
  <c r="AB329" i="1"/>
  <c r="AB326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6" i="1"/>
  <c r="AB225" i="1"/>
  <c r="AB224" i="1"/>
  <c r="AB223" i="1"/>
  <c r="AB222" i="1"/>
  <c r="AB221" i="1"/>
  <c r="AB220" i="1"/>
  <c r="F219" i="1"/>
  <c r="AB219" i="1" s="1"/>
  <c r="AB218" i="1"/>
  <c r="AB217" i="1"/>
  <c r="AB216" i="1"/>
  <c r="AB215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E11" i="1"/>
</calcChain>
</file>

<file path=xl/sharedStrings.xml><?xml version="1.0" encoding="utf-8"?>
<sst xmlns="http://schemas.openxmlformats.org/spreadsheetml/2006/main" count="1304" uniqueCount="592">
  <si>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</si>
  <si>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</si>
  <si>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</si>
  <si>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</si>
  <si>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</si>
  <si>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</si>
  <si>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</si>
  <si>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</si>
  <si>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</si>
  <si>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</si>
  <si>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Inventaire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</si>
  <si>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</si>
  <si>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</si>
  <si>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</si>
  <si>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</si>
  <si>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</si>
  <si>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</si>
  <si>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</si>
  <si>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S12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</si>
  <si>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</si>
  <si>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</si>
  <si>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</si>
  <si>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</si>
  <si>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</si>
  <si>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</si>
  <si>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</si>
  <si>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</si>
  <si>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 xml:space="preserve">Production 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</si>
  <si>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</si>
  <si>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</si>
  <si>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</si>
  <si>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</si>
  <si>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</si>
  <si>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</si>
  <si>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</si>
  <si>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</si>
  <si>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</si>
  <si>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</si>
  <si>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</si>
  <si>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</si>
  <si>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PFBS1700436</t>
  </si>
  <si>
    <t>REGALO BIS DIG X4 F.LAIT</t>
  </si>
  <si>
    <t>PFBS1700437</t>
  </si>
  <si>
    <t>REGALO BIS DIG X4 F.CHOCO</t>
  </si>
  <si>
    <t>Plan B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</si>
  <si>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</si>
  <si>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</si>
  <si>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</si>
  <si>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</si>
  <si>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</si>
  <si>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</si>
  <si>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</si>
  <si>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</si>
  <si>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</si>
  <si>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</si>
  <si>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</si>
  <si>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</si>
  <si>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</si>
  <si>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</si>
  <si>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</si>
  <si>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</si>
  <si>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</si>
  <si>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</si>
  <si>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</si>
  <si>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</si>
  <si>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</si>
  <si>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</si>
  <si>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PFBS1600303</t>
  </si>
  <si>
    <t xml:space="preserve">MAXON BIS NOIR CHOCO 4x24 (x8)  </t>
  </si>
  <si>
    <t>PFBS1600233</t>
  </si>
  <si>
    <t>MAXON BIS VAN CHOCO 4x24 (x8)</t>
  </si>
  <si>
    <t>SFPB2200301</t>
  </si>
  <si>
    <t>PATE BIS GOUTER x4</t>
  </si>
  <si>
    <t>PFBS1600526</t>
  </si>
  <si>
    <t>MAXON BIS NOIR VANIL PROMO 4x26</t>
  </si>
  <si>
    <t>LASER</t>
  </si>
  <si>
    <t>PFBS1600311</t>
  </si>
  <si>
    <t>DUBLEO BIS NOIR FAM CHOCO Expo</t>
  </si>
  <si>
    <t>PFBS1600310</t>
  </si>
  <si>
    <t>DUBLEO BIS NOIR FAM VANIL Expo</t>
  </si>
  <si>
    <t>PFBS1600525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</si>
  <si>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</si>
  <si>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</si>
  <si>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</si>
  <si>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</si>
  <si>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</si>
  <si>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PFBS1600207</t>
  </si>
  <si>
    <t>KRIMALI VAN F. CHO 65g x24 Pcs</t>
  </si>
  <si>
    <t>PFBS1600231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</si>
  <si>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</si>
  <si>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</si>
  <si>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</si>
  <si>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</si>
  <si>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</si>
  <si>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</si>
  <si>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</si>
  <si>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</si>
  <si>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</si>
  <si>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</si>
  <si>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</si>
  <si>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</si>
  <si>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</si>
  <si>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</si>
  <si>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</si>
  <si>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</si>
  <si>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MAXON BIS NOIR VANIL 8x24 76g</t>
  </si>
  <si>
    <t>PFBS160049</t>
  </si>
  <si>
    <t>MAXON BIS NOIR CHOCO 8x24 76g</t>
  </si>
  <si>
    <t>PFBS1700298</t>
  </si>
  <si>
    <t>REGALO BIS F. NOISETTE x8 (x4)</t>
  </si>
  <si>
    <t>PFBS1700313</t>
  </si>
  <si>
    <t>REGEALO NOISETTE FAMILY</t>
  </si>
  <si>
    <t>PFBS1700346</t>
  </si>
  <si>
    <t>REGALO BIS PATE DE NOISETTE X4</t>
  </si>
  <si>
    <t>PFBS1600210</t>
  </si>
  <si>
    <t>MAXON BIS VANI FAMILY CHOCO 12x10</t>
  </si>
  <si>
    <t>MAXON BIS NOIR FAMILY VANILLE PROMO</t>
  </si>
  <si>
    <t>PEK</t>
  </si>
  <si>
    <t>PFBS160085</t>
  </si>
  <si>
    <t>MEGA DREAM CHOCOLAT 320g X20 Pcs</t>
  </si>
  <si>
    <t>PFBS1600329</t>
  </si>
  <si>
    <t xml:space="preserve">AND MORE BIS FOURREE CHOCO </t>
  </si>
  <si>
    <t>PFBS1600330</t>
  </si>
  <si>
    <t>AND MORE BIS FOURREE VANILLE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</si>
  <si>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</si>
  <si>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</si>
  <si>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</si>
  <si>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</si>
  <si>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</si>
  <si>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</si>
  <si>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</si>
  <si>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</si>
  <si>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</si>
  <si>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</si>
  <si>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</si>
  <si>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</si>
  <si>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</si>
  <si>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</si>
  <si>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</si>
  <si>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</si>
  <si>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</si>
  <si>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</si>
  <si>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PFBS1600517</t>
  </si>
  <si>
    <t>MEGA DREAM CHOCOLAT X4</t>
  </si>
  <si>
    <t>PFBS1600516</t>
  </si>
  <si>
    <t>MAXON BISCUIT XL X4</t>
  </si>
  <si>
    <t>YASA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</si>
  <si>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</si>
  <si>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</si>
  <si>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</si>
  <si>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</si>
  <si>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</si>
  <si>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</si>
  <si>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PFTV1000150</t>
  </si>
  <si>
    <t>MAXON TAB. LAIT 100g Export</t>
  </si>
  <si>
    <t>PFTV1000160</t>
  </si>
  <si>
    <t>MAXON TAB. NOIR 100g Export</t>
  </si>
  <si>
    <t>PFTV100073</t>
  </si>
  <si>
    <t xml:space="preserve">MAXON TAB. LAIT  x36 Pcs </t>
  </si>
  <si>
    <t>PFTV100080</t>
  </si>
  <si>
    <t xml:space="preserve">MAXON TAB. NOIR x36 Pcs </t>
  </si>
  <si>
    <t>PFCH100514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</si>
  <si>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</si>
  <si>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</si>
  <si>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</si>
  <si>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</si>
  <si>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</si>
  <si>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</si>
  <si>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</si>
  <si>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</si>
  <si>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</si>
  <si>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</si>
  <si>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</si>
  <si>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PFTV1000452</t>
  </si>
  <si>
    <t>MAXON PATE A GLACER LAIT 250G</t>
  </si>
  <si>
    <t>PFTV1000453</t>
  </si>
  <si>
    <t>MAXON PATE A GLACER NOIR 250G</t>
  </si>
  <si>
    <t>PFTV1000454</t>
  </si>
  <si>
    <t>MAXON PATE A GLACER BLANC 250G</t>
  </si>
  <si>
    <t>BOHNKE 600</t>
  </si>
  <si>
    <t>PFCB1200152</t>
  </si>
  <si>
    <t>MAXON TWIST CARAMEL 100x7,65g</t>
  </si>
  <si>
    <t>PFCB1200153</t>
  </si>
  <si>
    <t>MAXON TWIST NOISETTE 100x7,65g</t>
  </si>
  <si>
    <t>PFCB1200156</t>
  </si>
  <si>
    <t>MAXON TWIST LAIT 100x7,65g</t>
  </si>
  <si>
    <t>PFCB1200154</t>
  </si>
  <si>
    <t>MAXON TWIST FRAISE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</si>
  <si>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</si>
  <si>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</si>
  <si>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</si>
  <si>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</si>
  <si>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</si>
  <si>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</si>
  <si>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>SOBCO 2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</si>
  <si>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</si>
  <si>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</si>
  <si>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</si>
  <si>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</si>
  <si>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</si>
  <si>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</si>
  <si>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</si>
  <si>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</si>
  <si>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</si>
  <si>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</si>
  <si>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</si>
  <si>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</si>
  <si>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</si>
  <si>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</si>
  <si>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</si>
  <si>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PFBS1800138</t>
  </si>
  <si>
    <t>MAXON COOKIES CACAO PEPITE CHO 6x20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</si>
  <si>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</si>
  <si>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</si>
  <si>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</si>
  <si>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</si>
  <si>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</si>
  <si>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</si>
  <si>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</si>
  <si>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</si>
  <si>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</si>
  <si>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</si>
  <si>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PFBS1800352</t>
  </si>
  <si>
    <t>MAXON COOKIES FAM CACAO PEPITE x12</t>
  </si>
  <si>
    <t>PFBS1800333</t>
  </si>
  <si>
    <t>MAXON COOKIES PEPITE FAMILY  X12</t>
  </si>
  <si>
    <t>PFBS1700364</t>
  </si>
  <si>
    <t xml:space="preserve">REGALO COOKIES AU PEPITE  </t>
  </si>
  <si>
    <t>PFBS1700438</t>
  </si>
  <si>
    <t xml:space="preserve">REGALO COOKIES X4 PEPITE 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</si>
  <si>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</si>
  <si>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</si>
  <si>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</si>
  <si>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</si>
  <si>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</si>
  <si>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</si>
  <si>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PFBS180032</t>
  </si>
  <si>
    <t xml:space="preserve">KOOL x8 </t>
  </si>
  <si>
    <t>IMAFORNI</t>
  </si>
  <si>
    <t>PFBS1800226</t>
  </si>
  <si>
    <t xml:space="preserve">MINI COOKIES BLANC F. ARACH X8 </t>
  </si>
  <si>
    <t>PFBS1800439</t>
  </si>
  <si>
    <t>MAXON COOKIE X4 CHOCO</t>
  </si>
  <si>
    <t>PFBS1700477</t>
  </si>
  <si>
    <t>REGALO COOKIES AU NOISETTES</t>
  </si>
  <si>
    <t>PFBS1700478</t>
  </si>
  <si>
    <t>REGALO COOKIES CACAO AU PEPITE</t>
  </si>
  <si>
    <t>PFBS180031</t>
  </si>
  <si>
    <t>KOOL X6</t>
  </si>
  <si>
    <t>PFBS1800490</t>
  </si>
  <si>
    <t>REGALO COOKIES AU PEPITE  FOURREE</t>
  </si>
  <si>
    <t>PFBS1700376</t>
  </si>
  <si>
    <t>PICOLO BISCUIT RONDELLE X8</t>
  </si>
  <si>
    <t>PFBS1800113</t>
  </si>
  <si>
    <t>KOOL SAC 220g x12 Pcs</t>
  </si>
  <si>
    <t>PFBS1800435</t>
  </si>
  <si>
    <t>KOOL PROMOTION 4X26</t>
  </si>
  <si>
    <t>PFBS1800524</t>
  </si>
  <si>
    <t>KOOL FAMILY PACK PROMOTION</t>
  </si>
  <si>
    <t>GORRERI</t>
  </si>
  <si>
    <t>PFGN190092</t>
  </si>
  <si>
    <t xml:space="preserve">MON GOUTER CHOCOLAT x10 Pcs </t>
  </si>
  <si>
    <t>PFGN190093</t>
  </si>
  <si>
    <t xml:space="preserve">MON GOUTER FRAISE x10 Pcs </t>
  </si>
  <si>
    <t>PFGN190094</t>
  </si>
  <si>
    <t xml:space="preserve">MON GOUTER VANILLE x10 Pcs </t>
  </si>
  <si>
    <t>PFGN1900256</t>
  </si>
  <si>
    <t xml:space="preserve">MONGOUTER ESTIVAL CITRON </t>
  </si>
  <si>
    <t>PFGN1900257</t>
  </si>
  <si>
    <t xml:space="preserve">MONGOUTER ESTIVAL ABRICOT </t>
  </si>
  <si>
    <t>PFGN1900258</t>
  </si>
  <si>
    <t xml:space="preserve">MONGOUTER ESTIVAL FRAISE </t>
  </si>
  <si>
    <t>PFGN1900252</t>
  </si>
  <si>
    <t xml:space="preserve">MAXON MINI ROLL x75 Pcs </t>
  </si>
  <si>
    <t>PFGN1900277</t>
  </si>
  <si>
    <t xml:space="preserve">PALMITO GENOISE CHOCOLAT </t>
  </si>
  <si>
    <t>PFGN1900480</t>
  </si>
  <si>
    <t>HAPPY DELICE GENOISE ENROBE</t>
  </si>
  <si>
    <t>PFGN1900241</t>
  </si>
  <si>
    <t xml:space="preserve">MAXON MINI ROLL x30 Pcs </t>
  </si>
  <si>
    <t>BOHNKE 1</t>
  </si>
  <si>
    <t>PFCH1000460</t>
  </si>
  <si>
    <t>MOMENT TAB ECLAT BISCUIT AUTO</t>
  </si>
  <si>
    <t>PFTV1000179</t>
  </si>
  <si>
    <t>MAXON TAB. ECLAT ARACHIDE 140g x36 Pcs</t>
  </si>
  <si>
    <t>PFTV1000209</t>
  </si>
  <si>
    <t>MAXON TAB. ARACHIDE CREME 85g</t>
  </si>
  <si>
    <t>PFTV1000255</t>
  </si>
  <si>
    <t>MAXON TAB. DRAGEE 90Gr X36 Pcs</t>
  </si>
  <si>
    <t>PFTV1000215</t>
  </si>
  <si>
    <t>MAXON TAB.ECLAT BISCUIT X36 Pcs</t>
  </si>
  <si>
    <t>PFTV1000268</t>
  </si>
  <si>
    <t xml:space="preserve">MAXON TAB RIZ SOUFFLE 80g </t>
  </si>
  <si>
    <t>PFTV1000451</t>
  </si>
  <si>
    <t>MAXON TAB. ARACHIDE CREME 150g x30</t>
  </si>
  <si>
    <t>PFTV1000271</t>
  </si>
  <si>
    <t xml:space="preserve">PALMITO TAB 80g LAIT </t>
  </si>
  <si>
    <t>PFTV1000272</t>
  </si>
  <si>
    <t xml:space="preserve">PALMITO TAB 80g FOURRE NOIR 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</si>
  <si>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</si>
  <si>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</si>
  <si>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</si>
  <si>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</si>
  <si>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</si>
  <si>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</si>
  <si>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PFTV1000162</t>
  </si>
  <si>
    <t>MAXON TAB. AMANDE 140g 36Pcs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</si>
  <si>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</si>
  <si>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</si>
  <si>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</si>
  <si>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</si>
  <si>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</si>
  <si>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</si>
  <si>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</si>
  <si>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</si>
  <si>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MOMENT TAB. F. PRALINE x36 Pcs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</si>
  <si>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</si>
  <si>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</si>
  <si>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</si>
  <si>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</si>
  <si>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</si>
  <si>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</si>
  <si>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</si>
  <si>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</si>
  <si>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</si>
  <si>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</si>
  <si>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PFTV100075</t>
  </si>
  <si>
    <t>MAXON TAB. CARAMEL x36 Pcs</t>
  </si>
  <si>
    <t>PFTV100077</t>
  </si>
  <si>
    <t xml:space="preserve">MAXON TAB. FRAISE x36 Pcs </t>
  </si>
  <si>
    <t>PFTV100079</t>
  </si>
  <si>
    <t>MAXON TAB. NOISETTE x36 Pcs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</si>
  <si>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</si>
  <si>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</si>
  <si>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</si>
  <si>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</si>
  <si>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</si>
  <si>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</si>
  <si>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</si>
  <si>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</si>
  <si>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</si>
  <si>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</si>
  <si>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</si>
  <si>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</si>
  <si>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</si>
  <si>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</si>
  <si>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</si>
  <si>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</si>
  <si>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</si>
  <si>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</si>
  <si>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</si>
  <si>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</si>
  <si>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</si>
  <si>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</si>
  <si>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</si>
  <si>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</si>
  <si>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</si>
  <si>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</si>
  <si>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</si>
  <si>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</si>
  <si>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</si>
  <si>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</si>
  <si>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</si>
  <si>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</si>
  <si>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</si>
  <si>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</si>
  <si>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</si>
  <si>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</si>
  <si>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</si>
  <si>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</si>
  <si>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BUBBLE MINI TAB F. CARAMEL 30G</t>
  </si>
  <si>
    <t>BUBBLE MINI TAB F.NOISETTE 30G</t>
  </si>
  <si>
    <t>BUBBLE MINI TAB. F. FRAISE 30G</t>
  </si>
  <si>
    <t>BOHNKE 3</t>
  </si>
  <si>
    <t>PFTV1000269</t>
  </si>
  <si>
    <t xml:space="preserve">MAXON TAB GAUFFRETTE x36 </t>
  </si>
  <si>
    <t>PFBS1600270</t>
  </si>
  <si>
    <t xml:space="preserve">MAXON BIS GOUTER x4 </t>
  </si>
  <si>
    <t>PFBS1600406</t>
  </si>
  <si>
    <t xml:space="preserve">MAXON GOUTER 4 FAMILY </t>
  </si>
  <si>
    <t>PFBS1600359</t>
  </si>
  <si>
    <t xml:space="preserve">KOOL CHOCO 4 WINNERS </t>
  </si>
  <si>
    <t>PFBS1600375</t>
  </si>
  <si>
    <t xml:space="preserve">KOOL CHOCO 4 WINNERS FAMILY </t>
  </si>
  <si>
    <t>PFCH1000482</t>
  </si>
  <si>
    <t>MOMENT TAB GAUFRETTE ( RITTER SPORT )</t>
  </si>
  <si>
    <t>PFBS1600522</t>
  </si>
  <si>
    <t>KOOL CHOCO 4 WINNERS 24 PCS</t>
  </si>
  <si>
    <t>BOHNKE 4</t>
  </si>
  <si>
    <t>PFCH1100204</t>
  </si>
  <si>
    <t xml:space="preserve">KOOL BREAK X24 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</si>
  <si>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</si>
  <si>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</si>
  <si>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</si>
  <si>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</si>
  <si>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</si>
  <si>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</si>
  <si>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PFCH1100475</t>
  </si>
  <si>
    <t>KOOL BREAK  BLANC X24</t>
  </si>
  <si>
    <t>PFCH1000428</t>
  </si>
  <si>
    <t>KOOL BREAK TABLETTE</t>
  </si>
  <si>
    <t>PFCH1100497</t>
  </si>
  <si>
    <t>KOOL BREAK X3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</si>
  <si>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</si>
  <si>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</si>
  <si>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</si>
  <si>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</si>
  <si>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</si>
  <si>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</si>
  <si>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</si>
  <si>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</si>
  <si>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</si>
  <si>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</si>
  <si>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</si>
  <si>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PFCH1000473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</si>
  <si>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</si>
  <si>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</si>
  <si>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</si>
  <si>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</si>
  <si>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</si>
  <si>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</si>
  <si>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</si>
  <si>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</si>
  <si>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</si>
  <si>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</si>
  <si>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</si>
  <si>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</si>
  <si>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</si>
  <si>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</si>
  <si>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</si>
  <si>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</si>
  <si>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</si>
  <si>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</si>
  <si>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</si>
  <si>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</si>
  <si>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</si>
  <si>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</si>
  <si>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</si>
  <si>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</si>
  <si>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</si>
  <si>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</si>
  <si>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</si>
  <si>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</si>
  <si>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</si>
  <si>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</si>
  <si>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</si>
  <si>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</si>
  <si>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</si>
  <si>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MOMENT BOUCHEE CARAMEL 100x9.2</t>
  </si>
  <si>
    <t>PFCH1200198</t>
  </si>
  <si>
    <t>MOMENT BOUCHEE LAIT 100x9.2g</t>
  </si>
  <si>
    <t>MOMENT BOUCHEE PRALINE 100x9.2</t>
  </si>
  <si>
    <t>PFCH1200158</t>
  </si>
  <si>
    <t xml:space="preserve">GIANDUIOTTO TWIST 100x9,2g </t>
  </si>
  <si>
    <t>MOMENT BOUCHEE 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</si>
  <si>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</si>
  <si>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</si>
  <si>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</si>
  <si>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</si>
  <si>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</si>
  <si>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</si>
  <si>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</si>
  <si>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</si>
  <si>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</si>
  <si>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</si>
  <si>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</si>
  <si>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LE DORE TWIST 500g (x10)</t>
  </si>
  <si>
    <t>PFCH1200494</t>
  </si>
  <si>
    <t>MOMENT BOUCHEE CARAMEL 200G</t>
  </si>
  <si>
    <t>PFCH1200495</t>
  </si>
  <si>
    <t>MOMENT BOUCHEE LAIT 200G</t>
  </si>
  <si>
    <t>PFCH1200496</t>
  </si>
  <si>
    <t>MOMENT BOUCHEE PRALINE 200G</t>
  </si>
  <si>
    <t>PFCH1200515</t>
  </si>
  <si>
    <t xml:space="preserve">HAPPY BOUCHEE LAIT </t>
  </si>
  <si>
    <t>AASTED FR</t>
  </si>
  <si>
    <t>PFCH1000218</t>
  </si>
  <si>
    <t xml:space="preserve">MOMENT TAB ECLAT BISCUIT </t>
  </si>
  <si>
    <t>PFCH1000345</t>
  </si>
  <si>
    <t xml:space="preserve">MOMENT TAB BLANC ECLAT BISCUIT </t>
  </si>
  <si>
    <t>PFCH1000373</t>
  </si>
  <si>
    <t xml:space="preserve">MOMENT TAB ECLAT DE NOISETTE </t>
  </si>
  <si>
    <t xml:space="preserve">MOMENT TAB ECLAT NOIS &amp; RAISINSEC 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</si>
  <si>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</si>
  <si>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</si>
  <si>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</si>
  <si>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</si>
  <si>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</si>
  <si>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</si>
  <si>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</si>
  <si>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</si>
  <si>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</si>
  <si>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</si>
  <si>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</si>
  <si>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</si>
  <si>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</si>
  <si>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</si>
  <si>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PFCH1000468</t>
  </si>
  <si>
    <t>MOMENT TAB BLANC PRALINE X17</t>
  </si>
  <si>
    <t>DD22</t>
  </si>
  <si>
    <t>PFPT0600445</t>
  </si>
  <si>
    <t>MAXON TARTINER 1kg x6pPcs</t>
  </si>
  <si>
    <t>PFPT0800447</t>
  </si>
  <si>
    <t xml:space="preserve">MAXON TARTINER 700g x6p </t>
  </si>
  <si>
    <t>DD33</t>
  </si>
  <si>
    <t>PFPT0700450</t>
  </si>
  <si>
    <t xml:space="preserve">MAXON TARTINER 200g x12p 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</si>
  <si>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</si>
  <si>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</si>
  <si>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</si>
  <si>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</si>
  <si>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</si>
  <si>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</si>
  <si>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</si>
  <si>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</si>
  <si>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</si>
  <si>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</si>
  <si>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</si>
  <si>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</si>
  <si>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</si>
  <si>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</si>
  <si>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</si>
  <si>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</si>
  <si>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</si>
  <si>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</si>
  <si>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PFPT0600471</t>
  </si>
  <si>
    <t>KOOL SPREAD TARTINER 700 VERRE</t>
  </si>
  <si>
    <t>PFPT0600469</t>
  </si>
  <si>
    <t>KOOL SPREAD TARTINER 350 VERRE</t>
  </si>
  <si>
    <t>PFPT080058</t>
  </si>
  <si>
    <t>MAXON CHEF TARTINER 3kg Seau</t>
  </si>
  <si>
    <t>PFPT0600502</t>
  </si>
  <si>
    <t>KOOL SPREAD P.BLANCHE 700 VER</t>
  </si>
  <si>
    <t>PFPT0600501</t>
  </si>
  <si>
    <t>KOOL SPREAD P.BLANCHE 350 VER</t>
  </si>
  <si>
    <t>TARTINER</t>
  </si>
  <si>
    <t xml:space="preserve">MAXON TARTINER CHOCO LOW </t>
  </si>
  <si>
    <t>PFPT0800498</t>
  </si>
  <si>
    <t>MAXON CHEF TARTINER 10kg Seau</t>
  </si>
  <si>
    <t>UOMS</t>
  </si>
  <si>
    <t xml:space="preserve">CORAL </t>
  </si>
  <si>
    <t>SFGF1100266</t>
  </si>
  <si>
    <t>GAUFRETTE BARRE</t>
  </si>
  <si>
    <t>SFGF1100270</t>
  </si>
  <si>
    <t xml:space="preserve">GAUFRETTE TABLETTE </t>
  </si>
  <si>
    <t>HAAS FOX 2</t>
  </si>
  <si>
    <t>PFGF2000441</t>
  </si>
  <si>
    <t>KOOL SUPREME</t>
  </si>
  <si>
    <t xml:space="preserve">GARDINA GAUF VEGECAO </t>
  </si>
  <si>
    <t>PFGF2000442</t>
  </si>
  <si>
    <t xml:space="preserve">MAXON GAUF BAR 20G </t>
  </si>
  <si>
    <t>HAAS FOX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</si>
  <si>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</si>
  <si>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</si>
  <si>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</si>
  <si>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</si>
  <si>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</si>
  <si>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</si>
  <si>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HAAS FOX 1</t>
  </si>
  <si>
    <t>PFGF2000185</t>
  </si>
  <si>
    <t>MAXON GAUFRETTE CACAO F. CHOCO 65g x45</t>
  </si>
  <si>
    <t>PFGF2000186</t>
  </si>
  <si>
    <t>MAXON GAUFRETTE VAN F. CHOCO 65g x45</t>
  </si>
  <si>
    <t>HAAS HLW</t>
  </si>
  <si>
    <t>PFCH1100206</t>
  </si>
  <si>
    <t xml:space="preserve">HAPPY GAUF 2 BAR F.ENROBE CHOC 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</si>
  <si>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</si>
  <si>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</si>
  <si>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</si>
  <si>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</si>
  <si>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</si>
  <si>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</si>
  <si>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AKAYGAM</t>
  </si>
  <si>
    <t>PFCB1400254</t>
  </si>
  <si>
    <t xml:space="preserve">DRAGEE VEGECAO (DRAGEE) 30g x144 Pcs </t>
  </si>
  <si>
    <t>PFCB1400481</t>
  </si>
  <si>
    <t>DRAGEE CHOCOLAT ( M&amp;Ms)</t>
  </si>
  <si>
    <t>PFBS1800531</t>
  </si>
  <si>
    <t>MAXON COOKIE X4 CHOCO 24PCS</t>
  </si>
  <si>
    <t xml:space="preserve">Export (Recette pépite palmito) </t>
  </si>
  <si>
    <t>MAXON TAB. CARAMEL x36 Pc</t>
  </si>
  <si>
    <t>a confirmer techniquement (boite x36 automatique film cold seal)</t>
  </si>
  <si>
    <t>Export Yemen</t>
  </si>
  <si>
    <t xml:space="preserve">KREMALI VAN F. CHO x8 65g x24 </t>
  </si>
  <si>
    <t xml:space="preserve">KREMALI VAN F CHOCO x4 x48 </t>
  </si>
  <si>
    <t>PFTV1000547</t>
  </si>
  <si>
    <t>MAXON MINI TAB. LAIT 40G</t>
  </si>
  <si>
    <t>PFTV1000548</t>
  </si>
  <si>
    <t>MAXON MINI TAB. NOIR 40G</t>
  </si>
  <si>
    <t>Export (EMBALLAGE MINI TAB 30G)</t>
  </si>
  <si>
    <t>CAISSE AUTOMATIQUE</t>
  </si>
  <si>
    <t>MAXON GAUFRETTE VAN F. CHOCO 65g x45 (01 doigt)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</si>
</sst>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  <numFmt numFmtId="169" formatCode="#,##0_ ;\-#,##0\ "/>
  </numFmts>
  <fonts count="30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11"/>
      <color rgb="FF000000"/>
      <name val="Abadi"/>
      <family val="2"/>
    </font>
    <font>
      <sz val="10"/>
      <color theme="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rgb="FFFFC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8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70">
    <xf numFmtId="0" fontId="0" fillId="0" borderId="0" xfId="0"/>
    <xf numFmtId="0" fontId="3" fillId="0" borderId="0" xfId="3"/>
    <xf numFmtId="43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9" fillId="0" borderId="0" xfId="1" applyNumberFormat="1" applyFont="1"/>
    <xf numFmtId="164" fontId="0" fillId="0" borderId="0" xfId="1" applyFont="1"/>
    <xf numFmtId="168" fontId="0" fillId="0" borderId="0" xfId="4" applyNumberFormat="1" applyFont="1"/>
    <xf numFmtId="0" fontId="3" fillId="0" borderId="0" xfId="3" applyAlignment="1">
      <alignment horizontal="center"/>
    </xf>
    <xf numFmtId="0" fontId="10" fillId="0" borderId="0" xfId="3" applyFont="1"/>
    <xf numFmtId="0" fontId="12" fillId="0" borderId="2" xfId="3" applyFont="1" applyBorder="1" applyAlignment="1">
      <alignment vertical="center" wrapText="1"/>
    </xf>
    <xf numFmtId="0" fontId="13" fillId="0" borderId="2" xfId="3" applyFont="1" applyBorder="1" applyAlignment="1">
      <alignment vertical="center"/>
    </xf>
    <xf numFmtId="43" fontId="14" fillId="0" borderId="2" xfId="4" applyFont="1" applyBorder="1" applyAlignment="1">
      <alignment vertical="center"/>
    </xf>
    <xf numFmtId="165" fontId="13" fillId="0" borderId="2" xfId="1" applyNumberFormat="1" applyFont="1" applyBorder="1" applyAlignment="1">
      <alignment vertical="center"/>
    </xf>
    <xf numFmtId="167" fontId="15" fillId="0" borderId="2" xfId="1" applyNumberFormat="1" applyFont="1" applyBorder="1" applyAlignment="1">
      <alignment vertical="center"/>
    </xf>
    <xf numFmtId="164" fontId="13" fillId="0" borderId="2" xfId="1" applyFont="1" applyBorder="1" applyAlignment="1">
      <alignment vertical="center"/>
    </xf>
    <xf numFmtId="0" fontId="3" fillId="0" borderId="4" xfId="3" applyBorder="1" applyAlignment="1">
      <alignment horizontal="center"/>
    </xf>
    <xf numFmtId="0" fontId="17" fillId="0" borderId="4" xfId="3" applyFont="1" applyBorder="1" applyAlignment="1">
      <alignment vertical="center"/>
    </xf>
    <xf numFmtId="0" fontId="10" fillId="0" borderId="5" xfId="3" applyFont="1" applyBorder="1"/>
    <xf numFmtId="0" fontId="13" fillId="0" borderId="0" xfId="3" applyFont="1" applyAlignment="1">
      <alignment vertical="center"/>
    </xf>
    <xf numFmtId="43" fontId="13" fillId="0" borderId="0" xfId="4" applyFont="1" applyAlignment="1">
      <alignment vertical="center"/>
    </xf>
    <xf numFmtId="165" fontId="13" fillId="0" borderId="0" xfId="1" applyNumberFormat="1" applyFont="1" applyAlignment="1">
      <alignment vertical="center"/>
    </xf>
    <xf numFmtId="167" fontId="15" fillId="0" borderId="0" xfId="1" applyNumberFormat="1" applyFont="1" applyAlignment="1">
      <alignment vertical="center"/>
    </xf>
    <xf numFmtId="164" fontId="13" fillId="0" borderId="0" xfId="1" applyFont="1" applyAlignment="1">
      <alignment vertical="center"/>
    </xf>
    <xf numFmtId="0" fontId="13" fillId="0" borderId="8" xfId="3" applyFont="1" applyBorder="1" applyAlignment="1">
      <alignment vertical="center"/>
    </xf>
    <xf numFmtId="43" fontId="13" fillId="0" borderId="8" xfId="4" applyFont="1" applyBorder="1" applyAlignment="1">
      <alignment vertical="center"/>
    </xf>
    <xf numFmtId="165" fontId="13" fillId="0" borderId="8" xfId="1" applyNumberFormat="1" applyFont="1" applyBorder="1" applyAlignment="1">
      <alignment vertical="center"/>
    </xf>
    <xf numFmtId="167" fontId="15" fillId="0" borderId="8" xfId="1" applyNumberFormat="1" applyFont="1" applyBorder="1" applyAlignment="1">
      <alignment vertical="center"/>
    </xf>
    <xf numFmtId="164" fontId="13" fillId="0" borderId="8" xfId="1" applyFont="1" applyBorder="1" applyAlignment="1">
      <alignment vertical="center"/>
    </xf>
    <xf numFmtId="0" fontId="18" fillId="0" borderId="5" xfId="3" applyFont="1" applyBorder="1"/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1" fontId="3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165" fontId="3" fillId="0" borderId="10" xfId="1" applyNumberFormat="1" applyFont="1" applyBorder="1" applyAlignment="1">
      <alignment horizontal="center" vertical="center"/>
    </xf>
    <xf numFmtId="0" fontId="3" fillId="0" borderId="10" xfId="3" applyBorder="1" applyAlignment="1">
      <alignment horizontal="center" vertical="center"/>
    </xf>
    <xf numFmtId="167" fontId="15" fillId="0" borderId="10" xfId="1" applyNumberFormat="1" applyFont="1" applyBorder="1" applyAlignment="1">
      <alignment horizontal="center" vertical="center"/>
    </xf>
    <xf numFmtId="0" fontId="3" fillId="0" borderId="11" xfId="3" applyBorder="1" applyAlignment="1">
      <alignment vertical="center"/>
    </xf>
    <xf numFmtId="0" fontId="3" fillId="0" borderId="8" xfId="3" applyBorder="1" applyAlignment="1">
      <alignment vertical="center"/>
    </xf>
    <xf numFmtId="1" fontId="3" fillId="0" borderId="8" xfId="3" applyNumberFormat="1" applyBorder="1" applyAlignment="1">
      <alignment vertical="center"/>
    </xf>
    <xf numFmtId="43" fontId="0" fillId="0" borderId="8" xfId="4" applyFont="1" applyBorder="1"/>
    <xf numFmtId="165" fontId="3" fillId="0" borderId="8" xfId="1" applyNumberFormat="1" applyFont="1" applyBorder="1"/>
    <xf numFmtId="0" fontId="3" fillId="0" borderId="8" xfId="3" applyBorder="1"/>
    <xf numFmtId="167" fontId="15" fillId="0" borderId="8" xfId="1" applyNumberFormat="1" applyFont="1" applyBorder="1"/>
    <xf numFmtId="0" fontId="3" fillId="0" borderId="0" xfId="3" applyAlignment="1">
      <alignment vertical="center"/>
    </xf>
    <xf numFmtId="1" fontId="3" fillId="0" borderId="0" xfId="3" applyNumberFormat="1" applyAlignment="1">
      <alignment vertical="center"/>
    </xf>
    <xf numFmtId="165" fontId="3" fillId="0" borderId="0" xfId="1" applyNumberFormat="1" applyFont="1"/>
    <xf numFmtId="167" fontId="15" fillId="0" borderId="0" xfId="1" applyNumberFormat="1" applyFont="1"/>
    <xf numFmtId="164" fontId="3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6" fillId="0" borderId="0" xfId="3" applyNumberFormat="1" applyFont="1" applyAlignment="1">
      <alignment horizontal="center"/>
    </xf>
    <xf numFmtId="0" fontId="7" fillId="3" borderId="0" xfId="3" applyFont="1" applyFill="1" applyAlignment="1">
      <alignment horizontal="center"/>
    </xf>
    <xf numFmtId="0" fontId="6" fillId="0" borderId="0" xfId="3" applyFont="1" applyAlignment="1">
      <alignment horizontal="left"/>
    </xf>
    <xf numFmtId="167" fontId="15" fillId="0" borderId="0" xfId="1" applyNumberFormat="1" applyFont="1" applyAlignment="1">
      <alignment horizontal="center"/>
    </xf>
    <xf numFmtId="0" fontId="3" fillId="4" borderId="0" xfId="3" applyFill="1" applyAlignment="1">
      <alignment horizontal="center"/>
    </xf>
    <xf numFmtId="0" fontId="3" fillId="5" borderId="0" xfId="3" applyFill="1" applyAlignment="1">
      <alignment horizontal="center"/>
    </xf>
    <xf numFmtId="0" fontId="6" fillId="0" borderId="0" xfId="3" applyFont="1" applyAlignment="1">
      <alignment horizontal="right"/>
    </xf>
    <xf numFmtId="14" fontId="6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3" fillId="6" borderId="0" xfId="3" applyFill="1" applyAlignment="1">
      <alignment horizontal="center"/>
    </xf>
    <xf numFmtId="0" fontId="3" fillId="7" borderId="0" xfId="3" applyFill="1" applyAlignment="1">
      <alignment horizontal="left"/>
    </xf>
    <xf numFmtId="0" fontId="3" fillId="8" borderId="0" xfId="3" applyFill="1" applyAlignment="1">
      <alignment horizontal="center"/>
    </xf>
    <xf numFmtId="0" fontId="5" fillId="9" borderId="0" xfId="3" applyFont="1" applyFill="1" applyAlignment="1">
      <alignment horizontal="center"/>
    </xf>
    <xf numFmtId="0" fontId="7" fillId="10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6" fillId="0" borderId="0" xfId="3" applyFont="1" applyAlignment="1">
      <alignment horizontal="center"/>
    </xf>
    <xf numFmtId="164" fontId="20" fillId="0" borderId="0" xfId="1" applyFont="1"/>
    <xf numFmtId="165" fontId="20" fillId="0" borderId="0" xfId="1" applyNumberFormat="1" applyFont="1"/>
    <xf numFmtId="0" fontId="22" fillId="13" borderId="12" xfId="3" applyFont="1" applyFill="1" applyBorder="1" applyAlignment="1">
      <alignment horizontal="center" vertical="center"/>
    </xf>
    <xf numFmtId="164" fontId="22" fillId="3" borderId="12" xfId="1" applyFont="1" applyFill="1" applyBorder="1" applyAlignment="1">
      <alignment horizontal="center"/>
    </xf>
    <xf numFmtId="165" fontId="22" fillId="3" borderId="12" xfId="1" applyNumberFormat="1" applyFont="1" applyFill="1" applyBorder="1" applyAlignment="1">
      <alignment horizontal="center"/>
    </xf>
    <xf numFmtId="165" fontId="23" fillId="3" borderId="12" xfId="1" applyNumberFormat="1" applyFont="1" applyFill="1" applyBorder="1" applyAlignment="1">
      <alignment horizontal="center" vertical="center"/>
    </xf>
    <xf numFmtId="164" fontId="24" fillId="0" borderId="0" xfId="1" applyFont="1" applyFill="1" applyBorder="1"/>
    <xf numFmtId="164" fontId="24" fillId="14" borderId="0" xfId="1" applyFont="1" applyFill="1" applyBorder="1" applyAlignment="1">
      <alignment horizontal="left"/>
    </xf>
    <xf numFmtId="164" fontId="24" fillId="14" borderId="0" xfId="1" applyFont="1" applyFill="1" applyBorder="1"/>
    <xf numFmtId="165" fontId="24" fillId="14" borderId="0" xfId="1" applyNumberFormat="1" applyFont="1" applyFill="1" applyBorder="1"/>
    <xf numFmtId="0" fontId="7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168" fontId="20" fillId="0" borderId="0" xfId="0" applyNumberFormat="1" applyFont="1"/>
    <xf numFmtId="168" fontId="25" fillId="0" borderId="0" xfId="0" applyNumberFormat="1" applyFont="1"/>
    <xf numFmtId="164" fontId="7" fillId="0" borderId="0" xfId="1" applyFont="1" applyFill="1" applyAlignment="1">
      <alignment horizontal="center"/>
    </xf>
    <xf numFmtId="0" fontId="2" fillId="0" borderId="0" xfId="3" applyFont="1"/>
    <xf numFmtId="0" fontId="6" fillId="0" borderId="0" xfId="3" applyFont="1"/>
    <xf numFmtId="164" fontId="24" fillId="15" borderId="0" xfId="1" applyFont="1" applyFill="1" applyBorder="1" applyAlignment="1">
      <alignment horizontal="left"/>
    </xf>
    <xf numFmtId="164" fontId="24" fillId="15" borderId="0" xfId="1" applyFont="1" applyFill="1" applyBorder="1"/>
    <xf numFmtId="165" fontId="24" fillId="15" borderId="0" xfId="1" applyNumberFormat="1" applyFont="1" applyFill="1" applyBorder="1"/>
    <xf numFmtId="164" fontId="24" fillId="16" borderId="0" xfId="1" applyFont="1" applyFill="1" applyBorder="1"/>
    <xf numFmtId="165" fontId="24" fillId="16" borderId="0" xfId="1" applyNumberFormat="1" applyFont="1" applyFill="1" applyBorder="1"/>
    <xf numFmtId="164" fontId="24" fillId="17" borderId="0" xfId="1" applyFont="1" applyFill="1" applyBorder="1" applyAlignment="1">
      <alignment horizontal="left"/>
    </xf>
    <xf numFmtId="164" fontId="24" fillId="17" borderId="0" xfId="1" applyFont="1" applyFill="1" applyBorder="1"/>
    <xf numFmtId="165" fontId="24" fillId="17" borderId="0" xfId="1" applyNumberFormat="1" applyFont="1" applyFill="1" applyBorder="1"/>
    <xf numFmtId="164" fontId="24" fillId="18" borderId="0" xfId="1" applyFont="1" applyFill="1" applyBorder="1" applyAlignment="1">
      <alignment horizontal="left"/>
    </xf>
    <xf numFmtId="164" fontId="24" fillId="18" borderId="0" xfId="1" applyFont="1" applyFill="1" applyBorder="1"/>
    <xf numFmtId="165" fontId="24" fillId="18" borderId="0" xfId="1" applyNumberFormat="1" applyFont="1" applyFill="1" applyBorder="1"/>
    <xf numFmtId="164" fontId="24" fillId="19" borderId="0" xfId="1" applyFont="1" applyFill="1" applyBorder="1" applyAlignment="1">
      <alignment horizontal="left"/>
    </xf>
    <xf numFmtId="164" fontId="24" fillId="19" borderId="0" xfId="1" applyFont="1" applyFill="1" applyBorder="1"/>
    <xf numFmtId="165" fontId="24" fillId="19" borderId="0" xfId="1" applyNumberFormat="1" applyFont="1" applyFill="1" applyBorder="1"/>
    <xf numFmtId="164" fontId="24" fillId="20" borderId="0" xfId="1" applyFont="1" applyFill="1" applyBorder="1" applyAlignment="1">
      <alignment horizontal="left"/>
    </xf>
    <xf numFmtId="164" fontId="24" fillId="20" borderId="0" xfId="1" applyFont="1" applyFill="1" applyBorder="1"/>
    <xf numFmtId="165" fontId="24" fillId="20" borderId="0" xfId="1" applyNumberFormat="1" applyFont="1" applyFill="1" applyBorder="1"/>
    <xf numFmtId="164" fontId="24" fillId="21" borderId="0" xfId="1" applyFont="1" applyFill="1" applyBorder="1" applyAlignment="1">
      <alignment horizontal="left"/>
    </xf>
    <xf numFmtId="164" fontId="24" fillId="21" borderId="0" xfId="1" applyFont="1" applyFill="1" applyBorder="1"/>
    <xf numFmtId="165" fontId="24" fillId="21" borderId="0" xfId="1" applyNumberFormat="1" applyFont="1" applyFill="1" applyBorder="1"/>
    <xf numFmtId="164" fontId="24" fillId="22" borderId="0" xfId="1" applyFont="1" applyFill="1" applyBorder="1" applyAlignment="1">
      <alignment horizontal="left"/>
    </xf>
    <xf numFmtId="164" fontId="24" fillId="22" borderId="0" xfId="1" applyFont="1" applyFill="1" applyBorder="1"/>
    <xf numFmtId="165" fontId="24" fillId="22" borderId="0" xfId="1" applyNumberFormat="1" applyFont="1" applyFill="1" applyBorder="1"/>
    <xf numFmtId="164" fontId="24" fillId="4" borderId="0" xfId="1" applyFont="1" applyFill="1" applyBorder="1" applyAlignment="1">
      <alignment horizontal="left"/>
    </xf>
    <xf numFmtId="164" fontId="24" fillId="4" borderId="0" xfId="1" applyFont="1" applyFill="1" applyBorder="1"/>
    <xf numFmtId="165" fontId="24" fillId="4" borderId="0" xfId="1" applyNumberFormat="1" applyFont="1" applyFill="1" applyBorder="1"/>
    <xf numFmtId="164" fontId="24" fillId="0" borderId="0" xfId="1" applyFont="1" applyFill="1" applyBorder="1" applyAlignment="1">
      <alignment horizontal="left"/>
    </xf>
    <xf numFmtId="164" fontId="24" fillId="23" borderId="0" xfId="1" applyFont="1" applyFill="1" applyBorder="1" applyAlignment="1">
      <alignment horizontal="left"/>
    </xf>
    <xf numFmtId="164" fontId="24" fillId="23" borderId="0" xfId="1" applyFont="1" applyFill="1" applyBorder="1"/>
    <xf numFmtId="165" fontId="24" fillId="23" borderId="0" xfId="1" applyNumberFormat="1" applyFont="1" applyFill="1" applyBorder="1"/>
    <xf numFmtId="164" fontId="24" fillId="24" borderId="0" xfId="1" applyFont="1" applyFill="1" applyBorder="1" applyAlignment="1">
      <alignment horizontal="left"/>
    </xf>
    <xf numFmtId="164" fontId="24" fillId="24" borderId="0" xfId="1" applyFont="1" applyFill="1" applyBorder="1"/>
    <xf numFmtId="165" fontId="24" fillId="24" borderId="0" xfId="1" applyNumberFormat="1" applyFont="1" applyFill="1" applyBorder="1"/>
    <xf numFmtId="165" fontId="24" fillId="0" borderId="0" xfId="1" applyNumberFormat="1" applyFont="1" applyFill="1" applyBorder="1"/>
    <xf numFmtId="164" fontId="24" fillId="8" borderId="0" xfId="1" applyFont="1" applyFill="1" applyBorder="1" applyAlignment="1">
      <alignment horizontal="left"/>
    </xf>
    <xf numFmtId="164" fontId="24" fillId="8" borderId="0" xfId="1" applyFont="1" applyFill="1" applyBorder="1"/>
    <xf numFmtId="165" fontId="24" fillId="8" borderId="0" xfId="1" applyNumberFormat="1" applyFont="1" applyFill="1" applyBorder="1"/>
    <xf numFmtId="164" fontId="24" fillId="25" borderId="0" xfId="1" applyFont="1" applyFill="1" applyBorder="1" applyAlignment="1">
      <alignment horizontal="left"/>
    </xf>
    <xf numFmtId="164" fontId="24" fillId="25" borderId="0" xfId="1" applyFont="1" applyFill="1" applyBorder="1"/>
    <xf numFmtId="165" fontId="24" fillId="25" borderId="0" xfId="1" applyNumberFormat="1" applyFont="1" applyFill="1" applyBorder="1"/>
    <xf numFmtId="165" fontId="24" fillId="15" borderId="0" xfId="1" applyNumberFormat="1" applyFont="1" applyFill="1" applyBorder="1" applyAlignment="1">
      <alignment horizontal="left"/>
    </xf>
    <xf numFmtId="164" fontId="24" fillId="16" borderId="0" xfId="1" applyFont="1" applyFill="1" applyBorder="1" applyAlignment="1">
      <alignment horizontal="left"/>
    </xf>
    <xf numFmtId="0" fontId="26" fillId="0" borderId="0" xfId="0" applyFont="1"/>
    <xf numFmtId="168" fontId="7" fillId="0" borderId="0" xfId="4" applyNumberFormat="1" applyFont="1" applyFill="1" applyAlignment="1">
      <alignment horizontal="center"/>
    </xf>
    <xf numFmtId="167" fontId="27" fillId="0" borderId="0" xfId="1" applyNumberFormat="1" applyFont="1" applyFill="1" applyAlignment="1">
      <alignment horizontal="center"/>
    </xf>
    <xf numFmtId="168" fontId="10" fillId="0" borderId="0" xfId="3" applyNumberFormat="1" applyFont="1" applyAlignment="1">
      <alignment horizontal="center"/>
    </xf>
    <xf numFmtId="0" fontId="10" fillId="0" borderId="0" xfId="3" applyFont="1" applyAlignment="1">
      <alignment horizontal="center"/>
    </xf>
    <xf numFmtId="168" fontId="28" fillId="0" borderId="0" xfId="4" applyNumberFormat="1" applyFont="1" applyFill="1" applyAlignment="1">
      <alignment horizontal="center"/>
    </xf>
    <xf numFmtId="0" fontId="1" fillId="0" borderId="0" xfId="3" applyFont="1"/>
    <xf numFmtId="0" fontId="29" fillId="6" borderId="0" xfId="3" applyFont="1" applyFill="1" applyAlignment="1">
      <alignment horizontal="center"/>
    </xf>
    <xf numFmtId="169" fontId="24" fillId="14" borderId="0" xfId="1" applyNumberFormat="1" applyFont="1" applyFill="1" applyBorder="1" applyAlignment="1">
      <alignment horizontal="left"/>
    </xf>
    <xf numFmtId="169" fontId="24" fillId="15" borderId="0" xfId="1" applyNumberFormat="1" applyFont="1" applyFill="1" applyBorder="1" applyAlignment="1">
      <alignment horizontal="left"/>
    </xf>
    <xf numFmtId="169" fontId="24" fillId="15" borderId="0" xfId="1" applyNumberFormat="1" applyFont="1" applyFill="1" applyBorder="1"/>
    <xf numFmtId="169" fontId="24" fillId="16" borderId="0" xfId="1" applyNumberFormat="1" applyFont="1" applyFill="1" applyBorder="1"/>
    <xf numFmtId="169" fontId="24" fillId="17" borderId="0" xfId="1" applyNumberFormat="1" applyFont="1" applyFill="1" applyBorder="1"/>
    <xf numFmtId="169" fontId="24" fillId="20" borderId="0" xfId="1" applyNumberFormat="1" applyFont="1" applyFill="1" applyBorder="1" applyAlignment="1">
      <alignment horizontal="left"/>
    </xf>
    <xf numFmtId="169" fontId="24" fillId="21" borderId="0" xfId="1" applyNumberFormat="1" applyFont="1" applyFill="1" applyBorder="1" applyAlignment="1">
      <alignment horizontal="left"/>
    </xf>
    <xf numFmtId="169" fontId="24" fillId="22" borderId="0" xfId="1" applyNumberFormat="1" applyFont="1" applyFill="1" applyBorder="1" applyAlignment="1">
      <alignment horizontal="left"/>
    </xf>
    <xf numFmtId="169" fontId="24" fillId="4" borderId="0" xfId="1" applyNumberFormat="1" applyFont="1" applyFill="1" applyBorder="1" applyAlignment="1">
      <alignment horizontal="left"/>
    </xf>
    <xf numFmtId="169" fontId="24" fillId="23" borderId="0" xfId="1" applyNumberFormat="1" applyFont="1" applyFill="1" applyBorder="1" applyAlignment="1">
      <alignment horizontal="left"/>
    </xf>
    <xf numFmtId="169" fontId="24" fillId="24" borderId="0" xfId="1" applyNumberFormat="1" applyFont="1" applyFill="1" applyBorder="1" applyAlignment="1">
      <alignment horizontal="left"/>
    </xf>
    <xf numFmtId="168" fontId="26" fillId="0" borderId="0" xfId="0" applyNumberFormat="1" applyFont="1"/>
    <xf numFmtId="0" fontId="11" fillId="0" borderId="1" xfId="3" applyFont="1" applyBorder="1" applyAlignment="1">
      <alignment vertical="top"/>
    </xf>
    <xf numFmtId="0" fontId="11" fillId="0" borderId="6" xfId="3" applyFont="1" applyBorder="1" applyAlignment="1">
      <alignment vertical="top"/>
    </xf>
    <xf numFmtId="0" fontId="11" fillId="0" borderId="7" xfId="3" applyFont="1" applyBorder="1" applyAlignment="1">
      <alignment vertical="top"/>
    </xf>
    <xf numFmtId="0" fontId="16" fillId="0" borderId="3" xfId="3" applyFont="1" applyBorder="1" applyAlignment="1">
      <alignment horizontal="left" vertical="center"/>
    </xf>
    <xf numFmtId="0" fontId="16" fillId="0" borderId="4" xfId="3" applyFont="1" applyBorder="1" applyAlignment="1">
      <alignment horizontal="left" vertical="center"/>
    </xf>
    <xf numFmtId="14" fontId="17" fillId="0" borderId="4" xfId="3" applyNumberFormat="1" applyFont="1" applyBorder="1" applyAlignment="1">
      <alignment horizontal="center" vertical="center"/>
    </xf>
    <xf numFmtId="14" fontId="16" fillId="0" borderId="5" xfId="3" applyNumberFormat="1" applyFont="1" applyBorder="1" applyAlignment="1">
      <alignment horizontal="center" vertical="center"/>
    </xf>
    <xf numFmtId="49" fontId="17" fillId="0" borderId="4" xfId="3" applyNumberFormat="1" applyFont="1" applyBorder="1" applyAlignment="1">
      <alignment horizontal="center" vertical="center"/>
    </xf>
    <xf numFmtId="0" fontId="21" fillId="12" borderId="12" xfId="3" applyFont="1" applyFill="1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4" xfId="3" applyBorder="1" applyAlignment="1">
      <alignment horizontal="center"/>
    </xf>
    <xf numFmtId="0" fontId="3" fillId="0" borderId="5" xfId="3" applyBorder="1" applyAlignment="1">
      <alignment horizontal="center"/>
    </xf>
    <xf numFmtId="0" fontId="3" fillId="0" borderId="11" xfId="3" applyBorder="1" applyAlignment="1">
      <alignment horizontal="center"/>
    </xf>
    <xf numFmtId="0" fontId="3" fillId="0" borderId="8" xfId="3" applyBorder="1" applyAlignment="1">
      <alignment horizontal="center"/>
    </xf>
    <xf numFmtId="0" fontId="3" fillId="0" borderId="7" xfId="3" applyBorder="1" applyAlignment="1">
      <alignment horizontal="center"/>
    </xf>
    <xf numFmtId="14" fontId="6" fillId="0" borderId="3" xfId="3" applyNumberFormat="1" applyFont="1" applyBorder="1" applyAlignment="1">
      <alignment horizontal="center"/>
    </xf>
    <xf numFmtId="14" fontId="6" fillId="0" borderId="4" xfId="3" applyNumberFormat="1" applyFont="1" applyBorder="1" applyAlignment="1">
      <alignment horizontal="center"/>
    </xf>
    <xf numFmtId="14" fontId="6" fillId="0" borderId="5" xfId="3" applyNumberFormat="1" applyFont="1" applyBorder="1" applyAlignment="1">
      <alignment horizontal="center"/>
    </xf>
    <xf numFmtId="0" fontId="10" fillId="11" borderId="3" xfId="2" applyFont="1" applyFill="1" applyBorder="1" applyAlignment="1">
      <alignment horizontal="center"/>
    </xf>
    <xf numFmtId="0" fontId="10" fillId="11" borderId="4" xfId="2" applyFont="1" applyFill="1" applyBorder="1" applyAlignment="1">
      <alignment horizontal="center"/>
    </xf>
    <xf numFmtId="167" fontId="19" fillId="11" borderId="4" xfId="1" applyNumberFormat="1" applyFont="1" applyFill="1" applyBorder="1" applyAlignment="1">
      <alignment horizontal="center"/>
    </xf>
    <xf numFmtId="0" fontId="10" fillId="11" borderId="5" xfId="2" applyFont="1" applyFill="1" applyBorder="1" applyAlignment="1">
      <alignment horizontal="center"/>
    </xf>
    <xf numFmtId="167" fontId="21" fillId="12" borderId="12" xfId="1" applyNumberFormat="1" applyFont="1" applyFill="1" applyBorder="1" applyAlignment="1">
      <alignment horizontal="center"/>
    </xf>
  </cellXfs>
  <cellStyles count="5">
    <cellStyle name="Milliers" xfId="1" builtinId="3"/>
    <cellStyle name="Milliers 16" xfId="4" xr:uid="{CEAB7806-E801-498A-A79D-A2A1F0114BB3}"/>
    <cellStyle name="Neutre" xfId="2" builtinId="28"/>
    <cellStyle name="Normal" xfId="0" builtinId="0"/>
    <cellStyle name="Normal 11" xfId="3" xr:uid="{9A5B4A4C-99F3-443B-82F2-C5CD8536D086}"/>
  </cellStyles>
  <dxfs count="130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E194497A-606C-49E1-A485-45EEFCD8C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862" y="25267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Users\mahmoud.fouchal\Desktop\Palmary%20Export\Offers\Geti%20trade\CH-001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F9">
            <v>27</v>
          </cell>
          <cell r="G9">
            <v>400</v>
          </cell>
          <cell r="H9">
            <v>500</v>
          </cell>
          <cell r="I9">
            <v>0</v>
          </cell>
          <cell r="J9">
            <v>0</v>
          </cell>
          <cell r="BD9">
            <v>1891</v>
          </cell>
        </row>
        <row r="10">
          <cell r="B10" t="str">
            <v>PFGF2000440</v>
          </cell>
          <cell r="C10" t="str">
            <v>GARDINA GAUF VEGECAO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BD10">
            <v>0</v>
          </cell>
        </row>
        <row r="11">
          <cell r="B11" t="str">
            <v>PFGF2000441</v>
          </cell>
          <cell r="C11" t="str">
            <v>KOOL SUPREME NOISETTE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F14">
            <v>835</v>
          </cell>
          <cell r="G14">
            <v>82</v>
          </cell>
          <cell r="H14">
            <v>0</v>
          </cell>
          <cell r="I14">
            <v>0</v>
          </cell>
          <cell r="J14">
            <v>3032</v>
          </cell>
          <cell r="BD14">
            <v>6163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F19">
            <v>968</v>
          </cell>
          <cell r="G19">
            <v>831</v>
          </cell>
          <cell r="H19">
            <v>1208</v>
          </cell>
          <cell r="I19">
            <v>0</v>
          </cell>
          <cell r="J19">
            <v>1448</v>
          </cell>
          <cell r="BD19">
            <v>4675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7826</v>
          </cell>
          <cell r="I23">
            <v>0</v>
          </cell>
          <cell r="J23">
            <v>4004</v>
          </cell>
          <cell r="BD23">
            <v>11830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F26">
            <v>9505</v>
          </cell>
          <cell r="G26">
            <v>7013</v>
          </cell>
          <cell r="H26">
            <v>6324</v>
          </cell>
          <cell r="I26">
            <v>0</v>
          </cell>
          <cell r="J26">
            <v>16765</v>
          </cell>
          <cell r="BD26">
            <v>46668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F27">
            <v>1900</v>
          </cell>
          <cell r="G27">
            <v>0</v>
          </cell>
          <cell r="H27">
            <v>0</v>
          </cell>
          <cell r="I27">
            <v>0</v>
          </cell>
          <cell r="J27">
            <v>26</v>
          </cell>
          <cell r="BD27">
            <v>7301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F30">
            <v>9410</v>
          </cell>
          <cell r="G30">
            <v>7362</v>
          </cell>
          <cell r="H30">
            <v>5890</v>
          </cell>
          <cell r="I30">
            <v>0</v>
          </cell>
          <cell r="J30">
            <v>6466</v>
          </cell>
          <cell r="BD30">
            <v>46868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F31">
            <v>12322</v>
          </cell>
          <cell r="G31">
            <v>6265</v>
          </cell>
          <cell r="H31">
            <v>1645</v>
          </cell>
          <cell r="I31">
            <v>0</v>
          </cell>
          <cell r="J31">
            <v>13720</v>
          </cell>
          <cell r="BD31">
            <v>59856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F32">
            <v>2520</v>
          </cell>
          <cell r="G32">
            <v>1360</v>
          </cell>
          <cell r="H32">
            <v>480</v>
          </cell>
          <cell r="I32">
            <v>0</v>
          </cell>
          <cell r="J32">
            <v>440</v>
          </cell>
          <cell r="BD32">
            <v>4840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160</v>
          </cell>
          <cell r="I33">
            <v>0</v>
          </cell>
          <cell r="J33">
            <v>0</v>
          </cell>
          <cell r="BD33">
            <v>160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2100</v>
          </cell>
          <cell r="BD35">
            <v>2100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F36">
            <v>0</v>
          </cell>
          <cell r="G36">
            <v>864</v>
          </cell>
          <cell r="H36">
            <v>0</v>
          </cell>
          <cell r="I36">
            <v>0</v>
          </cell>
          <cell r="J36">
            <v>0</v>
          </cell>
          <cell r="BD36">
            <v>864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F39">
            <v>3817</v>
          </cell>
          <cell r="G39">
            <v>20386</v>
          </cell>
          <cell r="H39">
            <v>24754</v>
          </cell>
          <cell r="I39">
            <v>0</v>
          </cell>
          <cell r="J39">
            <v>35044</v>
          </cell>
          <cell r="BD39">
            <v>116023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F40">
            <v>22</v>
          </cell>
          <cell r="G40">
            <v>22</v>
          </cell>
          <cell r="H40">
            <v>22</v>
          </cell>
          <cell r="I40">
            <v>0</v>
          </cell>
          <cell r="J40">
            <v>22</v>
          </cell>
          <cell r="BD40">
            <v>726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1</v>
          </cell>
          <cell r="BD41">
            <v>8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F42">
            <v>0</v>
          </cell>
          <cell r="G42">
            <v>47</v>
          </cell>
          <cell r="H42">
            <v>0</v>
          </cell>
          <cell r="I42">
            <v>0</v>
          </cell>
          <cell r="J42">
            <v>0</v>
          </cell>
          <cell r="BD42">
            <v>691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F43">
            <v>80</v>
          </cell>
          <cell r="G43">
            <v>0</v>
          </cell>
          <cell r="H43">
            <v>0</v>
          </cell>
          <cell r="I43">
            <v>0</v>
          </cell>
          <cell r="J43">
            <v>400</v>
          </cell>
          <cell r="BD43">
            <v>2560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F44">
            <v>5202</v>
          </cell>
          <cell r="G44">
            <v>3520</v>
          </cell>
          <cell r="H44">
            <v>2800</v>
          </cell>
          <cell r="I44">
            <v>0</v>
          </cell>
          <cell r="J44">
            <v>6880</v>
          </cell>
          <cell r="BD44">
            <v>24086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F45">
            <v>2304</v>
          </cell>
          <cell r="G45">
            <v>1344</v>
          </cell>
          <cell r="H45">
            <v>7296</v>
          </cell>
          <cell r="I45">
            <v>0</v>
          </cell>
          <cell r="J45">
            <v>7488</v>
          </cell>
          <cell r="BD45">
            <v>25346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F46">
            <v>2669</v>
          </cell>
          <cell r="G46">
            <v>2160</v>
          </cell>
          <cell r="H46">
            <v>2070</v>
          </cell>
          <cell r="I46">
            <v>0</v>
          </cell>
          <cell r="J46">
            <v>2730</v>
          </cell>
          <cell r="BD46">
            <v>15961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F47">
            <v>1372</v>
          </cell>
          <cell r="G47">
            <v>1862</v>
          </cell>
          <cell r="H47">
            <v>1372</v>
          </cell>
          <cell r="I47">
            <v>0</v>
          </cell>
          <cell r="J47">
            <v>1617</v>
          </cell>
          <cell r="BD47">
            <v>10439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F48">
            <v>5982</v>
          </cell>
          <cell r="G48">
            <v>4806</v>
          </cell>
          <cell r="H48">
            <v>1572</v>
          </cell>
          <cell r="I48">
            <v>0</v>
          </cell>
          <cell r="J48">
            <v>6521</v>
          </cell>
          <cell r="BD48">
            <v>36823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F49">
            <v>2550</v>
          </cell>
          <cell r="G49">
            <v>5700</v>
          </cell>
          <cell r="H49">
            <v>2940</v>
          </cell>
          <cell r="I49">
            <v>0</v>
          </cell>
          <cell r="J49">
            <v>13320</v>
          </cell>
          <cell r="BD49">
            <v>35612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F50">
            <v>14607</v>
          </cell>
          <cell r="G50">
            <v>10384</v>
          </cell>
          <cell r="H50">
            <v>21906</v>
          </cell>
          <cell r="I50">
            <v>0</v>
          </cell>
          <cell r="J50">
            <v>7698</v>
          </cell>
          <cell r="BD50">
            <v>88035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F51">
            <v>0</v>
          </cell>
          <cell r="G51">
            <v>2</v>
          </cell>
          <cell r="H51">
            <v>2</v>
          </cell>
          <cell r="I51">
            <v>0</v>
          </cell>
          <cell r="J51">
            <v>2</v>
          </cell>
          <cell r="BD51">
            <v>6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F52">
            <v>17781</v>
          </cell>
          <cell r="G52">
            <v>7911</v>
          </cell>
          <cell r="H52">
            <v>10641</v>
          </cell>
          <cell r="I52">
            <v>0</v>
          </cell>
          <cell r="J52">
            <v>14282</v>
          </cell>
          <cell r="BD52">
            <v>113301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F53">
            <v>0</v>
          </cell>
          <cell r="G53">
            <v>36</v>
          </cell>
          <cell r="H53">
            <v>1</v>
          </cell>
          <cell r="I53">
            <v>0</v>
          </cell>
          <cell r="J53">
            <v>649</v>
          </cell>
          <cell r="BD53">
            <v>686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F55">
            <v>2161</v>
          </cell>
          <cell r="G55">
            <v>1297</v>
          </cell>
          <cell r="H55">
            <v>361</v>
          </cell>
          <cell r="I55">
            <v>0</v>
          </cell>
          <cell r="J55">
            <v>73</v>
          </cell>
          <cell r="BD55">
            <v>10938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F56">
            <v>1092</v>
          </cell>
          <cell r="G56">
            <v>126</v>
          </cell>
          <cell r="H56">
            <v>0</v>
          </cell>
          <cell r="I56">
            <v>0</v>
          </cell>
          <cell r="J56">
            <v>0</v>
          </cell>
          <cell r="BD56">
            <v>1218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F58">
            <v>462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BD58">
            <v>462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F59">
            <v>649</v>
          </cell>
          <cell r="G59">
            <v>650</v>
          </cell>
          <cell r="H59">
            <v>2379</v>
          </cell>
          <cell r="I59">
            <v>0</v>
          </cell>
          <cell r="J59">
            <v>10803</v>
          </cell>
          <cell r="BD59">
            <v>19018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3168</v>
          </cell>
          <cell r="BD67">
            <v>3178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F70">
            <v>6870</v>
          </cell>
          <cell r="G70">
            <v>23214</v>
          </cell>
          <cell r="H70">
            <v>21126</v>
          </cell>
          <cell r="I70">
            <v>0</v>
          </cell>
          <cell r="J70">
            <v>19617</v>
          </cell>
          <cell r="BD70">
            <v>94287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F78">
            <v>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BD78">
            <v>513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F79">
            <v>29</v>
          </cell>
          <cell r="G79">
            <v>3</v>
          </cell>
          <cell r="H79">
            <v>4955</v>
          </cell>
          <cell r="I79">
            <v>0</v>
          </cell>
          <cell r="J79">
            <v>3</v>
          </cell>
          <cell r="BD79">
            <v>6624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F80">
            <v>34</v>
          </cell>
          <cell r="G80">
            <v>4368</v>
          </cell>
          <cell r="H80">
            <v>0</v>
          </cell>
          <cell r="I80">
            <v>0</v>
          </cell>
          <cell r="J80">
            <v>9072</v>
          </cell>
          <cell r="BD80">
            <v>18750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F81">
            <v>1798</v>
          </cell>
          <cell r="G81">
            <v>8236</v>
          </cell>
          <cell r="H81">
            <v>7396</v>
          </cell>
          <cell r="I81">
            <v>0</v>
          </cell>
          <cell r="J81">
            <v>23356</v>
          </cell>
          <cell r="BD81">
            <v>56661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F82">
            <v>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BD82">
            <v>15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F83">
            <v>1446</v>
          </cell>
          <cell r="G83">
            <v>1</v>
          </cell>
          <cell r="H83">
            <v>1</v>
          </cell>
          <cell r="I83">
            <v>0</v>
          </cell>
          <cell r="J83">
            <v>1</v>
          </cell>
          <cell r="BD83">
            <v>1461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F84">
            <v>11</v>
          </cell>
          <cell r="G84">
            <v>3360</v>
          </cell>
          <cell r="H84">
            <v>1176</v>
          </cell>
          <cell r="I84">
            <v>0</v>
          </cell>
          <cell r="J84">
            <v>11088</v>
          </cell>
          <cell r="BD84">
            <v>16497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F85">
            <v>1</v>
          </cell>
          <cell r="G85">
            <v>1</v>
          </cell>
          <cell r="H85">
            <v>841</v>
          </cell>
          <cell r="I85">
            <v>0</v>
          </cell>
          <cell r="J85">
            <v>7225</v>
          </cell>
          <cell r="BD85">
            <v>11356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F86">
            <v>753</v>
          </cell>
          <cell r="G86">
            <v>3365</v>
          </cell>
          <cell r="H86">
            <v>678</v>
          </cell>
          <cell r="I86">
            <v>0</v>
          </cell>
          <cell r="J86">
            <v>4038</v>
          </cell>
          <cell r="BD86">
            <v>9390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F87">
            <v>394</v>
          </cell>
          <cell r="G87">
            <v>0</v>
          </cell>
          <cell r="H87">
            <v>2184</v>
          </cell>
          <cell r="I87">
            <v>0</v>
          </cell>
          <cell r="J87">
            <v>0</v>
          </cell>
          <cell r="BD87">
            <v>5382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F88">
            <v>381</v>
          </cell>
          <cell r="G88">
            <v>0</v>
          </cell>
          <cell r="H88">
            <v>0</v>
          </cell>
          <cell r="I88">
            <v>0</v>
          </cell>
          <cell r="J88">
            <v>5208</v>
          </cell>
          <cell r="BD88">
            <v>6855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F89">
            <v>9</v>
          </cell>
          <cell r="G89">
            <v>2186</v>
          </cell>
          <cell r="H89">
            <v>2</v>
          </cell>
          <cell r="I89">
            <v>0</v>
          </cell>
          <cell r="J89">
            <v>3866</v>
          </cell>
          <cell r="BD89">
            <v>11112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F90">
            <v>2945</v>
          </cell>
          <cell r="G90">
            <v>84</v>
          </cell>
          <cell r="H90">
            <v>7477</v>
          </cell>
          <cell r="I90">
            <v>0</v>
          </cell>
          <cell r="J90">
            <v>12182</v>
          </cell>
          <cell r="BD90">
            <v>22698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F91">
            <v>1</v>
          </cell>
          <cell r="G91">
            <v>2</v>
          </cell>
          <cell r="H91">
            <v>1762</v>
          </cell>
          <cell r="I91">
            <v>0</v>
          </cell>
          <cell r="J91">
            <v>4962</v>
          </cell>
          <cell r="BD91">
            <v>7385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F92">
            <v>2303</v>
          </cell>
          <cell r="G92">
            <v>9885</v>
          </cell>
          <cell r="H92">
            <v>4482</v>
          </cell>
          <cell r="I92">
            <v>0</v>
          </cell>
          <cell r="J92">
            <v>21644</v>
          </cell>
          <cell r="BD92">
            <v>38650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F93">
            <v>9242</v>
          </cell>
          <cell r="G93">
            <v>4920</v>
          </cell>
          <cell r="H93">
            <v>19560</v>
          </cell>
          <cell r="I93">
            <v>0</v>
          </cell>
          <cell r="J93">
            <v>17042</v>
          </cell>
          <cell r="BD93">
            <v>54368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F96">
            <v>1559</v>
          </cell>
          <cell r="G96">
            <v>950</v>
          </cell>
          <cell r="H96">
            <v>0</v>
          </cell>
          <cell r="I96">
            <v>0</v>
          </cell>
          <cell r="J96">
            <v>2071</v>
          </cell>
          <cell r="BD96">
            <v>7773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1</v>
          </cell>
          <cell r="BD97">
            <v>6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F98">
            <v>0</v>
          </cell>
          <cell r="G98">
            <v>0</v>
          </cell>
          <cell r="H98">
            <v>1250</v>
          </cell>
          <cell r="I98">
            <v>0</v>
          </cell>
          <cell r="J98">
            <v>0</v>
          </cell>
          <cell r="BD98">
            <v>2650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F99">
            <v>362</v>
          </cell>
          <cell r="G99">
            <v>2883</v>
          </cell>
          <cell r="H99">
            <v>3</v>
          </cell>
          <cell r="I99">
            <v>0</v>
          </cell>
          <cell r="J99">
            <v>3</v>
          </cell>
          <cell r="BD99">
            <v>3261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F125">
            <v>963</v>
          </cell>
          <cell r="G125">
            <v>13190</v>
          </cell>
          <cell r="H125">
            <v>7780</v>
          </cell>
          <cell r="I125">
            <v>0</v>
          </cell>
          <cell r="J125">
            <v>20296</v>
          </cell>
          <cell r="BD125">
            <v>44442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F127">
            <v>12265</v>
          </cell>
          <cell r="G127">
            <v>910</v>
          </cell>
          <cell r="H127">
            <v>9248</v>
          </cell>
          <cell r="I127">
            <v>0</v>
          </cell>
          <cell r="J127">
            <v>18453</v>
          </cell>
          <cell r="BD127">
            <v>46864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F128">
            <v>4146</v>
          </cell>
          <cell r="G128">
            <v>361</v>
          </cell>
          <cell r="H128">
            <v>361</v>
          </cell>
          <cell r="I128">
            <v>0</v>
          </cell>
          <cell r="J128">
            <v>1</v>
          </cell>
          <cell r="BD128">
            <v>18269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F131">
            <v>41421</v>
          </cell>
          <cell r="G131">
            <v>56925</v>
          </cell>
          <cell r="H131">
            <v>80662</v>
          </cell>
          <cell r="I131">
            <v>0</v>
          </cell>
          <cell r="J131">
            <v>38428</v>
          </cell>
          <cell r="BD131">
            <v>224784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F132">
            <v>90</v>
          </cell>
          <cell r="G132">
            <v>90</v>
          </cell>
          <cell r="H132">
            <v>90</v>
          </cell>
          <cell r="I132">
            <v>0</v>
          </cell>
          <cell r="J132">
            <v>0</v>
          </cell>
          <cell r="BD132">
            <v>564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F133">
            <v>2935</v>
          </cell>
          <cell r="G133">
            <v>2850</v>
          </cell>
          <cell r="H133">
            <v>1756</v>
          </cell>
          <cell r="I133">
            <v>0</v>
          </cell>
          <cell r="J133">
            <v>0</v>
          </cell>
          <cell r="BD133">
            <v>13643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F134">
            <v>125</v>
          </cell>
          <cell r="G134">
            <v>125</v>
          </cell>
          <cell r="H134">
            <v>39</v>
          </cell>
          <cell r="I134">
            <v>0</v>
          </cell>
          <cell r="J134">
            <v>0</v>
          </cell>
          <cell r="BD134">
            <v>593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F135">
            <v>11341</v>
          </cell>
          <cell r="G135">
            <v>6816</v>
          </cell>
          <cell r="H135">
            <v>5000</v>
          </cell>
          <cell r="I135">
            <v>0</v>
          </cell>
          <cell r="J135">
            <v>22443</v>
          </cell>
          <cell r="BD135">
            <v>63801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F137">
            <v>7484</v>
          </cell>
          <cell r="G137">
            <v>6033</v>
          </cell>
          <cell r="H137">
            <v>4577</v>
          </cell>
          <cell r="I137">
            <v>0</v>
          </cell>
          <cell r="J137">
            <v>953</v>
          </cell>
          <cell r="BD137">
            <v>38808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F139">
            <v>597</v>
          </cell>
          <cell r="G139">
            <v>106</v>
          </cell>
          <cell r="H139">
            <v>76</v>
          </cell>
          <cell r="I139">
            <v>0</v>
          </cell>
          <cell r="J139">
            <v>66</v>
          </cell>
          <cell r="BD139">
            <v>1567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F141">
            <v>2012</v>
          </cell>
          <cell r="G141">
            <v>1820</v>
          </cell>
          <cell r="H141">
            <v>1669</v>
          </cell>
          <cell r="I141">
            <v>0</v>
          </cell>
          <cell r="J141">
            <v>1488</v>
          </cell>
          <cell r="BD141">
            <v>9842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F142">
            <v>20551</v>
          </cell>
          <cell r="G142">
            <v>19878</v>
          </cell>
          <cell r="H142">
            <v>41694</v>
          </cell>
          <cell r="I142">
            <v>0</v>
          </cell>
          <cell r="J142">
            <v>39030</v>
          </cell>
          <cell r="BD142">
            <v>190319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F143">
            <v>12751</v>
          </cell>
          <cell r="G143">
            <v>7992</v>
          </cell>
          <cell r="H143">
            <v>5040</v>
          </cell>
          <cell r="I143">
            <v>0</v>
          </cell>
          <cell r="J143">
            <v>16848</v>
          </cell>
          <cell r="BD143">
            <v>43941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F144">
            <v>16278</v>
          </cell>
          <cell r="G144">
            <v>14184</v>
          </cell>
          <cell r="H144">
            <v>11232</v>
          </cell>
          <cell r="I144">
            <v>0</v>
          </cell>
          <cell r="J144">
            <v>21168</v>
          </cell>
          <cell r="BD144">
            <v>73458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F151">
            <v>0</v>
          </cell>
          <cell r="G151">
            <v>10095</v>
          </cell>
          <cell r="H151">
            <v>16481</v>
          </cell>
          <cell r="I151">
            <v>0</v>
          </cell>
          <cell r="J151">
            <v>11841</v>
          </cell>
          <cell r="BD151">
            <v>38417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F152">
            <v>6600</v>
          </cell>
          <cell r="G152">
            <v>6000</v>
          </cell>
          <cell r="H152">
            <v>5400</v>
          </cell>
          <cell r="I152">
            <v>0</v>
          </cell>
          <cell r="J152">
            <v>3600</v>
          </cell>
          <cell r="BD152">
            <v>26706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F153">
            <v>6900</v>
          </cell>
          <cell r="G153">
            <v>6300</v>
          </cell>
          <cell r="H153">
            <v>5850</v>
          </cell>
          <cell r="I153">
            <v>0</v>
          </cell>
          <cell r="J153">
            <v>4050</v>
          </cell>
          <cell r="BD153">
            <v>28502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F154">
            <v>360</v>
          </cell>
          <cell r="G154">
            <v>360</v>
          </cell>
          <cell r="H154">
            <v>360</v>
          </cell>
          <cell r="I154">
            <v>0</v>
          </cell>
          <cell r="J154">
            <v>360</v>
          </cell>
          <cell r="BD154">
            <v>2160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F156">
            <v>993</v>
          </cell>
          <cell r="G156">
            <v>3</v>
          </cell>
          <cell r="H156">
            <v>3063</v>
          </cell>
          <cell r="I156">
            <v>0</v>
          </cell>
          <cell r="J156">
            <v>1443</v>
          </cell>
          <cell r="BD156">
            <v>5508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F157">
            <v>2160</v>
          </cell>
          <cell r="G157">
            <v>2610</v>
          </cell>
          <cell r="H157">
            <v>3600</v>
          </cell>
          <cell r="I157">
            <v>0</v>
          </cell>
          <cell r="J157">
            <v>1980</v>
          </cell>
          <cell r="BD157">
            <v>13592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F159">
            <v>1470</v>
          </cell>
          <cell r="G159">
            <v>798</v>
          </cell>
          <cell r="H159">
            <v>0</v>
          </cell>
          <cell r="I159">
            <v>0</v>
          </cell>
          <cell r="J159">
            <v>3528</v>
          </cell>
          <cell r="BD159">
            <v>9912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F160">
            <v>451</v>
          </cell>
          <cell r="G160">
            <v>451</v>
          </cell>
          <cell r="H160">
            <v>451</v>
          </cell>
          <cell r="I160">
            <v>0</v>
          </cell>
          <cell r="J160">
            <v>2671</v>
          </cell>
          <cell r="BD160">
            <v>7988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F163">
            <v>360</v>
          </cell>
          <cell r="G163">
            <v>360</v>
          </cell>
          <cell r="H163">
            <v>360</v>
          </cell>
          <cell r="I163">
            <v>0</v>
          </cell>
          <cell r="J163">
            <v>360</v>
          </cell>
          <cell r="BD163">
            <v>2160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F166">
            <v>6801</v>
          </cell>
          <cell r="G166">
            <v>5479</v>
          </cell>
          <cell r="H166">
            <v>3895</v>
          </cell>
          <cell r="I166">
            <v>0</v>
          </cell>
          <cell r="J166">
            <v>1189</v>
          </cell>
          <cell r="BD166">
            <v>26015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BD169">
            <v>0</v>
          </cell>
        </row>
        <row r="170">
          <cell r="B170" t="e">
            <v>#REF!</v>
          </cell>
          <cell r="C170" t="e">
            <v>#REF!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F173">
            <v>8448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BD173">
            <v>11136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F174">
            <v>12288</v>
          </cell>
          <cell r="G174">
            <v>6144</v>
          </cell>
          <cell r="H174">
            <v>6144</v>
          </cell>
          <cell r="I174">
            <v>0</v>
          </cell>
          <cell r="J174">
            <v>6144</v>
          </cell>
          <cell r="BD174">
            <v>87936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F181">
            <v>648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BD181">
            <v>3204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10368</v>
          </cell>
          <cell r="BD183">
            <v>10368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F191">
            <v>2</v>
          </cell>
          <cell r="G191">
            <v>2</v>
          </cell>
          <cell r="H191">
            <v>2</v>
          </cell>
          <cell r="I191">
            <v>0</v>
          </cell>
          <cell r="J191">
            <v>2</v>
          </cell>
          <cell r="BD191">
            <v>12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F194">
            <v>3</v>
          </cell>
          <cell r="G194">
            <v>3</v>
          </cell>
          <cell r="H194">
            <v>3</v>
          </cell>
          <cell r="I194">
            <v>0</v>
          </cell>
          <cell r="J194">
            <v>3</v>
          </cell>
          <cell r="BD194">
            <v>18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  <cell r="F201">
            <v>28</v>
          </cell>
          <cell r="G201">
            <v>16</v>
          </cell>
          <cell r="H201">
            <v>16</v>
          </cell>
          <cell r="I201">
            <v>0</v>
          </cell>
          <cell r="J201">
            <v>1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  <cell r="F202">
            <v>28</v>
          </cell>
          <cell r="G202">
            <v>16</v>
          </cell>
          <cell r="H202">
            <v>16</v>
          </cell>
          <cell r="I202">
            <v>0</v>
          </cell>
          <cell r="J202">
            <v>1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1120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  <cell r="F211">
            <v>0</v>
          </cell>
          <cell r="G211">
            <v>0</v>
          </cell>
          <cell r="H211">
            <v>125</v>
          </cell>
          <cell r="I211">
            <v>0</v>
          </cell>
          <cell r="J211">
            <v>125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  <cell r="F227">
            <v>0</v>
          </cell>
          <cell r="G227">
            <v>5</v>
          </cell>
          <cell r="H227">
            <v>5</v>
          </cell>
          <cell r="I227">
            <v>0</v>
          </cell>
          <cell r="J227">
            <v>5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  <cell r="F240">
            <v>17</v>
          </cell>
          <cell r="G240">
            <v>17</v>
          </cell>
          <cell r="H240">
            <v>17</v>
          </cell>
          <cell r="I240">
            <v>0</v>
          </cell>
          <cell r="J240">
            <v>0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  <cell r="F245">
            <v>8</v>
          </cell>
          <cell r="G245">
            <v>8</v>
          </cell>
          <cell r="H245">
            <v>8</v>
          </cell>
          <cell r="I245">
            <v>0</v>
          </cell>
          <cell r="J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  <cell r="F246">
            <v>560</v>
          </cell>
          <cell r="G246">
            <v>280</v>
          </cell>
          <cell r="H246">
            <v>1680</v>
          </cell>
          <cell r="I246">
            <v>0</v>
          </cell>
          <cell r="J246">
            <v>1575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  <cell r="H248">
            <v>2</v>
          </cell>
          <cell r="I248">
            <v>0</v>
          </cell>
          <cell r="J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  <cell r="F252">
            <v>9</v>
          </cell>
          <cell r="G252">
            <v>9</v>
          </cell>
          <cell r="H252">
            <v>9</v>
          </cell>
          <cell r="I252">
            <v>0</v>
          </cell>
          <cell r="J252">
            <v>9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  <cell r="F257">
            <v>0</v>
          </cell>
          <cell r="G257">
            <v>102</v>
          </cell>
          <cell r="H257">
            <v>2</v>
          </cell>
          <cell r="I257">
            <v>0</v>
          </cell>
          <cell r="J257">
            <v>2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</row>
        <row r="273">
          <cell r="B273" t="e">
            <v>#REF!</v>
          </cell>
          <cell r="C273" t="e">
            <v>#REF!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</row>
        <row r="274">
          <cell r="B274" t="e">
            <v>#REF!</v>
          </cell>
          <cell r="C274" t="e">
            <v>#REF!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B275" t="e">
            <v>#REF!</v>
          </cell>
          <cell r="C275" t="e">
            <v>#REF!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B283" t="str">
            <v>PFBS1600522</v>
          </cell>
          <cell r="C283" t="str">
            <v>KOOL CHOCO 4 WINNERS 24 PCS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B284" t="str">
            <v>NEWB001</v>
          </cell>
          <cell r="C284" t="str">
            <v>SANDWICH PALMITO X4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B285" t="str">
            <v>NEWB002</v>
          </cell>
          <cell r="C285" t="str">
            <v>SANDWICH PALMITO X6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B286" t="str">
            <v>NEWB003</v>
          </cell>
          <cell r="C286" t="str">
            <v>SANDWICH PALMITO X8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B287" t="str">
            <v>NEWB004</v>
          </cell>
          <cell r="C287" t="str">
            <v>SANDWICH PALMITO X10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B288" t="str">
            <v>PFGN1900241</v>
          </cell>
          <cell r="C288" t="str">
            <v xml:space="preserve">MAXON MINI ROLL x30 Pcs 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B289" t="str">
            <v>PFGF2000508</v>
          </cell>
          <cell r="C289" t="str">
            <v>KOOL SUPREME CHOCOLAT BLANC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B290" t="str">
            <v>PFBS1800228</v>
          </cell>
          <cell r="C290" t="str">
            <v xml:space="preserve">MINI COOKIES FAM F. CHOCO X4 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B291" t="str">
            <v>PFBS1800230</v>
          </cell>
          <cell r="C291" t="str">
            <v xml:space="preserve">MINI COOKIES FAM NOIR F. CHO  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2174-4EB4-458F-A358-91F323E396E2}">
  <sheetPr filterMode="1">
    <tabColor rgb="FFFFFF00"/>
  </sheetPr>
  <dimension ref="A1:AC647"/>
  <sheetViews>
    <sheetView tabSelected="1" topLeftCell="A7" zoomScale="80" zoomScaleNormal="80" workbookViewId="0">
      <selection activeCell="E321" sqref="E321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84.5703125" style="65" bestFit="1" customWidth="1"/>
    <col min="6" max="6" width="18.42578125" style="59" bestFit="1" customWidth="1"/>
    <col min="7" max="9" width="4.7109375" style="78" customWidth="1"/>
    <col min="10" max="10" width="5" style="78" customWidth="1"/>
    <col min="11" max="12" width="4.7109375" style="78" customWidth="1"/>
    <col min="13" max="13" width="5.140625" style="129" customWidth="1"/>
    <col min="14" max="18" width="4.7109375" style="78" customWidth="1"/>
    <col min="19" max="19" width="4.28515625" style="82" customWidth="1"/>
    <col min="20" max="20" width="4.28515625" style="78" customWidth="1"/>
    <col min="21" max="21" width="4.7109375" style="78" customWidth="1"/>
    <col min="22" max="22" width="4.5703125" style="132" customWidth="1"/>
    <col min="23" max="26" width="4.7109375" style="78" customWidth="1"/>
    <col min="27" max="27" width="5.28515625" style="78" customWidth="1"/>
    <col min="28" max="28" width="15.28515625" style="10" bestFit="1" customWidth="1"/>
    <col min="29" max="29" width="58.140625" style="1" bestFit="1" customWidth="1"/>
    <col min="30" max="16384" width="9.140625" style="1"/>
  </cols>
  <sheetData>
    <row r="1" spans="1:28" x14ac:dyDescent="0.25"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7"/>
      <c r="T1" s="5"/>
      <c r="U1" s="5"/>
      <c r="V1" s="8"/>
      <c r="W1" s="5"/>
      <c r="X1" s="5"/>
      <c r="Y1" s="9"/>
      <c r="Z1" s="9"/>
      <c r="AA1" s="9"/>
    </row>
    <row r="2" spans="1:28" ht="15.75" customHeight="1" x14ac:dyDescent="0.25">
      <c r="A2" s="147"/>
      <c r="B2" s="11"/>
      <c r="C2" s="11"/>
      <c r="D2" s="12"/>
      <c r="E2" s="13" t="s">
        <v>0</v>
      </c>
      <c r="F2" s="14"/>
      <c r="G2" s="12"/>
      <c r="H2" s="12"/>
      <c r="I2" s="12"/>
      <c r="J2" s="12"/>
      <c r="K2" s="12"/>
      <c r="L2" s="12"/>
      <c r="M2" s="15"/>
      <c r="N2" s="12"/>
      <c r="O2" s="12"/>
      <c r="P2" s="12"/>
      <c r="Q2" s="12"/>
      <c r="R2" s="12"/>
      <c r="S2" s="16"/>
      <c r="T2" s="12"/>
      <c r="U2" s="150" t="s">
        <v>1</v>
      </c>
      <c r="V2" s="151"/>
      <c r="W2" s="151"/>
      <c r="X2" s="151"/>
      <c r="Y2" s="17"/>
      <c r="Z2" s="17"/>
      <c r="AA2" s="18" t="s">
        <v>2</v>
      </c>
      <c r="AB2" s="19"/>
    </row>
    <row r="3" spans="1:28" ht="15.75" customHeight="1" x14ac:dyDescent="0.25">
      <c r="A3" s="148"/>
      <c r="B3" s="20"/>
      <c r="C3" s="20"/>
      <c r="D3" s="20"/>
      <c r="E3" s="21"/>
      <c r="F3" s="22"/>
      <c r="G3" s="20"/>
      <c r="H3" s="20"/>
      <c r="I3" s="20"/>
      <c r="J3" s="20"/>
      <c r="K3" s="20"/>
      <c r="L3" s="20"/>
      <c r="M3" s="23"/>
      <c r="N3" s="20"/>
      <c r="O3" s="20"/>
      <c r="P3" s="20"/>
      <c r="Q3" s="20"/>
      <c r="R3" s="20"/>
      <c r="S3" s="24"/>
      <c r="T3" s="20"/>
      <c r="U3" s="150" t="s">
        <v>3</v>
      </c>
      <c r="V3" s="151"/>
      <c r="W3" s="151"/>
      <c r="X3" s="151"/>
      <c r="Y3" s="151"/>
      <c r="Z3" s="151"/>
      <c r="AA3" s="152">
        <v>44207</v>
      </c>
      <c r="AB3" s="153"/>
    </row>
    <row r="4" spans="1:28" ht="15.75" customHeight="1" x14ac:dyDescent="0.25">
      <c r="A4" s="149"/>
      <c r="B4" s="25"/>
      <c r="C4" s="25"/>
      <c r="D4" s="25"/>
      <c r="E4" s="26"/>
      <c r="F4" s="27"/>
      <c r="G4" s="25"/>
      <c r="H4" s="25"/>
      <c r="I4" s="25"/>
      <c r="J4" s="25"/>
      <c r="K4" s="25"/>
      <c r="L4" s="25"/>
      <c r="M4" s="28"/>
      <c r="N4" s="25"/>
      <c r="O4" s="25"/>
      <c r="P4" s="25"/>
      <c r="Q4" s="25"/>
      <c r="R4" s="25"/>
      <c r="S4" s="29"/>
      <c r="T4" s="25"/>
      <c r="U4" s="150" t="s">
        <v>4</v>
      </c>
      <c r="V4" s="151"/>
      <c r="W4" s="151"/>
      <c r="X4" s="151"/>
      <c r="Y4" s="154"/>
      <c r="Z4" s="154"/>
      <c r="AA4" s="17"/>
      <c r="AB4" s="30">
        <v>0</v>
      </c>
    </row>
    <row r="5" spans="1:28" x14ac:dyDescent="0.25">
      <c r="B5" s="2"/>
      <c r="C5" s="2"/>
      <c r="D5" s="3"/>
      <c r="E5" s="2"/>
      <c r="F5" s="4"/>
      <c r="G5" s="5"/>
      <c r="H5" s="5"/>
      <c r="I5" s="5"/>
      <c r="J5" s="5"/>
      <c r="K5" s="5"/>
      <c r="L5" s="5"/>
      <c r="M5" s="6"/>
      <c r="N5" s="5"/>
      <c r="O5" s="5"/>
      <c r="P5" s="5"/>
      <c r="Q5" s="5"/>
      <c r="R5" s="5"/>
      <c r="S5" s="7"/>
      <c r="T5" s="5"/>
      <c r="U5" s="5"/>
      <c r="V5" s="8"/>
      <c r="W5" s="5"/>
      <c r="X5" s="5"/>
      <c r="Y5" s="9"/>
      <c r="Z5" s="9"/>
      <c r="AA5" s="9"/>
    </row>
    <row r="6" spans="1:28" x14ac:dyDescent="0.25">
      <c r="A6" s="31"/>
      <c r="B6" s="32" t="s">
        <v>5</v>
      </c>
      <c r="C6" s="32"/>
      <c r="D6" s="33"/>
      <c r="E6" s="34"/>
      <c r="F6" s="35"/>
      <c r="G6" s="36"/>
      <c r="H6" s="36"/>
      <c r="I6" s="36"/>
      <c r="J6" s="36"/>
      <c r="K6" s="36"/>
      <c r="L6" s="36"/>
      <c r="M6" s="37"/>
      <c r="N6" s="36"/>
      <c r="O6" s="36"/>
      <c r="P6" s="36"/>
      <c r="Q6" s="36"/>
      <c r="R6" s="36"/>
      <c r="S6" s="156" t="s">
        <v>6</v>
      </c>
      <c r="T6" s="157"/>
      <c r="U6" s="157"/>
      <c r="V6" s="158"/>
      <c r="W6" s="156" t="s">
        <v>7</v>
      </c>
      <c r="X6" s="157"/>
      <c r="Y6" s="157"/>
      <c r="Z6" s="158"/>
      <c r="AA6" s="9"/>
    </row>
    <row r="7" spans="1:28" x14ac:dyDescent="0.25">
      <c r="A7" s="38"/>
      <c r="B7" s="39"/>
      <c r="C7" s="39"/>
      <c r="D7" s="40"/>
      <c r="E7" s="41"/>
      <c r="F7" s="42"/>
      <c r="G7" s="43"/>
      <c r="H7" s="43"/>
      <c r="I7" s="43"/>
      <c r="J7" s="43"/>
      <c r="K7" s="43"/>
      <c r="L7" s="43"/>
      <c r="M7" s="44"/>
      <c r="N7" s="43"/>
      <c r="O7" s="43"/>
      <c r="P7" s="43"/>
      <c r="Q7" s="43"/>
      <c r="R7" s="43"/>
      <c r="S7" s="159" t="s">
        <v>5</v>
      </c>
      <c r="T7" s="160"/>
      <c r="U7" s="160"/>
      <c r="V7" s="161"/>
      <c r="W7" s="162">
        <v>44384</v>
      </c>
      <c r="X7" s="163"/>
      <c r="Y7" s="163"/>
      <c r="Z7" s="164"/>
      <c r="AA7" s="9"/>
    </row>
    <row r="8" spans="1:28" x14ac:dyDescent="0.25">
      <c r="A8" s="45"/>
      <c r="B8" s="45"/>
      <c r="C8" s="45"/>
      <c r="D8" s="46"/>
      <c r="E8" s="2"/>
      <c r="F8" s="47"/>
      <c r="G8" s="1"/>
      <c r="H8" s="1"/>
      <c r="I8" s="1"/>
      <c r="J8" s="1"/>
      <c r="K8" s="1"/>
      <c r="L8" s="1"/>
      <c r="M8" s="48"/>
      <c r="N8" s="1"/>
      <c r="O8" s="1"/>
      <c r="P8" s="1"/>
      <c r="Q8" s="1"/>
      <c r="R8" s="1"/>
      <c r="S8" s="49"/>
      <c r="T8" s="9"/>
      <c r="U8" s="9"/>
      <c r="V8" s="50"/>
      <c r="W8" s="51"/>
      <c r="X8" s="51"/>
      <c r="Y8" s="51"/>
      <c r="Z8" s="51"/>
      <c r="AA8" s="9"/>
    </row>
    <row r="9" spans="1:28" x14ac:dyDescent="0.25">
      <c r="A9" s="45"/>
      <c r="B9" s="45"/>
      <c r="C9" s="45"/>
      <c r="D9" s="46"/>
      <c r="E9" s="2"/>
      <c r="F9" s="47"/>
      <c r="G9" s="52"/>
      <c r="H9" s="53" t="s">
        <v>8</v>
      </c>
      <c r="I9" s="9"/>
      <c r="J9" s="9"/>
      <c r="K9" s="9"/>
      <c r="L9" s="9"/>
      <c r="M9" s="54"/>
      <c r="N9" s="9"/>
      <c r="O9" s="9"/>
      <c r="P9" s="55"/>
      <c r="Q9" s="53" t="s">
        <v>9</v>
      </c>
      <c r="R9" s="9"/>
      <c r="S9" s="49"/>
      <c r="T9" s="9"/>
      <c r="U9" s="9"/>
      <c r="V9" s="50"/>
      <c r="W9" s="9"/>
      <c r="X9" s="56"/>
      <c r="Y9" s="53" t="s">
        <v>10</v>
      </c>
      <c r="Z9" s="9"/>
      <c r="AA9" s="9"/>
    </row>
    <row r="10" spans="1:28" x14ac:dyDescent="0.25">
      <c r="D10" s="57" t="s">
        <v>11</v>
      </c>
      <c r="E10" s="58">
        <v>44275</v>
      </c>
      <c r="G10" s="60"/>
      <c r="H10" s="53" t="s">
        <v>12</v>
      </c>
      <c r="I10" s="9"/>
      <c r="J10" s="9"/>
      <c r="K10" s="9"/>
      <c r="L10" s="9"/>
      <c r="M10" s="54"/>
      <c r="N10" s="9"/>
      <c r="O10" s="9"/>
      <c r="P10" s="61"/>
      <c r="Q10" s="53" t="s">
        <v>13</v>
      </c>
      <c r="R10" s="9"/>
      <c r="S10" s="49"/>
      <c r="T10" s="9"/>
      <c r="U10" s="9"/>
      <c r="V10" s="50"/>
      <c r="W10" s="9"/>
      <c r="X10" s="62"/>
      <c r="Y10" s="53" t="s">
        <v>14</v>
      </c>
      <c r="Z10" s="9"/>
      <c r="AA10" s="9"/>
    </row>
    <row r="11" spans="1:28" x14ac:dyDescent="0.25">
      <c r="D11" s="57" t="s">
        <v>15</v>
      </c>
      <c r="E11" s="58">
        <f>E10+6</f>
        <v>44281</v>
      </c>
      <c r="G11" s="63"/>
      <c r="H11" s="53" t="s">
        <v>16</v>
      </c>
      <c r="I11" s="9"/>
      <c r="J11" s="9"/>
      <c r="K11" s="9"/>
      <c r="L11" s="9"/>
      <c r="M11" s="54"/>
      <c r="N11" s="9"/>
      <c r="O11" s="9"/>
      <c r="P11" s="64"/>
      <c r="Q11" s="53" t="s">
        <v>17</v>
      </c>
      <c r="R11" s="9"/>
      <c r="S11" s="49"/>
      <c r="T11" s="9"/>
      <c r="U11" s="9"/>
      <c r="V11" s="50"/>
      <c r="W11" s="9"/>
      <c r="X11" s="9"/>
      <c r="Y11" s="9"/>
      <c r="Z11" s="9"/>
      <c r="AA11" s="9"/>
    </row>
    <row r="12" spans="1:28" x14ac:dyDescent="0.25">
      <c r="D12" s="57"/>
      <c r="F12" s="66"/>
      <c r="G12" s="9"/>
      <c r="H12" s="53"/>
      <c r="I12" s="9"/>
      <c r="J12" s="9"/>
      <c r="K12" s="9"/>
      <c r="L12" s="9"/>
      <c r="M12" s="54"/>
      <c r="N12" s="9"/>
      <c r="O12" s="9"/>
      <c r="P12" s="9"/>
      <c r="Q12" s="9"/>
      <c r="R12" s="9"/>
      <c r="S12" s="49"/>
      <c r="T12" s="9"/>
      <c r="U12" s="9"/>
      <c r="V12" s="50"/>
      <c r="W12" s="9"/>
      <c r="X12" s="9"/>
      <c r="Y12" s="9"/>
      <c r="Z12" s="9"/>
      <c r="AA12" s="9"/>
    </row>
    <row r="13" spans="1:28" x14ac:dyDescent="0.25">
      <c r="G13" s="165" t="s">
        <v>18</v>
      </c>
      <c r="H13" s="166"/>
      <c r="I13" s="166"/>
      <c r="J13" s="166"/>
      <c r="K13" s="166"/>
      <c r="L13" s="166"/>
      <c r="M13" s="167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8"/>
    </row>
    <row r="14" spans="1:28" x14ac:dyDescent="0.25">
      <c r="G14" s="9" t="s">
        <v>19</v>
      </c>
      <c r="H14" s="9"/>
      <c r="I14" s="9"/>
      <c r="J14" s="9"/>
      <c r="K14" s="9"/>
      <c r="L14" s="9"/>
      <c r="M14" s="54"/>
      <c r="N14" s="9"/>
      <c r="O14" s="9"/>
      <c r="P14" s="9"/>
      <c r="Q14" s="9"/>
      <c r="R14" s="9"/>
      <c r="S14" s="49"/>
      <c r="T14" s="9"/>
      <c r="U14" s="9"/>
      <c r="V14" s="50"/>
      <c r="W14" s="9"/>
      <c r="X14" s="9"/>
      <c r="Y14" s="9"/>
      <c r="Z14" s="9"/>
      <c r="AA14" s="9"/>
    </row>
    <row r="15" spans="1:28" x14ac:dyDescent="0.25">
      <c r="A15" s="67"/>
      <c r="B15" s="68"/>
      <c r="C15" s="68"/>
      <c r="D15" s="68"/>
      <c r="E15" s="68"/>
      <c r="F15" s="69"/>
      <c r="G15" s="155" t="s">
        <v>20</v>
      </c>
      <c r="H15" s="155"/>
      <c r="I15" s="155"/>
      <c r="J15" s="155" t="s">
        <v>21</v>
      </c>
      <c r="K15" s="155"/>
      <c r="L15" s="155"/>
      <c r="M15" s="169" t="s">
        <v>22</v>
      </c>
      <c r="N15" s="155"/>
      <c r="O15" s="155"/>
      <c r="P15" s="155" t="s">
        <v>23</v>
      </c>
      <c r="Q15" s="155"/>
      <c r="R15" s="155"/>
      <c r="S15" s="155" t="s">
        <v>24</v>
      </c>
      <c r="T15" s="155"/>
      <c r="U15" s="155"/>
      <c r="V15" s="155" t="s">
        <v>25</v>
      </c>
      <c r="W15" s="155"/>
      <c r="X15" s="155"/>
      <c r="Y15" s="155" t="s">
        <v>26</v>
      </c>
      <c r="Z15" s="155"/>
      <c r="AA15" s="155"/>
      <c r="AB15" s="70" t="s">
        <v>27</v>
      </c>
    </row>
    <row r="16" spans="1:28" x14ac:dyDescent="0.25">
      <c r="A16" s="67"/>
      <c r="B16" s="71" t="s">
        <v>28</v>
      </c>
      <c r="C16" s="71" t="s">
        <v>29</v>
      </c>
      <c r="D16" s="71" t="s">
        <v>30</v>
      </c>
      <c r="E16" s="71" t="s">
        <v>31</v>
      </c>
      <c r="F16" s="72" t="s">
        <v>32</v>
      </c>
      <c r="G16" s="73">
        <v>1</v>
      </c>
      <c r="H16" s="73">
        <v>2</v>
      </c>
      <c r="I16" s="73">
        <v>3</v>
      </c>
      <c r="J16" s="73">
        <v>1</v>
      </c>
      <c r="K16" s="73">
        <v>2</v>
      </c>
      <c r="L16" s="73">
        <v>3</v>
      </c>
      <c r="M16" s="73">
        <v>1</v>
      </c>
      <c r="N16" s="73">
        <v>2</v>
      </c>
      <c r="O16" s="73">
        <v>3</v>
      </c>
      <c r="P16" s="73">
        <v>1</v>
      </c>
      <c r="Q16" s="73">
        <v>2</v>
      </c>
      <c r="R16" s="73">
        <v>3</v>
      </c>
      <c r="S16" s="73">
        <v>1</v>
      </c>
      <c r="T16" s="73">
        <v>2</v>
      </c>
      <c r="U16" s="73">
        <v>3</v>
      </c>
      <c r="V16" s="73">
        <v>1</v>
      </c>
      <c r="W16" s="73">
        <v>2</v>
      </c>
      <c r="X16" s="73">
        <v>3</v>
      </c>
      <c r="Y16" s="73">
        <v>1</v>
      </c>
      <c r="Z16" s="73">
        <v>2</v>
      </c>
      <c r="AA16" s="73">
        <v>3</v>
      </c>
      <c r="AB16" s="70" t="s">
        <v>33</v>
      </c>
    </row>
    <row r="17" spans="2:29" hidden="1" x14ac:dyDescent="0.25">
      <c r="B17" s="74" t="s">
        <v>34</v>
      </c>
      <c r="C17" s="75" t="s">
        <v>35</v>
      </c>
      <c r="D17" s="75" t="s">
        <v>36</v>
      </c>
      <c r="E17" s="76" t="s">
        <v>37</v>
      </c>
      <c r="F17" s="77">
        <v>701</v>
      </c>
      <c r="M17" s="79"/>
      <c r="S17" s="78"/>
      <c r="V17" s="78"/>
      <c r="AB17" s="80">
        <f>SUM(G17:AA17)*F17</f>
        <v>0</v>
      </c>
    </row>
    <row r="18" spans="2:29" ht="15" hidden="1" customHeight="1" x14ac:dyDescent="0.25">
      <c r="B18" s="74" t="s">
        <v>34</v>
      </c>
      <c r="C18" s="75" t="s">
        <v>35</v>
      </c>
      <c r="D18" s="76" t="s">
        <v>38</v>
      </c>
      <c r="E18" s="76" t="s">
        <v>39</v>
      </c>
      <c r="F18" s="77">
        <v>3740</v>
      </c>
      <c r="M18" s="79"/>
      <c r="S18" s="78"/>
      <c r="V18" s="78"/>
      <c r="AB18" s="80">
        <f t="shared" ref="AB18:AB106" si="0">SUM(G18:AA18)*F18</f>
        <v>0</v>
      </c>
    </row>
    <row r="19" spans="2:29" ht="15" hidden="1" customHeight="1" x14ac:dyDescent="0.25">
      <c r="B19" s="74" t="s">
        <v>34</v>
      </c>
      <c r="C19" s="75" t="s">
        <v>35</v>
      </c>
      <c r="D19" s="75" t="s">
        <v>40</v>
      </c>
      <c r="E19" s="76" t="s">
        <v>41</v>
      </c>
      <c r="F19" s="77">
        <v>1665</v>
      </c>
      <c r="M19" s="78"/>
      <c r="S19" s="78"/>
      <c r="V19" s="78"/>
      <c r="AB19" s="81">
        <f t="shared" si="0"/>
        <v>0</v>
      </c>
    </row>
    <row r="20" spans="2:29" ht="15" hidden="1" customHeight="1" x14ac:dyDescent="0.25">
      <c r="B20" s="74" t="s">
        <v>34</v>
      </c>
      <c r="C20" s="75" t="s">
        <v>35</v>
      </c>
      <c r="D20" s="75" t="s">
        <v>42</v>
      </c>
      <c r="E20" s="76" t="s">
        <v>43</v>
      </c>
      <c r="F20" s="77">
        <v>1665</v>
      </c>
      <c r="M20" s="9"/>
      <c r="V20" s="78"/>
      <c r="AB20" s="81">
        <f t="shared" si="0"/>
        <v>0</v>
      </c>
      <c r="AC20" s="83"/>
    </row>
    <row r="21" spans="2:29" ht="15" hidden="1" customHeight="1" x14ac:dyDescent="0.25">
      <c r="B21" s="74" t="s">
        <v>34</v>
      </c>
      <c r="C21" s="75" t="s">
        <v>35</v>
      </c>
      <c r="D21" s="76" t="s">
        <v>45</v>
      </c>
      <c r="E21" s="76" t="s">
        <v>46</v>
      </c>
      <c r="F21" s="77">
        <v>1000</v>
      </c>
      <c r="M21" s="9"/>
      <c r="S21" s="78"/>
      <c r="V21" s="78"/>
      <c r="AB21" s="80">
        <f t="shared" si="0"/>
        <v>0</v>
      </c>
    </row>
    <row r="22" spans="2:29" ht="15" hidden="1" customHeight="1" x14ac:dyDescent="0.25">
      <c r="B22" s="74" t="s">
        <v>34</v>
      </c>
      <c r="C22" s="75" t="s">
        <v>35</v>
      </c>
      <c r="D22" s="76" t="s">
        <v>47</v>
      </c>
      <c r="E22" s="76" t="s">
        <v>48</v>
      </c>
      <c r="F22" s="77">
        <v>1000</v>
      </c>
      <c r="M22" s="78"/>
      <c r="S22" s="78"/>
      <c r="V22" s="78"/>
      <c r="Y22" s="79"/>
      <c r="AB22" s="80">
        <f t="shared" si="0"/>
        <v>0</v>
      </c>
      <c r="AC22" s="84"/>
    </row>
    <row r="23" spans="2:29" ht="15" hidden="1" customHeight="1" x14ac:dyDescent="0.25">
      <c r="B23" s="74" t="s">
        <v>34</v>
      </c>
      <c r="C23" s="75" t="s">
        <v>35</v>
      </c>
      <c r="D23" s="76" t="s">
        <v>49</v>
      </c>
      <c r="E23" s="76" t="s">
        <v>50</v>
      </c>
      <c r="F23" s="77">
        <v>1000</v>
      </c>
      <c r="M23" s="78"/>
      <c r="S23" s="78"/>
      <c r="V23" s="78"/>
      <c r="AB23" s="80">
        <f t="shared" si="0"/>
        <v>0</v>
      </c>
      <c r="AC23" s="83"/>
    </row>
    <row r="24" spans="2:29" ht="15" hidden="1" customHeight="1" x14ac:dyDescent="0.25">
      <c r="B24" s="74" t="s">
        <v>34</v>
      </c>
      <c r="C24" s="75" t="s">
        <v>35</v>
      </c>
      <c r="D24" s="76" t="s">
        <v>51</v>
      </c>
      <c r="E24" s="76" t="s">
        <v>52</v>
      </c>
      <c r="F24" s="77">
        <v>1000</v>
      </c>
      <c r="M24" s="78"/>
      <c r="S24" s="78"/>
      <c r="V24" s="78"/>
      <c r="AB24" s="80">
        <f t="shared" si="0"/>
        <v>0</v>
      </c>
    </row>
    <row r="25" spans="2:29" ht="15" hidden="1" customHeight="1" x14ac:dyDescent="0.25">
      <c r="B25" s="74" t="s">
        <v>34</v>
      </c>
      <c r="C25" s="75" t="s">
        <v>35</v>
      </c>
      <c r="D25" s="76" t="s">
        <v>53</v>
      </c>
      <c r="E25" s="76" t="s">
        <v>54</v>
      </c>
      <c r="F25" s="77">
        <v>2970</v>
      </c>
      <c r="M25" s="78"/>
      <c r="S25" s="78"/>
      <c r="V25" s="78"/>
      <c r="AB25" s="80">
        <f t="shared" si="0"/>
        <v>0</v>
      </c>
    </row>
    <row r="26" spans="2:29" ht="15" hidden="1" customHeight="1" x14ac:dyDescent="0.25">
      <c r="B26" s="74" t="s">
        <v>34</v>
      </c>
      <c r="C26" s="75" t="s">
        <v>35</v>
      </c>
      <c r="D26" s="76" t="s">
        <v>55</v>
      </c>
      <c r="E26" s="76" t="s">
        <v>56</v>
      </c>
      <c r="F26" s="77">
        <v>2970</v>
      </c>
      <c r="M26" s="78"/>
      <c r="S26" s="78"/>
      <c r="V26" s="78"/>
      <c r="AB26" s="80">
        <f t="shared" si="0"/>
        <v>0</v>
      </c>
    </row>
    <row r="27" spans="2:29" ht="15" hidden="1" customHeight="1" x14ac:dyDescent="0.25">
      <c r="B27" s="74" t="s">
        <v>34</v>
      </c>
      <c r="C27" s="75" t="s">
        <v>35</v>
      </c>
      <c r="D27" s="76" t="s">
        <v>57</v>
      </c>
      <c r="E27" s="76" t="s">
        <v>58</v>
      </c>
      <c r="F27" s="77">
        <v>3960</v>
      </c>
      <c r="M27" s="78"/>
      <c r="S27" s="78"/>
      <c r="V27" s="78"/>
      <c r="AB27" s="80">
        <f t="shared" si="0"/>
        <v>0</v>
      </c>
    </row>
    <row r="28" spans="2:29" ht="15" hidden="1" customHeight="1" x14ac:dyDescent="0.25">
      <c r="B28" s="74" t="s">
        <v>34</v>
      </c>
      <c r="C28" s="75" t="s">
        <v>35</v>
      </c>
      <c r="D28" s="76" t="s">
        <v>59</v>
      </c>
      <c r="E28" s="76" t="s">
        <v>60</v>
      </c>
      <c r="F28" s="77">
        <v>3960</v>
      </c>
      <c r="M28" s="78"/>
      <c r="S28" s="78"/>
      <c r="V28" s="78"/>
      <c r="AB28" s="80">
        <f t="shared" si="0"/>
        <v>0</v>
      </c>
    </row>
    <row r="29" spans="2:29" ht="15" hidden="1" customHeight="1" x14ac:dyDescent="0.25">
      <c r="B29" s="74" t="s">
        <v>34</v>
      </c>
      <c r="C29" s="75" t="s">
        <v>35</v>
      </c>
      <c r="D29" s="75" t="s">
        <v>61</v>
      </c>
      <c r="E29" s="76" t="s">
        <v>62</v>
      </c>
      <c r="F29" s="77">
        <v>999</v>
      </c>
      <c r="M29" s="78"/>
      <c r="S29" s="78"/>
      <c r="V29" s="78"/>
      <c r="AB29" s="81">
        <f t="shared" si="0"/>
        <v>0</v>
      </c>
      <c r="AC29" s="83"/>
    </row>
    <row r="30" spans="2:29" ht="15" hidden="1" customHeight="1" x14ac:dyDescent="0.25">
      <c r="B30" s="74" t="s">
        <v>34</v>
      </c>
      <c r="C30" s="75" t="s">
        <v>35</v>
      </c>
      <c r="D30" s="75" t="s">
        <v>63</v>
      </c>
      <c r="E30" s="76" t="s">
        <v>64</v>
      </c>
      <c r="F30" s="77">
        <v>999</v>
      </c>
      <c r="M30" s="78"/>
      <c r="S30" s="78"/>
      <c r="V30" s="78"/>
      <c r="AB30" s="81">
        <f t="shared" si="0"/>
        <v>0</v>
      </c>
      <c r="AC30" s="83"/>
    </row>
    <row r="31" spans="2:29" ht="15" hidden="1" customHeight="1" x14ac:dyDescent="0.25">
      <c r="B31" s="74" t="s">
        <v>34</v>
      </c>
      <c r="C31" s="75" t="s">
        <v>35</v>
      </c>
      <c r="D31" s="76" t="s">
        <v>65</v>
      </c>
      <c r="E31" s="76" t="s">
        <v>66</v>
      </c>
      <c r="F31" s="77">
        <v>999</v>
      </c>
      <c r="M31" s="78"/>
      <c r="S31" s="78"/>
      <c r="V31" s="78"/>
      <c r="AB31" s="80">
        <f t="shared" si="0"/>
        <v>0</v>
      </c>
    </row>
    <row r="32" spans="2:29" ht="15" hidden="1" customHeight="1" x14ac:dyDescent="0.25">
      <c r="B32" s="74" t="s">
        <v>34</v>
      </c>
      <c r="C32" s="75" t="s">
        <v>35</v>
      </c>
      <c r="D32" s="75" t="s">
        <v>67</v>
      </c>
      <c r="E32" s="76" t="s">
        <v>68</v>
      </c>
      <c r="F32" s="77">
        <v>743</v>
      </c>
      <c r="M32" s="78"/>
      <c r="S32" s="78"/>
      <c r="V32" s="78"/>
      <c r="AB32" s="80">
        <f t="shared" si="0"/>
        <v>0</v>
      </c>
    </row>
    <row r="33" spans="2:29" ht="15" hidden="1" customHeight="1" x14ac:dyDescent="0.25">
      <c r="B33" s="74" t="s">
        <v>34</v>
      </c>
      <c r="C33" s="76" t="s">
        <v>35</v>
      </c>
      <c r="D33" s="76" t="s">
        <v>69</v>
      </c>
      <c r="E33" s="76" t="s">
        <v>70</v>
      </c>
      <c r="F33" s="77">
        <v>740</v>
      </c>
      <c r="M33" s="78"/>
      <c r="S33" s="78"/>
      <c r="V33" s="78"/>
      <c r="AB33" s="80">
        <f t="shared" si="0"/>
        <v>0</v>
      </c>
    </row>
    <row r="34" spans="2:29" ht="15" hidden="1" customHeight="1" x14ac:dyDescent="0.25">
      <c r="B34" s="74" t="s">
        <v>34</v>
      </c>
      <c r="C34" s="76" t="s">
        <v>35</v>
      </c>
      <c r="D34" s="75" t="s">
        <v>71</v>
      </c>
      <c r="E34" s="76" t="s">
        <v>72</v>
      </c>
      <c r="F34" s="77">
        <v>3420</v>
      </c>
      <c r="M34" s="9"/>
      <c r="S34" s="78"/>
      <c r="V34" s="78"/>
      <c r="AB34" s="80">
        <f t="shared" si="0"/>
        <v>0</v>
      </c>
      <c r="AC34" s="83"/>
    </row>
    <row r="35" spans="2:29" ht="15" hidden="1" customHeight="1" x14ac:dyDescent="0.25">
      <c r="B35" s="74" t="s">
        <v>34</v>
      </c>
      <c r="C35" s="76" t="s">
        <v>35</v>
      </c>
      <c r="D35" s="135" t="s">
        <v>92</v>
      </c>
      <c r="E35" s="76" t="s">
        <v>584</v>
      </c>
      <c r="F35" s="77">
        <v>2804</v>
      </c>
      <c r="M35" s="9"/>
      <c r="S35" s="78"/>
      <c r="U35" s="63">
        <v>0.7</v>
      </c>
      <c r="V35" s="78">
        <v>1</v>
      </c>
      <c r="W35" s="78">
        <v>1</v>
      </c>
      <c r="AB35" s="80">
        <f t="shared" si="0"/>
        <v>7570.8</v>
      </c>
      <c r="AC35" s="83"/>
    </row>
    <row r="36" spans="2:29" ht="15" hidden="1" customHeight="1" x14ac:dyDescent="0.25">
      <c r="B36" s="74" t="s">
        <v>34</v>
      </c>
      <c r="C36" s="76" t="s">
        <v>35</v>
      </c>
      <c r="D36" s="135" t="s">
        <v>86</v>
      </c>
      <c r="E36" s="76" t="s">
        <v>583</v>
      </c>
      <c r="F36" s="77">
        <v>2804</v>
      </c>
      <c r="M36" s="9"/>
      <c r="S36" s="78"/>
      <c r="V36" s="78"/>
      <c r="X36" s="63">
        <v>0.7</v>
      </c>
      <c r="Y36" s="78">
        <v>1</v>
      </c>
      <c r="Z36" s="78">
        <v>1</v>
      </c>
      <c r="AA36" s="78">
        <v>1</v>
      </c>
      <c r="AB36" s="80">
        <f t="shared" si="0"/>
        <v>10374.800000000001</v>
      </c>
      <c r="AC36" s="83"/>
    </row>
    <row r="37" spans="2:29" ht="15" hidden="1" customHeight="1" x14ac:dyDescent="0.25">
      <c r="B37" s="74" t="s">
        <v>34</v>
      </c>
      <c r="C37" s="76" t="s">
        <v>35</v>
      </c>
      <c r="D37" s="135" t="s">
        <v>73</v>
      </c>
      <c r="E37" s="76" t="s">
        <v>74</v>
      </c>
      <c r="F37" s="77">
        <v>5178</v>
      </c>
      <c r="M37" s="52">
        <v>0.5</v>
      </c>
      <c r="N37" s="78">
        <v>1</v>
      </c>
      <c r="O37" s="78">
        <v>1</v>
      </c>
      <c r="P37" s="78">
        <v>1</v>
      </c>
      <c r="Q37" s="78">
        <v>1</v>
      </c>
      <c r="R37" s="78">
        <v>1</v>
      </c>
      <c r="S37" s="78">
        <v>1</v>
      </c>
      <c r="T37" s="78">
        <v>1</v>
      </c>
      <c r="V37" s="78"/>
      <c r="AB37" s="80">
        <f t="shared" si="0"/>
        <v>38835</v>
      </c>
      <c r="AC37" s="83"/>
    </row>
    <row r="38" spans="2:29" ht="15" hidden="1" customHeight="1" x14ac:dyDescent="0.25">
      <c r="B38" s="74" t="s">
        <v>34</v>
      </c>
      <c r="C38" s="85" t="s">
        <v>75</v>
      </c>
      <c r="D38" s="85" t="s">
        <v>36</v>
      </c>
      <c r="E38" s="86" t="s">
        <v>37</v>
      </c>
      <c r="F38" s="87">
        <v>720</v>
      </c>
      <c r="M38" s="78"/>
      <c r="S38" s="78"/>
      <c r="V38" s="78"/>
      <c r="AB38" s="80">
        <f t="shared" si="0"/>
        <v>0</v>
      </c>
    </row>
    <row r="39" spans="2:29" ht="15" hidden="1" customHeight="1" x14ac:dyDescent="0.25">
      <c r="B39" s="74" t="s">
        <v>34</v>
      </c>
      <c r="C39" s="85" t="s">
        <v>75</v>
      </c>
      <c r="D39" s="86" t="s">
        <v>38</v>
      </c>
      <c r="E39" s="86" t="s">
        <v>39</v>
      </c>
      <c r="F39" s="87">
        <v>3610</v>
      </c>
      <c r="M39" s="78"/>
      <c r="S39" s="78"/>
      <c r="V39" s="78"/>
      <c r="AB39" s="80">
        <f t="shared" si="0"/>
        <v>0</v>
      </c>
    </row>
    <row r="40" spans="2:29" ht="15" hidden="1" customHeight="1" x14ac:dyDescent="0.25">
      <c r="B40" s="74" t="s">
        <v>34</v>
      </c>
      <c r="C40" s="85" t="s">
        <v>75</v>
      </c>
      <c r="D40" s="86" t="s">
        <v>76</v>
      </c>
      <c r="E40" s="86" t="s">
        <v>77</v>
      </c>
      <c r="F40" s="87">
        <v>1150</v>
      </c>
      <c r="M40" s="78"/>
      <c r="S40" s="78"/>
      <c r="V40" s="78"/>
      <c r="AB40" s="80">
        <f t="shared" si="0"/>
        <v>0</v>
      </c>
    </row>
    <row r="41" spans="2:29" ht="15" hidden="1" customHeight="1" x14ac:dyDescent="0.25">
      <c r="B41" s="74" t="s">
        <v>34</v>
      </c>
      <c r="C41" s="85" t="s">
        <v>75</v>
      </c>
      <c r="D41" s="86" t="s">
        <v>78</v>
      </c>
      <c r="E41" s="86" t="s">
        <v>79</v>
      </c>
      <c r="F41" s="87">
        <v>1150</v>
      </c>
      <c r="M41" s="78"/>
      <c r="S41" s="78"/>
      <c r="V41" s="78"/>
      <c r="AB41" s="80">
        <f t="shared" si="0"/>
        <v>0</v>
      </c>
    </row>
    <row r="42" spans="2:29" ht="15" hidden="1" customHeight="1" x14ac:dyDescent="0.25">
      <c r="B42" s="74" t="s">
        <v>34</v>
      </c>
      <c r="C42" s="85" t="s">
        <v>75</v>
      </c>
      <c r="D42" s="85" t="s">
        <v>80</v>
      </c>
      <c r="E42" s="86" t="s">
        <v>81</v>
      </c>
      <c r="F42" s="87">
        <v>1047</v>
      </c>
      <c r="M42" s="78"/>
      <c r="S42" s="78"/>
      <c r="V42" s="78"/>
      <c r="AB42" s="80">
        <f t="shared" si="0"/>
        <v>0</v>
      </c>
    </row>
    <row r="43" spans="2:29" ht="15" hidden="1" customHeight="1" x14ac:dyDescent="0.25">
      <c r="B43" s="74" t="s">
        <v>34</v>
      </c>
      <c r="C43" s="85" t="s">
        <v>75</v>
      </c>
      <c r="D43" s="85" t="s">
        <v>82</v>
      </c>
      <c r="E43" s="86" t="s">
        <v>83</v>
      </c>
      <c r="F43" s="87">
        <v>1150</v>
      </c>
      <c r="M43" s="78"/>
      <c r="S43" s="63">
        <v>0.9</v>
      </c>
      <c r="V43" s="78"/>
      <c r="AB43" s="80">
        <f t="shared" si="0"/>
        <v>1035</v>
      </c>
    </row>
    <row r="44" spans="2:29" ht="15" hidden="1" customHeight="1" x14ac:dyDescent="0.25">
      <c r="B44" s="74" t="s">
        <v>34</v>
      </c>
      <c r="C44" s="85" t="s">
        <v>75</v>
      </c>
      <c r="D44" s="86" t="s">
        <v>84</v>
      </c>
      <c r="E44" s="86" t="s">
        <v>85</v>
      </c>
      <c r="F44" s="87">
        <v>1150</v>
      </c>
      <c r="M44" s="78"/>
      <c r="S44" s="78"/>
      <c r="V44" s="78"/>
      <c r="AB44" s="80">
        <f t="shared" si="0"/>
        <v>0</v>
      </c>
    </row>
    <row r="45" spans="2:29" ht="15" hidden="1" customHeight="1" x14ac:dyDescent="0.25">
      <c r="B45" s="74" t="s">
        <v>34</v>
      </c>
      <c r="C45" s="85" t="s">
        <v>75</v>
      </c>
      <c r="D45" s="86" t="s">
        <v>86</v>
      </c>
      <c r="E45" s="86" t="s">
        <v>87</v>
      </c>
      <c r="F45" s="87">
        <v>2880</v>
      </c>
      <c r="M45" s="78"/>
      <c r="S45" s="78"/>
      <c r="V45" s="78"/>
      <c r="AB45" s="80">
        <f t="shared" si="0"/>
        <v>0</v>
      </c>
    </row>
    <row r="46" spans="2:29" ht="15" hidden="1" customHeight="1" x14ac:dyDescent="0.25">
      <c r="B46" s="74" t="s">
        <v>34</v>
      </c>
      <c r="C46" s="85" t="s">
        <v>75</v>
      </c>
      <c r="D46" s="86" t="s">
        <v>88</v>
      </c>
      <c r="E46" s="86" t="s">
        <v>89</v>
      </c>
      <c r="F46" s="87">
        <v>2880</v>
      </c>
      <c r="M46" s="78"/>
      <c r="S46" s="78"/>
      <c r="V46" s="78"/>
      <c r="AB46" s="80">
        <f t="shared" si="0"/>
        <v>0</v>
      </c>
    </row>
    <row r="47" spans="2:29" ht="15" hidden="1" customHeight="1" x14ac:dyDescent="0.25">
      <c r="B47" s="74" t="s">
        <v>34</v>
      </c>
      <c r="C47" s="85" t="s">
        <v>75</v>
      </c>
      <c r="D47" s="86" t="s">
        <v>90</v>
      </c>
      <c r="E47" s="86" t="s">
        <v>91</v>
      </c>
      <c r="F47" s="87">
        <v>2880</v>
      </c>
      <c r="M47" s="78"/>
      <c r="S47" s="78"/>
      <c r="V47" s="78"/>
      <c r="AB47" s="80">
        <f t="shared" si="0"/>
        <v>0</v>
      </c>
    </row>
    <row r="48" spans="2:29" ht="15" hidden="1" customHeight="1" x14ac:dyDescent="0.25">
      <c r="B48" s="74" t="s">
        <v>34</v>
      </c>
      <c r="C48" s="85" t="s">
        <v>75</v>
      </c>
      <c r="D48" s="86" t="s">
        <v>92</v>
      </c>
      <c r="E48" s="86" t="s">
        <v>93</v>
      </c>
      <c r="F48" s="87">
        <v>2880</v>
      </c>
      <c r="M48" s="78"/>
      <c r="S48" s="78"/>
      <c r="V48" s="78"/>
      <c r="AB48" s="80">
        <f t="shared" si="0"/>
        <v>0</v>
      </c>
    </row>
    <row r="49" spans="2:29" ht="15" hidden="1" customHeight="1" x14ac:dyDescent="0.25">
      <c r="B49" s="74" t="s">
        <v>34</v>
      </c>
      <c r="C49" s="85" t="s">
        <v>75</v>
      </c>
      <c r="D49" s="86" t="s">
        <v>94</v>
      </c>
      <c r="E49" s="86" t="s">
        <v>95</v>
      </c>
      <c r="F49" s="87">
        <v>2880</v>
      </c>
      <c r="M49" s="78"/>
      <c r="S49" s="78"/>
      <c r="V49" s="78"/>
      <c r="AB49" s="80">
        <f t="shared" si="0"/>
        <v>0</v>
      </c>
    </row>
    <row r="50" spans="2:29" ht="15" hidden="1" customHeight="1" x14ac:dyDescent="0.25">
      <c r="B50" s="74" t="s">
        <v>34</v>
      </c>
      <c r="C50" s="85" t="s">
        <v>75</v>
      </c>
      <c r="D50" s="86" t="s">
        <v>96</v>
      </c>
      <c r="E50" s="86" t="s">
        <v>97</v>
      </c>
      <c r="F50" s="87">
        <v>2304</v>
      </c>
      <c r="M50" s="78"/>
      <c r="S50" s="78"/>
      <c r="V50" s="78"/>
      <c r="AB50" s="80">
        <f t="shared" si="0"/>
        <v>0</v>
      </c>
    </row>
    <row r="51" spans="2:29" ht="15" hidden="1" customHeight="1" x14ac:dyDescent="0.25">
      <c r="B51" s="74" t="s">
        <v>34</v>
      </c>
      <c r="C51" s="85" t="s">
        <v>75</v>
      </c>
      <c r="D51" s="86" t="s">
        <v>98</v>
      </c>
      <c r="E51" s="86" t="s">
        <v>99</v>
      </c>
      <c r="F51" s="87">
        <v>2304</v>
      </c>
      <c r="M51" s="78"/>
      <c r="S51" s="78"/>
      <c r="V51" s="78"/>
      <c r="AB51" s="80">
        <f t="shared" si="0"/>
        <v>0</v>
      </c>
    </row>
    <row r="52" spans="2:29" ht="15" hidden="1" customHeight="1" x14ac:dyDescent="0.25">
      <c r="B52" s="74" t="s">
        <v>34</v>
      </c>
      <c r="C52" s="85" t="s">
        <v>75</v>
      </c>
      <c r="D52" s="86" t="s">
        <v>100</v>
      </c>
      <c r="E52" s="86" t="s">
        <v>101</v>
      </c>
      <c r="F52" s="87">
        <v>2304</v>
      </c>
      <c r="M52" s="78"/>
      <c r="S52" s="78"/>
      <c r="V52" s="78"/>
      <c r="AB52" s="80">
        <f t="shared" si="0"/>
        <v>0</v>
      </c>
    </row>
    <row r="53" spans="2:29" ht="15" hidden="1" customHeight="1" x14ac:dyDescent="0.25">
      <c r="B53" s="74" t="s">
        <v>34</v>
      </c>
      <c r="C53" s="85" t="s">
        <v>75</v>
      </c>
      <c r="D53" s="86" t="s">
        <v>102</v>
      </c>
      <c r="E53" s="86" t="s">
        <v>103</v>
      </c>
      <c r="F53" s="87">
        <v>2304</v>
      </c>
      <c r="M53" s="78"/>
      <c r="S53" s="78"/>
      <c r="V53" s="78"/>
      <c r="AB53" s="80">
        <f t="shared" si="0"/>
        <v>0</v>
      </c>
    </row>
    <row r="54" spans="2:29" ht="15" hidden="1" customHeight="1" x14ac:dyDescent="0.25">
      <c r="B54" s="74" t="s">
        <v>34</v>
      </c>
      <c r="C54" s="85" t="s">
        <v>75</v>
      </c>
      <c r="D54" s="136" t="s">
        <v>104</v>
      </c>
      <c r="E54" s="86" t="s">
        <v>105</v>
      </c>
      <c r="F54" s="87">
        <v>2880</v>
      </c>
      <c r="M54" s="78"/>
      <c r="S54" s="78"/>
      <c r="T54" s="63">
        <v>0.5</v>
      </c>
      <c r="U54" s="78">
        <v>1</v>
      </c>
      <c r="V54" s="78">
        <v>1</v>
      </c>
      <c r="W54" s="78">
        <v>1</v>
      </c>
      <c r="X54" s="78">
        <v>1</v>
      </c>
      <c r="Y54" s="78">
        <v>1</v>
      </c>
      <c r="Z54" s="78">
        <v>1</v>
      </c>
      <c r="AA54" s="78">
        <v>1</v>
      </c>
      <c r="AB54" s="80">
        <f t="shared" si="0"/>
        <v>21600</v>
      </c>
      <c r="AC54" s="83"/>
    </row>
    <row r="55" spans="2:29" ht="15" hidden="1" customHeight="1" x14ac:dyDescent="0.25">
      <c r="B55" s="74" t="s">
        <v>34</v>
      </c>
      <c r="C55" s="85" t="s">
        <v>75</v>
      </c>
      <c r="D55" s="85" t="s">
        <v>106</v>
      </c>
      <c r="E55" s="86" t="s">
        <v>107</v>
      </c>
      <c r="F55" s="87">
        <v>2880</v>
      </c>
      <c r="M55" s="78"/>
      <c r="S55" s="78"/>
      <c r="V55" s="78"/>
      <c r="AB55" s="80">
        <f t="shared" si="0"/>
        <v>0</v>
      </c>
    </row>
    <row r="56" spans="2:29" ht="15" hidden="1" customHeight="1" x14ac:dyDescent="0.25">
      <c r="B56" s="74" t="s">
        <v>34</v>
      </c>
      <c r="C56" s="85" t="s">
        <v>75</v>
      </c>
      <c r="D56" s="85" t="s">
        <v>57</v>
      </c>
      <c r="E56" s="86" t="s">
        <v>58</v>
      </c>
      <c r="F56" s="87">
        <v>3610</v>
      </c>
      <c r="M56" s="78"/>
      <c r="S56" s="78"/>
      <c r="V56" s="78"/>
      <c r="AB56" s="80">
        <f t="shared" si="0"/>
        <v>0</v>
      </c>
    </row>
    <row r="57" spans="2:29" ht="15" hidden="1" customHeight="1" x14ac:dyDescent="0.25">
      <c r="B57" s="74" t="s">
        <v>34</v>
      </c>
      <c r="C57" s="85" t="s">
        <v>75</v>
      </c>
      <c r="D57" s="85" t="s">
        <v>55</v>
      </c>
      <c r="E57" s="86" t="s">
        <v>56</v>
      </c>
      <c r="F57" s="87">
        <v>2880</v>
      </c>
      <c r="M57" s="78"/>
      <c r="S57" s="78"/>
      <c r="V57" s="78"/>
      <c r="AB57" s="80">
        <f t="shared" si="0"/>
        <v>0</v>
      </c>
    </row>
    <row r="58" spans="2:29" ht="15" hidden="1" customHeight="1" x14ac:dyDescent="0.25">
      <c r="B58" s="74" t="s">
        <v>34</v>
      </c>
      <c r="C58" s="85" t="s">
        <v>75</v>
      </c>
      <c r="D58" s="85" t="s">
        <v>108</v>
      </c>
      <c r="E58" s="86" t="s">
        <v>109</v>
      </c>
      <c r="F58" s="87">
        <v>720</v>
      </c>
      <c r="M58" s="78"/>
      <c r="S58" s="78"/>
      <c r="V58" s="78"/>
      <c r="AB58" s="80">
        <f t="shared" si="0"/>
        <v>0</v>
      </c>
      <c r="AC58" s="83" t="s">
        <v>44</v>
      </c>
    </row>
    <row r="59" spans="2:29" ht="15" hidden="1" customHeight="1" x14ac:dyDescent="0.25">
      <c r="B59" s="74" t="s">
        <v>34</v>
      </c>
      <c r="C59" s="85" t="s">
        <v>75</v>
      </c>
      <c r="D59" s="85" t="s">
        <v>110</v>
      </c>
      <c r="E59" s="86" t="s">
        <v>111</v>
      </c>
      <c r="F59" s="87">
        <v>1536</v>
      </c>
      <c r="M59" s="78"/>
      <c r="S59" s="78"/>
      <c r="V59" s="78"/>
      <c r="AB59" s="80">
        <f t="shared" si="0"/>
        <v>0</v>
      </c>
      <c r="AC59" s="83" t="s">
        <v>44</v>
      </c>
    </row>
    <row r="60" spans="2:29" ht="15" hidden="1" customHeight="1" x14ac:dyDescent="0.25">
      <c r="B60" s="74" t="s">
        <v>34</v>
      </c>
      <c r="C60" s="85" t="s">
        <v>75</v>
      </c>
      <c r="D60" s="85" t="s">
        <v>112</v>
      </c>
      <c r="E60" s="86" t="s">
        <v>113</v>
      </c>
      <c r="F60" s="87">
        <v>720</v>
      </c>
      <c r="M60" s="52"/>
      <c r="S60" s="78"/>
      <c r="V60" s="78"/>
      <c r="AB60" s="80">
        <f t="shared" si="0"/>
        <v>0</v>
      </c>
      <c r="AC60" s="83" t="s">
        <v>44</v>
      </c>
    </row>
    <row r="61" spans="2:29" ht="15" hidden="1" customHeight="1" x14ac:dyDescent="0.25">
      <c r="B61" s="74" t="s">
        <v>34</v>
      </c>
      <c r="C61" s="85" t="s">
        <v>75</v>
      </c>
      <c r="D61" s="85" t="s">
        <v>67</v>
      </c>
      <c r="E61" s="86" t="s">
        <v>68</v>
      </c>
      <c r="F61" s="87">
        <v>720</v>
      </c>
      <c r="M61" s="78"/>
      <c r="S61" s="78"/>
      <c r="V61" s="78"/>
      <c r="AB61" s="80">
        <f t="shared" si="0"/>
        <v>0</v>
      </c>
    </row>
    <row r="62" spans="2:29" ht="15" hidden="1" customHeight="1" x14ac:dyDescent="0.25">
      <c r="B62" s="74" t="s">
        <v>34</v>
      </c>
      <c r="C62" s="86" t="s">
        <v>75</v>
      </c>
      <c r="D62" s="86" t="s">
        <v>69</v>
      </c>
      <c r="E62" s="86" t="s">
        <v>70</v>
      </c>
      <c r="F62" s="87">
        <v>720</v>
      </c>
      <c r="M62" s="78"/>
      <c r="S62" s="78"/>
      <c r="V62" s="78"/>
      <c r="AB62" s="80">
        <f t="shared" si="0"/>
        <v>0</v>
      </c>
    </row>
    <row r="63" spans="2:29" s="83" customFormat="1" ht="15" hidden="1" customHeight="1" x14ac:dyDescent="0.25">
      <c r="B63" s="74" t="s">
        <v>34</v>
      </c>
      <c r="C63" s="86" t="s">
        <v>75</v>
      </c>
      <c r="D63" s="86" t="s">
        <v>114</v>
      </c>
      <c r="E63" s="86" t="s">
        <v>115</v>
      </c>
      <c r="F63" s="87">
        <v>1150</v>
      </c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80">
        <f t="shared" si="0"/>
        <v>0</v>
      </c>
    </row>
    <row r="64" spans="2:29" s="83" customFormat="1" ht="15" hidden="1" customHeight="1" x14ac:dyDescent="0.25">
      <c r="B64" s="74" t="s">
        <v>34</v>
      </c>
      <c r="C64" s="86" t="s">
        <v>75</v>
      </c>
      <c r="D64" s="137" t="s">
        <v>80</v>
      </c>
      <c r="E64" s="86" t="s">
        <v>116</v>
      </c>
      <c r="F64" s="87">
        <v>1047</v>
      </c>
      <c r="G64" s="78"/>
      <c r="H64" s="78"/>
      <c r="I64" s="78"/>
      <c r="J64" s="78"/>
      <c r="K64" s="78"/>
      <c r="L64" s="78"/>
      <c r="M64" s="52">
        <v>0.5</v>
      </c>
      <c r="N64" s="78">
        <v>1</v>
      </c>
      <c r="O64" s="78">
        <v>1</v>
      </c>
      <c r="P64" s="78">
        <v>1</v>
      </c>
      <c r="Q64" s="78">
        <v>1</v>
      </c>
      <c r="R64" s="78">
        <v>1</v>
      </c>
      <c r="S64" s="78"/>
      <c r="T64" s="78"/>
      <c r="U64" s="78"/>
      <c r="V64" s="78"/>
      <c r="W64" s="78"/>
      <c r="X64" s="78"/>
      <c r="Y64" s="78"/>
      <c r="Z64" s="78"/>
      <c r="AA64" s="78"/>
      <c r="AB64" s="80">
        <f t="shared" si="0"/>
        <v>5758.5</v>
      </c>
    </row>
    <row r="65" spans="2:28" ht="15" hidden="1" customHeight="1" x14ac:dyDescent="0.25">
      <c r="B65" s="74" t="s">
        <v>34</v>
      </c>
      <c r="C65" s="88" t="s">
        <v>117</v>
      </c>
      <c r="D65" s="88" t="s">
        <v>118</v>
      </c>
      <c r="E65" s="88" t="s">
        <v>119</v>
      </c>
      <c r="F65" s="89">
        <v>1440</v>
      </c>
      <c r="G65" s="9"/>
      <c r="M65" s="78"/>
      <c r="S65" s="78"/>
      <c r="V65" s="78"/>
      <c r="AB65" s="80">
        <f t="shared" si="0"/>
        <v>0</v>
      </c>
    </row>
    <row r="66" spans="2:28" ht="15" hidden="1" customHeight="1" x14ac:dyDescent="0.25">
      <c r="B66" s="74" t="s">
        <v>34</v>
      </c>
      <c r="C66" s="88" t="s">
        <v>117</v>
      </c>
      <c r="D66" s="88" t="s">
        <v>120</v>
      </c>
      <c r="E66" s="88" t="s">
        <v>121</v>
      </c>
      <c r="F66" s="89">
        <v>1440</v>
      </c>
      <c r="G66" s="9"/>
      <c r="M66" s="78"/>
      <c r="S66" s="78"/>
      <c r="V66" s="78"/>
      <c r="AB66" s="80">
        <f t="shared" si="0"/>
        <v>0</v>
      </c>
    </row>
    <row r="67" spans="2:28" ht="15" hidden="1" customHeight="1" x14ac:dyDescent="0.25">
      <c r="B67" s="74" t="s">
        <v>34</v>
      </c>
      <c r="C67" s="88" t="s">
        <v>117</v>
      </c>
      <c r="D67" s="88" t="s">
        <v>122</v>
      </c>
      <c r="E67" s="88" t="s">
        <v>123</v>
      </c>
      <c r="F67" s="89">
        <v>1440</v>
      </c>
      <c r="G67" s="9"/>
      <c r="M67" s="78"/>
      <c r="S67" s="78"/>
      <c r="V67" s="78"/>
      <c r="AB67" s="80">
        <f t="shared" si="0"/>
        <v>0</v>
      </c>
    </row>
    <row r="68" spans="2:28" ht="15" hidden="1" customHeight="1" x14ac:dyDescent="0.25">
      <c r="B68" s="74" t="s">
        <v>34</v>
      </c>
      <c r="C68" s="88" t="s">
        <v>117</v>
      </c>
      <c r="D68" s="88" t="s">
        <v>124</v>
      </c>
      <c r="E68" s="88" t="s">
        <v>125</v>
      </c>
      <c r="F68" s="89">
        <v>1440</v>
      </c>
      <c r="G68" s="9"/>
      <c r="M68" s="78"/>
      <c r="S68" s="78"/>
      <c r="V68" s="78"/>
      <c r="AB68" s="80">
        <f t="shared" si="0"/>
        <v>0</v>
      </c>
    </row>
    <row r="69" spans="2:28" ht="15" hidden="1" customHeight="1" x14ac:dyDescent="0.25">
      <c r="B69" s="74" t="s">
        <v>34</v>
      </c>
      <c r="C69" s="88" t="s">
        <v>117</v>
      </c>
      <c r="D69" s="88" t="s">
        <v>126</v>
      </c>
      <c r="E69" s="88" t="s">
        <v>127</v>
      </c>
      <c r="F69" s="89">
        <v>1440</v>
      </c>
      <c r="G69" s="9"/>
      <c r="M69" s="78"/>
      <c r="S69" s="78"/>
      <c r="V69" s="78"/>
      <c r="AB69" s="80">
        <f t="shared" si="0"/>
        <v>0</v>
      </c>
    </row>
    <row r="70" spans="2:28" ht="15" hidden="1" customHeight="1" x14ac:dyDescent="0.25">
      <c r="B70" s="74" t="s">
        <v>34</v>
      </c>
      <c r="C70" s="88" t="s">
        <v>117</v>
      </c>
      <c r="D70" s="88" t="s">
        <v>128</v>
      </c>
      <c r="E70" s="88" t="s">
        <v>129</v>
      </c>
      <c r="F70" s="89">
        <v>1560</v>
      </c>
      <c r="G70" s="9"/>
      <c r="M70" s="78"/>
      <c r="S70" s="78"/>
      <c r="V70" s="78"/>
      <c r="AB70" s="80">
        <f t="shared" si="0"/>
        <v>0</v>
      </c>
    </row>
    <row r="71" spans="2:28" ht="15" hidden="1" customHeight="1" x14ac:dyDescent="0.25">
      <c r="B71" s="74" t="s">
        <v>34</v>
      </c>
      <c r="C71" s="88" t="s">
        <v>117</v>
      </c>
      <c r="D71" s="88" t="s">
        <v>130</v>
      </c>
      <c r="E71" s="88" t="s">
        <v>131</v>
      </c>
      <c r="F71" s="89">
        <v>1560</v>
      </c>
      <c r="G71" s="9"/>
      <c r="M71" s="78"/>
      <c r="S71" s="78"/>
      <c r="V71" s="78"/>
      <c r="AB71" s="80">
        <f t="shared" si="0"/>
        <v>0</v>
      </c>
    </row>
    <row r="72" spans="2:28" ht="15" hidden="1" customHeight="1" x14ac:dyDescent="0.25">
      <c r="B72" s="74" t="s">
        <v>34</v>
      </c>
      <c r="C72" s="88" t="s">
        <v>117</v>
      </c>
      <c r="D72" s="88" t="s">
        <v>132</v>
      </c>
      <c r="E72" s="88" t="s">
        <v>133</v>
      </c>
      <c r="F72" s="89">
        <v>1560</v>
      </c>
      <c r="G72" s="9"/>
      <c r="M72" s="78"/>
      <c r="S72" s="78"/>
      <c r="V72" s="78"/>
      <c r="AB72" s="80">
        <f t="shared" si="0"/>
        <v>0</v>
      </c>
    </row>
    <row r="73" spans="2:28" ht="15" hidden="1" customHeight="1" x14ac:dyDescent="0.25">
      <c r="B73" s="74" t="s">
        <v>34</v>
      </c>
      <c r="C73" s="88" t="s">
        <v>117</v>
      </c>
      <c r="D73" s="138" t="s">
        <v>134</v>
      </c>
      <c r="E73" s="88" t="s">
        <v>135</v>
      </c>
      <c r="F73" s="89">
        <v>1707</v>
      </c>
      <c r="G73" s="52"/>
      <c r="H73" s="78">
        <v>1</v>
      </c>
      <c r="I73" s="78">
        <v>1</v>
      </c>
      <c r="J73" s="78">
        <v>1</v>
      </c>
      <c r="K73" s="78">
        <v>1</v>
      </c>
      <c r="L73" s="78">
        <v>1</v>
      </c>
      <c r="M73" s="78">
        <v>1</v>
      </c>
      <c r="N73" s="78">
        <v>1</v>
      </c>
      <c r="O73" s="78">
        <v>1</v>
      </c>
      <c r="P73" s="78">
        <v>1</v>
      </c>
      <c r="Q73" s="78">
        <v>1</v>
      </c>
      <c r="R73" s="78">
        <v>1</v>
      </c>
      <c r="S73" s="78">
        <v>1</v>
      </c>
      <c r="T73" s="78">
        <v>1</v>
      </c>
      <c r="U73" s="78">
        <v>1</v>
      </c>
      <c r="V73" s="78">
        <v>1</v>
      </c>
      <c r="W73" s="78">
        <v>1</v>
      </c>
      <c r="X73" s="78">
        <v>1</v>
      </c>
      <c r="Y73" s="78">
        <v>1</v>
      </c>
      <c r="Z73" s="78">
        <v>1</v>
      </c>
      <c r="AA73" s="78">
        <v>1</v>
      </c>
      <c r="AB73" s="80">
        <f t="shared" si="0"/>
        <v>34140</v>
      </c>
    </row>
    <row r="74" spans="2:28" ht="15" hidden="1" customHeight="1" x14ac:dyDescent="0.25">
      <c r="B74" s="74" t="s">
        <v>34</v>
      </c>
      <c r="C74" s="88" t="s">
        <v>117</v>
      </c>
      <c r="D74" s="88" t="s">
        <v>136</v>
      </c>
      <c r="E74" s="88" t="s">
        <v>137</v>
      </c>
      <c r="F74" s="89">
        <v>1707</v>
      </c>
      <c r="G74" s="9"/>
      <c r="M74" s="78"/>
      <c r="S74" s="78"/>
      <c r="V74" s="78"/>
      <c r="AB74" s="80">
        <f t="shared" si="0"/>
        <v>0</v>
      </c>
    </row>
    <row r="75" spans="2:28" ht="15" hidden="1" customHeight="1" x14ac:dyDescent="0.25">
      <c r="B75" s="74" t="s">
        <v>34</v>
      </c>
      <c r="C75" s="88" t="s">
        <v>117</v>
      </c>
      <c r="D75" s="88" t="s">
        <v>138</v>
      </c>
      <c r="E75" s="88" t="s">
        <v>139</v>
      </c>
      <c r="F75" s="89">
        <v>1707</v>
      </c>
      <c r="G75" s="9"/>
      <c r="M75" s="78"/>
      <c r="S75" s="78"/>
      <c r="V75" s="78"/>
      <c r="AB75" s="80">
        <f t="shared" si="0"/>
        <v>0</v>
      </c>
    </row>
    <row r="76" spans="2:28" ht="15" hidden="1" customHeight="1" x14ac:dyDescent="0.25">
      <c r="B76" s="74" t="s">
        <v>34</v>
      </c>
      <c r="C76" s="88" t="s">
        <v>117</v>
      </c>
      <c r="D76" s="88" t="s">
        <v>140</v>
      </c>
      <c r="E76" s="88" t="s">
        <v>141</v>
      </c>
      <c r="F76" s="89">
        <v>1472</v>
      </c>
      <c r="G76" s="9"/>
      <c r="M76" s="78"/>
      <c r="S76" s="78"/>
      <c r="V76" s="78"/>
      <c r="AB76" s="80">
        <f t="shared" si="0"/>
        <v>0</v>
      </c>
    </row>
    <row r="77" spans="2:28" ht="15" hidden="1" customHeight="1" x14ac:dyDescent="0.25">
      <c r="B77" s="74" t="s">
        <v>34</v>
      </c>
      <c r="C77" s="88" t="s">
        <v>117</v>
      </c>
      <c r="D77" s="88" t="s">
        <v>142</v>
      </c>
      <c r="E77" s="88" t="s">
        <v>143</v>
      </c>
      <c r="F77" s="89">
        <v>4400</v>
      </c>
      <c r="G77" s="9"/>
      <c r="M77" s="78"/>
      <c r="S77" s="78"/>
      <c r="V77" s="78"/>
      <c r="AB77" s="80">
        <f t="shared" si="0"/>
        <v>0</v>
      </c>
    </row>
    <row r="78" spans="2:28" ht="15" hidden="1" customHeight="1" x14ac:dyDescent="0.25">
      <c r="B78" s="74" t="s">
        <v>34</v>
      </c>
      <c r="C78" s="88" t="s">
        <v>117</v>
      </c>
      <c r="D78" s="88" t="s">
        <v>144</v>
      </c>
      <c r="E78" s="88" t="s">
        <v>145</v>
      </c>
      <c r="F78" s="89">
        <v>4400</v>
      </c>
      <c r="G78" s="9"/>
      <c r="M78" s="78"/>
      <c r="S78" s="78"/>
      <c r="V78" s="78"/>
      <c r="AB78" s="80">
        <f t="shared" si="0"/>
        <v>0</v>
      </c>
    </row>
    <row r="79" spans="2:28" ht="15" hidden="1" customHeight="1" x14ac:dyDescent="0.25">
      <c r="B79" s="74" t="s">
        <v>34</v>
      </c>
      <c r="C79" s="90" t="s">
        <v>146</v>
      </c>
      <c r="D79" s="90" t="s">
        <v>147</v>
      </c>
      <c r="E79" s="91" t="s">
        <v>148</v>
      </c>
      <c r="F79" s="92">
        <v>1152</v>
      </c>
      <c r="M79" s="78"/>
      <c r="S79" s="78"/>
      <c r="V79" s="78"/>
      <c r="AB79" s="80">
        <f t="shared" si="0"/>
        <v>0</v>
      </c>
    </row>
    <row r="80" spans="2:28" ht="15" hidden="1" customHeight="1" x14ac:dyDescent="0.25">
      <c r="B80" s="74" t="s">
        <v>34</v>
      </c>
      <c r="C80" s="90" t="s">
        <v>146</v>
      </c>
      <c r="D80" s="90" t="s">
        <v>149</v>
      </c>
      <c r="E80" s="91" t="s">
        <v>150</v>
      </c>
      <c r="F80" s="92">
        <v>1152</v>
      </c>
      <c r="M80" s="78"/>
      <c r="S80" s="78"/>
      <c r="V80" s="78"/>
      <c r="AB80" s="80">
        <f t="shared" si="0"/>
        <v>0</v>
      </c>
    </row>
    <row r="81" spans="2:29" ht="15" hidden="1" customHeight="1" x14ac:dyDescent="0.25">
      <c r="B81" s="74" t="s">
        <v>34</v>
      </c>
      <c r="C81" s="90" t="s">
        <v>146</v>
      </c>
      <c r="D81" s="90" t="s">
        <v>151</v>
      </c>
      <c r="E81" s="91" t="s">
        <v>152</v>
      </c>
      <c r="F81" s="92">
        <v>1152</v>
      </c>
      <c r="M81" s="78"/>
      <c r="S81" s="78"/>
      <c r="V81" s="78"/>
      <c r="AB81" s="80">
        <f t="shared" si="0"/>
        <v>0</v>
      </c>
    </row>
    <row r="82" spans="2:29" ht="18" hidden="1" customHeight="1" x14ac:dyDescent="0.25">
      <c r="B82" s="74" t="s">
        <v>34</v>
      </c>
      <c r="C82" s="90" t="s">
        <v>146</v>
      </c>
      <c r="D82" s="91" t="s">
        <v>153</v>
      </c>
      <c r="E82" s="91" t="s">
        <v>154</v>
      </c>
      <c r="F82" s="92">
        <v>1493</v>
      </c>
      <c r="M82" s="78"/>
      <c r="S82" s="78"/>
      <c r="V82" s="78"/>
      <c r="AB82" s="80">
        <f t="shared" si="0"/>
        <v>0</v>
      </c>
    </row>
    <row r="83" spans="2:29" ht="15" hidden="1" customHeight="1" x14ac:dyDescent="0.25">
      <c r="B83" s="74" t="s">
        <v>34</v>
      </c>
      <c r="C83" s="90" t="s">
        <v>146</v>
      </c>
      <c r="D83" s="91" t="s">
        <v>155</v>
      </c>
      <c r="E83" s="91" t="s">
        <v>156</v>
      </c>
      <c r="F83" s="92">
        <v>1493</v>
      </c>
      <c r="M83" s="78"/>
      <c r="S83" s="78"/>
      <c r="V83" s="78"/>
      <c r="AB83" s="80">
        <f t="shared" si="0"/>
        <v>0</v>
      </c>
    </row>
    <row r="84" spans="2:29" hidden="1" x14ac:dyDescent="0.25">
      <c r="B84" s="74" t="s">
        <v>34</v>
      </c>
      <c r="C84" s="90" t="s">
        <v>146</v>
      </c>
      <c r="D84" s="90" t="s">
        <v>157</v>
      </c>
      <c r="E84" s="91" t="s">
        <v>158</v>
      </c>
      <c r="F84" s="92">
        <v>1493</v>
      </c>
      <c r="M84" s="78"/>
      <c r="S84" s="78"/>
      <c r="V84" s="78"/>
      <c r="AB84" s="80">
        <f t="shared" si="0"/>
        <v>0</v>
      </c>
    </row>
    <row r="85" spans="2:29" hidden="1" x14ac:dyDescent="0.25">
      <c r="B85" s="74" t="s">
        <v>34</v>
      </c>
      <c r="C85" s="90" t="s">
        <v>146</v>
      </c>
      <c r="D85" s="90" t="s">
        <v>159</v>
      </c>
      <c r="E85" s="91" t="s">
        <v>160</v>
      </c>
      <c r="F85" s="92">
        <v>1493</v>
      </c>
      <c r="M85" s="78"/>
      <c r="S85" s="78"/>
      <c r="V85" s="78"/>
      <c r="AB85" s="80">
        <f t="shared" si="0"/>
        <v>0</v>
      </c>
    </row>
    <row r="86" spans="2:29" ht="15" hidden="1" customHeight="1" x14ac:dyDescent="0.25">
      <c r="B86" s="74" t="s">
        <v>34</v>
      </c>
      <c r="C86" s="90" t="s">
        <v>146</v>
      </c>
      <c r="D86" s="91" t="s">
        <v>161</v>
      </c>
      <c r="E86" s="91" t="s">
        <v>162</v>
      </c>
      <c r="F86" s="92">
        <v>1800</v>
      </c>
      <c r="M86" s="78"/>
      <c r="S86" s="78"/>
      <c r="V86" s="78"/>
      <c r="AB86" s="80">
        <f t="shared" si="0"/>
        <v>0</v>
      </c>
    </row>
    <row r="87" spans="2:29" ht="15" hidden="1" customHeight="1" x14ac:dyDescent="0.25">
      <c r="B87" s="74" t="s">
        <v>34</v>
      </c>
      <c r="C87" s="91" t="s">
        <v>146</v>
      </c>
      <c r="D87" s="91" t="s">
        <v>163</v>
      </c>
      <c r="E87" s="91" t="s">
        <v>164</v>
      </c>
      <c r="F87" s="92">
        <v>1800</v>
      </c>
      <c r="M87" s="78"/>
      <c r="S87" s="78"/>
      <c r="V87" s="78"/>
      <c r="AB87" s="80">
        <f t="shared" si="0"/>
        <v>0</v>
      </c>
    </row>
    <row r="88" spans="2:29" ht="15" hidden="1" customHeight="1" x14ac:dyDescent="0.25">
      <c r="B88" s="74" t="s">
        <v>34</v>
      </c>
      <c r="C88" s="91" t="s">
        <v>146</v>
      </c>
      <c r="D88" s="91" t="s">
        <v>165</v>
      </c>
      <c r="E88" s="91" t="s">
        <v>166</v>
      </c>
      <c r="F88" s="92">
        <v>1800</v>
      </c>
      <c r="M88" s="78"/>
      <c r="S88" s="78"/>
      <c r="V88" s="78"/>
      <c r="AB88" s="80">
        <f t="shared" si="0"/>
        <v>0</v>
      </c>
    </row>
    <row r="89" spans="2:29" ht="15" hidden="1" customHeight="1" x14ac:dyDescent="0.25">
      <c r="B89" s="74" t="s">
        <v>34</v>
      </c>
      <c r="C89" s="90" t="s">
        <v>146</v>
      </c>
      <c r="D89" s="91" t="s">
        <v>167</v>
      </c>
      <c r="E89" s="91" t="s">
        <v>168</v>
      </c>
      <c r="F89" s="92">
        <v>500</v>
      </c>
      <c r="M89" s="78"/>
      <c r="S89" s="78"/>
      <c r="V89" s="78"/>
      <c r="AB89" s="80">
        <f t="shared" si="0"/>
        <v>0</v>
      </c>
    </row>
    <row r="90" spans="2:29" ht="15" hidden="1" customHeight="1" x14ac:dyDescent="0.25">
      <c r="B90" s="74" t="s">
        <v>34</v>
      </c>
      <c r="C90" s="90" t="s">
        <v>146</v>
      </c>
      <c r="D90" s="91" t="s">
        <v>169</v>
      </c>
      <c r="E90" s="91" t="s">
        <v>170</v>
      </c>
      <c r="F90" s="92">
        <v>500</v>
      </c>
      <c r="M90" s="78"/>
      <c r="S90" s="78"/>
      <c r="V90" s="78"/>
      <c r="AB90" s="80">
        <f t="shared" si="0"/>
        <v>0</v>
      </c>
    </row>
    <row r="91" spans="2:29" ht="15" hidden="1" customHeight="1" x14ac:dyDescent="0.25">
      <c r="B91" s="74" t="s">
        <v>34</v>
      </c>
      <c r="C91" s="90" t="s">
        <v>146</v>
      </c>
      <c r="D91" s="91" t="s">
        <v>171</v>
      </c>
      <c r="E91" s="91" t="s">
        <v>172</v>
      </c>
      <c r="F91" s="92">
        <v>500</v>
      </c>
      <c r="M91" s="78"/>
      <c r="S91" s="78"/>
      <c r="V91" s="78"/>
      <c r="AB91" s="80">
        <f t="shared" si="0"/>
        <v>0</v>
      </c>
    </row>
    <row r="92" spans="2:29" ht="15" hidden="1" customHeight="1" x14ac:dyDescent="0.25">
      <c r="B92" s="74" t="s">
        <v>34</v>
      </c>
      <c r="C92" s="90" t="s">
        <v>146</v>
      </c>
      <c r="D92" s="91" t="s">
        <v>173</v>
      </c>
      <c r="E92" s="91" t="s">
        <v>174</v>
      </c>
      <c r="F92" s="92">
        <v>1152</v>
      </c>
      <c r="M92" s="78"/>
      <c r="S92" s="78"/>
      <c r="V92" s="78"/>
      <c r="AB92" s="80">
        <f t="shared" si="0"/>
        <v>0</v>
      </c>
    </row>
    <row r="93" spans="2:29" ht="15" hidden="1" customHeight="1" x14ac:dyDescent="0.25">
      <c r="B93" s="74" t="s">
        <v>34</v>
      </c>
      <c r="C93" s="90" t="s">
        <v>146</v>
      </c>
      <c r="D93" s="139" t="s">
        <v>175</v>
      </c>
      <c r="E93" s="91" t="s">
        <v>176</v>
      </c>
      <c r="F93" s="92">
        <v>1152</v>
      </c>
      <c r="M93" s="78">
        <v>1</v>
      </c>
      <c r="P93" s="78">
        <v>1</v>
      </c>
      <c r="S93" s="78">
        <v>1</v>
      </c>
      <c r="V93" s="78">
        <v>1</v>
      </c>
      <c r="Y93" s="78">
        <v>1</v>
      </c>
      <c r="AB93" s="80">
        <f t="shared" si="0"/>
        <v>5760</v>
      </c>
      <c r="AC93" s="133"/>
    </row>
    <row r="94" spans="2:29" ht="15" hidden="1" customHeight="1" x14ac:dyDescent="0.25">
      <c r="B94" s="74" t="s">
        <v>34</v>
      </c>
      <c r="C94" s="90" t="s">
        <v>146</v>
      </c>
      <c r="D94" s="91" t="s">
        <v>177</v>
      </c>
      <c r="E94" s="91" t="s">
        <v>178</v>
      </c>
      <c r="F94" s="92">
        <v>1152</v>
      </c>
      <c r="M94" s="78"/>
      <c r="S94" s="78"/>
      <c r="V94" s="78"/>
      <c r="AB94" s="80">
        <f t="shared" si="0"/>
        <v>0</v>
      </c>
    </row>
    <row r="95" spans="2:29" ht="15" hidden="1" customHeight="1" x14ac:dyDescent="0.25">
      <c r="B95" s="74" t="s">
        <v>34</v>
      </c>
      <c r="C95" s="93" t="s">
        <v>179</v>
      </c>
      <c r="D95" s="93" t="s">
        <v>180</v>
      </c>
      <c r="E95" s="94" t="s">
        <v>181</v>
      </c>
      <c r="F95" s="95">
        <v>315</v>
      </c>
      <c r="G95" s="9"/>
      <c r="M95" s="78"/>
      <c r="S95" s="78"/>
      <c r="V95" s="78"/>
      <c r="AB95" s="80">
        <f t="shared" si="0"/>
        <v>0</v>
      </c>
    </row>
    <row r="96" spans="2:29" ht="15" hidden="1" customHeight="1" x14ac:dyDescent="0.25">
      <c r="B96" s="74" t="s">
        <v>34</v>
      </c>
      <c r="C96" s="93" t="s">
        <v>179</v>
      </c>
      <c r="D96" s="93" t="s">
        <v>182</v>
      </c>
      <c r="E96" s="94" t="s">
        <v>183</v>
      </c>
      <c r="F96" s="95">
        <v>410</v>
      </c>
      <c r="M96" s="78"/>
      <c r="R96" s="67"/>
      <c r="S96" s="78"/>
      <c r="V96" s="78"/>
      <c r="AB96" s="80">
        <f t="shared" si="0"/>
        <v>0</v>
      </c>
    </row>
    <row r="97" spans="2:29" ht="15" hidden="1" customHeight="1" x14ac:dyDescent="0.25">
      <c r="B97" s="74" t="s">
        <v>34</v>
      </c>
      <c r="C97" s="93" t="s">
        <v>179</v>
      </c>
      <c r="D97" s="93" t="s">
        <v>184</v>
      </c>
      <c r="E97" s="94" t="s">
        <v>185</v>
      </c>
      <c r="F97" s="95">
        <v>410</v>
      </c>
      <c r="G97" s="9"/>
      <c r="M97" s="78"/>
      <c r="S97" s="78"/>
      <c r="V97" s="78"/>
      <c r="AB97" s="80">
        <f t="shared" si="0"/>
        <v>0</v>
      </c>
    </row>
    <row r="98" spans="2:29" ht="15" hidden="1" customHeight="1" x14ac:dyDescent="0.25">
      <c r="B98" s="74" t="s">
        <v>34</v>
      </c>
      <c r="C98" s="93" t="s">
        <v>179</v>
      </c>
      <c r="D98" s="94" t="s">
        <v>186</v>
      </c>
      <c r="E98" s="94" t="s">
        <v>187</v>
      </c>
      <c r="F98" s="95">
        <v>410</v>
      </c>
      <c r="M98" s="78"/>
      <c r="S98" s="78"/>
      <c r="V98" s="78"/>
      <c r="AB98" s="80">
        <f t="shared" si="0"/>
        <v>0</v>
      </c>
    </row>
    <row r="99" spans="2:29" ht="15" hidden="1" customHeight="1" x14ac:dyDescent="0.25">
      <c r="B99" s="74" t="s">
        <v>34</v>
      </c>
      <c r="C99" s="93" t="s">
        <v>179</v>
      </c>
      <c r="D99" s="94" t="s">
        <v>188</v>
      </c>
      <c r="E99" s="94" t="s">
        <v>189</v>
      </c>
      <c r="F99" s="95">
        <v>310</v>
      </c>
      <c r="M99" s="78"/>
      <c r="S99" s="78"/>
      <c r="V99" s="78"/>
      <c r="AB99" s="80">
        <f t="shared" si="0"/>
        <v>0</v>
      </c>
    </row>
    <row r="100" spans="2:29" ht="15" hidden="1" customHeight="1" x14ac:dyDescent="0.25">
      <c r="B100" s="74" t="s">
        <v>34</v>
      </c>
      <c r="C100" s="93" t="s">
        <v>179</v>
      </c>
      <c r="D100" s="93" t="s">
        <v>190</v>
      </c>
      <c r="E100" s="94" t="s">
        <v>191</v>
      </c>
      <c r="F100" s="95">
        <v>680</v>
      </c>
      <c r="M100" s="78"/>
      <c r="S100" s="78"/>
      <c r="V100" s="78"/>
      <c r="AB100" s="80">
        <f t="shared" si="0"/>
        <v>0</v>
      </c>
    </row>
    <row r="101" spans="2:29" ht="15" hidden="1" customHeight="1" x14ac:dyDescent="0.25">
      <c r="B101" s="74" t="s">
        <v>34</v>
      </c>
      <c r="C101" s="93" t="s">
        <v>179</v>
      </c>
      <c r="D101" s="93" t="s">
        <v>192</v>
      </c>
      <c r="E101" s="94" t="s">
        <v>193</v>
      </c>
      <c r="F101" s="95">
        <v>437</v>
      </c>
      <c r="M101" s="78"/>
      <c r="S101" s="78"/>
      <c r="V101" s="78"/>
      <c r="AB101" s="80">
        <f t="shared" si="0"/>
        <v>0</v>
      </c>
    </row>
    <row r="102" spans="2:29" ht="15" hidden="1" customHeight="1" x14ac:dyDescent="0.25">
      <c r="B102" s="74" t="s">
        <v>34</v>
      </c>
      <c r="C102" s="93" t="s">
        <v>179</v>
      </c>
      <c r="D102" s="93" t="s">
        <v>585</v>
      </c>
      <c r="E102" s="94" t="s">
        <v>586</v>
      </c>
      <c r="F102" s="95">
        <v>720</v>
      </c>
      <c r="M102" s="52">
        <v>0.5</v>
      </c>
      <c r="N102" s="78">
        <v>1</v>
      </c>
      <c r="O102" s="78">
        <v>1</v>
      </c>
      <c r="P102" s="78">
        <v>1</v>
      </c>
      <c r="Q102" s="78">
        <v>1</v>
      </c>
      <c r="R102" s="78">
        <v>1</v>
      </c>
      <c r="S102" s="78">
        <v>1</v>
      </c>
      <c r="T102" s="78">
        <v>1</v>
      </c>
      <c r="V102" s="78"/>
      <c r="AB102" s="80">
        <f>SUM(G102:AA102)*F102</f>
        <v>5400</v>
      </c>
      <c r="AC102" s="84" t="s">
        <v>589</v>
      </c>
    </row>
    <row r="103" spans="2:29" ht="15" hidden="1" customHeight="1" x14ac:dyDescent="0.25">
      <c r="B103" s="74" t="s">
        <v>34</v>
      </c>
      <c r="C103" s="93" t="s">
        <v>179</v>
      </c>
      <c r="D103" s="93" t="s">
        <v>587</v>
      </c>
      <c r="E103" s="94" t="s">
        <v>588</v>
      </c>
      <c r="F103" s="95">
        <v>720</v>
      </c>
      <c r="M103" s="78"/>
      <c r="S103" s="78"/>
      <c r="U103" s="63">
        <v>0.5</v>
      </c>
      <c r="V103" s="78">
        <v>1</v>
      </c>
      <c r="W103" s="78">
        <v>1</v>
      </c>
      <c r="X103" s="78">
        <v>1</v>
      </c>
      <c r="Y103" s="78">
        <v>1</v>
      </c>
      <c r="Z103" s="78">
        <v>1</v>
      </c>
      <c r="AA103" s="78">
        <v>1</v>
      </c>
      <c r="AB103" s="80">
        <f>SUM(G103:AA103)*F103</f>
        <v>4680</v>
      </c>
      <c r="AC103" s="84" t="s">
        <v>589</v>
      </c>
    </row>
    <row r="104" spans="2:29" ht="15" hidden="1" customHeight="1" x14ac:dyDescent="0.25">
      <c r="B104" s="74" t="s">
        <v>194</v>
      </c>
      <c r="C104" s="96" t="s">
        <v>195</v>
      </c>
      <c r="D104" s="96" t="s">
        <v>196</v>
      </c>
      <c r="E104" s="97" t="s">
        <v>197</v>
      </c>
      <c r="F104" s="98">
        <v>765</v>
      </c>
      <c r="M104" s="78"/>
      <c r="S104" s="78"/>
      <c r="V104" s="78"/>
      <c r="AB104" s="80">
        <f t="shared" si="0"/>
        <v>0</v>
      </c>
    </row>
    <row r="105" spans="2:29" ht="15" hidden="1" customHeight="1" x14ac:dyDescent="0.25">
      <c r="B105" s="74" t="s">
        <v>194</v>
      </c>
      <c r="C105" s="96" t="s">
        <v>195</v>
      </c>
      <c r="D105" s="96" t="s">
        <v>198</v>
      </c>
      <c r="E105" s="97" t="s">
        <v>199</v>
      </c>
      <c r="F105" s="98">
        <v>1224</v>
      </c>
      <c r="M105" s="78"/>
      <c r="S105" s="78"/>
      <c r="V105" s="78"/>
      <c r="AB105" s="80">
        <f t="shared" si="0"/>
        <v>0</v>
      </c>
    </row>
    <row r="106" spans="2:29" ht="15" hidden="1" customHeight="1" x14ac:dyDescent="0.25">
      <c r="B106" s="74" t="s">
        <v>194</v>
      </c>
      <c r="C106" s="96" t="s">
        <v>195</v>
      </c>
      <c r="D106" s="97" t="s">
        <v>200</v>
      </c>
      <c r="E106" s="97" t="s">
        <v>201</v>
      </c>
      <c r="F106" s="98">
        <v>765</v>
      </c>
      <c r="M106" s="78"/>
      <c r="S106" s="78"/>
      <c r="V106" s="78"/>
      <c r="AB106" s="80">
        <f t="shared" si="0"/>
        <v>0</v>
      </c>
    </row>
    <row r="107" spans="2:29" ht="15" hidden="1" customHeight="1" x14ac:dyDescent="0.25">
      <c r="B107" s="74" t="s">
        <v>194</v>
      </c>
      <c r="C107" s="96" t="s">
        <v>195</v>
      </c>
      <c r="D107" s="97" t="s">
        <v>202</v>
      </c>
      <c r="E107" s="97" t="s">
        <v>203</v>
      </c>
      <c r="F107" s="98">
        <v>3060</v>
      </c>
      <c r="M107" s="78"/>
      <c r="S107" s="78"/>
      <c r="V107" s="78"/>
      <c r="AB107" s="80">
        <f t="shared" ref="AB107:AB175" si="1">SUM(G107:AA107)*F107</f>
        <v>0</v>
      </c>
    </row>
    <row r="108" spans="2:29" ht="15" hidden="1" customHeight="1" x14ac:dyDescent="0.25">
      <c r="B108" s="74" t="s">
        <v>194</v>
      </c>
      <c r="C108" s="96" t="s">
        <v>195</v>
      </c>
      <c r="D108" s="97" t="s">
        <v>204</v>
      </c>
      <c r="E108" s="97" t="s">
        <v>205</v>
      </c>
      <c r="F108" s="98">
        <v>1224</v>
      </c>
      <c r="M108" s="78"/>
      <c r="S108" s="78"/>
      <c r="V108" s="78"/>
      <c r="AB108" s="80">
        <f t="shared" si="1"/>
        <v>0</v>
      </c>
    </row>
    <row r="109" spans="2:29" ht="15" hidden="1" customHeight="1" x14ac:dyDescent="0.25">
      <c r="B109" s="74" t="s">
        <v>194</v>
      </c>
      <c r="C109" s="96" t="s">
        <v>195</v>
      </c>
      <c r="D109" s="97" t="s">
        <v>206</v>
      </c>
      <c r="E109" s="97" t="s">
        <v>207</v>
      </c>
      <c r="F109" s="98">
        <v>2128</v>
      </c>
      <c r="M109" s="78"/>
      <c r="S109" s="78"/>
      <c r="V109" s="78"/>
      <c r="AB109" s="80">
        <f t="shared" si="1"/>
        <v>0</v>
      </c>
    </row>
    <row r="110" spans="2:29" ht="15" hidden="1" customHeight="1" x14ac:dyDescent="0.25">
      <c r="B110" s="74" t="s">
        <v>194</v>
      </c>
      <c r="C110" s="96" t="s">
        <v>195</v>
      </c>
      <c r="D110" s="97" t="s">
        <v>208</v>
      </c>
      <c r="E110" s="97" t="s">
        <v>209</v>
      </c>
      <c r="F110" s="98">
        <v>2128</v>
      </c>
      <c r="M110" s="78"/>
      <c r="S110" s="78"/>
      <c r="V110" s="78"/>
      <c r="AB110" s="80">
        <f t="shared" si="1"/>
        <v>0</v>
      </c>
    </row>
    <row r="111" spans="2:29" ht="15" hidden="1" customHeight="1" x14ac:dyDescent="0.25">
      <c r="B111" s="74" t="s">
        <v>194</v>
      </c>
      <c r="C111" s="96" t="s">
        <v>195</v>
      </c>
      <c r="D111" s="97" t="s">
        <v>210</v>
      </c>
      <c r="E111" s="97" t="s">
        <v>211</v>
      </c>
      <c r="F111" s="98">
        <v>2128</v>
      </c>
      <c r="M111" s="78"/>
      <c r="S111" s="78"/>
      <c r="V111" s="78"/>
      <c r="AB111" s="80">
        <f t="shared" si="1"/>
        <v>0</v>
      </c>
    </row>
    <row r="112" spans="2:29" ht="15" hidden="1" customHeight="1" x14ac:dyDescent="0.25">
      <c r="B112" s="74" t="s">
        <v>194</v>
      </c>
      <c r="C112" s="96" t="s">
        <v>195</v>
      </c>
      <c r="D112" s="97" t="s">
        <v>212</v>
      </c>
      <c r="E112" s="97" t="s">
        <v>213</v>
      </c>
      <c r="F112" s="98">
        <v>6120</v>
      </c>
      <c r="M112" s="78"/>
      <c r="S112" s="78"/>
      <c r="V112" s="78"/>
      <c r="AB112" s="80">
        <f t="shared" si="1"/>
        <v>0</v>
      </c>
    </row>
    <row r="113" spans="2:28" ht="15" hidden="1" customHeight="1" x14ac:dyDescent="0.25">
      <c r="B113" s="74" t="s">
        <v>194</v>
      </c>
      <c r="C113" s="96" t="s">
        <v>195</v>
      </c>
      <c r="D113" s="97" t="s">
        <v>214</v>
      </c>
      <c r="E113" s="97" t="s">
        <v>215</v>
      </c>
      <c r="F113" s="98">
        <v>765</v>
      </c>
      <c r="M113" s="78"/>
      <c r="S113" s="78"/>
      <c r="V113" s="78"/>
      <c r="AB113" s="80">
        <f t="shared" si="1"/>
        <v>0</v>
      </c>
    </row>
    <row r="114" spans="2:28" ht="15" hidden="1" customHeight="1" x14ac:dyDescent="0.25">
      <c r="B114" s="74" t="s">
        <v>194</v>
      </c>
      <c r="C114" s="96" t="s">
        <v>195</v>
      </c>
      <c r="D114" s="97" t="s">
        <v>216</v>
      </c>
      <c r="E114" s="97" t="s">
        <v>217</v>
      </c>
      <c r="F114" s="98">
        <v>3060</v>
      </c>
      <c r="M114" s="78"/>
      <c r="S114" s="78"/>
      <c r="V114" s="78"/>
      <c r="AB114" s="80">
        <f t="shared" si="1"/>
        <v>0</v>
      </c>
    </row>
    <row r="115" spans="2:28" hidden="1" x14ac:dyDescent="0.25">
      <c r="B115" s="74" t="s">
        <v>194</v>
      </c>
      <c r="C115" s="96" t="s">
        <v>195</v>
      </c>
      <c r="D115" s="97" t="s">
        <v>218</v>
      </c>
      <c r="E115" s="97" t="s">
        <v>219</v>
      </c>
      <c r="F115" s="98">
        <v>3060</v>
      </c>
      <c r="M115" s="78"/>
      <c r="S115" s="78"/>
      <c r="V115" s="78"/>
      <c r="AB115" s="80">
        <f t="shared" si="1"/>
        <v>0</v>
      </c>
    </row>
    <row r="116" spans="2:28" hidden="1" x14ac:dyDescent="0.25">
      <c r="B116" s="74" t="s">
        <v>194</v>
      </c>
      <c r="C116" s="96" t="s">
        <v>195</v>
      </c>
      <c r="D116" s="97" t="s">
        <v>220</v>
      </c>
      <c r="E116" s="97" t="s">
        <v>221</v>
      </c>
      <c r="F116" s="98">
        <v>3060</v>
      </c>
      <c r="M116" s="78"/>
      <c r="S116" s="78"/>
      <c r="V116" s="78"/>
      <c r="AB116" s="80">
        <f t="shared" si="1"/>
        <v>0</v>
      </c>
    </row>
    <row r="117" spans="2:28" hidden="1" x14ac:dyDescent="0.25">
      <c r="B117" s="74" t="s">
        <v>194</v>
      </c>
      <c r="C117" s="96" t="s">
        <v>195</v>
      </c>
      <c r="D117" s="96" t="s">
        <v>222</v>
      </c>
      <c r="E117" s="97" t="s">
        <v>223</v>
      </c>
      <c r="F117" s="98">
        <v>1064</v>
      </c>
      <c r="M117" s="78"/>
      <c r="S117" s="78"/>
      <c r="T117" s="79"/>
      <c r="V117" s="78"/>
      <c r="AB117" s="80">
        <f t="shared" si="1"/>
        <v>0</v>
      </c>
    </row>
    <row r="118" spans="2:28" ht="15" hidden="1" customHeight="1" x14ac:dyDescent="0.25">
      <c r="B118" s="74" t="s">
        <v>194</v>
      </c>
      <c r="C118" s="96" t="s">
        <v>195</v>
      </c>
      <c r="D118" s="96" t="s">
        <v>224</v>
      </c>
      <c r="E118" s="97" t="s">
        <v>225</v>
      </c>
      <c r="F118" s="98">
        <v>1064</v>
      </c>
      <c r="M118" s="78"/>
      <c r="S118" s="78"/>
      <c r="V118" s="78"/>
      <c r="AB118" s="80">
        <f t="shared" si="1"/>
        <v>0</v>
      </c>
    </row>
    <row r="119" spans="2:28" ht="15" hidden="1" customHeight="1" x14ac:dyDescent="0.25">
      <c r="B119" s="74" t="s">
        <v>194</v>
      </c>
      <c r="C119" s="96" t="s">
        <v>195</v>
      </c>
      <c r="D119" s="96" t="s">
        <v>226</v>
      </c>
      <c r="E119" s="97" t="s">
        <v>227</v>
      </c>
      <c r="F119" s="98">
        <v>1867</v>
      </c>
      <c r="M119" s="78"/>
      <c r="S119" s="78"/>
      <c r="V119" s="78"/>
      <c r="AB119" s="80">
        <f t="shared" si="1"/>
        <v>0</v>
      </c>
    </row>
    <row r="120" spans="2:28" ht="15" hidden="1" customHeight="1" x14ac:dyDescent="0.25">
      <c r="B120" s="74" t="s">
        <v>194</v>
      </c>
      <c r="C120" s="96" t="s">
        <v>195</v>
      </c>
      <c r="D120" s="97" t="s">
        <v>228</v>
      </c>
      <c r="E120" s="97" t="s">
        <v>229</v>
      </c>
      <c r="F120" s="98">
        <v>2520</v>
      </c>
      <c r="M120" s="78"/>
      <c r="S120" s="78"/>
      <c r="V120" s="78"/>
      <c r="AB120" s="80">
        <f t="shared" si="1"/>
        <v>0</v>
      </c>
    </row>
    <row r="121" spans="2:28" ht="15" hidden="1" customHeight="1" x14ac:dyDescent="0.25">
      <c r="B121" s="74" t="s">
        <v>194</v>
      </c>
      <c r="C121" s="96" t="s">
        <v>195</v>
      </c>
      <c r="D121" s="97" t="s">
        <v>230</v>
      </c>
      <c r="E121" s="97" t="s">
        <v>231</v>
      </c>
      <c r="F121" s="98">
        <v>6120</v>
      </c>
      <c r="M121" s="78"/>
      <c r="S121" s="78"/>
      <c r="V121" s="78"/>
      <c r="AB121" s="80">
        <f t="shared" si="1"/>
        <v>0</v>
      </c>
    </row>
    <row r="122" spans="2:28" ht="15" hidden="1" customHeight="1" x14ac:dyDescent="0.25">
      <c r="B122" s="74" t="s">
        <v>194</v>
      </c>
      <c r="C122" s="96" t="s">
        <v>195</v>
      </c>
      <c r="D122" s="97" t="s">
        <v>232</v>
      </c>
      <c r="E122" s="97" t="s">
        <v>233</v>
      </c>
      <c r="F122" s="98">
        <v>765</v>
      </c>
      <c r="M122" s="78"/>
      <c r="S122" s="78"/>
      <c r="V122" s="78"/>
      <c r="AB122" s="80">
        <f t="shared" si="1"/>
        <v>0</v>
      </c>
    </row>
    <row r="123" spans="2:28" ht="15" hidden="1" customHeight="1" x14ac:dyDescent="0.25">
      <c r="B123" s="74" t="s">
        <v>194</v>
      </c>
      <c r="C123" s="96" t="s">
        <v>195</v>
      </c>
      <c r="D123" s="97" t="s">
        <v>234</v>
      </c>
      <c r="E123" s="97" t="s">
        <v>235</v>
      </c>
      <c r="F123" s="98">
        <v>3060</v>
      </c>
      <c r="M123" s="78"/>
      <c r="S123" s="78"/>
      <c r="V123" s="78"/>
      <c r="AB123" s="80">
        <f t="shared" si="1"/>
        <v>0</v>
      </c>
    </row>
    <row r="124" spans="2:28" ht="15" hidden="1" customHeight="1" x14ac:dyDescent="0.25">
      <c r="B124" s="74" t="s">
        <v>194</v>
      </c>
      <c r="C124" s="96" t="s">
        <v>195</v>
      </c>
      <c r="D124" s="96" t="s">
        <v>236</v>
      </c>
      <c r="E124" s="97" t="s">
        <v>237</v>
      </c>
      <c r="F124" s="98">
        <v>3060</v>
      </c>
      <c r="M124" s="9"/>
      <c r="S124" s="78"/>
      <c r="V124" s="78"/>
      <c r="AB124" s="80">
        <f t="shared" si="1"/>
        <v>0</v>
      </c>
    </row>
    <row r="125" spans="2:28" ht="15" hidden="1" customHeight="1" x14ac:dyDescent="0.25">
      <c r="B125" s="74" t="s">
        <v>194</v>
      </c>
      <c r="C125" s="99" t="s">
        <v>238</v>
      </c>
      <c r="D125" s="99" t="s">
        <v>236</v>
      </c>
      <c r="E125" s="100" t="s">
        <v>237</v>
      </c>
      <c r="F125" s="101">
        <v>4250</v>
      </c>
      <c r="M125" s="78"/>
      <c r="S125" s="78"/>
      <c r="V125" s="78"/>
      <c r="AB125" s="80">
        <f t="shared" si="1"/>
        <v>0</v>
      </c>
    </row>
    <row r="126" spans="2:28" ht="15" hidden="1" customHeight="1" x14ac:dyDescent="0.25">
      <c r="B126" s="74" t="s">
        <v>194</v>
      </c>
      <c r="C126" s="96" t="s">
        <v>195</v>
      </c>
      <c r="D126" s="97" t="s">
        <v>239</v>
      </c>
      <c r="E126" s="97" t="s">
        <v>240</v>
      </c>
      <c r="F126" s="98">
        <v>3060</v>
      </c>
      <c r="M126" s="78"/>
      <c r="S126" s="78"/>
      <c r="V126" s="78"/>
      <c r="AB126" s="80">
        <f t="shared" si="1"/>
        <v>0</v>
      </c>
    </row>
    <row r="127" spans="2:28" ht="15" hidden="1" customHeight="1" x14ac:dyDescent="0.25">
      <c r="B127" s="74" t="s">
        <v>194</v>
      </c>
      <c r="C127" s="96" t="s">
        <v>195</v>
      </c>
      <c r="D127" s="96" t="s">
        <v>241</v>
      </c>
      <c r="E127" s="97" t="s">
        <v>242</v>
      </c>
      <c r="F127" s="98">
        <v>1270</v>
      </c>
      <c r="M127" s="78"/>
      <c r="S127" s="78"/>
      <c r="V127" s="78"/>
      <c r="AB127" s="80">
        <f t="shared" si="1"/>
        <v>0</v>
      </c>
    </row>
    <row r="128" spans="2:28" ht="15" hidden="1" customHeight="1" x14ac:dyDescent="0.25">
      <c r="B128" s="74" t="s">
        <v>194</v>
      </c>
      <c r="C128" s="96" t="s">
        <v>195</v>
      </c>
      <c r="D128" s="97" t="s">
        <v>243</v>
      </c>
      <c r="E128" s="97" t="s">
        <v>244</v>
      </c>
      <c r="F128" s="98">
        <v>1867</v>
      </c>
      <c r="M128" s="78"/>
      <c r="S128" s="78"/>
      <c r="V128" s="78"/>
      <c r="AB128" s="80">
        <f t="shared" si="1"/>
        <v>0</v>
      </c>
    </row>
    <row r="129" spans="2:28" ht="15" hidden="1" customHeight="1" x14ac:dyDescent="0.25">
      <c r="B129" s="74" t="s">
        <v>194</v>
      </c>
      <c r="C129" s="96" t="s">
        <v>195</v>
      </c>
      <c r="D129" s="97" t="s">
        <v>245</v>
      </c>
      <c r="E129" s="97" t="s">
        <v>246</v>
      </c>
      <c r="F129" s="98">
        <v>1867</v>
      </c>
      <c r="M129" s="78"/>
      <c r="S129" s="78"/>
      <c r="V129" s="78"/>
      <c r="AB129" s="80">
        <f t="shared" si="1"/>
        <v>0</v>
      </c>
    </row>
    <row r="130" spans="2:28" ht="15" hidden="1" customHeight="1" x14ac:dyDescent="0.25">
      <c r="B130" s="74" t="s">
        <v>194</v>
      </c>
      <c r="C130" s="96" t="s">
        <v>195</v>
      </c>
      <c r="D130" s="97" t="s">
        <v>247</v>
      </c>
      <c r="E130" s="97" t="s">
        <v>248</v>
      </c>
      <c r="F130" s="98">
        <v>4080</v>
      </c>
      <c r="M130" s="78"/>
      <c r="S130" s="78"/>
      <c r="V130" s="78"/>
      <c r="AB130" s="80">
        <f t="shared" si="1"/>
        <v>0</v>
      </c>
    </row>
    <row r="131" spans="2:28" ht="15" hidden="1" customHeight="1" x14ac:dyDescent="0.25">
      <c r="B131" s="74" t="s">
        <v>194</v>
      </c>
      <c r="C131" s="96" t="s">
        <v>195</v>
      </c>
      <c r="D131" s="97" t="s">
        <v>249</v>
      </c>
      <c r="E131" s="97" t="s">
        <v>250</v>
      </c>
      <c r="F131" s="98">
        <v>1867</v>
      </c>
      <c r="M131" s="78"/>
      <c r="S131" s="78"/>
      <c r="V131" s="78"/>
      <c r="AB131" s="80">
        <f t="shared" si="1"/>
        <v>0</v>
      </c>
    </row>
    <row r="132" spans="2:28" ht="15" hidden="1" customHeight="1" x14ac:dyDescent="0.25">
      <c r="B132" s="74" t="s">
        <v>194</v>
      </c>
      <c r="C132" s="99" t="s">
        <v>238</v>
      </c>
      <c r="D132" s="99" t="s">
        <v>196</v>
      </c>
      <c r="E132" s="100" t="s">
        <v>197</v>
      </c>
      <c r="F132" s="101">
        <v>1063</v>
      </c>
      <c r="M132" s="78"/>
      <c r="S132" s="78"/>
      <c r="V132" s="78"/>
      <c r="AB132" s="80">
        <f t="shared" si="1"/>
        <v>0</v>
      </c>
    </row>
    <row r="133" spans="2:28" ht="15" hidden="1" customHeight="1" x14ac:dyDescent="0.25">
      <c r="B133" s="74" t="s">
        <v>194</v>
      </c>
      <c r="C133" s="99" t="s">
        <v>238</v>
      </c>
      <c r="D133" s="99" t="s">
        <v>198</v>
      </c>
      <c r="E133" s="100" t="s">
        <v>199</v>
      </c>
      <c r="F133" s="101">
        <v>1700</v>
      </c>
      <c r="M133" s="78"/>
      <c r="S133" s="78"/>
      <c r="V133" s="78"/>
      <c r="AB133" s="80">
        <f t="shared" si="1"/>
        <v>0</v>
      </c>
    </row>
    <row r="134" spans="2:28" ht="15" hidden="1" customHeight="1" x14ac:dyDescent="0.25">
      <c r="B134" s="74" t="s">
        <v>194</v>
      </c>
      <c r="C134" s="99" t="s">
        <v>238</v>
      </c>
      <c r="D134" s="100" t="s">
        <v>200</v>
      </c>
      <c r="E134" s="100" t="s">
        <v>201</v>
      </c>
      <c r="F134" s="101">
        <v>1063</v>
      </c>
      <c r="M134" s="78"/>
      <c r="S134" s="78"/>
      <c r="V134" s="78"/>
      <c r="AB134" s="80">
        <f t="shared" si="1"/>
        <v>0</v>
      </c>
    </row>
    <row r="135" spans="2:28" ht="15" hidden="1" customHeight="1" x14ac:dyDescent="0.25">
      <c r="B135" s="74" t="s">
        <v>194</v>
      </c>
      <c r="C135" s="99" t="s">
        <v>238</v>
      </c>
      <c r="D135" s="100" t="s">
        <v>202</v>
      </c>
      <c r="E135" s="100" t="s">
        <v>203</v>
      </c>
      <c r="F135" s="101">
        <v>4250</v>
      </c>
      <c r="M135" s="78"/>
      <c r="S135" s="78"/>
      <c r="V135" s="78"/>
      <c r="AB135" s="80">
        <f t="shared" si="1"/>
        <v>0</v>
      </c>
    </row>
    <row r="136" spans="2:28" ht="15" hidden="1" customHeight="1" x14ac:dyDescent="0.25">
      <c r="B136" s="74" t="s">
        <v>194</v>
      </c>
      <c r="C136" s="99" t="s">
        <v>238</v>
      </c>
      <c r="D136" s="100" t="s">
        <v>204</v>
      </c>
      <c r="E136" s="100" t="s">
        <v>205</v>
      </c>
      <c r="F136" s="101">
        <v>1700</v>
      </c>
      <c r="M136" s="78"/>
      <c r="S136" s="78"/>
      <c r="V136" s="78"/>
      <c r="AB136" s="80">
        <f t="shared" si="1"/>
        <v>0</v>
      </c>
    </row>
    <row r="137" spans="2:28" ht="15" hidden="1" customHeight="1" x14ac:dyDescent="0.25">
      <c r="B137" s="74" t="s">
        <v>194</v>
      </c>
      <c r="C137" s="99" t="s">
        <v>238</v>
      </c>
      <c r="D137" s="100" t="s">
        <v>212</v>
      </c>
      <c r="E137" s="100" t="s">
        <v>213</v>
      </c>
      <c r="F137" s="101">
        <v>8504</v>
      </c>
      <c r="M137" s="78"/>
      <c r="S137" s="78"/>
      <c r="V137" s="78"/>
      <c r="AB137" s="80">
        <f t="shared" si="1"/>
        <v>0</v>
      </c>
    </row>
    <row r="138" spans="2:28" ht="15" hidden="1" customHeight="1" x14ac:dyDescent="0.25">
      <c r="B138" s="74" t="s">
        <v>194</v>
      </c>
      <c r="C138" s="99" t="s">
        <v>238</v>
      </c>
      <c r="D138" s="100" t="s">
        <v>214</v>
      </c>
      <c r="E138" s="100" t="s">
        <v>215</v>
      </c>
      <c r="F138" s="101">
        <v>1063</v>
      </c>
      <c r="M138" s="78"/>
      <c r="S138" s="78"/>
      <c r="V138" s="78"/>
      <c r="AB138" s="80">
        <f t="shared" si="1"/>
        <v>0</v>
      </c>
    </row>
    <row r="139" spans="2:28" ht="15" hidden="1" customHeight="1" x14ac:dyDescent="0.25">
      <c r="B139" s="74" t="s">
        <v>194</v>
      </c>
      <c r="C139" s="99" t="s">
        <v>238</v>
      </c>
      <c r="D139" s="100" t="s">
        <v>216</v>
      </c>
      <c r="E139" s="100" t="s">
        <v>217</v>
      </c>
      <c r="F139" s="101">
        <v>4250</v>
      </c>
      <c r="M139" s="78"/>
      <c r="S139" s="78"/>
      <c r="V139" s="78"/>
      <c r="AB139" s="80">
        <f t="shared" si="1"/>
        <v>0</v>
      </c>
    </row>
    <row r="140" spans="2:28" ht="15" hidden="1" customHeight="1" x14ac:dyDescent="0.25">
      <c r="B140" s="74" t="s">
        <v>194</v>
      </c>
      <c r="C140" s="99" t="s">
        <v>238</v>
      </c>
      <c r="D140" s="100" t="s">
        <v>218</v>
      </c>
      <c r="E140" s="100" t="s">
        <v>219</v>
      </c>
      <c r="F140" s="101">
        <v>4250</v>
      </c>
      <c r="M140" s="78"/>
      <c r="S140" s="78"/>
      <c r="V140" s="78"/>
      <c r="AB140" s="80">
        <f t="shared" si="1"/>
        <v>0</v>
      </c>
    </row>
    <row r="141" spans="2:28" ht="15" hidden="1" customHeight="1" x14ac:dyDescent="0.25">
      <c r="B141" s="74" t="s">
        <v>194</v>
      </c>
      <c r="C141" s="99" t="s">
        <v>238</v>
      </c>
      <c r="D141" s="100" t="s">
        <v>220</v>
      </c>
      <c r="E141" s="100" t="s">
        <v>221</v>
      </c>
      <c r="F141" s="101">
        <v>4250</v>
      </c>
      <c r="M141" s="78"/>
      <c r="S141" s="78"/>
      <c r="V141" s="78"/>
      <c r="AB141" s="80">
        <f t="shared" si="1"/>
        <v>0</v>
      </c>
    </row>
    <row r="142" spans="2:28" ht="15" hidden="1" customHeight="1" x14ac:dyDescent="0.25">
      <c r="B142" s="74" t="s">
        <v>194</v>
      </c>
      <c r="C142" s="99" t="s">
        <v>238</v>
      </c>
      <c r="D142" s="100" t="s">
        <v>230</v>
      </c>
      <c r="E142" s="100" t="s">
        <v>231</v>
      </c>
      <c r="F142" s="101">
        <v>4250</v>
      </c>
      <c r="M142" s="78"/>
      <c r="S142" s="78"/>
      <c r="V142" s="78"/>
      <c r="AB142" s="80">
        <f t="shared" si="1"/>
        <v>0</v>
      </c>
    </row>
    <row r="143" spans="2:28" ht="15" hidden="1" customHeight="1" x14ac:dyDescent="0.25">
      <c r="B143" s="74" t="s">
        <v>194</v>
      </c>
      <c r="C143" s="99" t="s">
        <v>238</v>
      </c>
      <c r="D143" s="100" t="s">
        <v>232</v>
      </c>
      <c r="E143" s="100" t="s">
        <v>233</v>
      </c>
      <c r="F143" s="101">
        <v>1063</v>
      </c>
      <c r="M143" s="78"/>
      <c r="S143" s="78"/>
      <c r="V143" s="78"/>
      <c r="AB143" s="80">
        <f t="shared" si="1"/>
        <v>0</v>
      </c>
    </row>
    <row r="144" spans="2:28" ht="15" hidden="1" customHeight="1" x14ac:dyDescent="0.25">
      <c r="B144" s="74" t="s">
        <v>194</v>
      </c>
      <c r="C144" s="99" t="s">
        <v>238</v>
      </c>
      <c r="D144" s="100" t="s">
        <v>234</v>
      </c>
      <c r="E144" s="100" t="s">
        <v>235</v>
      </c>
      <c r="F144" s="101">
        <v>4250</v>
      </c>
      <c r="M144" s="78"/>
      <c r="S144" s="78"/>
      <c r="V144" s="78"/>
      <c r="AB144" s="80">
        <f t="shared" si="1"/>
        <v>0</v>
      </c>
    </row>
    <row r="145" spans="1:29" ht="15" hidden="1" customHeight="1" x14ac:dyDescent="0.25">
      <c r="B145" s="74" t="s">
        <v>194</v>
      </c>
      <c r="C145" s="99" t="s">
        <v>238</v>
      </c>
      <c r="D145" s="100" t="s">
        <v>239</v>
      </c>
      <c r="E145" s="100" t="s">
        <v>240</v>
      </c>
      <c r="F145" s="101">
        <v>4250</v>
      </c>
      <c r="M145" s="78"/>
      <c r="S145" s="78"/>
      <c r="V145" s="78"/>
      <c r="AB145" s="80">
        <f t="shared" si="1"/>
        <v>0</v>
      </c>
    </row>
    <row r="146" spans="1:29" ht="15" hidden="1" customHeight="1" x14ac:dyDescent="0.25">
      <c r="B146" s="74" t="s">
        <v>194</v>
      </c>
      <c r="C146" s="99" t="s">
        <v>238</v>
      </c>
      <c r="D146" s="99" t="s">
        <v>251</v>
      </c>
      <c r="E146" s="100" t="s">
        <v>252</v>
      </c>
      <c r="F146" s="101">
        <v>5000</v>
      </c>
      <c r="M146" s="78"/>
      <c r="S146" s="78"/>
      <c r="V146" s="78"/>
      <c r="AB146" s="80">
        <f t="shared" si="1"/>
        <v>0</v>
      </c>
    </row>
    <row r="147" spans="1:29" ht="15" hidden="1" customHeight="1" x14ac:dyDescent="0.25">
      <c r="B147" s="74" t="s">
        <v>194</v>
      </c>
      <c r="C147" s="99" t="s">
        <v>238</v>
      </c>
      <c r="D147" s="99" t="s">
        <v>253</v>
      </c>
      <c r="E147" s="100" t="s">
        <v>254</v>
      </c>
      <c r="F147" s="101">
        <v>5000</v>
      </c>
      <c r="M147" s="78"/>
      <c r="S147" s="78"/>
      <c r="V147" s="78"/>
      <c r="AB147" s="80">
        <f t="shared" si="1"/>
        <v>0</v>
      </c>
    </row>
    <row r="148" spans="1:29" ht="15" hidden="1" customHeight="1" x14ac:dyDescent="0.25">
      <c r="B148" s="74" t="s">
        <v>194</v>
      </c>
      <c r="C148" s="99" t="s">
        <v>238</v>
      </c>
      <c r="D148" s="140" t="s">
        <v>255</v>
      </c>
      <c r="E148" s="100" t="s">
        <v>256</v>
      </c>
      <c r="F148" s="101">
        <v>7850</v>
      </c>
      <c r="M148" s="52">
        <v>0.5</v>
      </c>
      <c r="N148" s="78">
        <v>1</v>
      </c>
      <c r="P148" s="78">
        <v>1</v>
      </c>
      <c r="Q148" s="78">
        <v>1</v>
      </c>
      <c r="S148" s="78">
        <v>1</v>
      </c>
      <c r="V148" s="78"/>
      <c r="AB148" s="80">
        <f t="shared" si="1"/>
        <v>35325</v>
      </c>
    </row>
    <row r="149" spans="1:29" ht="15" hidden="1" customHeight="1" x14ac:dyDescent="0.25">
      <c r="B149" s="74" t="s">
        <v>194</v>
      </c>
      <c r="C149" s="99" t="s">
        <v>238</v>
      </c>
      <c r="D149" s="140" t="s">
        <v>257</v>
      </c>
      <c r="E149" s="100" t="s">
        <v>258</v>
      </c>
      <c r="F149" s="101">
        <v>1545</v>
      </c>
      <c r="M149" s="78"/>
      <c r="S149" s="78"/>
      <c r="T149" s="78">
        <v>1</v>
      </c>
      <c r="V149" s="78">
        <v>1</v>
      </c>
      <c r="W149" s="78">
        <v>1</v>
      </c>
      <c r="Y149" s="78">
        <v>1</v>
      </c>
      <c r="Z149" s="78">
        <v>1</v>
      </c>
      <c r="AB149" s="80">
        <f t="shared" si="1"/>
        <v>7725</v>
      </c>
    </row>
    <row r="150" spans="1:29" ht="15" hidden="1" customHeight="1" x14ac:dyDescent="0.25">
      <c r="B150" s="74" t="s">
        <v>194</v>
      </c>
      <c r="C150" s="102" t="s">
        <v>259</v>
      </c>
      <c r="D150" s="141" t="s">
        <v>260</v>
      </c>
      <c r="E150" s="103" t="s">
        <v>261</v>
      </c>
      <c r="F150" s="104">
        <v>2160</v>
      </c>
      <c r="M150" s="52">
        <v>0.5</v>
      </c>
      <c r="N150" s="78">
        <v>1</v>
      </c>
      <c r="P150" s="78">
        <v>1</v>
      </c>
      <c r="Q150" s="78">
        <v>1</v>
      </c>
      <c r="S150" s="78">
        <v>1</v>
      </c>
      <c r="T150" s="78">
        <v>1</v>
      </c>
      <c r="V150" s="78">
        <v>1</v>
      </c>
      <c r="W150" s="78">
        <v>1</v>
      </c>
      <c r="Y150" s="78">
        <v>1</v>
      </c>
      <c r="Z150" s="78">
        <v>1</v>
      </c>
      <c r="AB150" s="80">
        <f t="shared" si="1"/>
        <v>20520</v>
      </c>
    </row>
    <row r="151" spans="1:29" ht="15" hidden="1" customHeight="1" x14ac:dyDescent="0.25">
      <c r="B151" s="74" t="s">
        <v>194</v>
      </c>
      <c r="C151" s="102" t="s">
        <v>259</v>
      </c>
      <c r="D151" s="102" t="s">
        <v>262</v>
      </c>
      <c r="E151" s="103" t="s">
        <v>263</v>
      </c>
      <c r="F151" s="104">
        <v>2160</v>
      </c>
      <c r="M151" s="9"/>
      <c r="S151" s="78"/>
      <c r="T151" s="79"/>
      <c r="V151" s="78"/>
      <c r="AB151" s="80">
        <f t="shared" si="1"/>
        <v>0</v>
      </c>
    </row>
    <row r="152" spans="1:29" ht="15" hidden="1" customHeight="1" x14ac:dyDescent="0.25">
      <c r="A152" s="83"/>
      <c r="B152" s="74" t="s">
        <v>194</v>
      </c>
      <c r="C152" s="102" t="s">
        <v>259</v>
      </c>
      <c r="D152" s="102" t="s">
        <v>264</v>
      </c>
      <c r="E152" s="103" t="s">
        <v>265</v>
      </c>
      <c r="F152" s="104">
        <v>2160</v>
      </c>
      <c r="M152" s="9"/>
      <c r="S152" s="78"/>
      <c r="V152" s="78"/>
      <c r="AB152" s="80">
        <f t="shared" si="1"/>
        <v>0</v>
      </c>
    </row>
    <row r="153" spans="1:29" ht="15" hidden="1" customHeight="1" x14ac:dyDescent="0.25">
      <c r="B153" s="74" t="s">
        <v>194</v>
      </c>
      <c r="C153" s="102" t="s">
        <v>259</v>
      </c>
      <c r="D153" s="102" t="s">
        <v>266</v>
      </c>
      <c r="E153" s="103" t="s">
        <v>267</v>
      </c>
      <c r="F153" s="104">
        <v>2160</v>
      </c>
      <c r="M153" s="9"/>
      <c r="S153" s="78"/>
      <c r="V153" s="78"/>
      <c r="AB153" s="80">
        <f t="shared" si="1"/>
        <v>0</v>
      </c>
    </row>
    <row r="154" spans="1:29" ht="15" hidden="1" customHeight="1" x14ac:dyDescent="0.25">
      <c r="B154" s="74" t="s">
        <v>194</v>
      </c>
      <c r="C154" s="102" t="s">
        <v>259</v>
      </c>
      <c r="D154" s="102" t="s">
        <v>268</v>
      </c>
      <c r="E154" s="103" t="s">
        <v>269</v>
      </c>
      <c r="F154" s="104">
        <v>2160</v>
      </c>
      <c r="M154" s="9"/>
      <c r="S154" s="78"/>
      <c r="V154" s="78"/>
      <c r="AB154" s="80">
        <f t="shared" si="1"/>
        <v>0</v>
      </c>
    </row>
    <row r="155" spans="1:29" ht="15" hidden="1" customHeight="1" x14ac:dyDescent="0.25">
      <c r="B155" s="74" t="s">
        <v>194</v>
      </c>
      <c r="C155" s="102" t="s">
        <v>259</v>
      </c>
      <c r="D155" s="103" t="s">
        <v>270</v>
      </c>
      <c r="E155" s="103" t="s">
        <v>271</v>
      </c>
      <c r="F155" s="104">
        <v>3600</v>
      </c>
      <c r="M155" s="9"/>
      <c r="S155" s="78"/>
      <c r="V155" s="78"/>
      <c r="AB155" s="80">
        <f t="shared" si="1"/>
        <v>0</v>
      </c>
    </row>
    <row r="156" spans="1:29" ht="15" hidden="1" customHeight="1" x14ac:dyDescent="0.25">
      <c r="B156" s="74" t="s">
        <v>194</v>
      </c>
      <c r="C156" s="102" t="s">
        <v>259</v>
      </c>
      <c r="D156" s="102" t="s">
        <v>272</v>
      </c>
      <c r="E156" s="103" t="s">
        <v>273</v>
      </c>
      <c r="F156" s="104">
        <v>1480</v>
      </c>
      <c r="M156" s="9"/>
      <c r="S156" s="78"/>
      <c r="V156" s="78"/>
      <c r="AB156" s="80">
        <f t="shared" si="1"/>
        <v>0</v>
      </c>
      <c r="AC156" s="84"/>
    </row>
    <row r="157" spans="1:29" ht="15" hidden="1" customHeight="1" x14ac:dyDescent="0.25">
      <c r="B157" s="74" t="s">
        <v>194</v>
      </c>
      <c r="C157" s="102" t="s">
        <v>259</v>
      </c>
      <c r="D157" s="103" t="s">
        <v>274</v>
      </c>
      <c r="E157" s="103" t="s">
        <v>275</v>
      </c>
      <c r="F157" s="104">
        <v>3600</v>
      </c>
      <c r="M157" s="9"/>
      <c r="S157" s="78"/>
      <c r="V157" s="78"/>
      <c r="AB157" s="80">
        <f t="shared" si="1"/>
        <v>0</v>
      </c>
    </row>
    <row r="158" spans="1:29" ht="15" hidden="1" customHeight="1" x14ac:dyDescent="0.25">
      <c r="B158" s="74" t="s">
        <v>194</v>
      </c>
      <c r="C158" s="102" t="s">
        <v>259</v>
      </c>
      <c r="D158" s="102" t="s">
        <v>276</v>
      </c>
      <c r="E158" s="103" t="s">
        <v>277</v>
      </c>
      <c r="F158" s="104">
        <v>3240</v>
      </c>
      <c r="M158" s="9"/>
      <c r="S158" s="78"/>
      <c r="V158" s="78"/>
      <c r="AB158" s="80">
        <f t="shared" si="1"/>
        <v>0</v>
      </c>
    </row>
    <row r="159" spans="1:29" ht="15" hidden="1" customHeight="1" x14ac:dyDescent="0.25">
      <c r="B159" s="1" t="s">
        <v>194</v>
      </c>
      <c r="C159" s="102" t="s">
        <v>259</v>
      </c>
      <c r="D159" s="102" t="s">
        <v>278</v>
      </c>
      <c r="E159" s="103" t="s">
        <v>279</v>
      </c>
      <c r="F159" s="104">
        <v>5800</v>
      </c>
      <c r="M159" s="9"/>
      <c r="S159" s="78"/>
      <c r="V159" s="78"/>
      <c r="AB159" s="80">
        <f t="shared" si="1"/>
        <v>0</v>
      </c>
      <c r="AC159" s="83"/>
    </row>
    <row r="160" spans="1:29" ht="15" hidden="1" customHeight="1" x14ac:dyDescent="0.25">
      <c r="B160" s="74" t="s">
        <v>194</v>
      </c>
      <c r="C160" s="105" t="s">
        <v>280</v>
      </c>
      <c r="D160" s="106" t="s">
        <v>281</v>
      </c>
      <c r="E160" s="106" t="s">
        <v>282</v>
      </c>
      <c r="F160" s="107">
        <v>3600</v>
      </c>
      <c r="M160" s="52"/>
      <c r="S160" s="78"/>
      <c r="V160" s="78"/>
      <c r="AB160" s="80">
        <f t="shared" si="1"/>
        <v>0</v>
      </c>
    </row>
    <row r="161" spans="2:29" ht="15" hidden="1" customHeight="1" x14ac:dyDescent="0.25">
      <c r="B161" s="74" t="s">
        <v>194</v>
      </c>
      <c r="C161" s="105" t="s">
        <v>280</v>
      </c>
      <c r="D161" s="106" t="s">
        <v>157</v>
      </c>
      <c r="E161" s="106" t="s">
        <v>158</v>
      </c>
      <c r="F161" s="107">
        <v>1920</v>
      </c>
      <c r="M161" s="52"/>
      <c r="S161" s="78"/>
      <c r="V161" s="78"/>
      <c r="AB161" s="80">
        <f t="shared" si="1"/>
        <v>0</v>
      </c>
    </row>
    <row r="162" spans="2:29" ht="15" hidden="1" customHeight="1" x14ac:dyDescent="0.25">
      <c r="B162" s="74" t="s">
        <v>194</v>
      </c>
      <c r="C162" s="105" t="s">
        <v>280</v>
      </c>
      <c r="D162" s="106" t="s">
        <v>159</v>
      </c>
      <c r="E162" s="106" t="s">
        <v>160</v>
      </c>
      <c r="F162" s="107">
        <v>1920</v>
      </c>
      <c r="M162" s="52">
        <v>0.5</v>
      </c>
      <c r="N162" s="78">
        <v>1</v>
      </c>
      <c r="O162" s="78">
        <v>1</v>
      </c>
      <c r="P162" s="78">
        <v>1</v>
      </c>
      <c r="Q162" s="78">
        <v>1</v>
      </c>
      <c r="R162" s="78">
        <v>1</v>
      </c>
      <c r="S162" s="78">
        <v>1</v>
      </c>
      <c r="T162" s="78">
        <v>1</v>
      </c>
      <c r="U162" s="78">
        <v>1</v>
      </c>
      <c r="V162" s="78">
        <v>1</v>
      </c>
      <c r="W162" s="78">
        <v>1</v>
      </c>
      <c r="X162" s="78">
        <v>1</v>
      </c>
      <c r="Y162" s="78">
        <v>1</v>
      </c>
      <c r="Z162" s="78">
        <v>1</v>
      </c>
      <c r="AA162" s="78">
        <v>1</v>
      </c>
      <c r="AB162" s="80">
        <f t="shared" si="1"/>
        <v>27840</v>
      </c>
    </row>
    <row r="163" spans="2:29" ht="15" hidden="1" customHeight="1" x14ac:dyDescent="0.25">
      <c r="B163" s="74" t="s">
        <v>194</v>
      </c>
      <c r="C163" s="105" t="s">
        <v>280</v>
      </c>
      <c r="D163" s="142" t="s">
        <v>283</v>
      </c>
      <c r="E163" s="106" t="s">
        <v>284</v>
      </c>
      <c r="F163" s="107">
        <v>1680</v>
      </c>
      <c r="M163" s="52"/>
      <c r="S163" s="78"/>
      <c r="V163" s="78"/>
      <c r="AB163" s="80">
        <f t="shared" si="1"/>
        <v>0</v>
      </c>
      <c r="AC163" s="84"/>
    </row>
    <row r="164" spans="2:29" ht="15" hidden="1" customHeight="1" x14ac:dyDescent="0.25">
      <c r="B164" s="74" t="s">
        <v>194</v>
      </c>
      <c r="C164" s="105" t="s">
        <v>280</v>
      </c>
      <c r="D164" s="105" t="s">
        <v>285</v>
      </c>
      <c r="E164" s="106" t="s">
        <v>286</v>
      </c>
      <c r="F164" s="107">
        <v>1680</v>
      </c>
      <c r="M164" s="52"/>
      <c r="S164" s="78"/>
      <c r="V164" s="78"/>
      <c r="AB164" s="80">
        <f t="shared" si="1"/>
        <v>0</v>
      </c>
      <c r="AC164" s="84"/>
    </row>
    <row r="165" spans="2:29" ht="15" hidden="1" customHeight="1" x14ac:dyDescent="0.25">
      <c r="B165" s="74" t="s">
        <v>194</v>
      </c>
      <c r="C165" s="105" t="s">
        <v>280</v>
      </c>
      <c r="D165" s="105" t="s">
        <v>287</v>
      </c>
      <c r="E165" s="106" t="s">
        <v>288</v>
      </c>
      <c r="F165" s="107">
        <v>1680</v>
      </c>
      <c r="M165" s="52"/>
      <c r="S165" s="78"/>
      <c r="V165" s="78"/>
      <c r="AB165" s="80">
        <f t="shared" si="1"/>
        <v>0</v>
      </c>
      <c r="AC165" s="84"/>
    </row>
    <row r="166" spans="2:29" ht="15" hidden="1" customHeight="1" x14ac:dyDescent="0.25">
      <c r="B166" s="74" t="s">
        <v>194</v>
      </c>
      <c r="C166" s="105" t="s">
        <v>280</v>
      </c>
      <c r="D166" s="105" t="s">
        <v>289</v>
      </c>
      <c r="E166" s="106" t="s">
        <v>290</v>
      </c>
      <c r="F166" s="107">
        <v>1680</v>
      </c>
      <c r="M166" s="52"/>
      <c r="S166" s="79"/>
      <c r="V166" s="78"/>
      <c r="AB166" s="80">
        <f t="shared" si="1"/>
        <v>0</v>
      </c>
    </row>
    <row r="167" spans="2:29" ht="15" hidden="1" customHeight="1" x14ac:dyDescent="0.25">
      <c r="B167" s="74" t="s">
        <v>194</v>
      </c>
      <c r="C167" s="105" t="s">
        <v>280</v>
      </c>
      <c r="D167" s="105" t="s">
        <v>291</v>
      </c>
      <c r="E167" s="106" t="s">
        <v>292</v>
      </c>
      <c r="F167" s="107">
        <v>1680</v>
      </c>
      <c r="M167" s="52"/>
      <c r="S167" s="78"/>
      <c r="V167" s="78"/>
      <c r="AB167" s="80">
        <f t="shared" si="1"/>
        <v>0</v>
      </c>
    </row>
    <row r="168" spans="2:29" ht="15" hidden="1" customHeight="1" x14ac:dyDescent="0.25">
      <c r="B168" s="74" t="s">
        <v>194</v>
      </c>
      <c r="C168" s="105" t="s">
        <v>280</v>
      </c>
      <c r="D168" s="106" t="s">
        <v>293</v>
      </c>
      <c r="E168" s="106" t="s">
        <v>294</v>
      </c>
      <c r="F168" s="107">
        <v>2015</v>
      </c>
      <c r="M168" s="52"/>
      <c r="S168" s="78"/>
      <c r="V168" s="78"/>
      <c r="AB168" s="80">
        <f t="shared" si="1"/>
        <v>0</v>
      </c>
      <c r="AC168" s="84"/>
    </row>
    <row r="169" spans="2:29" ht="15" hidden="1" customHeight="1" x14ac:dyDescent="0.25">
      <c r="B169" s="74" t="s">
        <v>194</v>
      </c>
      <c r="C169" s="105" t="s">
        <v>280</v>
      </c>
      <c r="D169" s="106" t="s">
        <v>295</v>
      </c>
      <c r="E169" s="106" t="s">
        <v>296</v>
      </c>
      <c r="F169" s="107">
        <v>1536</v>
      </c>
      <c r="M169" s="52"/>
      <c r="S169" s="78"/>
      <c r="V169" s="78"/>
      <c r="AB169" s="80">
        <f t="shared" si="1"/>
        <v>0</v>
      </c>
    </row>
    <row r="170" spans="2:29" ht="15" hidden="1" customHeight="1" x14ac:dyDescent="0.25">
      <c r="B170" s="74" t="s">
        <v>194</v>
      </c>
      <c r="C170" s="105" t="s">
        <v>280</v>
      </c>
      <c r="D170" s="106" t="s">
        <v>297</v>
      </c>
      <c r="E170" s="106" t="s">
        <v>298</v>
      </c>
      <c r="F170" s="107">
        <v>1536</v>
      </c>
      <c r="M170" s="52"/>
      <c r="S170" s="78"/>
      <c r="V170" s="78"/>
      <c r="AB170" s="80">
        <f t="shared" si="1"/>
        <v>0</v>
      </c>
    </row>
    <row r="171" spans="2:29" ht="15" hidden="1" customHeight="1" x14ac:dyDescent="0.25">
      <c r="B171" s="74" t="s">
        <v>194</v>
      </c>
      <c r="C171" s="105" t="s">
        <v>280</v>
      </c>
      <c r="D171" s="106" t="s">
        <v>299</v>
      </c>
      <c r="E171" s="106" t="s">
        <v>300</v>
      </c>
      <c r="F171" s="107">
        <v>1536</v>
      </c>
      <c r="M171" s="52"/>
      <c r="S171" s="78"/>
      <c r="V171" s="78"/>
      <c r="AB171" s="80">
        <f t="shared" si="1"/>
        <v>0</v>
      </c>
    </row>
    <row r="172" spans="2:29" ht="15" hidden="1" customHeight="1" x14ac:dyDescent="0.25">
      <c r="B172" s="74" t="s">
        <v>194</v>
      </c>
      <c r="C172" s="105" t="s">
        <v>280</v>
      </c>
      <c r="D172" s="106" t="s">
        <v>301</v>
      </c>
      <c r="E172" s="106" t="s">
        <v>302</v>
      </c>
      <c r="F172" s="107">
        <v>1536</v>
      </c>
      <c r="M172" s="52"/>
      <c r="S172" s="78"/>
      <c r="V172" s="78"/>
      <c r="AB172" s="80">
        <f t="shared" si="1"/>
        <v>0</v>
      </c>
    </row>
    <row r="173" spans="2:29" ht="15" hidden="1" customHeight="1" x14ac:dyDescent="0.25">
      <c r="B173" s="74" t="s">
        <v>194</v>
      </c>
      <c r="C173" s="105" t="s">
        <v>280</v>
      </c>
      <c r="D173" s="106" t="s">
        <v>303</v>
      </c>
      <c r="E173" s="106" t="s">
        <v>304</v>
      </c>
      <c r="F173" s="107">
        <v>1344</v>
      </c>
      <c r="M173" s="52"/>
      <c r="S173" s="78"/>
      <c r="V173" s="78"/>
      <c r="AB173" s="80">
        <f t="shared" si="1"/>
        <v>0</v>
      </c>
    </row>
    <row r="174" spans="2:29" ht="15" hidden="1" customHeight="1" x14ac:dyDescent="0.25">
      <c r="B174" s="74" t="s">
        <v>194</v>
      </c>
      <c r="C174" s="105" t="s">
        <v>280</v>
      </c>
      <c r="D174" s="142" t="s">
        <v>305</v>
      </c>
      <c r="E174" s="106" t="s">
        <v>306</v>
      </c>
      <c r="F174" s="107">
        <v>1680</v>
      </c>
      <c r="M174" s="52"/>
      <c r="S174" s="78"/>
      <c r="V174" s="78"/>
      <c r="AB174" s="80">
        <f t="shared" si="1"/>
        <v>0</v>
      </c>
    </row>
    <row r="175" spans="2:29" ht="15" hidden="1" customHeight="1" x14ac:dyDescent="0.25">
      <c r="B175" s="74" t="s">
        <v>194</v>
      </c>
      <c r="C175" s="106" t="s">
        <v>280</v>
      </c>
      <c r="D175" s="106" t="s">
        <v>307</v>
      </c>
      <c r="E175" s="106" t="s">
        <v>308</v>
      </c>
      <c r="F175" s="107">
        <v>940</v>
      </c>
      <c r="M175" s="52"/>
      <c r="S175" s="78"/>
      <c r="V175" s="78"/>
      <c r="AB175" s="80">
        <f t="shared" si="1"/>
        <v>0</v>
      </c>
    </row>
    <row r="176" spans="2:29" ht="15" hidden="1" customHeight="1" x14ac:dyDescent="0.25">
      <c r="B176" s="74" t="s">
        <v>194</v>
      </c>
      <c r="C176" s="106" t="s">
        <v>280</v>
      </c>
      <c r="D176" s="106" t="s">
        <v>309</v>
      </c>
      <c r="E176" s="106" t="s">
        <v>310</v>
      </c>
      <c r="F176" s="107">
        <v>940</v>
      </c>
      <c r="M176" s="52"/>
      <c r="S176" s="78"/>
      <c r="V176" s="78"/>
      <c r="AB176" s="80">
        <f t="shared" ref="AB176:AB242" si="2">SUM(G176:AA176)*F176</f>
        <v>0</v>
      </c>
    </row>
    <row r="177" spans="2:28" ht="15" hidden="1" customHeight="1" x14ac:dyDescent="0.25">
      <c r="B177" s="74" t="s">
        <v>194</v>
      </c>
      <c r="C177" s="106" t="s">
        <v>280</v>
      </c>
      <c r="D177" s="106" t="s">
        <v>311</v>
      </c>
      <c r="E177" s="106" t="s">
        <v>312</v>
      </c>
      <c r="F177" s="107">
        <v>940</v>
      </c>
      <c r="M177" s="52"/>
      <c r="S177" s="78"/>
      <c r="V177" s="78"/>
      <c r="AB177" s="80">
        <f t="shared" si="2"/>
        <v>0</v>
      </c>
    </row>
    <row r="178" spans="2:28" ht="15" hidden="1" customHeight="1" x14ac:dyDescent="0.25">
      <c r="B178" s="74" t="s">
        <v>194</v>
      </c>
      <c r="C178" s="108" t="s">
        <v>313</v>
      </c>
      <c r="D178" s="109" t="s">
        <v>314</v>
      </c>
      <c r="E178" s="109" t="s">
        <v>315</v>
      </c>
      <c r="F178" s="110">
        <v>3600</v>
      </c>
      <c r="M178" s="78"/>
      <c r="S178" s="78"/>
      <c r="V178" s="78"/>
      <c r="AB178" s="80">
        <f t="shared" si="2"/>
        <v>0</v>
      </c>
    </row>
    <row r="179" spans="2:28" ht="15" hidden="1" customHeight="1" x14ac:dyDescent="0.25">
      <c r="B179" s="74" t="s">
        <v>194</v>
      </c>
      <c r="C179" s="108" t="s">
        <v>313</v>
      </c>
      <c r="D179" s="108" t="s">
        <v>316</v>
      </c>
      <c r="E179" s="109" t="s">
        <v>317</v>
      </c>
      <c r="F179" s="110">
        <v>3600</v>
      </c>
      <c r="M179" s="78"/>
      <c r="S179" s="78"/>
      <c r="V179" s="78"/>
      <c r="AB179" s="80">
        <f t="shared" si="2"/>
        <v>0</v>
      </c>
    </row>
    <row r="180" spans="2:28" ht="15" hidden="1" customHeight="1" x14ac:dyDescent="0.25">
      <c r="B180" s="74" t="s">
        <v>194</v>
      </c>
      <c r="C180" s="108" t="s">
        <v>313</v>
      </c>
      <c r="D180" s="109" t="s">
        <v>318</v>
      </c>
      <c r="E180" s="109" t="s">
        <v>319</v>
      </c>
      <c r="F180" s="110">
        <v>2304</v>
      </c>
      <c r="M180" s="78"/>
      <c r="S180" s="78"/>
      <c r="V180" s="78"/>
      <c r="AB180" s="80">
        <f t="shared" si="2"/>
        <v>0</v>
      </c>
    </row>
    <row r="181" spans="2:28" ht="15" hidden="1" customHeight="1" x14ac:dyDescent="0.25">
      <c r="B181" s="74" t="s">
        <v>194</v>
      </c>
      <c r="C181" s="108" t="s">
        <v>313</v>
      </c>
      <c r="D181" s="109" t="s">
        <v>320</v>
      </c>
      <c r="E181" s="109" t="s">
        <v>321</v>
      </c>
      <c r="F181" s="110">
        <v>2304</v>
      </c>
      <c r="M181" s="78"/>
      <c r="S181" s="78"/>
      <c r="V181" s="78"/>
      <c r="AB181" s="80">
        <f t="shared" si="2"/>
        <v>0</v>
      </c>
    </row>
    <row r="182" spans="2:28" ht="15" hidden="1" customHeight="1" x14ac:dyDescent="0.25">
      <c r="B182" s="74" t="s">
        <v>194</v>
      </c>
      <c r="C182" s="108" t="s">
        <v>313</v>
      </c>
      <c r="D182" s="109" t="s">
        <v>322</v>
      </c>
      <c r="E182" s="109" t="s">
        <v>323</v>
      </c>
      <c r="F182" s="110">
        <v>2304</v>
      </c>
      <c r="M182" s="78"/>
      <c r="S182" s="78"/>
      <c r="V182" s="78"/>
      <c r="AB182" s="80">
        <f t="shared" si="2"/>
        <v>0</v>
      </c>
    </row>
    <row r="183" spans="2:28" ht="15" hidden="1" customHeight="1" x14ac:dyDescent="0.25">
      <c r="B183" s="74" t="s">
        <v>194</v>
      </c>
      <c r="C183" s="108" t="s">
        <v>313</v>
      </c>
      <c r="D183" s="109" t="s">
        <v>324</v>
      </c>
      <c r="E183" s="109" t="s">
        <v>325</v>
      </c>
      <c r="F183" s="110">
        <v>1920</v>
      </c>
      <c r="M183" s="78"/>
      <c r="S183" s="78"/>
      <c r="V183" s="78"/>
      <c r="AB183" s="80">
        <f t="shared" si="2"/>
        <v>0</v>
      </c>
    </row>
    <row r="184" spans="2:28" ht="15" hidden="1" customHeight="1" x14ac:dyDescent="0.25">
      <c r="B184" s="74" t="s">
        <v>194</v>
      </c>
      <c r="C184" s="108" t="s">
        <v>313</v>
      </c>
      <c r="D184" s="108" t="s">
        <v>157</v>
      </c>
      <c r="E184" s="109" t="s">
        <v>158</v>
      </c>
      <c r="F184" s="110">
        <v>1920</v>
      </c>
      <c r="M184" s="78"/>
      <c r="S184" s="78"/>
      <c r="V184" s="78"/>
      <c r="AB184" s="80">
        <f t="shared" si="2"/>
        <v>0</v>
      </c>
    </row>
    <row r="185" spans="2:28" ht="15" hidden="1" customHeight="1" x14ac:dyDescent="0.25">
      <c r="B185" s="74" t="s">
        <v>194</v>
      </c>
      <c r="C185" s="108" t="s">
        <v>313</v>
      </c>
      <c r="D185" s="108" t="s">
        <v>326</v>
      </c>
      <c r="E185" s="109" t="s">
        <v>327</v>
      </c>
      <c r="F185" s="110">
        <v>1920</v>
      </c>
      <c r="M185" s="78"/>
      <c r="S185" s="78"/>
      <c r="V185" s="78"/>
      <c r="AB185" s="80">
        <f t="shared" si="2"/>
        <v>0</v>
      </c>
    </row>
    <row r="186" spans="2:28" ht="15" hidden="1" customHeight="1" x14ac:dyDescent="0.25">
      <c r="B186" s="74" t="s">
        <v>194</v>
      </c>
      <c r="C186" s="108" t="s">
        <v>313</v>
      </c>
      <c r="D186" s="143" t="s">
        <v>328</v>
      </c>
      <c r="E186" s="109" t="s">
        <v>329</v>
      </c>
      <c r="F186" s="110">
        <v>1920</v>
      </c>
      <c r="M186" s="78">
        <v>0.5</v>
      </c>
      <c r="N186" s="78">
        <v>1</v>
      </c>
      <c r="O186" s="78">
        <v>1</v>
      </c>
      <c r="P186" s="78">
        <v>1</v>
      </c>
      <c r="Q186" s="78">
        <v>1</v>
      </c>
      <c r="R186" s="78">
        <v>1</v>
      </c>
      <c r="S186" s="78"/>
      <c r="V186" s="78"/>
      <c r="AB186" s="80">
        <f t="shared" si="2"/>
        <v>10560</v>
      </c>
    </row>
    <row r="187" spans="2:28" s="45" customFormat="1" hidden="1" x14ac:dyDescent="0.25">
      <c r="B187" s="74" t="s">
        <v>194</v>
      </c>
      <c r="C187" s="108" t="s">
        <v>313</v>
      </c>
      <c r="D187" s="143" t="s">
        <v>330</v>
      </c>
      <c r="E187" s="109" t="s">
        <v>331</v>
      </c>
      <c r="F187" s="110">
        <v>1920</v>
      </c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63">
        <v>0.5</v>
      </c>
      <c r="T187" s="78">
        <v>1</v>
      </c>
      <c r="U187" s="78">
        <v>1</v>
      </c>
      <c r="V187" s="78">
        <v>1</v>
      </c>
      <c r="W187" s="78">
        <v>1</v>
      </c>
      <c r="X187" s="78">
        <v>1</v>
      </c>
      <c r="Y187" s="78">
        <v>1</v>
      </c>
      <c r="Z187" s="78">
        <v>1</v>
      </c>
      <c r="AA187" s="78">
        <v>1</v>
      </c>
      <c r="AB187" s="80">
        <f t="shared" si="2"/>
        <v>16320</v>
      </c>
    </row>
    <row r="188" spans="2:28" s="45" customFormat="1" hidden="1" x14ac:dyDescent="0.25">
      <c r="B188" s="74" t="s">
        <v>194</v>
      </c>
      <c r="C188" s="108" t="s">
        <v>313</v>
      </c>
      <c r="D188" s="108" t="s">
        <v>159</v>
      </c>
      <c r="E188" s="109" t="s">
        <v>160</v>
      </c>
      <c r="F188" s="110">
        <v>1920</v>
      </c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80">
        <f>SUM(G188:AA188)*F188</f>
        <v>0</v>
      </c>
    </row>
    <row r="189" spans="2:28" ht="15" hidden="1" customHeight="1" x14ac:dyDescent="0.25">
      <c r="B189" s="74" t="s">
        <v>194</v>
      </c>
      <c r="C189" s="108" t="s">
        <v>313</v>
      </c>
      <c r="D189" s="108" t="s">
        <v>332</v>
      </c>
      <c r="E189" s="109" t="s">
        <v>333</v>
      </c>
      <c r="F189" s="110">
        <v>1920</v>
      </c>
      <c r="M189" s="78"/>
      <c r="S189" s="78"/>
      <c r="V189" s="78"/>
      <c r="AB189" s="80">
        <f t="shared" si="2"/>
        <v>0</v>
      </c>
    </row>
    <row r="190" spans="2:28" ht="15" hidden="1" customHeight="1" x14ac:dyDescent="0.25">
      <c r="B190" s="74" t="s">
        <v>194</v>
      </c>
      <c r="C190" s="108" t="s">
        <v>313</v>
      </c>
      <c r="D190" s="109" t="s">
        <v>334</v>
      </c>
      <c r="E190" s="109" t="s">
        <v>335</v>
      </c>
      <c r="F190" s="110">
        <v>1920</v>
      </c>
      <c r="M190" s="78"/>
      <c r="S190" s="78"/>
      <c r="V190" s="78"/>
      <c r="AB190" s="80">
        <f t="shared" si="2"/>
        <v>0</v>
      </c>
    </row>
    <row r="191" spans="2:28" ht="15" hidden="1" customHeight="1" x14ac:dyDescent="0.25">
      <c r="B191" s="74" t="s">
        <v>194</v>
      </c>
      <c r="C191" s="108" t="s">
        <v>313</v>
      </c>
      <c r="D191" s="109" t="s">
        <v>336</v>
      </c>
      <c r="E191" s="109" t="s">
        <v>337</v>
      </c>
      <c r="F191" s="110">
        <v>2080</v>
      </c>
      <c r="M191" s="78"/>
      <c r="S191" s="78"/>
      <c r="V191" s="78"/>
      <c r="AB191" s="80">
        <f t="shared" si="2"/>
        <v>0</v>
      </c>
    </row>
    <row r="192" spans="2:28" ht="15" hidden="1" customHeight="1" x14ac:dyDescent="0.25">
      <c r="B192" s="74" t="s">
        <v>194</v>
      </c>
      <c r="C192" s="108" t="s">
        <v>313</v>
      </c>
      <c r="D192" s="109" t="s">
        <v>338</v>
      </c>
      <c r="E192" s="109" t="s">
        <v>339</v>
      </c>
      <c r="F192" s="110">
        <v>2080</v>
      </c>
      <c r="M192" s="78"/>
      <c r="S192" s="78"/>
      <c r="V192" s="78"/>
      <c r="AB192" s="80">
        <f t="shared" si="2"/>
        <v>0</v>
      </c>
    </row>
    <row r="193" spans="2:28" ht="15" hidden="1" customHeight="1" x14ac:dyDescent="0.25">
      <c r="B193" s="74" t="s">
        <v>194</v>
      </c>
      <c r="C193" s="108" t="s">
        <v>313</v>
      </c>
      <c r="D193" s="109" t="s">
        <v>340</v>
      </c>
      <c r="E193" s="109" t="s">
        <v>341</v>
      </c>
      <c r="F193" s="110">
        <v>2080</v>
      </c>
      <c r="M193" s="78"/>
      <c r="S193" s="78"/>
      <c r="V193" s="78"/>
      <c r="AB193" s="80">
        <f t="shared" si="2"/>
        <v>0</v>
      </c>
    </row>
    <row r="194" spans="2:28" ht="15" hidden="1" customHeight="1" x14ac:dyDescent="0.25">
      <c r="B194" s="74" t="s">
        <v>194</v>
      </c>
      <c r="C194" s="108" t="s">
        <v>313</v>
      </c>
      <c r="D194" s="109" t="s">
        <v>342</v>
      </c>
      <c r="E194" s="109" t="s">
        <v>343</v>
      </c>
      <c r="F194" s="110">
        <v>2080</v>
      </c>
      <c r="M194" s="78"/>
      <c r="S194" s="78"/>
      <c r="V194" s="78"/>
      <c r="AB194" s="80">
        <f t="shared" si="2"/>
        <v>0</v>
      </c>
    </row>
    <row r="195" spans="2:28" ht="15" hidden="1" customHeight="1" x14ac:dyDescent="0.25">
      <c r="B195" s="74" t="s">
        <v>194</v>
      </c>
      <c r="C195" s="108" t="s">
        <v>313</v>
      </c>
      <c r="D195" s="109" t="s">
        <v>344</v>
      </c>
      <c r="E195" s="109" t="s">
        <v>345</v>
      </c>
      <c r="F195" s="110">
        <v>2080</v>
      </c>
      <c r="M195" s="78"/>
      <c r="S195" s="78"/>
      <c r="V195" s="78"/>
      <c r="AB195" s="80">
        <f t="shared" si="2"/>
        <v>0</v>
      </c>
    </row>
    <row r="196" spans="2:28" ht="15" hidden="1" customHeight="1" x14ac:dyDescent="0.25">
      <c r="B196" s="74" t="s">
        <v>194</v>
      </c>
      <c r="C196" s="108" t="s">
        <v>313</v>
      </c>
      <c r="D196" s="109" t="s">
        <v>346</v>
      </c>
      <c r="E196" s="109" t="s">
        <v>347</v>
      </c>
      <c r="F196" s="110">
        <v>2080</v>
      </c>
      <c r="M196" s="78"/>
      <c r="S196" s="78"/>
      <c r="V196" s="78"/>
      <c r="AB196" s="80">
        <f t="shared" si="2"/>
        <v>0</v>
      </c>
    </row>
    <row r="197" spans="2:28" ht="15" hidden="1" customHeight="1" x14ac:dyDescent="0.25">
      <c r="B197" s="74" t="s">
        <v>194</v>
      </c>
      <c r="C197" s="108" t="s">
        <v>313</v>
      </c>
      <c r="D197" s="109" t="s">
        <v>348</v>
      </c>
      <c r="E197" s="109" t="s">
        <v>349</v>
      </c>
      <c r="F197" s="110">
        <v>2080</v>
      </c>
      <c r="M197" s="78"/>
      <c r="S197" s="78"/>
      <c r="V197" s="78"/>
      <c r="AB197" s="80">
        <f t="shared" si="2"/>
        <v>0</v>
      </c>
    </row>
    <row r="198" spans="2:28" ht="15" hidden="1" customHeight="1" x14ac:dyDescent="0.25">
      <c r="B198" s="74" t="s">
        <v>194</v>
      </c>
      <c r="C198" s="108" t="s">
        <v>313</v>
      </c>
      <c r="D198" s="109" t="s">
        <v>350</v>
      </c>
      <c r="E198" s="109" t="s">
        <v>351</v>
      </c>
      <c r="F198" s="110">
        <v>2080</v>
      </c>
      <c r="M198" s="78"/>
      <c r="S198" s="78"/>
      <c r="V198" s="78"/>
      <c r="AB198" s="80">
        <f t="shared" si="2"/>
        <v>0</v>
      </c>
    </row>
    <row r="199" spans="2:28" ht="15" hidden="1" customHeight="1" x14ac:dyDescent="0.25">
      <c r="B199" s="74" t="s">
        <v>194</v>
      </c>
      <c r="C199" s="108" t="s">
        <v>313</v>
      </c>
      <c r="D199" s="109" t="s">
        <v>352</v>
      </c>
      <c r="E199" s="109" t="s">
        <v>353</v>
      </c>
      <c r="F199" s="110">
        <v>2080</v>
      </c>
      <c r="M199" s="78"/>
      <c r="S199" s="78"/>
      <c r="V199" s="78"/>
      <c r="AB199" s="80">
        <f t="shared" si="2"/>
        <v>0</v>
      </c>
    </row>
    <row r="200" spans="2:28" ht="15" hidden="1" customHeight="1" x14ac:dyDescent="0.25">
      <c r="B200" s="74" t="s">
        <v>194</v>
      </c>
      <c r="C200" s="108" t="s">
        <v>313</v>
      </c>
      <c r="D200" s="109" t="s">
        <v>354</v>
      </c>
      <c r="E200" s="109" t="s">
        <v>355</v>
      </c>
      <c r="F200" s="110">
        <v>2080</v>
      </c>
      <c r="M200" s="78"/>
      <c r="S200" s="78"/>
      <c r="V200" s="78"/>
      <c r="AB200" s="80">
        <f t="shared" si="2"/>
        <v>0</v>
      </c>
    </row>
    <row r="201" spans="2:28" ht="15" hidden="1" customHeight="1" x14ac:dyDescent="0.25">
      <c r="B201" s="74" t="s">
        <v>194</v>
      </c>
      <c r="C201" s="108" t="s">
        <v>313</v>
      </c>
      <c r="D201" s="109" t="s">
        <v>356</v>
      </c>
      <c r="E201" s="109" t="s">
        <v>357</v>
      </c>
      <c r="F201" s="110">
        <v>2080</v>
      </c>
      <c r="M201" s="78"/>
      <c r="S201" s="78"/>
      <c r="V201" s="78"/>
      <c r="AB201" s="80">
        <f t="shared" si="2"/>
        <v>0</v>
      </c>
    </row>
    <row r="202" spans="2:28" ht="15" hidden="1" customHeight="1" x14ac:dyDescent="0.25">
      <c r="B202" s="74" t="s">
        <v>194</v>
      </c>
      <c r="C202" s="108" t="s">
        <v>313</v>
      </c>
      <c r="D202" s="109" t="s">
        <v>358</v>
      </c>
      <c r="E202" s="109" t="s">
        <v>359</v>
      </c>
      <c r="F202" s="110">
        <v>2080</v>
      </c>
      <c r="M202" s="78"/>
      <c r="S202" s="78"/>
      <c r="V202" s="78"/>
      <c r="AB202" s="80">
        <f t="shared" si="2"/>
        <v>0</v>
      </c>
    </row>
    <row r="203" spans="2:28" ht="15" hidden="1" customHeight="1" x14ac:dyDescent="0.25">
      <c r="B203" s="74" t="s">
        <v>194</v>
      </c>
      <c r="C203" s="108" t="s">
        <v>313</v>
      </c>
      <c r="D203" s="109" t="s">
        <v>360</v>
      </c>
      <c r="E203" s="109" t="s">
        <v>361</v>
      </c>
      <c r="F203" s="110">
        <v>1920</v>
      </c>
      <c r="M203" s="78"/>
      <c r="S203" s="78"/>
      <c r="V203" s="78"/>
      <c r="AB203" s="80">
        <f t="shared" si="2"/>
        <v>0</v>
      </c>
    </row>
    <row r="204" spans="2:28" ht="15" hidden="1" customHeight="1" x14ac:dyDescent="0.25">
      <c r="B204" s="74" t="s">
        <v>194</v>
      </c>
      <c r="C204" s="108" t="s">
        <v>313</v>
      </c>
      <c r="D204" s="108" t="s">
        <v>362</v>
      </c>
      <c r="E204" s="109" t="s">
        <v>363</v>
      </c>
      <c r="F204" s="110">
        <v>900</v>
      </c>
      <c r="M204" s="78"/>
      <c r="S204" s="78"/>
      <c r="V204" s="78"/>
      <c r="AB204" s="80">
        <f t="shared" si="2"/>
        <v>0</v>
      </c>
    </row>
    <row r="205" spans="2:28" hidden="1" x14ac:dyDescent="0.25">
      <c r="B205" s="74" t="s">
        <v>194</v>
      </c>
      <c r="C205" s="108" t="s">
        <v>313</v>
      </c>
      <c r="D205" s="108" t="s">
        <v>364</v>
      </c>
      <c r="E205" s="109" t="s">
        <v>365</v>
      </c>
      <c r="F205" s="110">
        <v>900</v>
      </c>
      <c r="M205" s="78"/>
      <c r="S205" s="78"/>
      <c r="V205" s="78"/>
      <c r="AB205" s="80">
        <f t="shared" si="2"/>
        <v>0</v>
      </c>
    </row>
    <row r="206" spans="2:28" ht="15" hidden="1" customHeight="1" x14ac:dyDescent="0.25">
      <c r="B206" s="74" t="s">
        <v>194</v>
      </c>
      <c r="C206" s="108" t="s">
        <v>313</v>
      </c>
      <c r="D206" s="108" t="s">
        <v>366</v>
      </c>
      <c r="E206" s="109" t="s">
        <v>367</v>
      </c>
      <c r="F206" s="110">
        <v>900</v>
      </c>
      <c r="M206" s="78"/>
      <c r="S206" s="78"/>
      <c r="V206" s="78"/>
      <c r="AB206" s="80">
        <f t="shared" si="2"/>
        <v>0</v>
      </c>
    </row>
    <row r="207" spans="2:28" ht="15" hidden="1" customHeight="1" x14ac:dyDescent="0.25">
      <c r="B207" s="111" t="s">
        <v>194</v>
      </c>
      <c r="C207" s="108" t="s">
        <v>313</v>
      </c>
      <c r="D207" s="108" t="s">
        <v>368</v>
      </c>
      <c r="E207" s="109" t="s">
        <v>369</v>
      </c>
      <c r="F207" s="110">
        <v>880</v>
      </c>
      <c r="M207" s="78"/>
      <c r="S207" s="78"/>
      <c r="V207" s="78"/>
      <c r="AB207" s="80">
        <f t="shared" si="2"/>
        <v>0</v>
      </c>
    </row>
    <row r="208" spans="2:28" ht="15" hidden="1" customHeight="1" x14ac:dyDescent="0.25">
      <c r="B208" s="111" t="s">
        <v>194</v>
      </c>
      <c r="C208" s="108" t="s">
        <v>313</v>
      </c>
      <c r="D208" s="108" t="s">
        <v>362</v>
      </c>
      <c r="E208" s="109" t="s">
        <v>370</v>
      </c>
      <c r="F208" s="110">
        <v>1300</v>
      </c>
      <c r="M208" s="9"/>
      <c r="S208" s="78"/>
      <c r="V208" s="78"/>
      <c r="AB208" s="80">
        <f t="shared" si="2"/>
        <v>0</v>
      </c>
    </row>
    <row r="209" spans="2:29" ht="15" hidden="1" customHeight="1" x14ac:dyDescent="0.25">
      <c r="B209" s="111" t="s">
        <v>194</v>
      </c>
      <c r="C209" s="108" t="s">
        <v>313</v>
      </c>
      <c r="D209" s="108" t="s">
        <v>364</v>
      </c>
      <c r="E209" s="109" t="s">
        <v>371</v>
      </c>
      <c r="F209" s="110">
        <v>1300</v>
      </c>
      <c r="M209" s="78"/>
      <c r="S209" s="78"/>
      <c r="V209" s="78"/>
      <c r="AB209" s="80">
        <f t="shared" si="2"/>
        <v>0</v>
      </c>
    </row>
    <row r="210" spans="2:29" ht="15" hidden="1" customHeight="1" x14ac:dyDescent="0.25">
      <c r="B210" s="111" t="s">
        <v>194</v>
      </c>
      <c r="C210" s="108" t="s">
        <v>313</v>
      </c>
      <c r="D210" s="108" t="s">
        <v>366</v>
      </c>
      <c r="E210" s="109" t="s">
        <v>372</v>
      </c>
      <c r="F210" s="110">
        <v>1300</v>
      </c>
      <c r="M210" s="78"/>
      <c r="S210" s="78"/>
      <c r="T210" s="79"/>
      <c r="V210" s="78"/>
      <c r="AB210" s="80">
        <f t="shared" si="2"/>
        <v>0</v>
      </c>
    </row>
    <row r="211" spans="2:29" ht="15" hidden="1" customHeight="1" x14ac:dyDescent="0.25">
      <c r="B211" s="74" t="s">
        <v>194</v>
      </c>
      <c r="C211" s="112" t="s">
        <v>373</v>
      </c>
      <c r="D211" s="112" t="s">
        <v>374</v>
      </c>
      <c r="E211" s="113" t="s">
        <v>375</v>
      </c>
      <c r="F211" s="114">
        <v>1400</v>
      </c>
      <c r="M211" s="78"/>
      <c r="S211" s="78"/>
      <c r="V211" s="78"/>
      <c r="AB211" s="80">
        <f t="shared" si="2"/>
        <v>0</v>
      </c>
    </row>
    <row r="212" spans="2:29" ht="15" hidden="1" customHeight="1" x14ac:dyDescent="0.25">
      <c r="B212" s="74" t="s">
        <v>194</v>
      </c>
      <c r="C212" s="112" t="s">
        <v>373</v>
      </c>
      <c r="D212" s="112" t="s">
        <v>376</v>
      </c>
      <c r="E212" s="113" t="s">
        <v>377</v>
      </c>
      <c r="F212" s="114">
        <v>864</v>
      </c>
      <c r="M212" s="78"/>
      <c r="S212" s="78"/>
      <c r="V212" s="78"/>
      <c r="AB212" s="80">
        <f t="shared" si="2"/>
        <v>0</v>
      </c>
    </row>
    <row r="213" spans="2:29" ht="15" hidden="1" customHeight="1" x14ac:dyDescent="0.25">
      <c r="B213" s="74" t="s">
        <v>194</v>
      </c>
      <c r="C213" s="112" t="s">
        <v>373</v>
      </c>
      <c r="D213" s="113" t="s">
        <v>378</v>
      </c>
      <c r="E213" s="113" t="s">
        <v>379</v>
      </c>
      <c r="F213" s="114">
        <v>200</v>
      </c>
      <c r="M213" s="78"/>
      <c r="S213" s="78"/>
      <c r="V213" s="78"/>
      <c r="AB213" s="80">
        <f t="shared" si="2"/>
        <v>0</v>
      </c>
    </row>
    <row r="214" spans="2:29" ht="15" hidden="1" customHeight="1" x14ac:dyDescent="0.25">
      <c r="B214" s="74" t="s">
        <v>194</v>
      </c>
      <c r="C214" s="112" t="s">
        <v>373</v>
      </c>
      <c r="D214" s="144" t="s">
        <v>380</v>
      </c>
      <c r="E214" s="113" t="s">
        <v>381</v>
      </c>
      <c r="F214" s="114">
        <v>864</v>
      </c>
      <c r="M214" s="78">
        <v>1</v>
      </c>
      <c r="N214" s="78">
        <v>1</v>
      </c>
      <c r="P214" s="78">
        <v>1</v>
      </c>
      <c r="Q214" s="78">
        <v>1</v>
      </c>
      <c r="S214" s="78">
        <v>1</v>
      </c>
      <c r="V214" s="78"/>
      <c r="AB214" s="80">
        <f t="shared" si="2"/>
        <v>4320</v>
      </c>
      <c r="AC214" s="84" t="s">
        <v>582</v>
      </c>
    </row>
    <row r="215" spans="2:29" ht="15" hidden="1" customHeight="1" x14ac:dyDescent="0.25">
      <c r="B215" s="74" t="s">
        <v>194</v>
      </c>
      <c r="C215" s="112" t="s">
        <v>373</v>
      </c>
      <c r="D215" s="113" t="s">
        <v>382</v>
      </c>
      <c r="E215" s="113" t="s">
        <v>383</v>
      </c>
      <c r="F215" s="114">
        <v>200</v>
      </c>
      <c r="M215" s="78"/>
      <c r="S215" s="78"/>
      <c r="V215" s="78"/>
      <c r="AB215" s="80">
        <f t="shared" si="2"/>
        <v>0</v>
      </c>
    </row>
    <row r="216" spans="2:29" ht="15" hidden="1" customHeight="1" x14ac:dyDescent="0.25">
      <c r="B216" s="74" t="s">
        <v>194</v>
      </c>
      <c r="C216" s="112" t="s">
        <v>373</v>
      </c>
      <c r="D216" s="113" t="s">
        <v>328</v>
      </c>
      <c r="E216" s="113" t="s">
        <v>329</v>
      </c>
      <c r="F216" s="114">
        <v>1920</v>
      </c>
      <c r="M216" s="78"/>
      <c r="S216" s="78"/>
      <c r="V216" s="78"/>
      <c r="AB216" s="80">
        <f t="shared" si="2"/>
        <v>0</v>
      </c>
      <c r="AC216" s="84"/>
    </row>
    <row r="217" spans="2:29" ht="15" hidden="1" customHeight="1" x14ac:dyDescent="0.25">
      <c r="B217" s="74" t="s">
        <v>194</v>
      </c>
      <c r="C217" s="112" t="s">
        <v>373</v>
      </c>
      <c r="D217" s="113" t="s">
        <v>332</v>
      </c>
      <c r="E217" s="113" t="s">
        <v>333</v>
      </c>
      <c r="F217" s="114">
        <v>1920</v>
      </c>
      <c r="M217" s="78"/>
      <c r="S217" s="78"/>
      <c r="V217" s="78"/>
      <c r="AB217" s="80">
        <f t="shared" si="2"/>
        <v>0</v>
      </c>
      <c r="AC217" s="84"/>
    </row>
    <row r="218" spans="2:29" ht="15" hidden="1" customHeight="1" x14ac:dyDescent="0.25">
      <c r="B218" s="74" t="s">
        <v>194</v>
      </c>
      <c r="C218" s="112" t="s">
        <v>373</v>
      </c>
      <c r="D218" s="112" t="s">
        <v>384</v>
      </c>
      <c r="E218" s="113" t="s">
        <v>385</v>
      </c>
      <c r="F218" s="114">
        <v>3500</v>
      </c>
      <c r="M218" s="78"/>
      <c r="S218" s="78"/>
      <c r="V218" s="78"/>
      <c r="AB218" s="80">
        <f t="shared" si="2"/>
        <v>0</v>
      </c>
    </row>
    <row r="219" spans="2:29" ht="15" hidden="1" customHeight="1" x14ac:dyDescent="0.25">
      <c r="B219" s="74" t="s">
        <v>194</v>
      </c>
      <c r="C219" s="112" t="s">
        <v>373</v>
      </c>
      <c r="D219" s="113" t="s">
        <v>386</v>
      </c>
      <c r="E219" s="113" t="s">
        <v>387</v>
      </c>
      <c r="F219" s="114">
        <f>864*50/24</f>
        <v>1800</v>
      </c>
      <c r="M219" s="78"/>
      <c r="S219" s="78"/>
      <c r="V219" s="78"/>
      <c r="AB219" s="80">
        <f t="shared" si="2"/>
        <v>0</v>
      </c>
      <c r="AC219" s="84"/>
    </row>
    <row r="220" spans="2:29" ht="15" hidden="1" customHeight="1" x14ac:dyDescent="0.25">
      <c r="B220" s="74" t="s">
        <v>194</v>
      </c>
      <c r="C220" s="115" t="s">
        <v>388</v>
      </c>
      <c r="D220" s="145" t="s">
        <v>389</v>
      </c>
      <c r="E220" s="116" t="s">
        <v>390</v>
      </c>
      <c r="F220" s="117">
        <v>880</v>
      </c>
      <c r="M220" s="52">
        <v>0.5</v>
      </c>
      <c r="N220" s="78">
        <v>1</v>
      </c>
      <c r="O220" s="78">
        <v>1</v>
      </c>
      <c r="P220" s="78">
        <v>1</v>
      </c>
      <c r="Q220" s="78">
        <v>1</v>
      </c>
      <c r="R220" s="78">
        <v>1</v>
      </c>
      <c r="S220" s="78">
        <v>1</v>
      </c>
      <c r="T220" s="78">
        <v>1</v>
      </c>
      <c r="U220" s="78">
        <v>1</v>
      </c>
      <c r="V220" s="78">
        <v>1</v>
      </c>
      <c r="W220" s="78">
        <v>1</v>
      </c>
      <c r="X220" s="78">
        <v>1</v>
      </c>
      <c r="Y220" s="78">
        <v>1</v>
      </c>
      <c r="Z220" s="78">
        <v>1</v>
      </c>
      <c r="AA220" s="78">
        <v>1</v>
      </c>
      <c r="AB220" s="80">
        <f t="shared" si="2"/>
        <v>12760</v>
      </c>
    </row>
    <row r="221" spans="2:29" ht="15" hidden="1" customHeight="1" x14ac:dyDescent="0.25">
      <c r="B221" s="74" t="s">
        <v>194</v>
      </c>
      <c r="C221" s="115" t="s">
        <v>388</v>
      </c>
      <c r="D221" s="116" t="s">
        <v>391</v>
      </c>
      <c r="E221" s="116" t="s">
        <v>392</v>
      </c>
      <c r="F221" s="117">
        <v>880</v>
      </c>
      <c r="M221" s="78"/>
      <c r="S221" s="78"/>
      <c r="V221" s="78"/>
      <c r="AB221" s="80">
        <f t="shared" si="2"/>
        <v>0</v>
      </c>
    </row>
    <row r="222" spans="2:29" ht="15" hidden="1" customHeight="1" x14ac:dyDescent="0.25">
      <c r="B222" s="74" t="s">
        <v>194</v>
      </c>
      <c r="C222" s="115" t="s">
        <v>388</v>
      </c>
      <c r="D222" s="116" t="s">
        <v>393</v>
      </c>
      <c r="E222" s="116" t="s">
        <v>394</v>
      </c>
      <c r="F222" s="117">
        <v>150</v>
      </c>
      <c r="M222" s="78"/>
      <c r="S222" s="78"/>
      <c r="V222" s="78"/>
      <c r="AB222" s="80">
        <f t="shared" si="2"/>
        <v>0</v>
      </c>
    </row>
    <row r="223" spans="2:29" ht="15" hidden="1" customHeight="1" x14ac:dyDescent="0.25">
      <c r="B223" s="74" t="s">
        <v>194</v>
      </c>
      <c r="C223" s="115" t="s">
        <v>388</v>
      </c>
      <c r="D223" s="116" t="s">
        <v>395</v>
      </c>
      <c r="E223" s="116" t="s">
        <v>396</v>
      </c>
      <c r="F223" s="117">
        <v>880</v>
      </c>
      <c r="M223" s="78"/>
      <c r="S223" s="78"/>
      <c r="V223" s="78"/>
      <c r="AB223" s="80">
        <f t="shared" si="2"/>
        <v>0</v>
      </c>
    </row>
    <row r="224" spans="2:29" ht="15" hidden="1" customHeight="1" x14ac:dyDescent="0.25">
      <c r="B224" s="74" t="s">
        <v>194</v>
      </c>
      <c r="C224" s="115" t="s">
        <v>388</v>
      </c>
      <c r="D224" s="115" t="s">
        <v>397</v>
      </c>
      <c r="E224" s="116" t="s">
        <v>398</v>
      </c>
      <c r="F224" s="117">
        <v>880</v>
      </c>
      <c r="M224" s="78"/>
      <c r="S224" s="78"/>
      <c r="V224" s="78"/>
      <c r="AB224" s="80">
        <f t="shared" si="2"/>
        <v>0</v>
      </c>
    </row>
    <row r="225" spans="1:28" ht="15" hidden="1" customHeight="1" x14ac:dyDescent="0.25">
      <c r="B225" s="74" t="s">
        <v>194</v>
      </c>
      <c r="C225" s="115" t="s">
        <v>388</v>
      </c>
      <c r="D225" s="115" t="s">
        <v>399</v>
      </c>
      <c r="E225" s="116" t="s">
        <v>400</v>
      </c>
      <c r="F225" s="117">
        <v>3000</v>
      </c>
      <c r="M225" s="78"/>
      <c r="S225" s="78"/>
      <c r="V225" s="78"/>
      <c r="AB225" s="80">
        <f t="shared" si="2"/>
        <v>0</v>
      </c>
    </row>
    <row r="226" spans="1:28" ht="15" hidden="1" customHeight="1" x14ac:dyDescent="0.25">
      <c r="A226" s="83"/>
      <c r="B226" s="74" t="s">
        <v>194</v>
      </c>
      <c r="C226" s="116" t="s">
        <v>388</v>
      </c>
      <c r="D226" s="116" t="s">
        <v>401</v>
      </c>
      <c r="E226" s="116" t="s">
        <v>402</v>
      </c>
      <c r="F226" s="117">
        <v>1440</v>
      </c>
      <c r="M226" s="78"/>
      <c r="S226" s="78"/>
      <c r="V226" s="78"/>
      <c r="AB226" s="80">
        <f t="shared" si="2"/>
        <v>0</v>
      </c>
    </row>
    <row r="227" spans="1:28" ht="15" hidden="1" customHeight="1" x14ac:dyDescent="0.25">
      <c r="B227" s="74" t="s">
        <v>194</v>
      </c>
      <c r="C227" s="75" t="s">
        <v>403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146">
        <v>1</v>
      </c>
    </row>
    <row r="228" spans="1:28" ht="15" hidden="1" customHeight="1" x14ac:dyDescent="0.25">
      <c r="B228" s="74" t="s">
        <v>194</v>
      </c>
      <c r="C228" s="75" t="s">
        <v>403</v>
      </c>
      <c r="D228" s="76" t="s">
        <v>404</v>
      </c>
      <c r="E228" s="76" t="s">
        <v>405</v>
      </c>
      <c r="F228" s="77">
        <v>1867</v>
      </c>
      <c r="M228" s="78"/>
      <c r="S228" s="78"/>
      <c r="V228" s="78"/>
      <c r="AB228" s="80">
        <f t="shared" si="2"/>
        <v>0</v>
      </c>
    </row>
    <row r="229" spans="1:28" ht="15" hidden="1" customHeight="1" x14ac:dyDescent="0.25">
      <c r="B229" s="74" t="s">
        <v>194</v>
      </c>
      <c r="C229" s="75" t="s">
        <v>403</v>
      </c>
      <c r="D229" s="76" t="s">
        <v>406</v>
      </c>
      <c r="E229" s="76" t="s">
        <v>407</v>
      </c>
      <c r="F229" s="77">
        <v>3700</v>
      </c>
      <c r="M229" s="78"/>
      <c r="S229" s="78"/>
      <c r="V229" s="78"/>
      <c r="AB229" s="80">
        <f t="shared" si="2"/>
        <v>0</v>
      </c>
    </row>
    <row r="230" spans="1:28" ht="15" hidden="1" customHeight="1" x14ac:dyDescent="0.25">
      <c r="B230" s="74" t="s">
        <v>194</v>
      </c>
      <c r="C230" s="75" t="s">
        <v>403</v>
      </c>
      <c r="D230" s="75" t="s">
        <v>408</v>
      </c>
      <c r="E230" s="76" t="s">
        <v>409</v>
      </c>
      <c r="F230" s="77">
        <v>3800</v>
      </c>
      <c r="M230" s="78"/>
      <c r="S230" s="78"/>
      <c r="V230" s="78"/>
      <c r="AB230" s="80">
        <f t="shared" si="2"/>
        <v>0</v>
      </c>
    </row>
    <row r="231" spans="1:28" ht="15" hidden="1" customHeight="1" x14ac:dyDescent="0.25">
      <c r="B231" s="74" t="s">
        <v>194</v>
      </c>
      <c r="C231" s="75" t="s">
        <v>403</v>
      </c>
      <c r="D231" s="75" t="s">
        <v>410</v>
      </c>
      <c r="E231" s="76" t="s">
        <v>411</v>
      </c>
      <c r="F231" s="77">
        <v>3800</v>
      </c>
      <c r="M231" s="78"/>
      <c r="S231" s="78"/>
      <c r="V231" s="78"/>
      <c r="AB231" s="80">
        <f t="shared" si="2"/>
        <v>0</v>
      </c>
    </row>
    <row r="232" spans="1:28" ht="15" hidden="1" customHeight="1" x14ac:dyDescent="0.25">
      <c r="B232" s="74" t="s">
        <v>194</v>
      </c>
      <c r="C232" s="75" t="s">
        <v>403</v>
      </c>
      <c r="D232" s="75" t="s">
        <v>412</v>
      </c>
      <c r="E232" s="76" t="s">
        <v>413</v>
      </c>
      <c r="F232" s="77">
        <v>3800</v>
      </c>
      <c r="M232" s="78"/>
      <c r="S232" s="78"/>
      <c r="V232" s="78"/>
      <c r="AB232" s="80">
        <f t="shared" si="2"/>
        <v>0</v>
      </c>
    </row>
    <row r="233" spans="1:28" ht="15" hidden="1" customHeight="1" x14ac:dyDescent="0.25">
      <c r="B233" s="74" t="s">
        <v>194</v>
      </c>
      <c r="C233" s="75" t="s">
        <v>403</v>
      </c>
      <c r="D233" s="75" t="s">
        <v>414</v>
      </c>
      <c r="E233" s="76" t="s">
        <v>415</v>
      </c>
      <c r="F233" s="77">
        <v>3600</v>
      </c>
      <c r="M233" s="78"/>
      <c r="S233" s="78"/>
      <c r="V233" s="78"/>
      <c r="AB233" s="80">
        <f t="shared" si="2"/>
        <v>0</v>
      </c>
    </row>
    <row r="234" spans="1:28" ht="15" hidden="1" customHeight="1" x14ac:dyDescent="0.25">
      <c r="B234" s="74" t="s">
        <v>194</v>
      </c>
      <c r="C234" s="75" t="s">
        <v>403</v>
      </c>
      <c r="D234" s="75" t="s">
        <v>416</v>
      </c>
      <c r="E234" s="76" t="s">
        <v>417</v>
      </c>
      <c r="F234" s="77">
        <v>2400</v>
      </c>
      <c r="M234" s="78"/>
      <c r="S234" s="78"/>
      <c r="V234" s="78"/>
      <c r="AB234" s="80">
        <f t="shared" si="2"/>
        <v>0</v>
      </c>
    </row>
    <row r="235" spans="1:28" ht="15" hidden="1" customHeight="1" x14ac:dyDescent="0.25">
      <c r="B235" s="74" t="s">
        <v>194</v>
      </c>
      <c r="C235" s="75" t="s">
        <v>403</v>
      </c>
      <c r="D235" s="75" t="s">
        <v>418</v>
      </c>
      <c r="E235" s="76" t="s">
        <v>419</v>
      </c>
      <c r="F235" s="77">
        <v>2400</v>
      </c>
      <c r="M235" s="78"/>
      <c r="S235" s="78"/>
      <c r="V235" s="78"/>
      <c r="AB235" s="80">
        <f t="shared" si="2"/>
        <v>0</v>
      </c>
    </row>
    <row r="236" spans="1:28" ht="15" hidden="1" customHeight="1" x14ac:dyDescent="0.25">
      <c r="B236" s="74" t="s">
        <v>194</v>
      </c>
      <c r="C236" s="75" t="s">
        <v>403</v>
      </c>
      <c r="D236" s="76" t="s">
        <v>420</v>
      </c>
      <c r="E236" s="76" t="s">
        <v>421</v>
      </c>
      <c r="F236" s="77">
        <v>2400</v>
      </c>
      <c r="M236" s="78"/>
      <c r="S236" s="78"/>
      <c r="V236" s="78"/>
      <c r="AB236" s="80">
        <f t="shared" si="2"/>
        <v>0</v>
      </c>
    </row>
    <row r="237" spans="1:28" ht="15" hidden="1" customHeight="1" x14ac:dyDescent="0.25">
      <c r="B237" s="74" t="s">
        <v>194</v>
      </c>
      <c r="C237" s="75" t="s">
        <v>403</v>
      </c>
      <c r="D237" s="75" t="s">
        <v>422</v>
      </c>
      <c r="E237" s="76" t="s">
        <v>423</v>
      </c>
      <c r="F237" s="77">
        <v>2400</v>
      </c>
      <c r="M237" s="78"/>
      <c r="S237" s="78"/>
      <c r="V237" s="78"/>
      <c r="AB237" s="80">
        <f t="shared" si="2"/>
        <v>0</v>
      </c>
    </row>
    <row r="238" spans="1:28" ht="15" hidden="1" customHeight="1" x14ac:dyDescent="0.25">
      <c r="B238" s="74" t="s">
        <v>194</v>
      </c>
      <c r="C238" s="75" t="s">
        <v>403</v>
      </c>
      <c r="D238" s="75" t="s">
        <v>424</v>
      </c>
      <c r="E238" s="76" t="s">
        <v>425</v>
      </c>
      <c r="F238" s="77">
        <v>2400</v>
      </c>
      <c r="M238" s="78"/>
      <c r="S238" s="78"/>
      <c r="V238" s="78"/>
      <c r="AB238" s="80">
        <f t="shared" si="2"/>
        <v>0</v>
      </c>
    </row>
    <row r="239" spans="1:28" ht="15" hidden="1" customHeight="1" x14ac:dyDescent="0.25">
      <c r="B239" s="74" t="s">
        <v>194</v>
      </c>
      <c r="C239" s="75" t="s">
        <v>403</v>
      </c>
      <c r="D239" s="75" t="s">
        <v>426</v>
      </c>
      <c r="E239" s="76" t="s">
        <v>427</v>
      </c>
      <c r="F239" s="77">
        <v>2400</v>
      </c>
      <c r="M239" s="78"/>
      <c r="S239" s="78"/>
      <c r="V239" s="78"/>
      <c r="AB239" s="80">
        <f t="shared" si="2"/>
        <v>0</v>
      </c>
    </row>
    <row r="240" spans="1:28" ht="15" hidden="1" customHeight="1" x14ac:dyDescent="0.25">
      <c r="B240" s="74" t="s">
        <v>194</v>
      </c>
      <c r="C240" s="75" t="s">
        <v>403</v>
      </c>
      <c r="D240" s="75" t="s">
        <v>428</v>
      </c>
      <c r="E240" s="76" t="s">
        <v>429</v>
      </c>
      <c r="F240" s="77">
        <v>2400</v>
      </c>
      <c r="M240" s="78"/>
      <c r="S240" s="78"/>
      <c r="V240" s="78"/>
      <c r="AB240" s="80">
        <f t="shared" si="2"/>
        <v>0</v>
      </c>
    </row>
    <row r="241" spans="2:29" ht="15" hidden="1" customHeight="1" x14ac:dyDescent="0.25">
      <c r="B241" s="74" t="s">
        <v>194</v>
      </c>
      <c r="C241" s="75" t="s">
        <v>403</v>
      </c>
      <c r="D241" s="75" t="s">
        <v>430</v>
      </c>
      <c r="E241" s="76" t="s">
        <v>431</v>
      </c>
      <c r="F241" s="77">
        <v>2400</v>
      </c>
      <c r="M241" s="78"/>
      <c r="S241" s="78"/>
      <c r="V241" s="78"/>
      <c r="AB241" s="80">
        <f t="shared" si="2"/>
        <v>0</v>
      </c>
    </row>
    <row r="242" spans="2:29" ht="15" hidden="1" customHeight="1" x14ac:dyDescent="0.25">
      <c r="B242" s="74" t="s">
        <v>194</v>
      </c>
      <c r="C242" s="75" t="s">
        <v>403</v>
      </c>
      <c r="D242" s="76" t="s">
        <v>432</v>
      </c>
      <c r="E242" s="76" t="s">
        <v>433</v>
      </c>
      <c r="F242" s="77">
        <v>2400</v>
      </c>
      <c r="M242" s="78"/>
      <c r="S242" s="78"/>
      <c r="V242" s="78"/>
      <c r="AB242" s="80">
        <f t="shared" si="2"/>
        <v>0</v>
      </c>
    </row>
    <row r="243" spans="2:29" ht="15" hidden="1" customHeight="1" x14ac:dyDescent="0.25">
      <c r="B243" s="74" t="s">
        <v>194</v>
      </c>
      <c r="C243" s="75" t="s">
        <v>403</v>
      </c>
      <c r="D243" s="76" t="s">
        <v>434</v>
      </c>
      <c r="E243" s="76" t="s">
        <v>435</v>
      </c>
      <c r="F243" s="77">
        <v>2400</v>
      </c>
      <c r="M243" s="78"/>
      <c r="S243" s="78"/>
      <c r="V243" s="78"/>
      <c r="AB243" s="80">
        <f t="shared" ref="AB243:AB312" si="3">SUM(G243:AA243)*F243</f>
        <v>0</v>
      </c>
    </row>
    <row r="244" spans="2:29" ht="15" hidden="1" customHeight="1" x14ac:dyDescent="0.25">
      <c r="B244" s="74" t="s">
        <v>194</v>
      </c>
      <c r="C244" s="75" t="s">
        <v>403</v>
      </c>
      <c r="D244" s="76" t="s">
        <v>436</v>
      </c>
      <c r="E244" s="76" t="s">
        <v>437</v>
      </c>
      <c r="F244" s="77">
        <v>2400</v>
      </c>
      <c r="M244" s="78"/>
      <c r="S244" s="78"/>
      <c r="V244" s="78"/>
      <c r="AB244" s="80">
        <f t="shared" si="3"/>
        <v>0</v>
      </c>
    </row>
    <row r="245" spans="2:29" ht="15" hidden="1" customHeight="1" x14ac:dyDescent="0.25">
      <c r="B245" s="74" t="s">
        <v>194</v>
      </c>
      <c r="C245" s="75" t="s">
        <v>403</v>
      </c>
      <c r="D245" s="76" t="s">
        <v>438</v>
      </c>
      <c r="E245" s="76" t="s">
        <v>439</v>
      </c>
      <c r="F245" s="77">
        <v>2400</v>
      </c>
      <c r="M245" s="78"/>
      <c r="S245" s="78"/>
      <c r="V245" s="78"/>
      <c r="AB245" s="80">
        <f t="shared" si="3"/>
        <v>0</v>
      </c>
    </row>
    <row r="246" spans="2:29" ht="15" hidden="1" customHeight="1" x14ac:dyDescent="0.25">
      <c r="B246" s="74" t="s">
        <v>194</v>
      </c>
      <c r="C246" s="75" t="s">
        <v>403</v>
      </c>
      <c r="D246" s="76" t="s">
        <v>440</v>
      </c>
      <c r="E246" s="76" t="s">
        <v>441</v>
      </c>
      <c r="F246" s="77">
        <v>2400</v>
      </c>
      <c r="M246" s="78"/>
      <c r="S246" s="78"/>
      <c r="V246" s="78"/>
      <c r="AB246" s="80">
        <f t="shared" si="3"/>
        <v>0</v>
      </c>
    </row>
    <row r="247" spans="2:29" ht="15" hidden="1" customHeight="1" x14ac:dyDescent="0.25">
      <c r="B247" s="74" t="s">
        <v>194</v>
      </c>
      <c r="C247" s="75" t="s">
        <v>403</v>
      </c>
      <c r="D247" s="76" t="s">
        <v>324</v>
      </c>
      <c r="E247" s="76" t="s">
        <v>325</v>
      </c>
      <c r="F247" s="77">
        <v>1867</v>
      </c>
      <c r="M247" s="78"/>
      <c r="S247" s="78"/>
      <c r="V247" s="78"/>
      <c r="AB247" s="80">
        <f t="shared" si="3"/>
        <v>0</v>
      </c>
    </row>
    <row r="248" spans="2:29" ht="15" hidden="1" customHeight="1" x14ac:dyDescent="0.25">
      <c r="B248" s="74" t="s">
        <v>194</v>
      </c>
      <c r="C248" s="75" t="s">
        <v>403</v>
      </c>
      <c r="D248" s="75" t="s">
        <v>442</v>
      </c>
      <c r="E248" s="76" t="s">
        <v>443</v>
      </c>
      <c r="F248" s="77">
        <v>973</v>
      </c>
      <c r="M248" s="78"/>
      <c r="S248" s="78"/>
      <c r="V248" s="78"/>
      <c r="AB248" s="80">
        <f t="shared" si="3"/>
        <v>0</v>
      </c>
    </row>
    <row r="249" spans="2:29" ht="15" hidden="1" customHeight="1" x14ac:dyDescent="0.25">
      <c r="B249" s="74" t="s">
        <v>194</v>
      </c>
      <c r="C249" s="75" t="s">
        <v>403</v>
      </c>
      <c r="D249" s="75" t="s">
        <v>444</v>
      </c>
      <c r="E249" s="76" t="s">
        <v>445</v>
      </c>
      <c r="F249" s="77">
        <v>973</v>
      </c>
      <c r="M249" s="78"/>
      <c r="S249" s="78"/>
      <c r="V249" s="78"/>
      <c r="AB249" s="80">
        <f t="shared" si="3"/>
        <v>0</v>
      </c>
    </row>
    <row r="250" spans="2:29" ht="15" hidden="1" customHeight="1" x14ac:dyDescent="0.25">
      <c r="B250" s="74" t="s">
        <v>194</v>
      </c>
      <c r="C250" s="75" t="s">
        <v>403</v>
      </c>
      <c r="D250" s="76" t="s">
        <v>446</v>
      </c>
      <c r="E250" s="76" t="s">
        <v>447</v>
      </c>
      <c r="F250" s="77">
        <v>973</v>
      </c>
      <c r="M250" s="78"/>
      <c r="S250" s="78"/>
      <c r="V250" s="78"/>
      <c r="AB250" s="80">
        <f t="shared" si="3"/>
        <v>0</v>
      </c>
    </row>
    <row r="251" spans="2:29" ht="15" hidden="1" customHeight="1" x14ac:dyDescent="0.25">
      <c r="B251" s="74" t="s">
        <v>194</v>
      </c>
      <c r="C251" s="75" t="s">
        <v>403</v>
      </c>
      <c r="D251" s="76" t="s">
        <v>442</v>
      </c>
      <c r="E251" s="76" t="s">
        <v>448</v>
      </c>
      <c r="F251" s="77">
        <v>973</v>
      </c>
      <c r="M251" s="78"/>
      <c r="S251" s="78"/>
      <c r="V251" s="78"/>
      <c r="AB251" s="80">
        <f t="shared" si="3"/>
        <v>0</v>
      </c>
    </row>
    <row r="252" spans="2:29" ht="15" hidden="1" customHeight="1" x14ac:dyDescent="0.25">
      <c r="B252" s="74" t="s">
        <v>194</v>
      </c>
      <c r="C252" s="75" t="s">
        <v>403</v>
      </c>
      <c r="D252" s="76" t="s">
        <v>449</v>
      </c>
      <c r="E252" s="76" t="s">
        <v>450</v>
      </c>
      <c r="F252" s="77">
        <v>973</v>
      </c>
      <c r="M252" s="78"/>
      <c r="S252" s="78"/>
      <c r="V252" s="78"/>
      <c r="AB252" s="80">
        <f t="shared" si="3"/>
        <v>0</v>
      </c>
    </row>
    <row r="253" spans="2:29" ht="15" hidden="1" customHeight="1" x14ac:dyDescent="0.25">
      <c r="B253" s="74" t="s">
        <v>194</v>
      </c>
      <c r="C253" s="75" t="s">
        <v>403</v>
      </c>
      <c r="D253" s="76" t="s">
        <v>444</v>
      </c>
      <c r="E253" s="76" t="s">
        <v>451</v>
      </c>
      <c r="F253" s="77">
        <v>973</v>
      </c>
      <c r="M253" s="78"/>
      <c r="S253" s="78"/>
      <c r="V253" s="78"/>
      <c r="AB253" s="80">
        <f t="shared" si="3"/>
        <v>0</v>
      </c>
    </row>
    <row r="254" spans="2:29" ht="15" hidden="1" customHeight="1" x14ac:dyDescent="0.25">
      <c r="B254" s="74" t="s">
        <v>194</v>
      </c>
      <c r="C254" s="75" t="s">
        <v>403</v>
      </c>
      <c r="D254" s="75" t="s">
        <v>452</v>
      </c>
      <c r="E254" s="76" t="s">
        <v>453</v>
      </c>
      <c r="F254" s="77">
        <v>973</v>
      </c>
      <c r="M254" s="78"/>
      <c r="S254" s="78"/>
      <c r="V254" s="78"/>
      <c r="AB254" s="80">
        <f t="shared" si="3"/>
        <v>0</v>
      </c>
      <c r="AC254" s="84"/>
    </row>
    <row r="255" spans="2:29" ht="15" hidden="1" customHeight="1" x14ac:dyDescent="0.25">
      <c r="B255" s="74" t="s">
        <v>194</v>
      </c>
      <c r="C255" s="75" t="s">
        <v>403</v>
      </c>
      <c r="D255" s="75" t="s">
        <v>449</v>
      </c>
      <c r="E255" s="76" t="s">
        <v>454</v>
      </c>
      <c r="F255" s="77">
        <v>973</v>
      </c>
      <c r="M255" s="78"/>
      <c r="S255" s="78"/>
      <c r="V255" s="78"/>
      <c r="AB255" s="80">
        <f t="shared" si="3"/>
        <v>0</v>
      </c>
    </row>
    <row r="256" spans="2:29" ht="15" hidden="1" customHeight="1" x14ac:dyDescent="0.25">
      <c r="B256" s="74" t="s">
        <v>194</v>
      </c>
      <c r="C256" s="75" t="s">
        <v>403</v>
      </c>
      <c r="D256" s="76" t="s">
        <v>455</v>
      </c>
      <c r="E256" s="76" t="s">
        <v>456</v>
      </c>
      <c r="F256" s="77">
        <v>973</v>
      </c>
      <c r="M256" s="78"/>
      <c r="S256" s="78"/>
      <c r="V256" s="78"/>
      <c r="AB256" s="80">
        <f t="shared" si="3"/>
        <v>0</v>
      </c>
    </row>
    <row r="257" spans="2:29" ht="15" hidden="1" customHeight="1" x14ac:dyDescent="0.25">
      <c r="B257" s="74" t="s">
        <v>194</v>
      </c>
      <c r="C257" s="75" t="s">
        <v>403</v>
      </c>
      <c r="D257" s="76" t="s">
        <v>457</v>
      </c>
      <c r="E257" s="76" t="s">
        <v>458</v>
      </c>
      <c r="F257" s="77">
        <v>973</v>
      </c>
      <c r="M257" s="78"/>
      <c r="S257" s="78"/>
      <c r="V257" s="78"/>
      <c r="AB257" s="80">
        <f t="shared" si="3"/>
        <v>0</v>
      </c>
    </row>
    <row r="258" spans="2:29" ht="15" hidden="1" customHeight="1" x14ac:dyDescent="0.25">
      <c r="B258" s="74" t="s">
        <v>194</v>
      </c>
      <c r="C258" s="75" t="s">
        <v>403</v>
      </c>
      <c r="D258" s="76" t="s">
        <v>459</v>
      </c>
      <c r="E258" s="76" t="s">
        <v>460</v>
      </c>
      <c r="F258" s="77">
        <v>1498</v>
      </c>
      <c r="M258" s="78"/>
      <c r="S258" s="78"/>
      <c r="V258" s="78"/>
      <c r="AB258" s="80">
        <f t="shared" si="3"/>
        <v>0</v>
      </c>
    </row>
    <row r="259" spans="2:29" ht="15" hidden="1" customHeight="1" x14ac:dyDescent="0.25">
      <c r="B259" s="74" t="s">
        <v>194</v>
      </c>
      <c r="C259" s="75" t="s">
        <v>403</v>
      </c>
      <c r="D259" s="76" t="s">
        <v>461</v>
      </c>
      <c r="E259" s="76" t="s">
        <v>462</v>
      </c>
      <c r="F259" s="77">
        <v>973</v>
      </c>
      <c r="M259" s="78"/>
      <c r="S259" s="78"/>
      <c r="V259" s="78"/>
      <c r="AB259" s="80">
        <f t="shared" si="3"/>
        <v>0</v>
      </c>
    </row>
    <row r="260" spans="2:29" ht="15" hidden="1" customHeight="1" x14ac:dyDescent="0.25">
      <c r="B260" s="74" t="s">
        <v>194</v>
      </c>
      <c r="C260" s="76" t="s">
        <v>463</v>
      </c>
      <c r="D260" s="76" t="s">
        <v>464</v>
      </c>
      <c r="E260" s="76" t="s">
        <v>465</v>
      </c>
      <c r="F260" s="77">
        <v>1150</v>
      </c>
      <c r="M260" s="78"/>
      <c r="S260" s="78"/>
      <c r="V260" s="78"/>
      <c r="AB260" s="80">
        <f t="shared" si="3"/>
        <v>0</v>
      </c>
    </row>
    <row r="261" spans="2:29" ht="15" hidden="1" customHeight="1" x14ac:dyDescent="0.25">
      <c r="B261" s="74" t="s">
        <v>194</v>
      </c>
      <c r="C261" s="76" t="s">
        <v>463</v>
      </c>
      <c r="D261" s="76" t="s">
        <v>464</v>
      </c>
      <c r="E261" s="76" t="s">
        <v>466</v>
      </c>
      <c r="F261" s="77">
        <v>1440</v>
      </c>
      <c r="M261" s="78"/>
      <c r="S261" s="78"/>
      <c r="V261" s="78"/>
      <c r="AB261" s="80">
        <f t="shared" si="3"/>
        <v>0</v>
      </c>
    </row>
    <row r="262" spans="2:29" ht="15" hidden="1" customHeight="1" x14ac:dyDescent="0.25">
      <c r="B262" s="74" t="s">
        <v>194</v>
      </c>
      <c r="C262" s="76" t="s">
        <v>463</v>
      </c>
      <c r="D262" s="76" t="s">
        <v>467</v>
      </c>
      <c r="E262" s="76" t="s">
        <v>468</v>
      </c>
      <c r="F262" s="77">
        <v>1150</v>
      </c>
      <c r="M262" s="78"/>
      <c r="S262" s="78"/>
      <c r="V262" s="78"/>
      <c r="AB262" s="80">
        <f t="shared" si="3"/>
        <v>0</v>
      </c>
    </row>
    <row r="263" spans="2:29" ht="15" hidden="1" customHeight="1" x14ac:dyDescent="0.25">
      <c r="B263" s="74" t="s">
        <v>194</v>
      </c>
      <c r="C263" s="76" t="s">
        <v>463</v>
      </c>
      <c r="D263" s="76" t="s">
        <v>469</v>
      </c>
      <c r="E263" s="76" t="s">
        <v>470</v>
      </c>
      <c r="F263" s="77">
        <v>1150</v>
      </c>
      <c r="M263" s="78"/>
      <c r="S263" s="78"/>
      <c r="V263" s="78"/>
      <c r="AB263" s="80">
        <f t="shared" si="3"/>
        <v>0</v>
      </c>
    </row>
    <row r="264" spans="2:29" ht="15" hidden="1" customHeight="1" x14ac:dyDescent="0.25">
      <c r="B264" s="74" t="s">
        <v>194</v>
      </c>
      <c r="C264" s="76" t="s">
        <v>463</v>
      </c>
      <c r="D264" s="76" t="s">
        <v>471</v>
      </c>
      <c r="E264" s="76" t="s">
        <v>472</v>
      </c>
      <c r="F264" s="77">
        <v>1150</v>
      </c>
      <c r="M264" s="78"/>
      <c r="S264" s="78"/>
      <c r="V264" s="78"/>
      <c r="AB264" s="80">
        <f t="shared" si="3"/>
        <v>0</v>
      </c>
    </row>
    <row r="265" spans="2:29" ht="15" hidden="1" customHeight="1" x14ac:dyDescent="0.25">
      <c r="B265" s="74" t="s">
        <v>194</v>
      </c>
      <c r="C265" s="76" t="s">
        <v>463</v>
      </c>
      <c r="D265" s="76" t="s">
        <v>473</v>
      </c>
      <c r="E265" s="76" t="s">
        <v>474</v>
      </c>
      <c r="F265" s="77">
        <v>1150</v>
      </c>
      <c r="M265" s="78"/>
      <c r="S265" s="78"/>
      <c r="V265" s="78"/>
      <c r="AB265" s="80">
        <f t="shared" si="3"/>
        <v>0</v>
      </c>
    </row>
    <row r="266" spans="2:29" ht="15" hidden="1" customHeight="1" x14ac:dyDescent="0.25">
      <c r="B266" s="74" t="s">
        <v>194</v>
      </c>
      <c r="C266" s="93" t="s">
        <v>475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80">
        <f t="shared" si="3"/>
        <v>0</v>
      </c>
    </row>
    <row r="267" spans="2:29" ht="15" hidden="1" customHeight="1" x14ac:dyDescent="0.25">
      <c r="B267" s="74" t="s">
        <v>194</v>
      </c>
      <c r="C267" s="93" t="s">
        <v>475</v>
      </c>
      <c r="D267" s="93" t="s">
        <v>476</v>
      </c>
      <c r="E267" s="94" t="s">
        <v>477</v>
      </c>
      <c r="F267" s="95">
        <v>6250</v>
      </c>
      <c r="M267" s="78"/>
      <c r="S267" s="78"/>
      <c r="V267" s="78"/>
      <c r="AB267" s="80">
        <f t="shared" si="3"/>
        <v>0</v>
      </c>
    </row>
    <row r="268" spans="2:29" hidden="1" x14ac:dyDescent="0.25">
      <c r="B268" s="74" t="s">
        <v>194</v>
      </c>
      <c r="C268" s="93" t="s">
        <v>475</v>
      </c>
      <c r="D268" s="93" t="s">
        <v>316</v>
      </c>
      <c r="E268" s="94" t="s">
        <v>317</v>
      </c>
      <c r="F268" s="95">
        <v>6250</v>
      </c>
      <c r="M268" s="78"/>
      <c r="S268" s="78"/>
      <c r="V268" s="78"/>
      <c r="AB268" s="80">
        <f t="shared" si="3"/>
        <v>0</v>
      </c>
    </row>
    <row r="269" spans="2:29" ht="15" hidden="1" customHeight="1" x14ac:dyDescent="0.25">
      <c r="B269" s="74" t="s">
        <v>194</v>
      </c>
      <c r="C269" s="93" t="s">
        <v>475</v>
      </c>
      <c r="D269" s="93" t="s">
        <v>478</v>
      </c>
      <c r="E269" s="94" t="s">
        <v>479</v>
      </c>
      <c r="F269" s="95">
        <v>6250</v>
      </c>
      <c r="M269" s="78"/>
      <c r="S269" s="78"/>
      <c r="V269" s="78"/>
      <c r="AB269" s="80">
        <f t="shared" si="3"/>
        <v>0</v>
      </c>
      <c r="AC269" s="83"/>
    </row>
    <row r="270" spans="2:29" ht="15" hidden="1" customHeight="1" x14ac:dyDescent="0.25">
      <c r="B270" s="74" t="s">
        <v>194</v>
      </c>
      <c r="C270" s="93" t="s">
        <v>475</v>
      </c>
      <c r="D270" s="93" t="s">
        <v>480</v>
      </c>
      <c r="E270" s="94" t="s">
        <v>481</v>
      </c>
      <c r="F270" s="95">
        <v>6200</v>
      </c>
      <c r="M270" s="78"/>
      <c r="S270" s="78"/>
      <c r="V270" s="78"/>
      <c r="AB270" s="80">
        <f t="shared" si="3"/>
        <v>0</v>
      </c>
    </row>
    <row r="271" spans="2:29" ht="15" hidden="1" customHeight="1" x14ac:dyDescent="0.25">
      <c r="B271" s="74" t="s">
        <v>194</v>
      </c>
      <c r="C271" s="93" t="s">
        <v>475</v>
      </c>
      <c r="D271" s="94" t="s">
        <v>406</v>
      </c>
      <c r="E271" s="94" t="s">
        <v>482</v>
      </c>
      <c r="F271" s="95">
        <v>6200</v>
      </c>
      <c r="M271" s="78"/>
      <c r="S271" s="78"/>
      <c r="V271" s="78"/>
      <c r="AB271" s="80">
        <f t="shared" si="3"/>
        <v>0</v>
      </c>
    </row>
    <row r="272" spans="2:29" ht="15" hidden="1" customHeight="1" x14ac:dyDescent="0.25">
      <c r="B272" s="74" t="s">
        <v>194</v>
      </c>
      <c r="C272" s="93" t="s">
        <v>475</v>
      </c>
      <c r="D272" s="93" t="s">
        <v>408</v>
      </c>
      <c r="E272" s="94" t="s">
        <v>409</v>
      </c>
      <c r="F272" s="95">
        <v>6250</v>
      </c>
      <c r="M272" s="78"/>
      <c r="S272" s="78"/>
      <c r="V272" s="78"/>
      <c r="AB272" s="80">
        <f t="shared" si="3"/>
        <v>0</v>
      </c>
    </row>
    <row r="273" spans="2:29" ht="15" hidden="1" customHeight="1" x14ac:dyDescent="0.25">
      <c r="B273" s="74" t="s">
        <v>194</v>
      </c>
      <c r="C273" s="93" t="s">
        <v>475</v>
      </c>
      <c r="D273" s="93" t="s">
        <v>410</v>
      </c>
      <c r="E273" s="94" t="s">
        <v>411</v>
      </c>
      <c r="F273" s="95">
        <v>6250</v>
      </c>
      <c r="M273" s="78"/>
      <c r="S273" s="78"/>
      <c r="V273" s="78"/>
      <c r="AB273" s="80">
        <f t="shared" si="3"/>
        <v>0</v>
      </c>
    </row>
    <row r="274" spans="2:29" ht="15" hidden="1" customHeight="1" x14ac:dyDescent="0.25">
      <c r="B274" s="74" t="s">
        <v>194</v>
      </c>
      <c r="C274" s="93" t="s">
        <v>475</v>
      </c>
      <c r="D274" s="93" t="s">
        <v>412</v>
      </c>
      <c r="E274" s="94" t="s">
        <v>413</v>
      </c>
      <c r="F274" s="95">
        <v>6250</v>
      </c>
      <c r="M274" s="78"/>
      <c r="S274" s="78"/>
      <c r="V274" s="78"/>
      <c r="AB274" s="80">
        <f t="shared" si="3"/>
        <v>0</v>
      </c>
    </row>
    <row r="275" spans="2:29" ht="15" hidden="1" customHeight="1" x14ac:dyDescent="0.25">
      <c r="B275" s="74" t="s">
        <v>194</v>
      </c>
      <c r="C275" s="93" t="s">
        <v>475</v>
      </c>
      <c r="D275" s="93" t="s">
        <v>412</v>
      </c>
      <c r="E275" s="94" t="s">
        <v>413</v>
      </c>
      <c r="F275" s="95">
        <v>6250</v>
      </c>
      <c r="M275" s="78"/>
      <c r="S275" s="78"/>
      <c r="V275" s="78"/>
      <c r="AB275" s="80">
        <f t="shared" si="3"/>
        <v>0</v>
      </c>
    </row>
    <row r="276" spans="2:29" ht="15" hidden="1" customHeight="1" x14ac:dyDescent="0.25">
      <c r="B276" s="74" t="s">
        <v>194</v>
      </c>
      <c r="C276" s="93" t="s">
        <v>475</v>
      </c>
      <c r="D276" s="93" t="s">
        <v>414</v>
      </c>
      <c r="E276" s="94" t="s">
        <v>415</v>
      </c>
      <c r="F276" s="95">
        <v>9600</v>
      </c>
      <c r="M276" s="78"/>
      <c r="S276" s="78"/>
      <c r="V276" s="78"/>
      <c r="AB276" s="80">
        <f t="shared" si="3"/>
        <v>0</v>
      </c>
    </row>
    <row r="277" spans="2:29" ht="15" hidden="1" customHeight="1" x14ac:dyDescent="0.25">
      <c r="B277" s="74" t="s">
        <v>194</v>
      </c>
      <c r="C277" s="93" t="s">
        <v>475</v>
      </c>
      <c r="D277" s="94" t="s">
        <v>483</v>
      </c>
      <c r="E277" s="94" t="s">
        <v>484</v>
      </c>
      <c r="F277" s="95">
        <v>3300</v>
      </c>
      <c r="M277" s="78"/>
      <c r="S277" s="78"/>
      <c r="V277" s="78"/>
      <c r="AB277" s="80">
        <f t="shared" si="3"/>
        <v>0</v>
      </c>
    </row>
    <row r="278" spans="2:29" ht="15" hidden="1" customHeight="1" x14ac:dyDescent="0.25">
      <c r="B278" s="74" t="s">
        <v>194</v>
      </c>
      <c r="C278" s="93" t="s">
        <v>475</v>
      </c>
      <c r="D278" s="94" t="s">
        <v>324</v>
      </c>
      <c r="E278" s="94" t="s">
        <v>325</v>
      </c>
      <c r="F278" s="95">
        <v>4000</v>
      </c>
      <c r="M278" s="78"/>
      <c r="S278" s="78"/>
      <c r="V278" s="78"/>
      <c r="AB278" s="80">
        <f t="shared" si="3"/>
        <v>0</v>
      </c>
    </row>
    <row r="279" spans="2:29" ht="15" hidden="1" customHeight="1" x14ac:dyDescent="0.25">
      <c r="B279" s="74" t="s">
        <v>194</v>
      </c>
      <c r="C279" s="93" t="s">
        <v>475</v>
      </c>
      <c r="D279" s="94" t="s">
        <v>485</v>
      </c>
      <c r="E279" s="94" t="s">
        <v>486</v>
      </c>
      <c r="F279" s="95">
        <v>3000</v>
      </c>
      <c r="M279" s="78"/>
      <c r="S279" s="78"/>
      <c r="V279" s="78"/>
      <c r="AB279" s="80">
        <f t="shared" si="3"/>
        <v>0</v>
      </c>
    </row>
    <row r="280" spans="2:29" ht="15" hidden="1" customHeight="1" x14ac:dyDescent="0.25">
      <c r="B280" s="74" t="s">
        <v>194</v>
      </c>
      <c r="C280" s="93" t="s">
        <v>475</v>
      </c>
      <c r="D280" s="93" t="s">
        <v>487</v>
      </c>
      <c r="E280" s="94" t="s">
        <v>488</v>
      </c>
      <c r="F280" s="95">
        <v>10000</v>
      </c>
      <c r="M280" s="78"/>
      <c r="S280" s="78"/>
      <c r="V280" s="78"/>
      <c r="AB280" s="80">
        <f t="shared" si="3"/>
        <v>0</v>
      </c>
    </row>
    <row r="281" spans="2:29" ht="15" hidden="1" customHeight="1" x14ac:dyDescent="0.25">
      <c r="B281" s="74" t="s">
        <v>194</v>
      </c>
      <c r="C281" s="93" t="s">
        <v>475</v>
      </c>
      <c r="D281" s="93" t="s">
        <v>489</v>
      </c>
      <c r="E281" s="94" t="s">
        <v>490</v>
      </c>
      <c r="F281" s="95">
        <v>10000</v>
      </c>
      <c r="M281" s="78"/>
      <c r="S281" s="78"/>
      <c r="V281" s="78"/>
      <c r="AB281" s="80">
        <f t="shared" si="3"/>
        <v>0</v>
      </c>
    </row>
    <row r="282" spans="2:29" ht="15" hidden="1" customHeight="1" x14ac:dyDescent="0.25">
      <c r="B282" s="74" t="s">
        <v>194</v>
      </c>
      <c r="C282" s="93" t="s">
        <v>475</v>
      </c>
      <c r="D282" s="93" t="s">
        <v>491</v>
      </c>
      <c r="E282" s="94" t="s">
        <v>492</v>
      </c>
      <c r="F282" s="95">
        <v>10000</v>
      </c>
      <c r="M282" s="78"/>
      <c r="S282" s="78"/>
      <c r="V282" s="78"/>
      <c r="AB282" s="80">
        <f t="shared" si="3"/>
        <v>0</v>
      </c>
    </row>
    <row r="283" spans="2:29" ht="15" hidden="1" customHeight="1" x14ac:dyDescent="0.25">
      <c r="B283" s="74" t="s">
        <v>194</v>
      </c>
      <c r="C283" s="93" t="s">
        <v>475</v>
      </c>
      <c r="D283" s="93" t="s">
        <v>493</v>
      </c>
      <c r="E283" s="94" t="s">
        <v>494</v>
      </c>
      <c r="F283" s="95">
        <v>3000</v>
      </c>
      <c r="M283" s="78"/>
      <c r="S283" s="78"/>
      <c r="V283" s="78"/>
      <c r="AB283" s="80">
        <f t="shared" si="3"/>
        <v>0</v>
      </c>
    </row>
    <row r="284" spans="2:29" ht="15" hidden="1" customHeight="1" x14ac:dyDescent="0.25">
      <c r="B284" s="74" t="s">
        <v>194</v>
      </c>
      <c r="C284" s="93" t="s">
        <v>475</v>
      </c>
      <c r="D284" s="93" t="s">
        <v>495</v>
      </c>
      <c r="E284" s="94" t="s">
        <v>496</v>
      </c>
      <c r="F284" s="95">
        <v>3000</v>
      </c>
      <c r="M284" s="78"/>
      <c r="S284" s="78"/>
      <c r="V284" s="78"/>
      <c r="AB284" s="80">
        <f t="shared" si="3"/>
        <v>0</v>
      </c>
    </row>
    <row r="285" spans="2:29" ht="15" hidden="1" customHeight="1" x14ac:dyDescent="0.25">
      <c r="B285" s="74" t="s">
        <v>194</v>
      </c>
      <c r="C285" s="93" t="s">
        <v>475</v>
      </c>
      <c r="D285" s="93" t="s">
        <v>326</v>
      </c>
      <c r="E285" s="94" t="s">
        <v>327</v>
      </c>
      <c r="F285" s="95">
        <v>3800</v>
      </c>
      <c r="M285" s="134">
        <v>1</v>
      </c>
      <c r="N285" s="134">
        <v>1</v>
      </c>
      <c r="P285" s="78">
        <v>1</v>
      </c>
      <c r="Q285" s="78">
        <v>1</v>
      </c>
      <c r="S285" s="78">
        <v>1</v>
      </c>
      <c r="T285" s="78">
        <v>1</v>
      </c>
      <c r="V285" s="78">
        <v>1</v>
      </c>
      <c r="W285" s="78">
        <v>1</v>
      </c>
      <c r="Y285" s="78">
        <v>1</v>
      </c>
      <c r="Z285" s="78">
        <v>1</v>
      </c>
      <c r="AB285" s="80">
        <f t="shared" si="3"/>
        <v>38000</v>
      </c>
      <c r="AC285" s="84" t="s">
        <v>590</v>
      </c>
    </row>
    <row r="286" spans="2:29" ht="15" hidden="1" customHeight="1" x14ac:dyDescent="0.25">
      <c r="B286" s="74" t="s">
        <v>194</v>
      </c>
      <c r="C286" s="94" t="s">
        <v>475</v>
      </c>
      <c r="D286" s="94" t="s">
        <v>497</v>
      </c>
      <c r="E286" s="94" t="s">
        <v>498</v>
      </c>
      <c r="F286" s="95">
        <v>6250</v>
      </c>
      <c r="M286" s="78"/>
      <c r="S286" s="78"/>
      <c r="V286" s="78"/>
      <c r="AB286" s="80">
        <f t="shared" si="3"/>
        <v>0</v>
      </c>
      <c r="AC286" s="83"/>
    </row>
    <row r="287" spans="2:29" ht="15" hidden="1" customHeight="1" x14ac:dyDescent="0.25">
      <c r="B287" s="74" t="s">
        <v>194</v>
      </c>
      <c r="C287" s="111" t="s">
        <v>499</v>
      </c>
      <c r="D287" s="111" t="s">
        <v>500</v>
      </c>
      <c r="E287" s="74" t="s">
        <v>501</v>
      </c>
      <c r="F287" s="118">
        <v>3840</v>
      </c>
      <c r="M287" s="78"/>
      <c r="S287" s="78"/>
      <c r="V287" s="78"/>
      <c r="AB287" s="80">
        <f t="shared" si="3"/>
        <v>0</v>
      </c>
    </row>
    <row r="288" spans="2:29" ht="15" hidden="1" customHeight="1" x14ac:dyDescent="0.25">
      <c r="B288" s="74" t="s">
        <v>194</v>
      </c>
      <c r="C288" s="111" t="s">
        <v>499</v>
      </c>
      <c r="D288" s="111" t="s">
        <v>502</v>
      </c>
      <c r="E288" s="74" t="s">
        <v>503</v>
      </c>
      <c r="F288" s="118">
        <v>3840</v>
      </c>
      <c r="M288" s="78"/>
      <c r="S288" s="78"/>
      <c r="V288" s="78"/>
      <c r="AB288" s="80">
        <f t="shared" si="3"/>
        <v>0</v>
      </c>
    </row>
    <row r="289" spans="1:28" ht="15" hidden="1" customHeight="1" x14ac:dyDescent="0.25">
      <c r="B289" s="74" t="s">
        <v>194</v>
      </c>
      <c r="C289" s="96" t="s">
        <v>504</v>
      </c>
      <c r="D289" s="96" t="s">
        <v>505</v>
      </c>
      <c r="E289" s="97" t="s">
        <v>506</v>
      </c>
      <c r="F289" s="98">
        <v>1920</v>
      </c>
      <c r="M289" s="78">
        <v>1</v>
      </c>
      <c r="P289" s="78">
        <v>1</v>
      </c>
      <c r="S289" s="78">
        <v>1</v>
      </c>
      <c r="V289" s="78">
        <v>1</v>
      </c>
      <c r="Y289" s="78">
        <v>1</v>
      </c>
      <c r="AB289" s="80">
        <f t="shared" si="3"/>
        <v>9600</v>
      </c>
    </row>
    <row r="290" spans="1:28" ht="15" hidden="1" customHeight="1" x14ac:dyDescent="0.25">
      <c r="B290" s="74" t="s">
        <v>194</v>
      </c>
      <c r="C290" s="96" t="s">
        <v>504</v>
      </c>
      <c r="D290" s="96" t="s">
        <v>507</v>
      </c>
      <c r="E290" s="97" t="s">
        <v>508</v>
      </c>
      <c r="F290" s="98">
        <v>1820</v>
      </c>
      <c r="M290" s="78"/>
      <c r="S290" s="78"/>
      <c r="V290" s="78"/>
      <c r="AB290" s="80">
        <f t="shared" si="3"/>
        <v>0</v>
      </c>
    </row>
    <row r="291" spans="1:28" ht="15" hidden="1" customHeight="1" x14ac:dyDescent="0.25">
      <c r="A291" s="83"/>
      <c r="B291" s="74" t="s">
        <v>194</v>
      </c>
      <c r="C291" s="111" t="s">
        <v>509</v>
      </c>
      <c r="D291" s="111" t="s">
        <v>505</v>
      </c>
      <c r="E291" s="74" t="s">
        <v>506</v>
      </c>
      <c r="F291" s="118">
        <v>3200</v>
      </c>
      <c r="M291" s="78"/>
      <c r="S291" s="78"/>
      <c r="V291" s="78"/>
      <c r="AB291" s="80">
        <f t="shared" si="3"/>
        <v>0</v>
      </c>
    </row>
    <row r="292" spans="1:28" ht="15" hidden="1" customHeight="1" x14ac:dyDescent="0.25">
      <c r="A292" s="83"/>
      <c r="B292" s="74" t="s">
        <v>194</v>
      </c>
      <c r="C292" s="111" t="s">
        <v>509</v>
      </c>
      <c r="D292" s="111" t="s">
        <v>507</v>
      </c>
      <c r="E292" s="74" t="s">
        <v>508</v>
      </c>
      <c r="F292" s="118">
        <v>3200</v>
      </c>
      <c r="M292" s="78">
        <v>1</v>
      </c>
      <c r="P292" s="78">
        <v>1</v>
      </c>
      <c r="S292" s="78">
        <v>1</v>
      </c>
      <c r="V292" s="78">
        <v>1</v>
      </c>
      <c r="Y292" s="78">
        <v>1</v>
      </c>
      <c r="AB292" s="80">
        <f t="shared" si="3"/>
        <v>16000</v>
      </c>
    </row>
    <row r="293" spans="1:28" ht="15" hidden="1" customHeight="1" x14ac:dyDescent="0.25">
      <c r="A293" s="83"/>
      <c r="B293" s="74" t="s">
        <v>194</v>
      </c>
      <c r="C293" s="119" t="s">
        <v>510</v>
      </c>
      <c r="D293" s="119" t="s">
        <v>500</v>
      </c>
      <c r="E293" s="120" t="s">
        <v>501</v>
      </c>
      <c r="F293" s="121">
        <v>2400</v>
      </c>
      <c r="M293" s="78"/>
      <c r="S293" s="78"/>
      <c r="V293" s="78"/>
      <c r="AB293" s="80">
        <f t="shared" si="3"/>
        <v>0</v>
      </c>
    </row>
    <row r="294" spans="1:28" ht="15" hidden="1" customHeight="1" x14ac:dyDescent="0.25">
      <c r="B294" s="74" t="s">
        <v>194</v>
      </c>
      <c r="C294" s="119" t="s">
        <v>510</v>
      </c>
      <c r="D294" s="119" t="s">
        <v>502</v>
      </c>
      <c r="E294" s="120" t="s">
        <v>503</v>
      </c>
      <c r="F294" s="121">
        <v>3360</v>
      </c>
      <c r="M294" s="78"/>
      <c r="S294" s="78"/>
      <c r="V294" s="78"/>
      <c r="AB294" s="80">
        <f t="shared" si="3"/>
        <v>0</v>
      </c>
    </row>
    <row r="295" spans="1:28" ht="15" hidden="1" customHeight="1" x14ac:dyDescent="0.25">
      <c r="B295" s="74" t="s">
        <v>194</v>
      </c>
      <c r="C295" s="119" t="s">
        <v>510</v>
      </c>
      <c r="D295" s="120" t="s">
        <v>511</v>
      </c>
      <c r="E295" s="120" t="s">
        <v>512</v>
      </c>
      <c r="F295" s="121">
        <v>960</v>
      </c>
      <c r="M295" s="78"/>
      <c r="S295" s="78"/>
      <c r="V295" s="78"/>
      <c r="AB295" s="80">
        <f t="shared" si="3"/>
        <v>0</v>
      </c>
    </row>
    <row r="296" spans="1:28" ht="15" hidden="1" customHeight="1" x14ac:dyDescent="0.25">
      <c r="B296" s="74" t="s">
        <v>194</v>
      </c>
      <c r="C296" s="119" t="s">
        <v>510</v>
      </c>
      <c r="D296" s="120" t="s">
        <v>513</v>
      </c>
      <c r="E296" s="120" t="s">
        <v>514</v>
      </c>
      <c r="F296" s="121">
        <v>960</v>
      </c>
      <c r="M296" s="78"/>
      <c r="S296" s="78"/>
      <c r="V296" s="78"/>
      <c r="AB296" s="80">
        <f t="shared" si="3"/>
        <v>0</v>
      </c>
    </row>
    <row r="297" spans="1:28" ht="15" hidden="1" customHeight="1" x14ac:dyDescent="0.25">
      <c r="B297" s="74" t="s">
        <v>194</v>
      </c>
      <c r="C297" s="119" t="s">
        <v>510</v>
      </c>
      <c r="D297" s="120" t="s">
        <v>515</v>
      </c>
      <c r="E297" s="120" t="s">
        <v>516</v>
      </c>
      <c r="F297" s="121">
        <v>960</v>
      </c>
      <c r="M297" s="78"/>
      <c r="S297" s="78"/>
      <c r="V297" s="78"/>
      <c r="AB297" s="80">
        <f t="shared" si="3"/>
        <v>0</v>
      </c>
    </row>
    <row r="298" spans="1:28" ht="15" hidden="1" customHeight="1" x14ac:dyDescent="0.25">
      <c r="B298" s="74" t="s">
        <v>194</v>
      </c>
      <c r="C298" s="119" t="s">
        <v>510</v>
      </c>
      <c r="D298" s="120" t="s">
        <v>517</v>
      </c>
      <c r="E298" s="120" t="s">
        <v>518</v>
      </c>
      <c r="F298" s="121">
        <v>960</v>
      </c>
      <c r="M298" s="78"/>
      <c r="S298" s="78"/>
      <c r="V298" s="78"/>
      <c r="AB298" s="80">
        <f t="shared" si="3"/>
        <v>0</v>
      </c>
    </row>
    <row r="299" spans="1:28" ht="15" hidden="1" customHeight="1" x14ac:dyDescent="0.25">
      <c r="B299" s="74" t="s">
        <v>194</v>
      </c>
      <c r="C299" s="119" t="s">
        <v>510</v>
      </c>
      <c r="D299" s="120" t="s">
        <v>519</v>
      </c>
      <c r="E299" s="120" t="s">
        <v>520</v>
      </c>
      <c r="F299" s="121">
        <v>1200</v>
      </c>
      <c r="M299" s="78"/>
      <c r="S299" s="78"/>
      <c r="V299" s="78"/>
      <c r="AB299" s="80">
        <f t="shared" si="3"/>
        <v>0</v>
      </c>
    </row>
    <row r="300" spans="1:28" ht="15" hidden="1" customHeight="1" x14ac:dyDescent="0.25">
      <c r="B300" s="74" t="s">
        <v>194</v>
      </c>
      <c r="C300" s="119" t="s">
        <v>510</v>
      </c>
      <c r="D300" s="120" t="s">
        <v>521</v>
      </c>
      <c r="E300" s="120" t="s">
        <v>522</v>
      </c>
      <c r="F300" s="121">
        <v>960</v>
      </c>
      <c r="M300" s="78"/>
      <c r="S300" s="78"/>
      <c r="V300" s="78"/>
      <c r="AB300" s="80">
        <f t="shared" si="3"/>
        <v>0</v>
      </c>
    </row>
    <row r="301" spans="1:28" ht="15" hidden="1" customHeight="1" x14ac:dyDescent="0.25">
      <c r="B301" s="74" t="s">
        <v>194</v>
      </c>
      <c r="C301" s="119" t="s">
        <v>510</v>
      </c>
      <c r="D301" s="120" t="s">
        <v>523</v>
      </c>
      <c r="E301" s="120" t="s">
        <v>524</v>
      </c>
      <c r="F301" s="121">
        <v>1300</v>
      </c>
      <c r="M301" s="78"/>
      <c r="S301" s="78"/>
      <c r="V301" s="78"/>
      <c r="AB301" s="80">
        <f t="shared" si="3"/>
        <v>0</v>
      </c>
    </row>
    <row r="302" spans="1:28" ht="15" hidden="1" customHeight="1" x14ac:dyDescent="0.25">
      <c r="B302" s="74" t="s">
        <v>194</v>
      </c>
      <c r="C302" s="119" t="s">
        <v>510</v>
      </c>
      <c r="D302" s="119" t="s">
        <v>525</v>
      </c>
      <c r="E302" s="120" t="s">
        <v>526</v>
      </c>
      <c r="F302" s="121">
        <v>1200</v>
      </c>
      <c r="M302" s="78"/>
      <c r="S302" s="78"/>
      <c r="V302" s="78"/>
      <c r="AB302" s="80">
        <f t="shared" si="3"/>
        <v>0</v>
      </c>
    </row>
    <row r="303" spans="1:28" ht="15" hidden="1" customHeight="1" x14ac:dyDescent="0.25">
      <c r="B303" s="74" t="s">
        <v>194</v>
      </c>
      <c r="C303" s="119" t="s">
        <v>510</v>
      </c>
      <c r="D303" s="119" t="s">
        <v>527</v>
      </c>
      <c r="E303" s="120" t="s">
        <v>528</v>
      </c>
      <c r="F303" s="121">
        <v>1300</v>
      </c>
      <c r="M303" s="78"/>
      <c r="S303" s="78"/>
      <c r="V303" s="78"/>
      <c r="AB303" s="80">
        <f t="shared" si="3"/>
        <v>0</v>
      </c>
    </row>
    <row r="304" spans="1:28" ht="15" hidden="1" customHeight="1" x14ac:dyDescent="0.25">
      <c r="B304" s="74" t="s">
        <v>194</v>
      </c>
      <c r="C304" s="119" t="s">
        <v>510</v>
      </c>
      <c r="D304" s="119" t="s">
        <v>529</v>
      </c>
      <c r="E304" s="120" t="s">
        <v>530</v>
      </c>
      <c r="F304" s="121">
        <v>1300</v>
      </c>
      <c r="M304" s="78"/>
      <c r="S304" s="78"/>
      <c r="V304" s="78"/>
      <c r="AB304" s="80">
        <f t="shared" si="3"/>
        <v>0</v>
      </c>
    </row>
    <row r="305" spans="1:29" ht="15" hidden="1" customHeight="1" x14ac:dyDescent="0.25">
      <c r="B305" s="74" t="s">
        <v>194</v>
      </c>
      <c r="C305" s="120" t="s">
        <v>510</v>
      </c>
      <c r="D305" s="120" t="s">
        <v>531</v>
      </c>
      <c r="E305" s="120" t="s">
        <v>532</v>
      </c>
      <c r="F305" s="121">
        <v>1200</v>
      </c>
      <c r="M305" s="78">
        <v>1</v>
      </c>
      <c r="S305" s="78"/>
      <c r="V305" s="78"/>
      <c r="AB305" s="80">
        <f t="shared" si="3"/>
        <v>1200</v>
      </c>
    </row>
    <row r="306" spans="1:29" ht="15" hidden="1" customHeight="1" x14ac:dyDescent="0.25">
      <c r="B306" s="74" t="s">
        <v>194</v>
      </c>
      <c r="C306" s="120" t="s">
        <v>510</v>
      </c>
      <c r="D306" s="120" t="s">
        <v>533</v>
      </c>
      <c r="E306" s="120" t="s">
        <v>534</v>
      </c>
      <c r="F306" s="121">
        <v>1000</v>
      </c>
      <c r="M306" s="78"/>
      <c r="P306" s="78">
        <v>1</v>
      </c>
      <c r="S306" s="78"/>
      <c r="V306" s="78"/>
      <c r="AB306" s="80">
        <f t="shared" si="3"/>
        <v>1000</v>
      </c>
    </row>
    <row r="307" spans="1:29" ht="15" hidden="1" customHeight="1" x14ac:dyDescent="0.25">
      <c r="B307" s="74" t="s">
        <v>194</v>
      </c>
      <c r="C307" s="111" t="s">
        <v>535</v>
      </c>
      <c r="D307" s="111" t="s">
        <v>519</v>
      </c>
      <c r="E307" s="111" t="s">
        <v>536</v>
      </c>
      <c r="F307" s="118">
        <v>1200</v>
      </c>
      <c r="M307" s="78"/>
      <c r="S307" s="78"/>
      <c r="V307" s="78"/>
      <c r="AB307" s="80">
        <f t="shared" si="3"/>
        <v>0</v>
      </c>
    </row>
    <row r="308" spans="1:29" ht="15" hidden="1" customHeight="1" x14ac:dyDescent="0.25">
      <c r="B308" s="74" t="s">
        <v>194</v>
      </c>
      <c r="C308" s="111" t="s">
        <v>535</v>
      </c>
      <c r="D308" s="111" t="s">
        <v>537</v>
      </c>
      <c r="E308" s="74" t="s">
        <v>538</v>
      </c>
      <c r="F308" s="118">
        <v>1200</v>
      </c>
      <c r="M308" s="78"/>
      <c r="S308" s="78">
        <v>1</v>
      </c>
      <c r="V308" s="78">
        <v>1</v>
      </c>
      <c r="Y308" s="78">
        <v>1</v>
      </c>
      <c r="AB308" s="80">
        <f t="shared" si="3"/>
        <v>3600</v>
      </c>
    </row>
    <row r="309" spans="1:29" ht="15" hidden="1" customHeight="1" x14ac:dyDescent="0.25">
      <c r="B309" s="74" t="s">
        <v>539</v>
      </c>
      <c r="C309" s="122" t="s">
        <v>540</v>
      </c>
      <c r="D309" s="122" t="s">
        <v>541</v>
      </c>
      <c r="E309" s="123" t="s">
        <v>542</v>
      </c>
      <c r="F309" s="124">
        <v>140000</v>
      </c>
      <c r="M309" s="78"/>
      <c r="S309" s="78"/>
      <c r="V309" s="78"/>
      <c r="AA309" s="52"/>
      <c r="AB309" s="80">
        <f t="shared" si="3"/>
        <v>0</v>
      </c>
    </row>
    <row r="310" spans="1:29" ht="15" hidden="1" customHeight="1" x14ac:dyDescent="0.25">
      <c r="B310" s="74" t="s">
        <v>539</v>
      </c>
      <c r="C310" s="122" t="s">
        <v>540</v>
      </c>
      <c r="D310" s="122" t="s">
        <v>543</v>
      </c>
      <c r="E310" s="123" t="s">
        <v>544</v>
      </c>
      <c r="F310" s="124">
        <v>156000</v>
      </c>
      <c r="M310" s="78"/>
      <c r="S310" s="78"/>
      <c r="V310" s="78"/>
      <c r="AB310" s="80">
        <f t="shared" si="3"/>
        <v>0</v>
      </c>
      <c r="AC310" s="84"/>
    </row>
    <row r="311" spans="1:29" ht="15" customHeight="1" x14ac:dyDescent="0.25">
      <c r="B311" s="74" t="s">
        <v>539</v>
      </c>
      <c r="C311" s="105" t="s">
        <v>545</v>
      </c>
      <c r="D311" s="106" t="s">
        <v>546</v>
      </c>
      <c r="E311" s="106" t="s">
        <v>547</v>
      </c>
      <c r="F311" s="107">
        <v>1120</v>
      </c>
      <c r="M311" s="78"/>
      <c r="S311" s="64">
        <v>1</v>
      </c>
      <c r="T311" s="64">
        <v>1</v>
      </c>
      <c r="V311" s="78">
        <v>1</v>
      </c>
      <c r="W311" s="78">
        <v>1</v>
      </c>
      <c r="Y311" s="78">
        <v>1</v>
      </c>
      <c r="Z311" s="78">
        <v>1</v>
      </c>
      <c r="AB311" s="80">
        <f t="shared" si="3"/>
        <v>6720</v>
      </c>
      <c r="AC311" s="84"/>
    </row>
    <row r="312" spans="1:29" ht="15" hidden="1" customHeight="1" x14ac:dyDescent="0.25">
      <c r="B312" s="74" t="s">
        <v>539</v>
      </c>
      <c r="C312" s="105" t="s">
        <v>545</v>
      </c>
      <c r="D312" s="106" t="s">
        <v>546</v>
      </c>
      <c r="E312" s="106" t="s">
        <v>548</v>
      </c>
      <c r="F312" s="107">
        <v>1120</v>
      </c>
      <c r="M312" s="78"/>
      <c r="S312" s="78"/>
      <c r="V312" s="78"/>
      <c r="AB312" s="80">
        <f t="shared" si="3"/>
        <v>0</v>
      </c>
    </row>
    <row r="313" spans="1:29" ht="15" hidden="1" customHeight="1" x14ac:dyDescent="0.25">
      <c r="B313" s="74" t="s">
        <v>539</v>
      </c>
      <c r="C313" s="105" t="s">
        <v>545</v>
      </c>
      <c r="D313" s="105" t="s">
        <v>549</v>
      </c>
      <c r="E313" s="106" t="s">
        <v>550</v>
      </c>
      <c r="F313" s="107">
        <v>3100</v>
      </c>
      <c r="M313" s="78"/>
      <c r="S313" s="78"/>
      <c r="V313" s="78"/>
      <c r="AB313" s="80">
        <f t="shared" ref="AB313:AB331" si="4">SUM(G313:AA313)*F313</f>
        <v>0</v>
      </c>
    </row>
    <row r="314" spans="1:29" ht="15" hidden="1" customHeight="1" x14ac:dyDescent="0.25">
      <c r="B314" s="74" t="s">
        <v>539</v>
      </c>
      <c r="C314" s="105" t="s">
        <v>551</v>
      </c>
      <c r="D314" s="105" t="s">
        <v>552</v>
      </c>
      <c r="E314" s="106" t="s">
        <v>553</v>
      </c>
      <c r="F314" s="107">
        <v>650</v>
      </c>
      <c r="M314" s="78"/>
      <c r="S314" s="78"/>
      <c r="V314" s="78"/>
      <c r="AB314" s="80">
        <f t="shared" si="4"/>
        <v>0</v>
      </c>
    </row>
    <row r="315" spans="1:29" ht="15" hidden="1" customHeight="1" x14ac:dyDescent="0.25">
      <c r="B315" s="74" t="s">
        <v>539</v>
      </c>
      <c r="C315" s="105" t="s">
        <v>551</v>
      </c>
      <c r="D315" s="105" t="s">
        <v>552</v>
      </c>
      <c r="E315" s="106" t="s">
        <v>553</v>
      </c>
      <c r="F315" s="107">
        <v>650</v>
      </c>
      <c r="M315" s="78"/>
      <c r="S315" s="78"/>
      <c r="V315" s="78"/>
      <c r="AB315" s="80">
        <f t="shared" si="4"/>
        <v>0</v>
      </c>
    </row>
    <row r="316" spans="1:29" ht="15" hidden="1" customHeight="1" x14ac:dyDescent="0.25">
      <c r="A316" s="83"/>
      <c r="B316" s="74" t="s">
        <v>539</v>
      </c>
      <c r="C316" s="105" t="s">
        <v>551</v>
      </c>
      <c r="D316" s="106" t="s">
        <v>554</v>
      </c>
      <c r="E316" s="106" t="s">
        <v>555</v>
      </c>
      <c r="F316" s="107">
        <v>960</v>
      </c>
      <c r="M316" s="78"/>
      <c r="S316" s="78"/>
      <c r="V316" s="78"/>
      <c r="AB316" s="80">
        <f t="shared" si="4"/>
        <v>0</v>
      </c>
    </row>
    <row r="317" spans="1:29" ht="15" hidden="1" customHeight="1" x14ac:dyDescent="0.25">
      <c r="B317" s="74" t="s">
        <v>539</v>
      </c>
      <c r="C317" s="105" t="s">
        <v>551</v>
      </c>
      <c r="D317" s="105" t="s">
        <v>556</v>
      </c>
      <c r="E317" s="106" t="s">
        <v>557</v>
      </c>
      <c r="F317" s="107">
        <v>650</v>
      </c>
      <c r="M317" s="78"/>
      <c r="S317" s="78"/>
      <c r="V317" s="78"/>
      <c r="AB317" s="80">
        <f t="shared" si="4"/>
        <v>0</v>
      </c>
    </row>
    <row r="318" spans="1:29" ht="15" hidden="1" customHeight="1" x14ac:dyDescent="0.25">
      <c r="A318" s="83"/>
      <c r="B318" s="74" t="s">
        <v>539</v>
      </c>
      <c r="C318" s="105" t="s">
        <v>551</v>
      </c>
      <c r="D318" s="105" t="s">
        <v>556</v>
      </c>
      <c r="E318" s="106" t="s">
        <v>557</v>
      </c>
      <c r="F318" s="107">
        <v>650</v>
      </c>
      <c r="M318" s="78"/>
      <c r="S318" s="78"/>
      <c r="V318" s="78"/>
      <c r="AB318" s="80">
        <f t="shared" si="4"/>
        <v>0</v>
      </c>
    </row>
    <row r="319" spans="1:29" ht="15" hidden="1" customHeight="1" x14ac:dyDescent="0.25">
      <c r="B319" s="74" t="s">
        <v>539</v>
      </c>
      <c r="C319" s="105" t="s">
        <v>558</v>
      </c>
      <c r="D319" s="105" t="s">
        <v>559</v>
      </c>
      <c r="E319" s="106" t="s">
        <v>560</v>
      </c>
      <c r="F319" s="107">
        <v>800</v>
      </c>
      <c r="M319" s="78"/>
      <c r="S319" s="79"/>
      <c r="V319" s="78"/>
      <c r="AB319" s="80">
        <f t="shared" si="4"/>
        <v>0</v>
      </c>
    </row>
    <row r="320" spans="1:29" ht="15" customHeight="1" x14ac:dyDescent="0.25">
      <c r="B320" s="74" t="s">
        <v>539</v>
      </c>
      <c r="C320" s="105" t="s">
        <v>545</v>
      </c>
      <c r="D320" s="105" t="s">
        <v>561</v>
      </c>
      <c r="E320" s="106" t="s">
        <v>591</v>
      </c>
      <c r="F320" s="107">
        <v>800</v>
      </c>
      <c r="M320" s="134">
        <v>0.5</v>
      </c>
      <c r="N320" s="134">
        <v>1</v>
      </c>
      <c r="P320" s="78">
        <v>1</v>
      </c>
      <c r="Q320" s="78">
        <v>1</v>
      </c>
      <c r="S320" s="78"/>
      <c r="V320" s="78"/>
      <c r="AB320" s="80">
        <f t="shared" si="4"/>
        <v>2800</v>
      </c>
    </row>
    <row r="321" spans="1:29" ht="15" customHeight="1" x14ac:dyDescent="0.25">
      <c r="B321" s="74" t="s">
        <v>539</v>
      </c>
      <c r="C321" s="85" t="s">
        <v>563</v>
      </c>
      <c r="D321" s="85" t="s">
        <v>564</v>
      </c>
      <c r="E321" s="86" t="s">
        <v>565</v>
      </c>
      <c r="F321" s="87">
        <v>450</v>
      </c>
      <c r="M321" s="52">
        <v>0.5</v>
      </c>
      <c r="N321" s="78">
        <v>1</v>
      </c>
      <c r="P321" s="78">
        <v>1</v>
      </c>
      <c r="Q321" s="78">
        <v>1</v>
      </c>
      <c r="S321" s="78">
        <v>1</v>
      </c>
      <c r="T321" s="78">
        <v>1</v>
      </c>
      <c r="V321" s="78">
        <v>1</v>
      </c>
      <c r="W321" s="78">
        <v>1</v>
      </c>
      <c r="Y321" s="78">
        <v>1</v>
      </c>
      <c r="Z321" s="78">
        <v>1</v>
      </c>
      <c r="AB321" s="80">
        <f t="shared" si="4"/>
        <v>4275</v>
      </c>
    </row>
    <row r="322" spans="1:29" ht="15" hidden="1" customHeight="1" x14ac:dyDescent="0.25">
      <c r="B322" s="74" t="s">
        <v>539</v>
      </c>
      <c r="C322" s="85" t="s">
        <v>563</v>
      </c>
      <c r="D322" s="85" t="s">
        <v>566</v>
      </c>
      <c r="E322" s="86" t="s">
        <v>567</v>
      </c>
      <c r="F322" s="87">
        <v>750</v>
      </c>
      <c r="M322" s="78"/>
      <c r="S322" s="78"/>
      <c r="V322" s="78"/>
      <c r="AB322" s="80">
        <f t="shared" si="4"/>
        <v>0</v>
      </c>
    </row>
    <row r="323" spans="1:29" ht="15" hidden="1" customHeight="1" x14ac:dyDescent="0.25">
      <c r="B323" s="74" t="s">
        <v>539</v>
      </c>
      <c r="C323" s="85" t="s">
        <v>563</v>
      </c>
      <c r="D323" s="85" t="s">
        <v>568</v>
      </c>
      <c r="E323" s="86" t="s">
        <v>569</v>
      </c>
      <c r="F323" s="87">
        <v>1875</v>
      </c>
      <c r="M323" s="78"/>
      <c r="S323" s="78"/>
      <c r="V323" s="78"/>
      <c r="AB323" s="80">
        <f t="shared" si="4"/>
        <v>0</v>
      </c>
    </row>
    <row r="324" spans="1:29" ht="15" hidden="1" customHeight="1" x14ac:dyDescent="0.25">
      <c r="A324" s="84"/>
      <c r="B324" s="111" t="s">
        <v>539</v>
      </c>
      <c r="C324" s="85" t="s">
        <v>563</v>
      </c>
      <c r="D324" s="85" t="s">
        <v>570</v>
      </c>
      <c r="E324" s="85" t="s">
        <v>571</v>
      </c>
      <c r="F324" s="125">
        <v>750</v>
      </c>
      <c r="M324" s="78"/>
      <c r="S324" s="78"/>
      <c r="V324" s="78"/>
      <c r="AB324" s="80">
        <f t="shared" si="4"/>
        <v>0</v>
      </c>
    </row>
    <row r="325" spans="1:29" ht="15" customHeight="1" x14ac:dyDescent="0.25">
      <c r="A325" s="84"/>
      <c r="B325" s="74" t="s">
        <v>539</v>
      </c>
      <c r="C325" s="126" t="s">
        <v>540</v>
      </c>
      <c r="D325" s="126" t="s">
        <v>559</v>
      </c>
      <c r="E325" s="88" t="s">
        <v>560</v>
      </c>
      <c r="F325" s="89">
        <v>800</v>
      </c>
      <c r="M325" s="52">
        <v>0.5</v>
      </c>
      <c r="N325" s="78">
        <v>1</v>
      </c>
      <c r="O325" s="78">
        <v>1</v>
      </c>
      <c r="P325" s="78">
        <v>1</v>
      </c>
      <c r="Q325" s="78">
        <v>1</v>
      </c>
      <c r="R325" s="78">
        <v>1</v>
      </c>
      <c r="S325" s="78"/>
      <c r="V325" s="78"/>
      <c r="AB325" s="80">
        <f t="shared" si="4"/>
        <v>4400</v>
      </c>
    </row>
    <row r="326" spans="1:29" ht="15" hidden="1" customHeight="1" x14ac:dyDescent="0.25">
      <c r="A326" s="84"/>
      <c r="B326" s="74" t="s">
        <v>539</v>
      </c>
      <c r="C326" s="126" t="s">
        <v>540</v>
      </c>
      <c r="D326" s="126" t="s">
        <v>561</v>
      </c>
      <c r="E326" s="88" t="s">
        <v>562</v>
      </c>
      <c r="F326" s="89">
        <v>800</v>
      </c>
      <c r="M326" s="78"/>
      <c r="S326" s="78"/>
      <c r="V326" s="78"/>
      <c r="AB326" s="80">
        <f t="shared" si="4"/>
        <v>0</v>
      </c>
    </row>
    <row r="327" spans="1:29" ht="15" customHeight="1" x14ac:dyDescent="0.25">
      <c r="A327" s="84"/>
      <c r="B327" s="74" t="s">
        <v>539</v>
      </c>
      <c r="C327" s="126" t="s">
        <v>540</v>
      </c>
      <c r="D327" s="126" t="s">
        <v>541</v>
      </c>
      <c r="E327" s="88" t="s">
        <v>542</v>
      </c>
      <c r="F327" s="89">
        <v>140000</v>
      </c>
      <c r="M327" s="78"/>
      <c r="S327" s="63">
        <v>0.5</v>
      </c>
      <c r="T327" s="78">
        <v>1</v>
      </c>
      <c r="U327" s="78">
        <v>1</v>
      </c>
      <c r="V327" s="78">
        <v>1</v>
      </c>
      <c r="W327" s="78">
        <v>1</v>
      </c>
      <c r="X327" s="78">
        <v>1</v>
      </c>
      <c r="Y327" s="78">
        <v>1</v>
      </c>
      <c r="Z327" s="78">
        <v>1</v>
      </c>
      <c r="AA327" s="52">
        <v>0.8</v>
      </c>
      <c r="AB327" s="80">
        <f t="shared" si="4"/>
        <v>1162000</v>
      </c>
    </row>
    <row r="328" spans="1:29" ht="15" hidden="1" customHeight="1" x14ac:dyDescent="0.25">
      <c r="A328" s="84"/>
      <c r="B328" s="74" t="s">
        <v>539</v>
      </c>
      <c r="C328" s="126" t="s">
        <v>540</v>
      </c>
      <c r="D328" s="126" t="s">
        <v>543</v>
      </c>
      <c r="E328" s="88" t="s">
        <v>544</v>
      </c>
      <c r="F328" s="89">
        <v>156000</v>
      </c>
      <c r="M328" s="78"/>
      <c r="S328" s="78"/>
      <c r="V328" s="78"/>
      <c r="AB328" s="80">
        <f t="shared" si="4"/>
        <v>0</v>
      </c>
    </row>
    <row r="329" spans="1:29" ht="15" customHeight="1" x14ac:dyDescent="0.25">
      <c r="B329" s="74" t="s">
        <v>539</v>
      </c>
      <c r="C329" s="75" t="s">
        <v>572</v>
      </c>
      <c r="D329" s="75" t="s">
        <v>573</v>
      </c>
      <c r="E329" s="76" t="s">
        <v>574</v>
      </c>
      <c r="F329" s="77">
        <v>150</v>
      </c>
      <c r="M329" s="52">
        <v>0.5</v>
      </c>
      <c r="N329" s="78">
        <v>1</v>
      </c>
      <c r="O329" s="78">
        <v>1</v>
      </c>
      <c r="P329" s="78">
        <v>1</v>
      </c>
      <c r="Q329" s="78">
        <v>1</v>
      </c>
      <c r="R329" s="78">
        <v>1</v>
      </c>
      <c r="S329" s="78">
        <v>1</v>
      </c>
      <c r="T329" s="78">
        <v>1</v>
      </c>
      <c r="U329" s="78">
        <v>1</v>
      </c>
      <c r="V329" s="78">
        <v>1</v>
      </c>
      <c r="W329" s="78">
        <v>1</v>
      </c>
      <c r="X329" s="78">
        <v>1</v>
      </c>
      <c r="Y329" s="78">
        <v>1</v>
      </c>
      <c r="Z329" s="78">
        <v>1</v>
      </c>
      <c r="AA329" s="78">
        <v>1</v>
      </c>
      <c r="AB329" s="80">
        <f t="shared" si="4"/>
        <v>2175</v>
      </c>
    </row>
    <row r="330" spans="1:29" ht="15" hidden="1" customHeight="1" x14ac:dyDescent="0.25">
      <c r="B330" s="74" t="s">
        <v>539</v>
      </c>
      <c r="C330" s="75" t="s">
        <v>572</v>
      </c>
      <c r="D330" s="75" t="s">
        <v>575</v>
      </c>
      <c r="E330" s="76" t="s">
        <v>576</v>
      </c>
      <c r="F330" s="77">
        <v>150</v>
      </c>
      <c r="G330" s="127"/>
      <c r="H330" s="127"/>
      <c r="I330" s="127"/>
      <c r="J330" s="127"/>
      <c r="K330" s="127"/>
      <c r="L330" s="127"/>
      <c r="M330" s="78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80">
        <f t="shared" si="4"/>
        <v>0</v>
      </c>
    </row>
    <row r="331" spans="1:29" s="84" customFormat="1" hidden="1" x14ac:dyDescent="0.25">
      <c r="A331" s="1"/>
      <c r="B331" s="74" t="s">
        <v>194</v>
      </c>
      <c r="C331" s="96" t="s">
        <v>195</v>
      </c>
      <c r="D331" s="97" t="s">
        <v>577</v>
      </c>
      <c r="E331" s="97" t="s">
        <v>578</v>
      </c>
      <c r="F331" s="98">
        <v>2645</v>
      </c>
      <c r="G331" s="78"/>
      <c r="H331" s="78"/>
      <c r="I331" s="78"/>
      <c r="J331" s="78"/>
      <c r="K331" s="78"/>
      <c r="L331" s="78"/>
      <c r="M331" s="52">
        <v>0.5</v>
      </c>
      <c r="N331" s="78">
        <v>1</v>
      </c>
      <c r="O331" s="78">
        <v>1</v>
      </c>
      <c r="P331" s="78">
        <v>1</v>
      </c>
      <c r="Q331" s="78">
        <v>1</v>
      </c>
      <c r="R331" s="78">
        <v>1</v>
      </c>
      <c r="S331" s="78">
        <v>1</v>
      </c>
      <c r="T331" s="78">
        <v>1</v>
      </c>
      <c r="U331" s="78">
        <v>1</v>
      </c>
      <c r="V331" s="78">
        <v>1</v>
      </c>
      <c r="W331" s="78">
        <v>1</v>
      </c>
      <c r="X331" s="78">
        <v>1</v>
      </c>
      <c r="Y331" s="78">
        <v>1</v>
      </c>
      <c r="Z331" s="78">
        <v>1</v>
      </c>
      <c r="AA331" s="78">
        <v>1</v>
      </c>
      <c r="AB331" s="80">
        <f t="shared" si="4"/>
        <v>38352.5</v>
      </c>
      <c r="AC331" s="84" t="s">
        <v>579</v>
      </c>
    </row>
    <row r="332" spans="1:29" s="84" customFormat="1" hidden="1" x14ac:dyDescent="0.25">
      <c r="A332" s="1"/>
      <c r="B332" s="74" t="s">
        <v>194</v>
      </c>
      <c r="C332" s="94" t="s">
        <v>475</v>
      </c>
      <c r="D332" s="94" t="s">
        <v>326</v>
      </c>
      <c r="E332" s="94" t="s">
        <v>580</v>
      </c>
      <c r="F332" s="95">
        <f>12*24/36*60*8</f>
        <v>3840</v>
      </c>
      <c r="G332" s="78"/>
      <c r="H332" s="78"/>
      <c r="I332" s="78"/>
      <c r="J332" s="78"/>
      <c r="K332" s="78"/>
      <c r="L332" s="78"/>
      <c r="M332" s="9"/>
      <c r="N332" s="78"/>
      <c r="O332" s="78"/>
      <c r="P332" s="78"/>
      <c r="Q332" s="78"/>
      <c r="R332" s="78"/>
      <c r="S332" s="128"/>
      <c r="T332" s="78"/>
      <c r="U332" s="78"/>
      <c r="V332" s="128"/>
      <c r="W332" s="78"/>
      <c r="X332" s="78"/>
      <c r="Y332" s="78"/>
      <c r="Z332" s="78"/>
      <c r="AA332" s="78"/>
      <c r="AB332" s="80">
        <f t="shared" ref="AB332" si="5">SUM(G332:AA332)*F332</f>
        <v>0</v>
      </c>
      <c r="AC332" s="84" t="s">
        <v>581</v>
      </c>
    </row>
    <row r="333" spans="1:29" s="84" customFormat="1" x14ac:dyDescent="0.25">
      <c r="A333" s="1"/>
      <c r="B333" s="1"/>
      <c r="C333" s="1"/>
      <c r="D333" s="1"/>
      <c r="E333" s="65"/>
      <c r="F333" s="59"/>
      <c r="G333" s="78"/>
      <c r="H333" s="78"/>
      <c r="I333" s="78"/>
      <c r="J333" s="78"/>
      <c r="K333" s="78"/>
      <c r="L333" s="78"/>
      <c r="M333" s="129"/>
      <c r="N333" s="78"/>
      <c r="O333" s="78"/>
      <c r="P333" s="78"/>
      <c r="Q333" s="78"/>
      <c r="R333" s="78"/>
      <c r="S333" s="82"/>
      <c r="T333" s="78"/>
      <c r="U333" s="78"/>
      <c r="V333" s="128"/>
      <c r="W333" s="78"/>
      <c r="X333" s="78"/>
      <c r="Y333" s="78"/>
      <c r="Z333" s="78"/>
      <c r="AA333" s="78"/>
      <c r="AB333" s="130"/>
    </row>
    <row r="334" spans="1:29" s="84" customFormat="1" x14ac:dyDescent="0.25">
      <c r="A334" s="1"/>
      <c r="B334" s="1"/>
      <c r="C334" s="1"/>
      <c r="D334" s="1"/>
      <c r="E334" s="65"/>
      <c r="F334" s="59"/>
      <c r="G334" s="78"/>
      <c r="H334" s="78"/>
      <c r="I334" s="78"/>
      <c r="J334" s="78"/>
      <c r="K334" s="78"/>
      <c r="L334" s="78"/>
      <c r="M334" s="129"/>
      <c r="N334" s="78"/>
      <c r="O334" s="78"/>
      <c r="P334" s="78"/>
      <c r="Q334" s="78"/>
      <c r="R334" s="78"/>
      <c r="S334" s="82"/>
      <c r="T334" s="78"/>
      <c r="U334" s="78"/>
      <c r="V334" s="128"/>
      <c r="W334" s="78"/>
      <c r="X334" s="78"/>
      <c r="Y334" s="78"/>
      <c r="Z334" s="78"/>
      <c r="AA334" s="78"/>
      <c r="AB334" s="130"/>
    </row>
    <row r="335" spans="1:29" s="84" customFormat="1" x14ac:dyDescent="0.25">
      <c r="A335" s="1"/>
      <c r="B335" s="1"/>
      <c r="C335" s="1"/>
      <c r="D335" s="1"/>
      <c r="E335" s="65"/>
      <c r="F335" s="59"/>
      <c r="G335" s="78"/>
      <c r="H335" s="78"/>
      <c r="I335" s="78"/>
      <c r="J335" s="78"/>
      <c r="K335" s="78"/>
      <c r="L335" s="78"/>
      <c r="M335" s="129"/>
      <c r="N335" s="78"/>
      <c r="O335" s="78"/>
      <c r="P335" s="78"/>
      <c r="Q335" s="78"/>
      <c r="R335" s="78"/>
      <c r="S335" s="82"/>
      <c r="T335" s="78"/>
      <c r="U335" s="78"/>
      <c r="V335" s="128"/>
      <c r="W335" s="78"/>
      <c r="X335" s="78"/>
      <c r="Y335" s="78"/>
      <c r="Z335" s="78"/>
      <c r="AA335" s="78"/>
      <c r="AB335" s="130"/>
    </row>
    <row r="336" spans="1:29" s="84" customFormat="1" x14ac:dyDescent="0.25">
      <c r="A336" s="1"/>
      <c r="B336" s="1"/>
      <c r="C336" s="1"/>
      <c r="D336" s="1"/>
      <c r="E336" s="65"/>
      <c r="F336" s="59"/>
      <c r="G336" s="78"/>
      <c r="H336" s="78"/>
      <c r="I336" s="78"/>
      <c r="J336" s="78"/>
      <c r="K336" s="78"/>
      <c r="L336" s="78"/>
      <c r="M336" s="129"/>
      <c r="N336" s="78"/>
      <c r="O336" s="78"/>
      <c r="P336" s="78"/>
      <c r="Q336" s="78"/>
      <c r="R336" s="78"/>
      <c r="S336" s="82"/>
      <c r="T336" s="78"/>
      <c r="U336" s="78"/>
      <c r="V336" s="128"/>
      <c r="W336" s="78"/>
      <c r="X336" s="78"/>
      <c r="Y336" s="78"/>
      <c r="Z336" s="78"/>
      <c r="AA336" s="78"/>
      <c r="AB336" s="130"/>
    </row>
    <row r="337" spans="1:28" s="84" customFormat="1" x14ac:dyDescent="0.25">
      <c r="A337" s="1"/>
      <c r="B337" s="1"/>
      <c r="C337" s="1"/>
      <c r="D337" s="1"/>
      <c r="E337" s="65"/>
      <c r="F337" s="59"/>
      <c r="G337" s="78"/>
      <c r="H337" s="78"/>
      <c r="I337" s="78"/>
      <c r="J337" s="78"/>
      <c r="K337" s="78"/>
      <c r="L337" s="78"/>
      <c r="M337" s="129"/>
      <c r="N337" s="78"/>
      <c r="O337" s="78"/>
      <c r="P337" s="78"/>
      <c r="Q337" s="78"/>
      <c r="R337" s="78"/>
      <c r="S337" s="82"/>
      <c r="T337" s="78"/>
      <c r="U337" s="78"/>
      <c r="V337" s="128"/>
      <c r="W337" s="78"/>
      <c r="X337" s="78"/>
      <c r="Y337" s="78"/>
      <c r="Z337" s="78"/>
      <c r="AA337" s="78"/>
      <c r="AB337" s="130"/>
    </row>
    <row r="338" spans="1:28" s="84" customFormat="1" x14ac:dyDescent="0.25">
      <c r="A338" s="1"/>
      <c r="B338" s="1"/>
      <c r="C338" s="1"/>
      <c r="D338" s="1"/>
      <c r="E338" s="65"/>
      <c r="F338" s="59"/>
      <c r="G338" s="78"/>
      <c r="H338" s="78"/>
      <c r="I338" s="78"/>
      <c r="J338" s="78"/>
      <c r="K338" s="78"/>
      <c r="L338" s="78"/>
      <c r="M338" s="129"/>
      <c r="N338" s="78"/>
      <c r="O338" s="78"/>
      <c r="P338" s="78"/>
      <c r="Q338" s="78"/>
      <c r="R338" s="78"/>
      <c r="S338" s="82"/>
      <c r="T338" s="78"/>
      <c r="U338" s="78"/>
      <c r="V338" s="128"/>
      <c r="W338" s="78"/>
      <c r="X338" s="78"/>
      <c r="Y338" s="78"/>
      <c r="Z338" s="78"/>
      <c r="AA338" s="78"/>
      <c r="AB338" s="130"/>
    </row>
    <row r="339" spans="1:28" s="84" customFormat="1" x14ac:dyDescent="0.25">
      <c r="A339" s="1"/>
      <c r="B339" s="1"/>
      <c r="C339" s="1"/>
      <c r="D339" s="1"/>
      <c r="E339" s="65"/>
      <c r="F339" s="59"/>
      <c r="G339" s="78"/>
      <c r="H339" s="78"/>
      <c r="I339" s="78"/>
      <c r="J339" s="78"/>
      <c r="K339" s="78"/>
      <c r="L339" s="78"/>
      <c r="M339" s="129"/>
      <c r="N339" s="78"/>
      <c r="O339" s="78"/>
      <c r="P339" s="78"/>
      <c r="Q339" s="78"/>
      <c r="R339" s="78"/>
      <c r="S339" s="82"/>
      <c r="T339" s="78"/>
      <c r="U339" s="78"/>
      <c r="V339" s="128"/>
      <c r="W339" s="78"/>
      <c r="X339" s="78"/>
      <c r="Y339" s="78"/>
      <c r="Z339" s="78"/>
      <c r="AA339" s="78"/>
      <c r="AB339" s="130"/>
    </row>
    <row r="340" spans="1:28" s="84" customFormat="1" x14ac:dyDescent="0.25">
      <c r="A340" s="1"/>
      <c r="B340" s="1"/>
      <c r="C340" s="1"/>
      <c r="D340" s="1"/>
      <c r="E340" s="65"/>
      <c r="F340" s="59"/>
      <c r="G340" s="78"/>
      <c r="H340" s="78"/>
      <c r="I340" s="78"/>
      <c r="J340" s="78"/>
      <c r="K340" s="78"/>
      <c r="L340" s="78"/>
      <c r="M340" s="129"/>
      <c r="N340" s="78"/>
      <c r="O340" s="78"/>
      <c r="P340" s="78"/>
      <c r="Q340" s="78"/>
      <c r="R340" s="78"/>
      <c r="S340" s="82"/>
      <c r="T340" s="78"/>
      <c r="U340" s="78"/>
      <c r="V340" s="128"/>
      <c r="W340" s="78"/>
      <c r="X340" s="78"/>
      <c r="Y340" s="78"/>
      <c r="Z340" s="78"/>
      <c r="AA340" s="78"/>
      <c r="AB340" s="130"/>
    </row>
    <row r="341" spans="1:28" s="84" customFormat="1" x14ac:dyDescent="0.25">
      <c r="A341" s="1"/>
      <c r="B341" s="1"/>
      <c r="C341" s="1"/>
      <c r="D341" s="1"/>
      <c r="E341" s="65"/>
      <c r="F341" s="59"/>
      <c r="G341" s="78"/>
      <c r="H341" s="78"/>
      <c r="I341" s="78"/>
      <c r="J341" s="78"/>
      <c r="K341" s="78"/>
      <c r="L341" s="78"/>
      <c r="M341" s="129"/>
      <c r="N341" s="78"/>
      <c r="O341" s="78"/>
      <c r="P341" s="78"/>
      <c r="Q341" s="78"/>
      <c r="R341" s="78"/>
      <c r="S341" s="82"/>
      <c r="T341" s="78"/>
      <c r="U341" s="78"/>
      <c r="V341" s="128"/>
      <c r="W341" s="78"/>
      <c r="X341" s="78"/>
      <c r="Y341" s="78"/>
      <c r="Z341" s="78"/>
      <c r="AA341" s="78"/>
      <c r="AB341" s="130"/>
    </row>
    <row r="342" spans="1:28" s="84" customFormat="1" x14ac:dyDescent="0.25">
      <c r="A342" s="1"/>
      <c r="B342" s="1"/>
      <c r="C342" s="1"/>
      <c r="D342" s="1"/>
      <c r="E342" s="65"/>
      <c r="F342" s="59"/>
      <c r="G342" s="78"/>
      <c r="H342" s="78"/>
      <c r="I342" s="78"/>
      <c r="J342" s="78"/>
      <c r="K342" s="78"/>
      <c r="L342" s="78"/>
      <c r="M342" s="129"/>
      <c r="N342" s="78"/>
      <c r="O342" s="78"/>
      <c r="P342" s="78"/>
      <c r="Q342" s="78"/>
      <c r="R342" s="78"/>
      <c r="S342" s="82"/>
      <c r="T342" s="78"/>
      <c r="U342" s="78"/>
      <c r="V342" s="128"/>
      <c r="W342" s="78"/>
      <c r="X342" s="78"/>
      <c r="Y342" s="78"/>
      <c r="Z342" s="78"/>
      <c r="AA342" s="78"/>
      <c r="AB342" s="130"/>
    </row>
    <row r="343" spans="1:28" s="84" customFormat="1" x14ac:dyDescent="0.25">
      <c r="A343" s="1"/>
      <c r="B343" s="1"/>
      <c r="C343" s="1"/>
      <c r="D343" s="1"/>
      <c r="E343" s="65"/>
      <c r="F343" s="59"/>
      <c r="G343" s="78"/>
      <c r="H343" s="78"/>
      <c r="I343" s="78"/>
      <c r="J343" s="78"/>
      <c r="K343" s="78"/>
      <c r="L343" s="78"/>
      <c r="M343" s="129"/>
      <c r="N343" s="78"/>
      <c r="O343" s="78"/>
      <c r="P343" s="78"/>
      <c r="Q343" s="78"/>
      <c r="R343" s="78"/>
      <c r="S343" s="82"/>
      <c r="T343" s="78"/>
      <c r="U343" s="78"/>
      <c r="V343" s="128"/>
      <c r="W343" s="78"/>
      <c r="X343" s="78"/>
      <c r="Y343" s="78"/>
      <c r="Z343" s="78"/>
      <c r="AA343" s="78"/>
      <c r="AB343" s="130"/>
    </row>
    <row r="344" spans="1:28" s="84" customFormat="1" x14ac:dyDescent="0.25">
      <c r="A344" s="1"/>
      <c r="B344" s="1"/>
      <c r="C344" s="1"/>
      <c r="D344" s="1"/>
      <c r="E344" s="65"/>
      <c r="F344" s="59"/>
      <c r="G344" s="78"/>
      <c r="H344" s="78"/>
      <c r="I344" s="78"/>
      <c r="J344" s="78"/>
      <c r="K344" s="78"/>
      <c r="L344" s="78"/>
      <c r="M344" s="129"/>
      <c r="N344" s="78"/>
      <c r="O344" s="78"/>
      <c r="P344" s="78"/>
      <c r="Q344" s="78"/>
      <c r="R344" s="78"/>
      <c r="S344" s="82"/>
      <c r="T344" s="78"/>
      <c r="U344" s="78"/>
      <c r="V344" s="128"/>
      <c r="W344" s="78"/>
      <c r="X344" s="78"/>
      <c r="Y344" s="78"/>
      <c r="Z344" s="78"/>
      <c r="AA344" s="78"/>
      <c r="AB344" s="130"/>
    </row>
    <row r="345" spans="1:28" s="84" customFormat="1" x14ac:dyDescent="0.25">
      <c r="A345" s="1"/>
      <c r="B345" s="1"/>
      <c r="C345" s="1"/>
      <c r="D345" s="1"/>
      <c r="E345" s="65"/>
      <c r="F345" s="59"/>
      <c r="G345" s="78"/>
      <c r="H345" s="78"/>
      <c r="I345" s="78"/>
      <c r="J345" s="78"/>
      <c r="K345" s="78"/>
      <c r="L345" s="78"/>
      <c r="M345" s="129"/>
      <c r="N345" s="78"/>
      <c r="O345" s="78"/>
      <c r="P345" s="78"/>
      <c r="Q345" s="78"/>
      <c r="R345" s="78"/>
      <c r="S345" s="82"/>
      <c r="T345" s="78"/>
      <c r="U345" s="78"/>
      <c r="V345" s="128"/>
      <c r="W345" s="78"/>
      <c r="X345" s="78"/>
      <c r="Y345" s="78"/>
      <c r="Z345" s="78"/>
      <c r="AA345" s="78"/>
      <c r="AB345" s="130"/>
    </row>
    <row r="346" spans="1:28" s="84" customFormat="1" x14ac:dyDescent="0.25">
      <c r="A346" s="1"/>
      <c r="B346" s="1"/>
      <c r="C346" s="1"/>
      <c r="D346" s="1"/>
      <c r="E346" s="65"/>
      <c r="F346" s="59"/>
      <c r="G346" s="78"/>
      <c r="H346" s="78"/>
      <c r="I346" s="78"/>
      <c r="J346" s="78"/>
      <c r="K346" s="78"/>
      <c r="L346" s="78"/>
      <c r="M346" s="129"/>
      <c r="N346" s="78"/>
      <c r="O346" s="78"/>
      <c r="P346" s="78"/>
      <c r="Q346" s="78"/>
      <c r="R346" s="78"/>
      <c r="S346" s="82"/>
      <c r="T346" s="78"/>
      <c r="U346" s="78"/>
      <c r="V346" s="128"/>
      <c r="W346" s="78"/>
      <c r="X346" s="78"/>
      <c r="Y346" s="78"/>
      <c r="Z346" s="78"/>
      <c r="AA346" s="78"/>
      <c r="AB346" s="130"/>
    </row>
    <row r="347" spans="1:28" s="84" customFormat="1" x14ac:dyDescent="0.25">
      <c r="A347" s="1"/>
      <c r="B347" s="1"/>
      <c r="C347" s="1"/>
      <c r="D347" s="1"/>
      <c r="E347" s="65"/>
      <c r="F347" s="59"/>
      <c r="G347" s="78"/>
      <c r="H347" s="78"/>
      <c r="I347" s="78"/>
      <c r="J347" s="78"/>
      <c r="K347" s="78"/>
      <c r="L347" s="78"/>
      <c r="M347" s="129"/>
      <c r="N347" s="78"/>
      <c r="O347" s="78"/>
      <c r="P347" s="78"/>
      <c r="Q347" s="78"/>
      <c r="R347" s="78"/>
      <c r="S347" s="82"/>
      <c r="T347" s="78"/>
      <c r="U347" s="78"/>
      <c r="V347" s="128"/>
      <c r="W347" s="78"/>
      <c r="X347" s="78"/>
      <c r="Y347" s="78"/>
      <c r="Z347" s="78"/>
      <c r="AA347" s="78"/>
      <c r="AB347" s="130"/>
    </row>
    <row r="348" spans="1:28" s="84" customFormat="1" x14ac:dyDescent="0.25">
      <c r="A348" s="1"/>
      <c r="B348" s="1"/>
      <c r="C348" s="1"/>
      <c r="D348" s="1"/>
      <c r="E348" s="65"/>
      <c r="F348" s="59"/>
      <c r="G348" s="78"/>
      <c r="H348" s="78"/>
      <c r="I348" s="78"/>
      <c r="J348" s="78"/>
      <c r="K348" s="78"/>
      <c r="L348" s="78"/>
      <c r="M348" s="129"/>
      <c r="N348" s="78"/>
      <c r="O348" s="78"/>
      <c r="P348" s="78"/>
      <c r="Q348" s="78"/>
      <c r="R348" s="78"/>
      <c r="S348" s="82"/>
      <c r="T348" s="78"/>
      <c r="U348" s="78"/>
      <c r="V348" s="128"/>
      <c r="W348" s="78"/>
      <c r="X348" s="78"/>
      <c r="Y348" s="78"/>
      <c r="Z348" s="78"/>
      <c r="AA348" s="78"/>
      <c r="AB348" s="130"/>
    </row>
    <row r="349" spans="1:28" s="84" customFormat="1" x14ac:dyDescent="0.25">
      <c r="A349" s="1"/>
      <c r="B349" s="1"/>
      <c r="C349" s="1"/>
      <c r="D349" s="1"/>
      <c r="E349" s="65"/>
      <c r="F349" s="59"/>
      <c r="G349" s="78"/>
      <c r="H349" s="78"/>
      <c r="I349" s="78"/>
      <c r="J349" s="78"/>
      <c r="K349" s="78"/>
      <c r="L349" s="78"/>
      <c r="M349" s="129"/>
      <c r="N349" s="78"/>
      <c r="O349" s="78"/>
      <c r="P349" s="78"/>
      <c r="Q349" s="78"/>
      <c r="R349" s="78"/>
      <c r="S349" s="82"/>
      <c r="T349" s="78"/>
      <c r="U349" s="78"/>
      <c r="V349" s="128"/>
      <c r="W349" s="78"/>
      <c r="X349" s="78"/>
      <c r="Y349" s="78"/>
      <c r="Z349" s="78"/>
      <c r="AA349" s="78"/>
      <c r="AB349" s="130"/>
    </row>
    <row r="350" spans="1:28" s="84" customFormat="1" x14ac:dyDescent="0.25">
      <c r="A350" s="1"/>
      <c r="B350" s="1"/>
      <c r="C350" s="1"/>
      <c r="D350" s="1"/>
      <c r="E350" s="65"/>
      <c r="F350" s="59"/>
      <c r="G350" s="78"/>
      <c r="H350" s="78"/>
      <c r="I350" s="78"/>
      <c r="J350" s="78"/>
      <c r="K350" s="78"/>
      <c r="L350" s="78"/>
      <c r="M350" s="129"/>
      <c r="N350" s="78"/>
      <c r="O350" s="78"/>
      <c r="P350" s="78"/>
      <c r="Q350" s="78"/>
      <c r="R350" s="78"/>
      <c r="S350" s="82"/>
      <c r="T350" s="78"/>
      <c r="U350" s="78"/>
      <c r="V350" s="128"/>
      <c r="W350" s="78"/>
      <c r="X350" s="78"/>
      <c r="Y350" s="78"/>
      <c r="Z350" s="78"/>
      <c r="AA350" s="78"/>
      <c r="AB350" s="130"/>
    </row>
    <row r="351" spans="1:28" s="84" customFormat="1" x14ac:dyDescent="0.25">
      <c r="A351" s="1"/>
      <c r="B351" s="1"/>
      <c r="C351" s="1"/>
      <c r="D351" s="1"/>
      <c r="E351" s="65"/>
      <c r="F351" s="59"/>
      <c r="G351" s="78"/>
      <c r="H351" s="78"/>
      <c r="I351" s="78"/>
      <c r="J351" s="78"/>
      <c r="K351" s="78"/>
      <c r="L351" s="78"/>
      <c r="M351" s="129"/>
      <c r="N351" s="78"/>
      <c r="O351" s="78"/>
      <c r="P351" s="78"/>
      <c r="Q351" s="78"/>
      <c r="R351" s="78"/>
      <c r="S351" s="82"/>
      <c r="T351" s="78"/>
      <c r="U351" s="78"/>
      <c r="V351" s="128"/>
      <c r="W351" s="78"/>
      <c r="X351" s="78"/>
      <c r="Y351" s="78"/>
      <c r="Z351" s="78"/>
      <c r="AA351" s="78"/>
      <c r="AB351" s="130"/>
    </row>
    <row r="352" spans="1:28" s="84" customFormat="1" x14ac:dyDescent="0.25">
      <c r="A352" s="1"/>
      <c r="B352" s="1"/>
      <c r="C352" s="1"/>
      <c r="D352" s="1"/>
      <c r="E352" s="65"/>
      <c r="F352" s="59"/>
      <c r="G352" s="78"/>
      <c r="H352" s="78"/>
      <c r="I352" s="78"/>
      <c r="J352" s="78"/>
      <c r="K352" s="78"/>
      <c r="L352" s="78"/>
      <c r="M352" s="129"/>
      <c r="N352" s="78"/>
      <c r="O352" s="78"/>
      <c r="P352" s="78"/>
      <c r="Q352" s="78"/>
      <c r="R352" s="78"/>
      <c r="S352" s="82"/>
      <c r="T352" s="78"/>
      <c r="U352" s="78"/>
      <c r="V352" s="128"/>
      <c r="W352" s="78"/>
      <c r="X352" s="78"/>
      <c r="Y352" s="78"/>
      <c r="Z352" s="78"/>
      <c r="AA352" s="78"/>
      <c r="AB352" s="130"/>
    </row>
    <row r="353" spans="1:28" s="84" customFormat="1" x14ac:dyDescent="0.25">
      <c r="A353" s="1"/>
      <c r="B353" s="1"/>
      <c r="C353" s="1"/>
      <c r="D353" s="1"/>
      <c r="E353" s="65"/>
      <c r="F353" s="59"/>
      <c r="G353" s="78"/>
      <c r="H353" s="78"/>
      <c r="I353" s="78"/>
      <c r="J353" s="78"/>
      <c r="K353" s="78"/>
      <c r="L353" s="78"/>
      <c r="M353" s="129"/>
      <c r="N353" s="78"/>
      <c r="O353" s="78"/>
      <c r="P353" s="78"/>
      <c r="Q353" s="78"/>
      <c r="R353" s="78"/>
      <c r="S353" s="82"/>
      <c r="T353" s="78"/>
      <c r="U353" s="78"/>
      <c r="V353" s="128"/>
      <c r="W353" s="78"/>
      <c r="X353" s="78"/>
      <c r="Y353" s="78"/>
      <c r="Z353" s="78"/>
      <c r="AA353" s="78"/>
      <c r="AB353" s="130"/>
    </row>
    <row r="354" spans="1:28" s="84" customFormat="1" x14ac:dyDescent="0.25">
      <c r="A354" s="1"/>
      <c r="B354" s="1"/>
      <c r="C354" s="1"/>
      <c r="D354" s="1"/>
      <c r="E354" s="65"/>
      <c r="F354" s="59"/>
      <c r="G354" s="78"/>
      <c r="H354" s="78"/>
      <c r="I354" s="78"/>
      <c r="J354" s="78"/>
      <c r="K354" s="78"/>
      <c r="L354" s="78"/>
      <c r="M354" s="129"/>
      <c r="N354" s="78"/>
      <c r="O354" s="78"/>
      <c r="P354" s="78"/>
      <c r="Q354" s="78"/>
      <c r="R354" s="78"/>
      <c r="S354" s="82"/>
      <c r="T354" s="78"/>
      <c r="U354" s="78"/>
      <c r="V354" s="128"/>
      <c r="W354" s="78"/>
      <c r="X354" s="78"/>
      <c r="Y354" s="78"/>
      <c r="Z354" s="78"/>
      <c r="AA354" s="78"/>
      <c r="AB354" s="130"/>
    </row>
    <row r="355" spans="1:28" s="84" customFormat="1" x14ac:dyDescent="0.25">
      <c r="A355" s="1"/>
      <c r="B355" s="1"/>
      <c r="C355" s="1"/>
      <c r="D355" s="1"/>
      <c r="E355" s="65"/>
      <c r="F355" s="59"/>
      <c r="G355" s="78"/>
      <c r="H355" s="78"/>
      <c r="I355" s="78"/>
      <c r="J355" s="78"/>
      <c r="K355" s="78"/>
      <c r="L355" s="78"/>
      <c r="M355" s="129"/>
      <c r="N355" s="78"/>
      <c r="O355" s="78"/>
      <c r="P355" s="78"/>
      <c r="Q355" s="78"/>
      <c r="R355" s="78"/>
      <c r="S355" s="82"/>
      <c r="T355" s="78"/>
      <c r="U355" s="78"/>
      <c r="V355" s="128"/>
      <c r="W355" s="78"/>
      <c r="X355" s="78"/>
      <c r="Y355" s="78"/>
      <c r="Z355" s="78"/>
      <c r="AA355" s="78"/>
      <c r="AB355" s="130"/>
    </row>
    <row r="356" spans="1:28" s="84" customFormat="1" x14ac:dyDescent="0.25">
      <c r="A356" s="1"/>
      <c r="B356" s="1"/>
      <c r="C356" s="1"/>
      <c r="D356" s="1"/>
      <c r="E356" s="65"/>
      <c r="F356" s="59"/>
      <c r="G356" s="78"/>
      <c r="H356" s="78"/>
      <c r="I356" s="78"/>
      <c r="J356" s="78"/>
      <c r="K356" s="78"/>
      <c r="L356" s="78"/>
      <c r="M356" s="129"/>
      <c r="N356" s="78"/>
      <c r="O356" s="78"/>
      <c r="P356" s="78"/>
      <c r="Q356" s="78"/>
      <c r="R356" s="78"/>
      <c r="S356" s="82"/>
      <c r="T356" s="78"/>
      <c r="U356" s="78"/>
      <c r="V356" s="128"/>
      <c r="W356" s="78"/>
      <c r="X356" s="78"/>
      <c r="Y356" s="78"/>
      <c r="Z356" s="78"/>
      <c r="AA356" s="78"/>
      <c r="AB356" s="130"/>
    </row>
    <row r="357" spans="1:28" s="84" customFormat="1" x14ac:dyDescent="0.25">
      <c r="A357" s="1"/>
      <c r="B357" s="1"/>
      <c r="C357" s="1"/>
      <c r="D357" s="1"/>
      <c r="E357" s="65"/>
      <c r="F357" s="59"/>
      <c r="G357" s="78"/>
      <c r="H357" s="78"/>
      <c r="I357" s="78"/>
      <c r="J357" s="78"/>
      <c r="K357" s="78"/>
      <c r="L357" s="78"/>
      <c r="M357" s="129"/>
      <c r="N357" s="78"/>
      <c r="O357" s="78"/>
      <c r="P357" s="78"/>
      <c r="Q357" s="78"/>
      <c r="R357" s="78"/>
      <c r="S357" s="82"/>
      <c r="T357" s="78"/>
      <c r="U357" s="78"/>
      <c r="V357" s="128"/>
      <c r="W357" s="78"/>
      <c r="X357" s="78"/>
      <c r="Y357" s="78"/>
      <c r="Z357" s="78"/>
      <c r="AA357" s="78"/>
      <c r="AB357" s="130"/>
    </row>
    <row r="358" spans="1:28" s="84" customFormat="1" x14ac:dyDescent="0.25">
      <c r="A358" s="1"/>
      <c r="B358" s="1"/>
      <c r="C358" s="1"/>
      <c r="D358" s="1"/>
      <c r="E358" s="65"/>
      <c r="F358" s="59"/>
      <c r="G358" s="78"/>
      <c r="H358" s="78"/>
      <c r="I358" s="78"/>
      <c r="J358" s="78"/>
      <c r="K358" s="78"/>
      <c r="L358" s="78"/>
      <c r="M358" s="129"/>
      <c r="N358" s="78"/>
      <c r="O358" s="78"/>
      <c r="P358" s="78"/>
      <c r="Q358" s="78"/>
      <c r="R358" s="78"/>
      <c r="S358" s="82"/>
      <c r="T358" s="78"/>
      <c r="U358" s="78"/>
      <c r="V358" s="128"/>
      <c r="W358" s="78"/>
      <c r="X358" s="78"/>
      <c r="Y358" s="78"/>
      <c r="Z358" s="78"/>
      <c r="AA358" s="78"/>
      <c r="AB358" s="130"/>
    </row>
    <row r="359" spans="1:28" s="84" customFormat="1" x14ac:dyDescent="0.25">
      <c r="A359" s="1"/>
      <c r="B359" s="1"/>
      <c r="C359" s="1"/>
      <c r="D359" s="1"/>
      <c r="E359" s="65"/>
      <c r="F359" s="59"/>
      <c r="G359" s="78"/>
      <c r="H359" s="78"/>
      <c r="I359" s="78"/>
      <c r="J359" s="78"/>
      <c r="K359" s="78"/>
      <c r="L359" s="78"/>
      <c r="M359" s="129"/>
      <c r="N359" s="78"/>
      <c r="O359" s="78"/>
      <c r="P359" s="78"/>
      <c r="Q359" s="78"/>
      <c r="R359" s="78"/>
      <c r="S359" s="82"/>
      <c r="T359" s="78"/>
      <c r="U359" s="78"/>
      <c r="V359" s="128"/>
      <c r="W359" s="78"/>
      <c r="X359" s="78"/>
      <c r="Y359" s="78"/>
      <c r="Z359" s="78"/>
      <c r="AA359" s="78"/>
      <c r="AB359" s="130"/>
    </row>
    <row r="360" spans="1:28" s="84" customFormat="1" x14ac:dyDescent="0.25">
      <c r="A360" s="1"/>
      <c r="B360" s="1"/>
      <c r="C360" s="1"/>
      <c r="D360" s="1"/>
      <c r="E360" s="65"/>
      <c r="F360" s="59"/>
      <c r="G360" s="78"/>
      <c r="H360" s="78"/>
      <c r="I360" s="78"/>
      <c r="J360" s="78"/>
      <c r="K360" s="78"/>
      <c r="L360" s="78"/>
      <c r="M360" s="129"/>
      <c r="N360" s="78"/>
      <c r="O360" s="78"/>
      <c r="P360" s="78"/>
      <c r="Q360" s="78"/>
      <c r="R360" s="78"/>
      <c r="S360" s="82"/>
      <c r="T360" s="78"/>
      <c r="U360" s="78"/>
      <c r="V360" s="128"/>
      <c r="W360" s="78"/>
      <c r="X360" s="78"/>
      <c r="Y360" s="78"/>
      <c r="Z360" s="78"/>
      <c r="AA360" s="78"/>
      <c r="AB360" s="130"/>
    </row>
    <row r="361" spans="1:28" s="84" customFormat="1" x14ac:dyDescent="0.25">
      <c r="A361" s="1"/>
      <c r="B361" s="1"/>
      <c r="C361" s="1"/>
      <c r="D361" s="1"/>
      <c r="E361" s="65"/>
      <c r="F361" s="59"/>
      <c r="G361" s="78"/>
      <c r="H361" s="78"/>
      <c r="I361" s="78"/>
      <c r="J361" s="78"/>
      <c r="K361" s="78"/>
      <c r="L361" s="78"/>
      <c r="M361" s="129"/>
      <c r="N361" s="78"/>
      <c r="O361" s="78"/>
      <c r="P361" s="78"/>
      <c r="Q361" s="78"/>
      <c r="R361" s="78"/>
      <c r="S361" s="82"/>
      <c r="T361" s="78"/>
      <c r="U361" s="78"/>
      <c r="V361" s="128"/>
      <c r="W361" s="78"/>
      <c r="X361" s="78"/>
      <c r="Y361" s="78"/>
      <c r="Z361" s="78"/>
      <c r="AA361" s="78"/>
      <c r="AB361" s="130"/>
    </row>
    <row r="362" spans="1:28" s="84" customFormat="1" x14ac:dyDescent="0.25">
      <c r="A362" s="1"/>
      <c r="B362" s="1"/>
      <c r="C362" s="1"/>
      <c r="D362" s="1"/>
      <c r="E362" s="65"/>
      <c r="F362" s="59"/>
      <c r="G362" s="78"/>
      <c r="H362" s="78"/>
      <c r="I362" s="78"/>
      <c r="J362" s="78"/>
      <c r="K362" s="78"/>
      <c r="L362" s="78"/>
      <c r="M362" s="129"/>
      <c r="N362" s="78"/>
      <c r="O362" s="78"/>
      <c r="P362" s="78"/>
      <c r="Q362" s="78"/>
      <c r="R362" s="78"/>
      <c r="S362" s="82"/>
      <c r="T362" s="78"/>
      <c r="U362" s="78"/>
      <c r="V362" s="128"/>
      <c r="W362" s="78"/>
      <c r="X362" s="78"/>
      <c r="Y362" s="78"/>
      <c r="Z362" s="78"/>
      <c r="AA362" s="78"/>
      <c r="AB362" s="130"/>
    </row>
    <row r="363" spans="1:28" s="84" customFormat="1" x14ac:dyDescent="0.25">
      <c r="A363" s="1"/>
      <c r="B363" s="1"/>
      <c r="C363" s="1"/>
      <c r="D363" s="1"/>
      <c r="E363" s="65"/>
      <c r="F363" s="59"/>
      <c r="G363" s="78"/>
      <c r="H363" s="78"/>
      <c r="I363" s="78"/>
      <c r="J363" s="78"/>
      <c r="K363" s="78"/>
      <c r="L363" s="78"/>
      <c r="M363" s="129"/>
      <c r="N363" s="78"/>
      <c r="O363" s="78"/>
      <c r="P363" s="78"/>
      <c r="Q363" s="78"/>
      <c r="R363" s="78"/>
      <c r="S363" s="82"/>
      <c r="T363" s="78"/>
      <c r="U363" s="78"/>
      <c r="V363" s="128"/>
      <c r="W363" s="78"/>
      <c r="X363" s="78"/>
      <c r="Y363" s="78"/>
      <c r="Z363" s="78"/>
      <c r="AA363" s="78"/>
      <c r="AB363" s="130"/>
    </row>
    <row r="364" spans="1:28" s="84" customFormat="1" x14ac:dyDescent="0.25">
      <c r="A364" s="1"/>
      <c r="B364" s="1"/>
      <c r="C364" s="1"/>
      <c r="D364" s="1"/>
      <c r="E364" s="65"/>
      <c r="F364" s="59"/>
      <c r="G364" s="78"/>
      <c r="H364" s="78"/>
      <c r="I364" s="78"/>
      <c r="J364" s="78"/>
      <c r="K364" s="78"/>
      <c r="L364" s="78"/>
      <c r="M364" s="129"/>
      <c r="N364" s="78"/>
      <c r="O364" s="78"/>
      <c r="P364" s="78"/>
      <c r="Q364" s="78"/>
      <c r="R364" s="78"/>
      <c r="S364" s="82"/>
      <c r="T364" s="78"/>
      <c r="U364" s="78"/>
      <c r="V364" s="128"/>
      <c r="W364" s="78"/>
      <c r="X364" s="78"/>
      <c r="Y364" s="78"/>
      <c r="Z364" s="78"/>
      <c r="AA364" s="78"/>
      <c r="AB364" s="130"/>
    </row>
    <row r="365" spans="1:28" s="84" customFormat="1" x14ac:dyDescent="0.25">
      <c r="A365" s="1"/>
      <c r="B365" s="1"/>
      <c r="C365" s="1"/>
      <c r="D365" s="1"/>
      <c r="E365" s="65"/>
      <c r="F365" s="59"/>
      <c r="G365" s="78"/>
      <c r="H365" s="78"/>
      <c r="I365" s="78"/>
      <c r="J365" s="78"/>
      <c r="K365" s="78"/>
      <c r="L365" s="78"/>
      <c r="M365" s="129"/>
      <c r="N365" s="78"/>
      <c r="O365" s="78"/>
      <c r="P365" s="78"/>
      <c r="Q365" s="78"/>
      <c r="R365" s="78"/>
      <c r="S365" s="82"/>
      <c r="T365" s="78"/>
      <c r="U365" s="78"/>
      <c r="V365" s="128"/>
      <c r="W365" s="78"/>
      <c r="X365" s="78"/>
      <c r="Y365" s="78"/>
      <c r="Z365" s="78"/>
      <c r="AA365" s="78"/>
      <c r="AB365" s="130"/>
    </row>
    <row r="366" spans="1:28" s="84" customFormat="1" x14ac:dyDescent="0.25">
      <c r="A366" s="1"/>
      <c r="B366" s="1"/>
      <c r="C366" s="1"/>
      <c r="D366" s="1"/>
      <c r="E366" s="65"/>
      <c r="F366" s="59"/>
      <c r="G366" s="78"/>
      <c r="H366" s="78"/>
      <c r="I366" s="78"/>
      <c r="J366" s="78"/>
      <c r="K366" s="78"/>
      <c r="L366" s="78"/>
      <c r="M366" s="129"/>
      <c r="N366" s="78"/>
      <c r="O366" s="78"/>
      <c r="P366" s="78"/>
      <c r="Q366" s="78"/>
      <c r="R366" s="78"/>
      <c r="S366" s="82"/>
      <c r="T366" s="78"/>
      <c r="U366" s="78"/>
      <c r="V366" s="128"/>
      <c r="W366" s="78"/>
      <c r="X366" s="78"/>
      <c r="Y366" s="78"/>
      <c r="Z366" s="78"/>
      <c r="AA366" s="78"/>
      <c r="AB366" s="130"/>
    </row>
    <row r="367" spans="1:28" s="84" customFormat="1" x14ac:dyDescent="0.25">
      <c r="A367" s="1"/>
      <c r="B367" s="1"/>
      <c r="C367" s="1"/>
      <c r="D367" s="1"/>
      <c r="E367" s="65"/>
      <c r="F367" s="59"/>
      <c r="G367" s="78"/>
      <c r="H367" s="78"/>
      <c r="I367" s="78"/>
      <c r="J367" s="78"/>
      <c r="K367" s="78"/>
      <c r="L367" s="78"/>
      <c r="M367" s="129"/>
      <c r="N367" s="78"/>
      <c r="O367" s="78"/>
      <c r="P367" s="78"/>
      <c r="Q367" s="78"/>
      <c r="R367" s="78"/>
      <c r="S367" s="82"/>
      <c r="T367" s="78"/>
      <c r="U367" s="78"/>
      <c r="V367" s="128"/>
      <c r="W367" s="78"/>
      <c r="X367" s="78"/>
      <c r="Y367" s="78"/>
      <c r="Z367" s="78"/>
      <c r="AA367" s="78"/>
      <c r="AB367" s="130"/>
    </row>
    <row r="368" spans="1:28" s="84" customFormat="1" x14ac:dyDescent="0.25">
      <c r="A368" s="1"/>
      <c r="B368" s="1"/>
      <c r="C368" s="1"/>
      <c r="D368" s="1"/>
      <c r="E368" s="65"/>
      <c r="F368" s="59"/>
      <c r="G368" s="78"/>
      <c r="H368" s="78"/>
      <c r="I368" s="78"/>
      <c r="J368" s="78"/>
      <c r="K368" s="78"/>
      <c r="L368" s="78"/>
      <c r="M368" s="129"/>
      <c r="N368" s="78"/>
      <c r="O368" s="78"/>
      <c r="P368" s="78"/>
      <c r="Q368" s="78"/>
      <c r="R368" s="78"/>
      <c r="S368" s="82"/>
      <c r="T368" s="78"/>
      <c r="U368" s="78"/>
      <c r="V368" s="128"/>
      <c r="W368" s="78"/>
      <c r="X368" s="78"/>
      <c r="Y368" s="78"/>
      <c r="Z368" s="78"/>
      <c r="AA368" s="78"/>
      <c r="AB368" s="130"/>
    </row>
    <row r="369" spans="1:28" s="84" customFormat="1" x14ac:dyDescent="0.25">
      <c r="A369" s="1"/>
      <c r="B369" s="1"/>
      <c r="C369" s="1"/>
      <c r="D369" s="1"/>
      <c r="E369" s="65"/>
      <c r="F369" s="59"/>
      <c r="G369" s="78"/>
      <c r="H369" s="78"/>
      <c r="I369" s="78"/>
      <c r="J369" s="78"/>
      <c r="K369" s="78"/>
      <c r="L369" s="78"/>
      <c r="M369" s="129"/>
      <c r="N369" s="78"/>
      <c r="O369" s="78"/>
      <c r="P369" s="78"/>
      <c r="Q369" s="78"/>
      <c r="R369" s="78"/>
      <c r="S369" s="82"/>
      <c r="T369" s="78"/>
      <c r="U369" s="78"/>
      <c r="V369" s="128"/>
      <c r="W369" s="78"/>
      <c r="X369" s="78"/>
      <c r="Y369" s="78"/>
      <c r="Z369" s="78"/>
      <c r="AA369" s="78"/>
      <c r="AB369" s="130"/>
    </row>
    <row r="370" spans="1:28" s="84" customFormat="1" x14ac:dyDescent="0.25">
      <c r="A370" s="1"/>
      <c r="B370" s="1"/>
      <c r="C370" s="1"/>
      <c r="D370" s="1"/>
      <c r="E370" s="65"/>
      <c r="F370" s="59"/>
      <c r="G370" s="78"/>
      <c r="H370" s="78"/>
      <c r="I370" s="78"/>
      <c r="J370" s="78"/>
      <c r="K370" s="78"/>
      <c r="L370" s="78"/>
      <c r="M370" s="129"/>
      <c r="N370" s="78"/>
      <c r="O370" s="78"/>
      <c r="P370" s="78"/>
      <c r="Q370" s="78"/>
      <c r="R370" s="78"/>
      <c r="S370" s="82"/>
      <c r="T370" s="78"/>
      <c r="U370" s="78"/>
      <c r="V370" s="128"/>
      <c r="W370" s="78"/>
      <c r="X370" s="78"/>
      <c r="Y370" s="78"/>
      <c r="Z370" s="78"/>
      <c r="AA370" s="78"/>
      <c r="AB370" s="130"/>
    </row>
    <row r="371" spans="1:28" s="84" customFormat="1" x14ac:dyDescent="0.25">
      <c r="A371" s="1"/>
      <c r="B371" s="1"/>
      <c r="C371" s="1"/>
      <c r="D371" s="1"/>
      <c r="E371" s="65"/>
      <c r="F371" s="59"/>
      <c r="G371" s="78"/>
      <c r="H371" s="78"/>
      <c r="I371" s="78"/>
      <c r="J371" s="78"/>
      <c r="K371" s="78"/>
      <c r="L371" s="78"/>
      <c r="M371" s="129"/>
      <c r="N371" s="78"/>
      <c r="O371" s="78"/>
      <c r="P371" s="78"/>
      <c r="Q371" s="78"/>
      <c r="R371" s="78"/>
      <c r="S371" s="82"/>
      <c r="T371" s="78"/>
      <c r="U371" s="78"/>
      <c r="V371" s="128"/>
      <c r="W371" s="78"/>
      <c r="X371" s="78"/>
      <c r="Y371" s="78"/>
      <c r="Z371" s="78"/>
      <c r="AA371" s="78"/>
      <c r="AB371" s="130"/>
    </row>
    <row r="372" spans="1:28" s="84" customFormat="1" x14ac:dyDescent="0.25">
      <c r="A372" s="1"/>
      <c r="B372" s="1"/>
      <c r="C372" s="1"/>
      <c r="D372" s="1"/>
      <c r="E372" s="65"/>
      <c r="F372" s="59"/>
      <c r="G372" s="78"/>
      <c r="H372" s="78"/>
      <c r="I372" s="78"/>
      <c r="J372" s="78"/>
      <c r="K372" s="78"/>
      <c r="L372" s="78"/>
      <c r="M372" s="129"/>
      <c r="N372" s="78"/>
      <c r="O372" s="78"/>
      <c r="P372" s="78"/>
      <c r="Q372" s="78"/>
      <c r="R372" s="78"/>
      <c r="S372" s="82"/>
      <c r="T372" s="78"/>
      <c r="U372" s="78"/>
      <c r="V372" s="128"/>
      <c r="W372" s="78"/>
      <c r="X372" s="78"/>
      <c r="Y372" s="78"/>
      <c r="Z372" s="78"/>
      <c r="AA372" s="78"/>
      <c r="AB372" s="130"/>
    </row>
    <row r="373" spans="1:28" s="84" customFormat="1" x14ac:dyDescent="0.25">
      <c r="A373" s="1"/>
      <c r="B373" s="1"/>
      <c r="C373" s="1"/>
      <c r="D373" s="1"/>
      <c r="E373" s="65"/>
      <c r="F373" s="59"/>
      <c r="G373" s="78"/>
      <c r="H373" s="78"/>
      <c r="I373" s="78"/>
      <c r="J373" s="78"/>
      <c r="K373" s="78"/>
      <c r="L373" s="78"/>
      <c r="M373" s="129"/>
      <c r="N373" s="78"/>
      <c r="O373" s="78"/>
      <c r="P373" s="78"/>
      <c r="Q373" s="78"/>
      <c r="R373" s="78"/>
      <c r="S373" s="82"/>
      <c r="T373" s="78"/>
      <c r="U373" s="78"/>
      <c r="V373" s="128"/>
      <c r="W373" s="78"/>
      <c r="X373" s="78"/>
      <c r="Y373" s="78"/>
      <c r="Z373" s="78"/>
      <c r="AA373" s="78"/>
      <c r="AB373" s="130"/>
    </row>
    <row r="374" spans="1:28" s="84" customFormat="1" x14ac:dyDescent="0.25">
      <c r="A374" s="1"/>
      <c r="B374" s="1"/>
      <c r="C374" s="1"/>
      <c r="D374" s="1"/>
      <c r="E374" s="65"/>
      <c r="F374" s="59"/>
      <c r="G374" s="78"/>
      <c r="H374" s="78"/>
      <c r="I374" s="78"/>
      <c r="J374" s="78"/>
      <c r="K374" s="78"/>
      <c r="L374" s="78"/>
      <c r="M374" s="129"/>
      <c r="N374" s="78"/>
      <c r="O374" s="78"/>
      <c r="P374" s="78"/>
      <c r="Q374" s="78"/>
      <c r="R374" s="78"/>
      <c r="S374" s="82"/>
      <c r="T374" s="78"/>
      <c r="U374" s="78"/>
      <c r="V374" s="128"/>
      <c r="W374" s="78"/>
      <c r="X374" s="78"/>
      <c r="Y374" s="78"/>
      <c r="Z374" s="78"/>
      <c r="AA374" s="78"/>
      <c r="AB374" s="130"/>
    </row>
    <row r="375" spans="1:28" s="84" customFormat="1" x14ac:dyDescent="0.25">
      <c r="A375" s="1"/>
      <c r="B375" s="1"/>
      <c r="C375" s="1"/>
      <c r="D375" s="1"/>
      <c r="E375" s="65"/>
      <c r="F375" s="59"/>
      <c r="G375" s="78"/>
      <c r="H375" s="78"/>
      <c r="I375" s="78"/>
      <c r="J375" s="78"/>
      <c r="K375" s="78"/>
      <c r="L375" s="78"/>
      <c r="M375" s="129"/>
      <c r="N375" s="78"/>
      <c r="O375" s="78"/>
      <c r="P375" s="78"/>
      <c r="Q375" s="78"/>
      <c r="R375" s="78"/>
      <c r="S375" s="82"/>
      <c r="T375" s="78"/>
      <c r="U375" s="78"/>
      <c r="V375" s="128"/>
      <c r="W375" s="78"/>
      <c r="X375" s="78"/>
      <c r="Y375" s="78"/>
      <c r="Z375" s="78"/>
      <c r="AA375" s="78"/>
      <c r="AB375" s="130"/>
    </row>
    <row r="376" spans="1:28" s="84" customFormat="1" x14ac:dyDescent="0.25">
      <c r="A376" s="1"/>
      <c r="B376" s="1"/>
      <c r="C376" s="1"/>
      <c r="D376" s="1"/>
      <c r="E376" s="65"/>
      <c r="F376" s="59"/>
      <c r="G376" s="78"/>
      <c r="H376" s="78"/>
      <c r="I376" s="78"/>
      <c r="J376" s="78"/>
      <c r="K376" s="78"/>
      <c r="L376" s="78"/>
      <c r="M376" s="129"/>
      <c r="N376" s="78"/>
      <c r="O376" s="78"/>
      <c r="P376" s="78"/>
      <c r="Q376" s="78"/>
      <c r="R376" s="78"/>
      <c r="S376" s="82"/>
      <c r="T376" s="78"/>
      <c r="U376" s="78"/>
      <c r="V376" s="128"/>
      <c r="W376" s="78"/>
      <c r="X376" s="78"/>
      <c r="Y376" s="78"/>
      <c r="Z376" s="78"/>
      <c r="AA376" s="78"/>
      <c r="AB376" s="130"/>
    </row>
    <row r="377" spans="1:28" s="84" customFormat="1" x14ac:dyDescent="0.25">
      <c r="A377" s="1"/>
      <c r="B377" s="1"/>
      <c r="C377" s="1"/>
      <c r="D377" s="1"/>
      <c r="E377" s="65"/>
      <c r="F377" s="59"/>
      <c r="G377" s="78"/>
      <c r="H377" s="78"/>
      <c r="I377" s="78"/>
      <c r="J377" s="78"/>
      <c r="K377" s="78"/>
      <c r="L377" s="78"/>
      <c r="M377" s="129"/>
      <c r="N377" s="78"/>
      <c r="O377" s="78"/>
      <c r="P377" s="78"/>
      <c r="Q377" s="78"/>
      <c r="R377" s="78"/>
      <c r="S377" s="82"/>
      <c r="T377" s="78"/>
      <c r="U377" s="78"/>
      <c r="V377" s="128"/>
      <c r="W377" s="78"/>
      <c r="X377" s="78"/>
      <c r="Y377" s="78"/>
      <c r="Z377" s="78"/>
      <c r="AA377" s="78"/>
      <c r="AB377" s="130"/>
    </row>
    <row r="378" spans="1:28" s="84" customFormat="1" x14ac:dyDescent="0.25">
      <c r="A378" s="1"/>
      <c r="B378" s="1"/>
      <c r="C378" s="1"/>
      <c r="D378" s="1"/>
      <c r="E378" s="65"/>
      <c r="F378" s="59"/>
      <c r="G378" s="78"/>
      <c r="H378" s="78"/>
      <c r="I378" s="78"/>
      <c r="J378" s="78"/>
      <c r="K378" s="78"/>
      <c r="L378" s="78"/>
      <c r="M378" s="129"/>
      <c r="N378" s="78"/>
      <c r="O378" s="78"/>
      <c r="P378" s="78"/>
      <c r="Q378" s="78"/>
      <c r="R378" s="78"/>
      <c r="S378" s="82"/>
      <c r="T378" s="78"/>
      <c r="U378" s="78"/>
      <c r="V378" s="128"/>
      <c r="W378" s="78"/>
      <c r="X378" s="78"/>
      <c r="Y378" s="78"/>
      <c r="Z378" s="78"/>
      <c r="AA378" s="78"/>
      <c r="AB378" s="130"/>
    </row>
    <row r="379" spans="1:28" s="84" customFormat="1" x14ac:dyDescent="0.25">
      <c r="A379" s="1"/>
      <c r="B379" s="1"/>
      <c r="C379" s="1"/>
      <c r="D379" s="1"/>
      <c r="E379" s="65"/>
      <c r="F379" s="59"/>
      <c r="G379" s="78"/>
      <c r="H379" s="78"/>
      <c r="I379" s="78"/>
      <c r="J379" s="78"/>
      <c r="K379" s="78"/>
      <c r="L379" s="78"/>
      <c r="M379" s="129"/>
      <c r="N379" s="78"/>
      <c r="O379" s="78"/>
      <c r="P379" s="78"/>
      <c r="Q379" s="78"/>
      <c r="R379" s="78"/>
      <c r="S379" s="82"/>
      <c r="T379" s="78"/>
      <c r="U379" s="78"/>
      <c r="V379" s="128"/>
      <c r="W379" s="78"/>
      <c r="X379" s="78"/>
      <c r="Y379" s="78"/>
      <c r="Z379" s="78"/>
      <c r="AA379" s="78"/>
      <c r="AB379" s="130"/>
    </row>
    <row r="380" spans="1:28" s="84" customFormat="1" x14ac:dyDescent="0.25">
      <c r="A380" s="1"/>
      <c r="B380" s="1"/>
      <c r="C380" s="1"/>
      <c r="D380" s="1"/>
      <c r="E380" s="65"/>
      <c r="F380" s="59"/>
      <c r="G380" s="78"/>
      <c r="H380" s="78"/>
      <c r="I380" s="78"/>
      <c r="J380" s="78"/>
      <c r="K380" s="78"/>
      <c r="L380" s="78"/>
      <c r="M380" s="129"/>
      <c r="N380" s="78"/>
      <c r="O380" s="78"/>
      <c r="P380" s="78"/>
      <c r="Q380" s="78"/>
      <c r="R380" s="78"/>
      <c r="S380" s="82"/>
      <c r="T380" s="78"/>
      <c r="U380" s="78"/>
      <c r="V380" s="128"/>
      <c r="W380" s="78"/>
      <c r="X380" s="78"/>
      <c r="Y380" s="78"/>
      <c r="Z380" s="78"/>
      <c r="AA380" s="78"/>
      <c r="AB380" s="130"/>
    </row>
    <row r="381" spans="1:28" s="84" customFormat="1" x14ac:dyDescent="0.25">
      <c r="A381" s="1"/>
      <c r="B381" s="1"/>
      <c r="C381" s="1"/>
      <c r="D381" s="1"/>
      <c r="E381" s="65"/>
      <c r="F381" s="59"/>
      <c r="G381" s="78"/>
      <c r="H381" s="78"/>
      <c r="I381" s="78"/>
      <c r="J381" s="78"/>
      <c r="K381" s="78"/>
      <c r="L381" s="78"/>
      <c r="M381" s="129"/>
      <c r="N381" s="78"/>
      <c r="O381" s="78"/>
      <c r="P381" s="78"/>
      <c r="Q381" s="78"/>
      <c r="R381" s="78"/>
      <c r="S381" s="82"/>
      <c r="T381" s="78"/>
      <c r="U381" s="78"/>
      <c r="V381" s="128"/>
      <c r="W381" s="78"/>
      <c r="X381" s="78"/>
      <c r="Y381" s="78"/>
      <c r="Z381" s="78"/>
      <c r="AA381" s="78"/>
      <c r="AB381" s="130"/>
    </row>
    <row r="382" spans="1:28" s="84" customFormat="1" x14ac:dyDescent="0.25">
      <c r="A382" s="1"/>
      <c r="B382" s="1"/>
      <c r="C382" s="1"/>
      <c r="D382" s="1"/>
      <c r="E382" s="65"/>
      <c r="F382" s="59"/>
      <c r="G382" s="78"/>
      <c r="H382" s="78"/>
      <c r="I382" s="78"/>
      <c r="J382" s="78"/>
      <c r="K382" s="78"/>
      <c r="L382" s="78"/>
      <c r="M382" s="129"/>
      <c r="N382" s="78"/>
      <c r="O382" s="78"/>
      <c r="P382" s="78"/>
      <c r="Q382" s="78"/>
      <c r="R382" s="78"/>
      <c r="S382" s="82"/>
      <c r="T382" s="78"/>
      <c r="U382" s="78"/>
      <c r="V382" s="128"/>
      <c r="W382" s="78"/>
      <c r="X382" s="78"/>
      <c r="Y382" s="78"/>
      <c r="Z382" s="78"/>
      <c r="AA382" s="78"/>
      <c r="AB382" s="130"/>
    </row>
    <row r="383" spans="1:28" s="84" customFormat="1" x14ac:dyDescent="0.25">
      <c r="A383" s="1"/>
      <c r="B383" s="1"/>
      <c r="C383" s="1"/>
      <c r="D383" s="1"/>
      <c r="E383" s="65"/>
      <c r="F383" s="59"/>
      <c r="G383" s="78"/>
      <c r="H383" s="78"/>
      <c r="I383" s="78"/>
      <c r="J383" s="78"/>
      <c r="K383" s="78"/>
      <c r="L383" s="78"/>
      <c r="M383" s="129"/>
      <c r="N383" s="78"/>
      <c r="O383" s="78"/>
      <c r="P383" s="78"/>
      <c r="Q383" s="78"/>
      <c r="R383" s="78"/>
      <c r="S383" s="82"/>
      <c r="T383" s="78"/>
      <c r="U383" s="78"/>
      <c r="V383" s="128"/>
      <c r="W383" s="78"/>
      <c r="X383" s="78"/>
      <c r="Y383" s="78"/>
      <c r="Z383" s="78"/>
      <c r="AA383" s="78"/>
      <c r="AB383" s="130"/>
    </row>
    <row r="384" spans="1:28" s="84" customFormat="1" x14ac:dyDescent="0.25">
      <c r="A384" s="1"/>
      <c r="B384" s="1"/>
      <c r="C384" s="1"/>
      <c r="D384" s="1"/>
      <c r="E384" s="65"/>
      <c r="F384" s="59"/>
      <c r="G384" s="78"/>
      <c r="H384" s="78"/>
      <c r="I384" s="78"/>
      <c r="J384" s="78"/>
      <c r="K384" s="78"/>
      <c r="L384" s="78"/>
      <c r="M384" s="129"/>
      <c r="N384" s="78"/>
      <c r="O384" s="78"/>
      <c r="P384" s="78"/>
      <c r="Q384" s="78"/>
      <c r="R384" s="78"/>
      <c r="S384" s="82"/>
      <c r="T384" s="78"/>
      <c r="U384" s="78"/>
      <c r="V384" s="128"/>
      <c r="W384" s="78"/>
      <c r="X384" s="78"/>
      <c r="Y384" s="78"/>
      <c r="Z384" s="78"/>
      <c r="AA384" s="78"/>
      <c r="AB384" s="130"/>
    </row>
    <row r="385" spans="1:28" s="84" customFormat="1" x14ac:dyDescent="0.25">
      <c r="A385" s="1"/>
      <c r="B385" s="1"/>
      <c r="C385" s="1"/>
      <c r="D385" s="1"/>
      <c r="E385" s="65"/>
      <c r="F385" s="59"/>
      <c r="G385" s="78"/>
      <c r="H385" s="78"/>
      <c r="I385" s="78"/>
      <c r="J385" s="78"/>
      <c r="K385" s="78"/>
      <c r="L385" s="78"/>
      <c r="M385" s="129"/>
      <c r="N385" s="78"/>
      <c r="O385" s="78"/>
      <c r="P385" s="78"/>
      <c r="Q385" s="78"/>
      <c r="R385" s="78"/>
      <c r="S385" s="82"/>
      <c r="T385" s="78"/>
      <c r="U385" s="78"/>
      <c r="V385" s="128"/>
      <c r="W385" s="78"/>
      <c r="X385" s="78"/>
      <c r="Y385" s="78"/>
      <c r="Z385" s="78"/>
      <c r="AA385" s="78"/>
      <c r="AB385" s="130"/>
    </row>
    <row r="386" spans="1:28" s="84" customFormat="1" x14ac:dyDescent="0.25">
      <c r="A386" s="1"/>
      <c r="B386" s="1"/>
      <c r="C386" s="1"/>
      <c r="D386" s="1"/>
      <c r="E386" s="65"/>
      <c r="F386" s="59"/>
      <c r="G386" s="78"/>
      <c r="H386" s="78"/>
      <c r="I386" s="78"/>
      <c r="J386" s="78"/>
      <c r="K386" s="78"/>
      <c r="L386" s="78"/>
      <c r="M386" s="129"/>
      <c r="N386" s="78"/>
      <c r="O386" s="78"/>
      <c r="P386" s="78"/>
      <c r="Q386" s="78"/>
      <c r="R386" s="78"/>
      <c r="S386" s="82"/>
      <c r="T386" s="78"/>
      <c r="U386" s="78"/>
      <c r="V386" s="128"/>
      <c r="W386" s="78"/>
      <c r="X386" s="78"/>
      <c r="Y386" s="78"/>
      <c r="Z386" s="78"/>
      <c r="AA386" s="78"/>
      <c r="AB386" s="130"/>
    </row>
    <row r="387" spans="1:28" s="84" customFormat="1" x14ac:dyDescent="0.25">
      <c r="A387" s="1"/>
      <c r="B387" s="1"/>
      <c r="C387" s="1"/>
      <c r="D387" s="1"/>
      <c r="E387" s="65"/>
      <c r="F387" s="59"/>
      <c r="G387" s="78"/>
      <c r="H387" s="78"/>
      <c r="I387" s="78"/>
      <c r="J387" s="78"/>
      <c r="K387" s="78"/>
      <c r="L387" s="78"/>
      <c r="M387" s="129"/>
      <c r="N387" s="78"/>
      <c r="O387" s="78"/>
      <c r="P387" s="78"/>
      <c r="Q387" s="78"/>
      <c r="R387" s="78"/>
      <c r="S387" s="82"/>
      <c r="T387" s="78"/>
      <c r="U387" s="78"/>
      <c r="V387" s="128"/>
      <c r="W387" s="78"/>
      <c r="X387" s="78"/>
      <c r="Y387" s="78"/>
      <c r="Z387" s="78"/>
      <c r="AA387" s="78"/>
      <c r="AB387" s="130"/>
    </row>
    <row r="388" spans="1:28" s="84" customFormat="1" x14ac:dyDescent="0.25">
      <c r="A388" s="1"/>
      <c r="B388" s="1"/>
      <c r="C388" s="1"/>
      <c r="D388" s="1"/>
      <c r="E388" s="65"/>
      <c r="F388" s="59"/>
      <c r="G388" s="78"/>
      <c r="H388" s="78"/>
      <c r="I388" s="78"/>
      <c r="J388" s="78"/>
      <c r="K388" s="78"/>
      <c r="L388" s="78"/>
      <c r="M388" s="129"/>
      <c r="N388" s="78"/>
      <c r="O388" s="78"/>
      <c r="P388" s="78"/>
      <c r="Q388" s="78"/>
      <c r="R388" s="78"/>
      <c r="S388" s="82"/>
      <c r="T388" s="78"/>
      <c r="U388" s="78"/>
      <c r="V388" s="128"/>
      <c r="W388" s="78"/>
      <c r="X388" s="78"/>
      <c r="Y388" s="78"/>
      <c r="Z388" s="78"/>
      <c r="AA388" s="78"/>
      <c r="AB388" s="130"/>
    </row>
    <row r="389" spans="1:28" s="84" customFormat="1" x14ac:dyDescent="0.25">
      <c r="A389" s="1"/>
      <c r="B389" s="1"/>
      <c r="C389" s="1"/>
      <c r="D389" s="1"/>
      <c r="E389" s="65"/>
      <c r="F389" s="59"/>
      <c r="G389" s="78"/>
      <c r="H389" s="78"/>
      <c r="I389" s="78"/>
      <c r="J389" s="78"/>
      <c r="K389" s="78"/>
      <c r="L389" s="78"/>
      <c r="M389" s="129"/>
      <c r="N389" s="78"/>
      <c r="O389" s="78"/>
      <c r="P389" s="78"/>
      <c r="Q389" s="78"/>
      <c r="R389" s="78"/>
      <c r="S389" s="82"/>
      <c r="T389" s="78"/>
      <c r="U389" s="78"/>
      <c r="V389" s="128"/>
      <c r="W389" s="78"/>
      <c r="X389" s="78"/>
      <c r="Y389" s="78"/>
      <c r="Z389" s="78"/>
      <c r="AA389" s="78"/>
      <c r="AB389" s="130"/>
    </row>
    <row r="390" spans="1:28" s="84" customFormat="1" x14ac:dyDescent="0.25">
      <c r="A390" s="1"/>
      <c r="B390" s="1"/>
      <c r="C390" s="1"/>
      <c r="D390" s="1"/>
      <c r="E390" s="65"/>
      <c r="F390" s="59"/>
      <c r="G390" s="78"/>
      <c r="H390" s="78"/>
      <c r="I390" s="78"/>
      <c r="J390" s="78"/>
      <c r="K390" s="78"/>
      <c r="L390" s="78"/>
      <c r="M390" s="129"/>
      <c r="N390" s="78"/>
      <c r="O390" s="78"/>
      <c r="P390" s="78"/>
      <c r="Q390" s="78"/>
      <c r="R390" s="78"/>
      <c r="S390" s="82"/>
      <c r="T390" s="78"/>
      <c r="U390" s="78"/>
      <c r="V390" s="128"/>
      <c r="W390" s="78"/>
      <c r="X390" s="78"/>
      <c r="Y390" s="78"/>
      <c r="Z390" s="78"/>
      <c r="AA390" s="78"/>
      <c r="AB390" s="130"/>
    </row>
    <row r="391" spans="1:28" s="84" customFormat="1" x14ac:dyDescent="0.25">
      <c r="A391" s="1"/>
      <c r="B391" s="1"/>
      <c r="C391" s="1"/>
      <c r="D391" s="1"/>
      <c r="E391" s="65"/>
      <c r="F391" s="59"/>
      <c r="G391" s="78"/>
      <c r="H391" s="78"/>
      <c r="I391" s="78"/>
      <c r="J391" s="78"/>
      <c r="K391" s="78"/>
      <c r="L391" s="78"/>
      <c r="M391" s="129"/>
      <c r="N391" s="78"/>
      <c r="O391" s="78"/>
      <c r="P391" s="78"/>
      <c r="Q391" s="78"/>
      <c r="R391" s="78"/>
      <c r="S391" s="82"/>
      <c r="T391" s="78"/>
      <c r="U391" s="78"/>
      <c r="V391" s="128"/>
      <c r="W391" s="78"/>
      <c r="X391" s="78"/>
      <c r="Y391" s="78"/>
      <c r="Z391" s="78"/>
      <c r="AA391" s="78"/>
      <c r="AB391" s="130"/>
    </row>
    <row r="392" spans="1:28" s="84" customFormat="1" x14ac:dyDescent="0.25">
      <c r="A392" s="1"/>
      <c r="B392" s="1"/>
      <c r="C392" s="1"/>
      <c r="D392" s="1"/>
      <c r="E392" s="65"/>
      <c r="F392" s="59"/>
      <c r="G392" s="78"/>
      <c r="H392" s="78"/>
      <c r="I392" s="78"/>
      <c r="J392" s="78"/>
      <c r="K392" s="78"/>
      <c r="L392" s="78"/>
      <c r="M392" s="129"/>
      <c r="N392" s="78"/>
      <c r="O392" s="78"/>
      <c r="P392" s="78"/>
      <c r="Q392" s="78"/>
      <c r="R392" s="78"/>
      <c r="S392" s="82"/>
      <c r="T392" s="78"/>
      <c r="U392" s="78"/>
      <c r="V392" s="128"/>
      <c r="W392" s="78"/>
      <c r="X392" s="78"/>
      <c r="Y392" s="78"/>
      <c r="Z392" s="78"/>
      <c r="AA392" s="78"/>
      <c r="AB392" s="130"/>
    </row>
    <row r="393" spans="1:28" s="84" customFormat="1" x14ac:dyDescent="0.25">
      <c r="A393" s="1"/>
      <c r="B393" s="1"/>
      <c r="C393" s="1"/>
      <c r="D393" s="1"/>
      <c r="E393" s="65"/>
      <c r="F393" s="59"/>
      <c r="G393" s="78"/>
      <c r="H393" s="78"/>
      <c r="I393" s="78"/>
      <c r="J393" s="78"/>
      <c r="K393" s="78"/>
      <c r="L393" s="78"/>
      <c r="M393" s="129"/>
      <c r="N393" s="78"/>
      <c r="O393" s="78"/>
      <c r="P393" s="78"/>
      <c r="Q393" s="78"/>
      <c r="R393" s="78"/>
      <c r="S393" s="82"/>
      <c r="T393" s="78"/>
      <c r="U393" s="78"/>
      <c r="V393" s="128"/>
      <c r="W393" s="78"/>
      <c r="X393" s="78"/>
      <c r="Y393" s="78"/>
      <c r="Z393" s="78"/>
      <c r="AA393" s="78"/>
      <c r="AB393" s="130"/>
    </row>
    <row r="394" spans="1:28" s="84" customFormat="1" x14ac:dyDescent="0.25">
      <c r="A394" s="1"/>
      <c r="B394" s="1"/>
      <c r="C394" s="1"/>
      <c r="D394" s="1"/>
      <c r="E394" s="65"/>
      <c r="F394" s="59"/>
      <c r="G394" s="78"/>
      <c r="H394" s="78"/>
      <c r="I394" s="78"/>
      <c r="J394" s="78"/>
      <c r="K394" s="78"/>
      <c r="L394" s="78"/>
      <c r="M394" s="129"/>
      <c r="N394" s="78"/>
      <c r="O394" s="78"/>
      <c r="P394" s="78"/>
      <c r="Q394" s="78"/>
      <c r="R394" s="78"/>
      <c r="S394" s="82"/>
      <c r="T394" s="78"/>
      <c r="U394" s="78"/>
      <c r="V394" s="128"/>
      <c r="W394" s="78"/>
      <c r="X394" s="78"/>
      <c r="Y394" s="78"/>
      <c r="Z394" s="78"/>
      <c r="AA394" s="78"/>
      <c r="AB394" s="130"/>
    </row>
    <row r="395" spans="1:28" s="84" customFormat="1" x14ac:dyDescent="0.25">
      <c r="A395" s="1"/>
      <c r="B395" s="1"/>
      <c r="C395" s="1"/>
      <c r="D395" s="1"/>
      <c r="E395" s="65"/>
      <c r="F395" s="59"/>
      <c r="G395" s="78"/>
      <c r="H395" s="78"/>
      <c r="I395" s="78"/>
      <c r="J395" s="78"/>
      <c r="K395" s="78"/>
      <c r="L395" s="78"/>
      <c r="M395" s="129"/>
      <c r="N395" s="78"/>
      <c r="O395" s="78"/>
      <c r="P395" s="78"/>
      <c r="Q395" s="78"/>
      <c r="R395" s="78"/>
      <c r="S395" s="82"/>
      <c r="T395" s="78"/>
      <c r="U395" s="78"/>
      <c r="V395" s="128"/>
      <c r="W395" s="78"/>
      <c r="X395" s="78"/>
      <c r="Y395" s="78"/>
      <c r="Z395" s="78"/>
      <c r="AA395" s="78"/>
      <c r="AB395" s="130"/>
    </row>
    <row r="396" spans="1:28" s="84" customFormat="1" x14ac:dyDescent="0.25">
      <c r="A396" s="1"/>
      <c r="B396" s="1"/>
      <c r="C396" s="1"/>
      <c r="D396" s="1"/>
      <c r="E396" s="65"/>
      <c r="F396" s="59"/>
      <c r="G396" s="78"/>
      <c r="H396" s="78"/>
      <c r="I396" s="78"/>
      <c r="J396" s="78"/>
      <c r="K396" s="78"/>
      <c r="L396" s="78"/>
      <c r="M396" s="129"/>
      <c r="N396" s="78"/>
      <c r="O396" s="78"/>
      <c r="P396" s="78"/>
      <c r="Q396" s="78"/>
      <c r="R396" s="78"/>
      <c r="S396" s="82"/>
      <c r="T396" s="78"/>
      <c r="U396" s="78"/>
      <c r="V396" s="128"/>
      <c r="W396" s="78"/>
      <c r="X396" s="78"/>
      <c r="Y396" s="78"/>
      <c r="Z396" s="78"/>
      <c r="AA396" s="78"/>
      <c r="AB396" s="130"/>
    </row>
    <row r="397" spans="1:28" s="84" customFormat="1" x14ac:dyDescent="0.25">
      <c r="A397" s="1"/>
      <c r="B397" s="1"/>
      <c r="C397" s="1"/>
      <c r="D397" s="1"/>
      <c r="E397" s="65"/>
      <c r="F397" s="59"/>
      <c r="G397" s="78"/>
      <c r="H397" s="78"/>
      <c r="I397" s="78"/>
      <c r="J397" s="78"/>
      <c r="K397" s="78"/>
      <c r="L397" s="78"/>
      <c r="M397" s="129"/>
      <c r="N397" s="78"/>
      <c r="O397" s="78"/>
      <c r="P397" s="78"/>
      <c r="Q397" s="78"/>
      <c r="R397" s="78"/>
      <c r="S397" s="82"/>
      <c r="T397" s="78"/>
      <c r="U397" s="78"/>
      <c r="V397" s="128"/>
      <c r="W397" s="78"/>
      <c r="X397" s="78"/>
      <c r="Y397" s="78"/>
      <c r="Z397" s="78"/>
      <c r="AA397" s="78"/>
      <c r="AB397" s="130"/>
    </row>
    <row r="398" spans="1:28" s="84" customFormat="1" x14ac:dyDescent="0.25">
      <c r="A398" s="1"/>
      <c r="B398" s="1"/>
      <c r="C398" s="1"/>
      <c r="D398" s="1"/>
      <c r="E398" s="65"/>
      <c r="F398" s="59"/>
      <c r="G398" s="78"/>
      <c r="H398" s="78"/>
      <c r="I398" s="78"/>
      <c r="J398" s="78"/>
      <c r="K398" s="78"/>
      <c r="L398" s="78"/>
      <c r="M398" s="129"/>
      <c r="N398" s="78"/>
      <c r="O398" s="78"/>
      <c r="P398" s="78"/>
      <c r="Q398" s="78"/>
      <c r="R398" s="78"/>
      <c r="S398" s="82"/>
      <c r="T398" s="78"/>
      <c r="U398" s="78"/>
      <c r="V398" s="128"/>
      <c r="W398" s="78"/>
      <c r="X398" s="78"/>
      <c r="Y398" s="78"/>
      <c r="Z398" s="78"/>
      <c r="AA398" s="78"/>
      <c r="AB398" s="130"/>
    </row>
    <row r="399" spans="1:28" s="84" customFormat="1" x14ac:dyDescent="0.25">
      <c r="A399" s="1"/>
      <c r="B399" s="1"/>
      <c r="C399" s="1"/>
      <c r="D399" s="1"/>
      <c r="E399" s="65"/>
      <c r="F399" s="59"/>
      <c r="G399" s="78"/>
      <c r="H399" s="78"/>
      <c r="I399" s="78"/>
      <c r="J399" s="78"/>
      <c r="K399" s="78"/>
      <c r="L399" s="78"/>
      <c r="M399" s="129"/>
      <c r="N399" s="78"/>
      <c r="O399" s="78"/>
      <c r="P399" s="78"/>
      <c r="Q399" s="78"/>
      <c r="R399" s="78"/>
      <c r="S399" s="82"/>
      <c r="T399" s="78"/>
      <c r="U399" s="78"/>
      <c r="V399" s="128"/>
      <c r="W399" s="78"/>
      <c r="X399" s="78"/>
      <c r="Y399" s="78"/>
      <c r="Z399" s="78"/>
      <c r="AA399" s="78"/>
      <c r="AB399" s="130"/>
    </row>
    <row r="400" spans="1:28" s="84" customFormat="1" x14ac:dyDescent="0.25">
      <c r="A400" s="1"/>
      <c r="B400" s="1"/>
      <c r="C400" s="1"/>
      <c r="D400" s="1"/>
      <c r="E400" s="65"/>
      <c r="F400" s="59"/>
      <c r="G400" s="78"/>
      <c r="H400" s="78"/>
      <c r="I400" s="78"/>
      <c r="J400" s="78"/>
      <c r="K400" s="78"/>
      <c r="L400" s="78"/>
      <c r="M400" s="129"/>
      <c r="N400" s="78"/>
      <c r="O400" s="78"/>
      <c r="P400" s="78"/>
      <c r="Q400" s="78"/>
      <c r="R400" s="78"/>
      <c r="S400" s="82"/>
      <c r="T400" s="78"/>
      <c r="U400" s="78"/>
      <c r="V400" s="128"/>
      <c r="W400" s="78"/>
      <c r="X400" s="78"/>
      <c r="Y400" s="78"/>
      <c r="Z400" s="78"/>
      <c r="AA400" s="78"/>
      <c r="AB400" s="130"/>
    </row>
    <row r="401" spans="1:28" s="84" customFormat="1" x14ac:dyDescent="0.25">
      <c r="A401" s="1"/>
      <c r="B401" s="1"/>
      <c r="C401" s="1"/>
      <c r="D401" s="1"/>
      <c r="E401" s="65"/>
      <c r="F401" s="59"/>
      <c r="G401" s="78"/>
      <c r="H401" s="78"/>
      <c r="I401" s="78"/>
      <c r="J401" s="78"/>
      <c r="K401" s="78"/>
      <c r="L401" s="78"/>
      <c r="M401" s="129"/>
      <c r="N401" s="78"/>
      <c r="O401" s="78"/>
      <c r="P401" s="78"/>
      <c r="Q401" s="78"/>
      <c r="R401" s="78"/>
      <c r="S401" s="82"/>
      <c r="T401" s="78"/>
      <c r="U401" s="78"/>
      <c r="V401" s="128"/>
      <c r="W401" s="78"/>
      <c r="X401" s="78"/>
      <c r="Y401" s="78"/>
      <c r="Z401" s="78"/>
      <c r="AA401" s="78"/>
      <c r="AB401" s="130"/>
    </row>
    <row r="402" spans="1:28" s="84" customFormat="1" x14ac:dyDescent="0.25">
      <c r="A402" s="1"/>
      <c r="B402" s="1"/>
      <c r="C402" s="1"/>
      <c r="D402" s="1"/>
      <c r="E402" s="65"/>
      <c r="F402" s="59"/>
      <c r="G402" s="78"/>
      <c r="H402" s="78"/>
      <c r="I402" s="78"/>
      <c r="J402" s="78"/>
      <c r="K402" s="78"/>
      <c r="L402" s="78"/>
      <c r="M402" s="129"/>
      <c r="N402" s="78"/>
      <c r="O402" s="78"/>
      <c r="P402" s="78"/>
      <c r="Q402" s="78"/>
      <c r="R402" s="78"/>
      <c r="S402" s="82"/>
      <c r="T402" s="78"/>
      <c r="U402" s="78"/>
      <c r="V402" s="128"/>
      <c r="W402" s="78"/>
      <c r="X402" s="78"/>
      <c r="Y402" s="78"/>
      <c r="Z402" s="78"/>
      <c r="AA402" s="78"/>
      <c r="AB402" s="130"/>
    </row>
    <row r="403" spans="1:28" s="84" customFormat="1" x14ac:dyDescent="0.25">
      <c r="A403" s="1"/>
      <c r="B403" s="1"/>
      <c r="C403" s="1"/>
      <c r="D403" s="1"/>
      <c r="E403" s="65"/>
      <c r="F403" s="59"/>
      <c r="G403" s="78"/>
      <c r="H403" s="78"/>
      <c r="I403" s="78"/>
      <c r="J403" s="78"/>
      <c r="K403" s="78"/>
      <c r="L403" s="78"/>
      <c r="M403" s="129"/>
      <c r="N403" s="78"/>
      <c r="O403" s="78"/>
      <c r="P403" s="78"/>
      <c r="Q403" s="78"/>
      <c r="R403" s="78"/>
      <c r="S403" s="82"/>
      <c r="T403" s="78"/>
      <c r="U403" s="78"/>
      <c r="V403" s="128"/>
      <c r="W403" s="78"/>
      <c r="X403" s="78"/>
      <c r="Y403" s="78"/>
      <c r="Z403" s="78"/>
      <c r="AA403" s="78"/>
      <c r="AB403" s="130"/>
    </row>
    <row r="404" spans="1:28" s="84" customFormat="1" x14ac:dyDescent="0.25">
      <c r="A404" s="1"/>
      <c r="B404" s="1"/>
      <c r="C404" s="1"/>
      <c r="D404" s="1"/>
      <c r="E404" s="65"/>
      <c r="F404" s="59"/>
      <c r="G404" s="78"/>
      <c r="H404" s="78"/>
      <c r="I404" s="78"/>
      <c r="J404" s="78"/>
      <c r="K404" s="78"/>
      <c r="L404" s="78"/>
      <c r="M404" s="129"/>
      <c r="N404" s="78"/>
      <c r="O404" s="78"/>
      <c r="P404" s="78"/>
      <c r="Q404" s="78"/>
      <c r="R404" s="78"/>
      <c r="S404" s="82"/>
      <c r="T404" s="78"/>
      <c r="U404" s="78"/>
      <c r="V404" s="128"/>
      <c r="W404" s="78"/>
      <c r="X404" s="78"/>
      <c r="Y404" s="78"/>
      <c r="Z404" s="78"/>
      <c r="AA404" s="78"/>
      <c r="AB404" s="130"/>
    </row>
    <row r="405" spans="1:28" s="84" customFormat="1" x14ac:dyDescent="0.25">
      <c r="A405" s="1"/>
      <c r="B405" s="1"/>
      <c r="C405" s="1"/>
      <c r="D405" s="1"/>
      <c r="E405" s="65"/>
      <c r="F405" s="59"/>
      <c r="G405" s="78"/>
      <c r="H405" s="78"/>
      <c r="I405" s="78"/>
      <c r="J405" s="78"/>
      <c r="K405" s="78"/>
      <c r="L405" s="78"/>
      <c r="M405" s="129"/>
      <c r="N405" s="78"/>
      <c r="O405" s="78"/>
      <c r="P405" s="78"/>
      <c r="Q405" s="78"/>
      <c r="R405" s="78"/>
      <c r="S405" s="82"/>
      <c r="T405" s="78"/>
      <c r="U405" s="78"/>
      <c r="V405" s="128"/>
      <c r="W405" s="78"/>
      <c r="X405" s="78"/>
      <c r="Y405" s="78"/>
      <c r="Z405" s="78"/>
      <c r="AA405" s="78"/>
      <c r="AB405" s="130"/>
    </row>
    <row r="406" spans="1:28" s="84" customFormat="1" x14ac:dyDescent="0.25">
      <c r="A406" s="1"/>
      <c r="B406" s="1"/>
      <c r="C406" s="1"/>
      <c r="D406" s="1"/>
      <c r="E406" s="65"/>
      <c r="F406" s="59"/>
      <c r="G406" s="78"/>
      <c r="H406" s="78"/>
      <c r="I406" s="78"/>
      <c r="J406" s="78"/>
      <c r="K406" s="78"/>
      <c r="L406" s="78"/>
      <c r="M406" s="129"/>
      <c r="N406" s="78"/>
      <c r="O406" s="78"/>
      <c r="P406" s="78"/>
      <c r="Q406" s="78"/>
      <c r="R406" s="78"/>
      <c r="S406" s="82"/>
      <c r="T406" s="78"/>
      <c r="U406" s="78"/>
      <c r="V406" s="128"/>
      <c r="W406" s="78"/>
      <c r="X406" s="78"/>
      <c r="Y406" s="78"/>
      <c r="Z406" s="78"/>
      <c r="AA406" s="78"/>
      <c r="AB406" s="130"/>
    </row>
    <row r="407" spans="1:28" s="84" customFormat="1" x14ac:dyDescent="0.25">
      <c r="A407" s="1"/>
      <c r="B407" s="1"/>
      <c r="C407" s="1"/>
      <c r="D407" s="1"/>
      <c r="E407" s="65"/>
      <c r="F407" s="59"/>
      <c r="G407" s="78"/>
      <c r="H407" s="78"/>
      <c r="I407" s="78"/>
      <c r="J407" s="78"/>
      <c r="K407" s="78"/>
      <c r="L407" s="78"/>
      <c r="M407" s="129"/>
      <c r="N407" s="78"/>
      <c r="O407" s="78"/>
      <c r="P407" s="78"/>
      <c r="Q407" s="78"/>
      <c r="R407" s="78"/>
      <c r="S407" s="82"/>
      <c r="T407" s="78"/>
      <c r="U407" s="78"/>
      <c r="V407" s="128"/>
      <c r="W407" s="78"/>
      <c r="X407" s="78"/>
      <c r="Y407" s="78"/>
      <c r="Z407" s="78"/>
      <c r="AA407" s="78"/>
      <c r="AB407" s="130"/>
    </row>
    <row r="408" spans="1:28" s="84" customFormat="1" x14ac:dyDescent="0.25">
      <c r="A408" s="1"/>
      <c r="B408" s="1"/>
      <c r="C408" s="1"/>
      <c r="D408" s="1"/>
      <c r="E408" s="65"/>
      <c r="F408" s="59"/>
      <c r="G408" s="78"/>
      <c r="H408" s="78"/>
      <c r="I408" s="78"/>
      <c r="J408" s="78"/>
      <c r="K408" s="78"/>
      <c r="L408" s="78"/>
      <c r="M408" s="129"/>
      <c r="N408" s="78"/>
      <c r="O408" s="78"/>
      <c r="P408" s="78"/>
      <c r="Q408" s="78"/>
      <c r="R408" s="78"/>
      <c r="S408" s="82"/>
      <c r="T408" s="78"/>
      <c r="U408" s="78"/>
      <c r="V408" s="128"/>
      <c r="W408" s="78"/>
      <c r="X408" s="78"/>
      <c r="Y408" s="78"/>
      <c r="Z408" s="78"/>
      <c r="AA408" s="78"/>
      <c r="AB408" s="130"/>
    </row>
    <row r="409" spans="1:28" s="84" customFormat="1" x14ac:dyDescent="0.25">
      <c r="A409" s="1"/>
      <c r="B409" s="1"/>
      <c r="C409" s="1"/>
      <c r="D409" s="1"/>
      <c r="E409" s="65"/>
      <c r="F409" s="59"/>
      <c r="G409" s="78"/>
      <c r="H409" s="78"/>
      <c r="I409" s="78"/>
      <c r="J409" s="78"/>
      <c r="K409" s="78"/>
      <c r="L409" s="78"/>
      <c r="M409" s="129"/>
      <c r="N409" s="78"/>
      <c r="O409" s="78"/>
      <c r="P409" s="78"/>
      <c r="Q409" s="78"/>
      <c r="R409" s="78"/>
      <c r="S409" s="82"/>
      <c r="T409" s="78"/>
      <c r="U409" s="78"/>
      <c r="V409" s="128"/>
      <c r="W409" s="78"/>
      <c r="X409" s="78"/>
      <c r="Y409" s="78"/>
      <c r="Z409" s="78"/>
      <c r="AA409" s="78"/>
      <c r="AB409" s="130"/>
    </row>
    <row r="410" spans="1:28" s="84" customFormat="1" x14ac:dyDescent="0.25">
      <c r="A410" s="1"/>
      <c r="B410" s="1"/>
      <c r="C410" s="1"/>
      <c r="D410" s="1"/>
      <c r="E410" s="65"/>
      <c r="F410" s="59"/>
      <c r="G410" s="78"/>
      <c r="H410" s="78"/>
      <c r="I410" s="78"/>
      <c r="J410" s="78"/>
      <c r="K410" s="78"/>
      <c r="L410" s="78"/>
      <c r="M410" s="129"/>
      <c r="N410" s="78"/>
      <c r="O410" s="78"/>
      <c r="P410" s="78"/>
      <c r="Q410" s="78"/>
      <c r="R410" s="78"/>
      <c r="S410" s="82"/>
      <c r="T410" s="78"/>
      <c r="U410" s="78"/>
      <c r="V410" s="128"/>
      <c r="W410" s="78"/>
      <c r="X410" s="78"/>
      <c r="Y410" s="78"/>
      <c r="Z410" s="78"/>
      <c r="AA410" s="78"/>
      <c r="AB410" s="130"/>
    </row>
    <row r="411" spans="1:28" s="84" customFormat="1" x14ac:dyDescent="0.25">
      <c r="A411" s="1"/>
      <c r="B411" s="1"/>
      <c r="C411" s="1"/>
      <c r="D411" s="1"/>
      <c r="E411" s="65"/>
      <c r="F411" s="59"/>
      <c r="G411" s="78"/>
      <c r="H411" s="78"/>
      <c r="I411" s="78"/>
      <c r="J411" s="78"/>
      <c r="K411" s="78"/>
      <c r="L411" s="78"/>
      <c r="M411" s="129"/>
      <c r="N411" s="78"/>
      <c r="O411" s="78"/>
      <c r="P411" s="78"/>
      <c r="Q411" s="78"/>
      <c r="R411" s="78"/>
      <c r="S411" s="82"/>
      <c r="T411" s="78"/>
      <c r="U411" s="78"/>
      <c r="V411" s="128"/>
      <c r="W411" s="78"/>
      <c r="X411" s="78"/>
      <c r="Y411" s="78"/>
      <c r="Z411" s="78"/>
      <c r="AA411" s="78"/>
      <c r="AB411" s="130"/>
    </row>
    <row r="412" spans="1:28" s="84" customFormat="1" x14ac:dyDescent="0.25">
      <c r="A412" s="1"/>
      <c r="B412" s="1"/>
      <c r="C412" s="1"/>
      <c r="D412" s="1"/>
      <c r="E412" s="65"/>
      <c r="F412" s="59"/>
      <c r="G412" s="78"/>
      <c r="H412" s="78"/>
      <c r="I412" s="78"/>
      <c r="J412" s="78"/>
      <c r="K412" s="78"/>
      <c r="L412" s="78"/>
      <c r="M412" s="129"/>
      <c r="N412" s="78"/>
      <c r="O412" s="78"/>
      <c r="P412" s="78"/>
      <c r="Q412" s="78"/>
      <c r="R412" s="78"/>
      <c r="S412" s="82"/>
      <c r="T412" s="78"/>
      <c r="U412" s="78"/>
      <c r="V412" s="128"/>
      <c r="W412" s="78"/>
      <c r="X412" s="78"/>
      <c r="Y412" s="78"/>
      <c r="Z412" s="78"/>
      <c r="AA412" s="78"/>
      <c r="AB412" s="130"/>
    </row>
    <row r="413" spans="1:28" s="84" customFormat="1" x14ac:dyDescent="0.25">
      <c r="A413" s="1"/>
      <c r="B413" s="1"/>
      <c r="C413" s="1"/>
      <c r="D413" s="1"/>
      <c r="E413" s="65"/>
      <c r="F413" s="59"/>
      <c r="G413" s="78"/>
      <c r="H413" s="78"/>
      <c r="I413" s="78"/>
      <c r="J413" s="78"/>
      <c r="K413" s="78"/>
      <c r="L413" s="78"/>
      <c r="M413" s="129"/>
      <c r="N413" s="78"/>
      <c r="O413" s="78"/>
      <c r="P413" s="78"/>
      <c r="Q413" s="78"/>
      <c r="R413" s="78"/>
      <c r="S413" s="82"/>
      <c r="T413" s="78"/>
      <c r="U413" s="78"/>
      <c r="V413" s="128"/>
      <c r="W413" s="78"/>
      <c r="X413" s="78"/>
      <c r="Y413" s="78"/>
      <c r="Z413" s="78"/>
      <c r="AA413" s="78"/>
      <c r="AB413" s="130"/>
    </row>
    <row r="414" spans="1:28" s="84" customFormat="1" x14ac:dyDescent="0.25">
      <c r="A414" s="1"/>
      <c r="B414" s="1"/>
      <c r="C414" s="1"/>
      <c r="D414" s="1"/>
      <c r="E414" s="65"/>
      <c r="F414" s="59"/>
      <c r="G414" s="78"/>
      <c r="H414" s="78"/>
      <c r="I414" s="78"/>
      <c r="J414" s="78"/>
      <c r="K414" s="78"/>
      <c r="L414" s="78"/>
      <c r="M414" s="129"/>
      <c r="N414" s="78"/>
      <c r="O414" s="78"/>
      <c r="P414" s="78"/>
      <c r="Q414" s="78"/>
      <c r="R414" s="78"/>
      <c r="S414" s="82"/>
      <c r="T414" s="78"/>
      <c r="U414" s="78"/>
      <c r="V414" s="128"/>
      <c r="W414" s="78"/>
      <c r="X414" s="78"/>
      <c r="Y414" s="78"/>
      <c r="Z414" s="78"/>
      <c r="AA414" s="78"/>
      <c r="AB414" s="130"/>
    </row>
    <row r="415" spans="1:28" s="84" customFormat="1" x14ac:dyDescent="0.25">
      <c r="A415" s="1"/>
      <c r="B415" s="1"/>
      <c r="C415" s="1"/>
      <c r="D415" s="1"/>
      <c r="E415" s="65"/>
      <c r="F415" s="59"/>
      <c r="G415" s="78"/>
      <c r="H415" s="78"/>
      <c r="I415" s="78"/>
      <c r="J415" s="78"/>
      <c r="K415" s="78"/>
      <c r="L415" s="78"/>
      <c r="M415" s="129"/>
      <c r="N415" s="78"/>
      <c r="O415" s="78"/>
      <c r="P415" s="78"/>
      <c r="Q415" s="78"/>
      <c r="R415" s="78"/>
      <c r="S415" s="82"/>
      <c r="T415" s="78"/>
      <c r="U415" s="78"/>
      <c r="V415" s="128"/>
      <c r="W415" s="78"/>
      <c r="X415" s="78"/>
      <c r="Y415" s="78"/>
      <c r="Z415" s="78"/>
      <c r="AA415" s="78"/>
      <c r="AB415" s="130"/>
    </row>
    <row r="416" spans="1:28" s="84" customFormat="1" x14ac:dyDescent="0.25">
      <c r="A416" s="1"/>
      <c r="B416" s="1"/>
      <c r="C416" s="1"/>
      <c r="D416" s="1"/>
      <c r="E416" s="65"/>
      <c r="F416" s="59"/>
      <c r="G416" s="78"/>
      <c r="H416" s="78"/>
      <c r="I416" s="78"/>
      <c r="J416" s="78"/>
      <c r="K416" s="78"/>
      <c r="L416" s="78"/>
      <c r="M416" s="129"/>
      <c r="N416" s="78"/>
      <c r="O416" s="78"/>
      <c r="P416" s="78"/>
      <c r="Q416" s="78"/>
      <c r="R416" s="78"/>
      <c r="S416" s="82"/>
      <c r="T416" s="78"/>
      <c r="U416" s="78"/>
      <c r="V416" s="128"/>
      <c r="W416" s="78"/>
      <c r="X416" s="78"/>
      <c r="Y416" s="78"/>
      <c r="Z416" s="78"/>
      <c r="AA416" s="78"/>
      <c r="AB416" s="130"/>
    </row>
    <row r="417" spans="1:28" s="84" customFormat="1" x14ac:dyDescent="0.25">
      <c r="A417" s="1"/>
      <c r="B417" s="1"/>
      <c r="C417" s="1"/>
      <c r="D417" s="1"/>
      <c r="E417" s="65"/>
      <c r="F417" s="59"/>
      <c r="G417" s="78"/>
      <c r="H417" s="78"/>
      <c r="I417" s="78"/>
      <c r="J417" s="78"/>
      <c r="K417" s="78"/>
      <c r="L417" s="78"/>
      <c r="M417" s="129"/>
      <c r="N417" s="78"/>
      <c r="O417" s="78"/>
      <c r="P417" s="78"/>
      <c r="Q417" s="78"/>
      <c r="R417" s="78"/>
      <c r="S417" s="82"/>
      <c r="T417" s="78"/>
      <c r="U417" s="78"/>
      <c r="V417" s="128"/>
      <c r="W417" s="78"/>
      <c r="X417" s="78"/>
      <c r="Y417" s="78"/>
      <c r="Z417" s="78"/>
      <c r="AA417" s="78"/>
      <c r="AB417" s="130"/>
    </row>
    <row r="418" spans="1:28" s="84" customFormat="1" x14ac:dyDescent="0.25">
      <c r="A418" s="1"/>
      <c r="B418" s="1"/>
      <c r="C418" s="1"/>
      <c r="D418" s="1"/>
      <c r="E418" s="65"/>
      <c r="F418" s="59"/>
      <c r="G418" s="78"/>
      <c r="H418" s="78"/>
      <c r="I418" s="78"/>
      <c r="J418" s="78"/>
      <c r="K418" s="78"/>
      <c r="L418" s="78"/>
      <c r="M418" s="129"/>
      <c r="N418" s="78"/>
      <c r="O418" s="78"/>
      <c r="P418" s="78"/>
      <c r="Q418" s="78"/>
      <c r="R418" s="78"/>
      <c r="S418" s="82"/>
      <c r="T418" s="78"/>
      <c r="U418" s="78"/>
      <c r="V418" s="128"/>
      <c r="W418" s="78"/>
      <c r="X418" s="78"/>
      <c r="Y418" s="78"/>
      <c r="Z418" s="78"/>
      <c r="AA418" s="78"/>
      <c r="AB418" s="130"/>
    </row>
    <row r="419" spans="1:28" s="84" customFormat="1" x14ac:dyDescent="0.25">
      <c r="A419" s="1"/>
      <c r="B419" s="1"/>
      <c r="C419" s="1"/>
      <c r="D419" s="1"/>
      <c r="E419" s="65"/>
      <c r="F419" s="59"/>
      <c r="G419" s="78"/>
      <c r="H419" s="78"/>
      <c r="I419" s="78"/>
      <c r="J419" s="78"/>
      <c r="K419" s="78"/>
      <c r="L419" s="78"/>
      <c r="M419" s="129"/>
      <c r="N419" s="78"/>
      <c r="O419" s="78"/>
      <c r="P419" s="78"/>
      <c r="Q419" s="78"/>
      <c r="R419" s="78"/>
      <c r="S419" s="82"/>
      <c r="T419" s="78"/>
      <c r="U419" s="78"/>
      <c r="V419" s="128"/>
      <c r="W419" s="78"/>
      <c r="X419" s="78"/>
      <c r="Y419" s="78"/>
      <c r="Z419" s="78"/>
      <c r="AA419" s="78"/>
      <c r="AB419" s="130"/>
    </row>
    <row r="420" spans="1:28" s="84" customFormat="1" x14ac:dyDescent="0.25">
      <c r="A420" s="1"/>
      <c r="B420" s="1"/>
      <c r="C420" s="1"/>
      <c r="D420" s="1"/>
      <c r="E420" s="65"/>
      <c r="F420" s="59"/>
      <c r="G420" s="78"/>
      <c r="H420" s="78"/>
      <c r="I420" s="78"/>
      <c r="J420" s="78"/>
      <c r="K420" s="78"/>
      <c r="L420" s="78"/>
      <c r="M420" s="129"/>
      <c r="N420" s="78"/>
      <c r="O420" s="78"/>
      <c r="P420" s="78"/>
      <c r="Q420" s="78"/>
      <c r="R420" s="78"/>
      <c r="S420" s="82"/>
      <c r="T420" s="78"/>
      <c r="U420" s="78"/>
      <c r="V420" s="128"/>
      <c r="W420" s="78"/>
      <c r="X420" s="78"/>
      <c r="Y420" s="78"/>
      <c r="Z420" s="78"/>
      <c r="AA420" s="78"/>
      <c r="AB420" s="130"/>
    </row>
    <row r="421" spans="1:28" s="84" customFormat="1" x14ac:dyDescent="0.25">
      <c r="A421" s="1"/>
      <c r="B421" s="1"/>
      <c r="C421" s="1"/>
      <c r="D421" s="1"/>
      <c r="E421" s="65"/>
      <c r="F421" s="59"/>
      <c r="G421" s="78"/>
      <c r="H421" s="78"/>
      <c r="I421" s="78"/>
      <c r="J421" s="78"/>
      <c r="K421" s="78"/>
      <c r="L421" s="78"/>
      <c r="M421" s="129"/>
      <c r="N421" s="78"/>
      <c r="O421" s="78"/>
      <c r="P421" s="78"/>
      <c r="Q421" s="78"/>
      <c r="R421" s="78"/>
      <c r="S421" s="82"/>
      <c r="T421" s="78"/>
      <c r="U421" s="78"/>
      <c r="V421" s="128"/>
      <c r="W421" s="78"/>
      <c r="X421" s="78"/>
      <c r="Y421" s="78"/>
      <c r="Z421" s="78"/>
      <c r="AA421" s="78"/>
      <c r="AB421" s="130"/>
    </row>
    <row r="422" spans="1:28" s="84" customFormat="1" x14ac:dyDescent="0.25">
      <c r="A422" s="1"/>
      <c r="B422" s="1"/>
      <c r="C422" s="1"/>
      <c r="D422" s="1"/>
      <c r="E422" s="65"/>
      <c r="F422" s="59"/>
      <c r="G422" s="78"/>
      <c r="H422" s="78"/>
      <c r="I422" s="78"/>
      <c r="J422" s="78"/>
      <c r="K422" s="78"/>
      <c r="L422" s="78"/>
      <c r="M422" s="129"/>
      <c r="N422" s="78"/>
      <c r="O422" s="78"/>
      <c r="P422" s="78"/>
      <c r="Q422" s="78"/>
      <c r="R422" s="78"/>
      <c r="S422" s="82"/>
      <c r="T422" s="78"/>
      <c r="U422" s="78"/>
      <c r="V422" s="128"/>
      <c r="W422" s="78"/>
      <c r="X422" s="78"/>
      <c r="Y422" s="78"/>
      <c r="Z422" s="78"/>
      <c r="AA422" s="78"/>
      <c r="AB422" s="130"/>
    </row>
    <row r="423" spans="1:28" s="84" customFormat="1" x14ac:dyDescent="0.25">
      <c r="A423" s="1"/>
      <c r="B423" s="1"/>
      <c r="C423" s="1"/>
      <c r="D423" s="1"/>
      <c r="E423" s="65"/>
      <c r="F423" s="59"/>
      <c r="G423" s="78"/>
      <c r="H423" s="78"/>
      <c r="I423" s="78"/>
      <c r="J423" s="78"/>
      <c r="K423" s="78"/>
      <c r="L423" s="78"/>
      <c r="M423" s="129"/>
      <c r="N423" s="78"/>
      <c r="O423" s="78"/>
      <c r="P423" s="78"/>
      <c r="Q423" s="78"/>
      <c r="R423" s="78"/>
      <c r="S423" s="82"/>
      <c r="T423" s="78"/>
      <c r="U423" s="78"/>
      <c r="V423" s="128"/>
      <c r="W423" s="78"/>
      <c r="X423" s="78"/>
      <c r="Y423" s="78"/>
      <c r="Z423" s="78"/>
      <c r="AA423" s="78"/>
      <c r="AB423" s="130"/>
    </row>
    <row r="424" spans="1:28" s="84" customFormat="1" x14ac:dyDescent="0.25">
      <c r="A424" s="1"/>
      <c r="B424" s="1"/>
      <c r="C424" s="1"/>
      <c r="D424" s="1"/>
      <c r="E424" s="65"/>
      <c r="F424" s="59"/>
      <c r="G424" s="78"/>
      <c r="H424" s="78"/>
      <c r="I424" s="78"/>
      <c r="J424" s="78"/>
      <c r="K424" s="78"/>
      <c r="L424" s="78"/>
      <c r="M424" s="129"/>
      <c r="N424" s="78"/>
      <c r="O424" s="78"/>
      <c r="P424" s="78"/>
      <c r="Q424" s="78"/>
      <c r="R424" s="78"/>
      <c r="S424" s="82"/>
      <c r="T424" s="78"/>
      <c r="U424" s="78"/>
      <c r="V424" s="128"/>
      <c r="W424" s="78"/>
      <c r="X424" s="78"/>
      <c r="Y424" s="78"/>
      <c r="Z424" s="78"/>
      <c r="AA424" s="78"/>
      <c r="AB424" s="130"/>
    </row>
    <row r="425" spans="1:28" s="84" customFormat="1" x14ac:dyDescent="0.25">
      <c r="A425" s="1"/>
      <c r="B425" s="1"/>
      <c r="C425" s="1"/>
      <c r="D425" s="1"/>
      <c r="E425" s="65"/>
      <c r="F425" s="59"/>
      <c r="G425" s="78"/>
      <c r="H425" s="78"/>
      <c r="I425" s="78"/>
      <c r="J425" s="78"/>
      <c r="K425" s="78"/>
      <c r="L425" s="78"/>
      <c r="M425" s="129"/>
      <c r="N425" s="78"/>
      <c r="O425" s="78"/>
      <c r="P425" s="78"/>
      <c r="Q425" s="78"/>
      <c r="R425" s="78"/>
      <c r="S425" s="82"/>
      <c r="T425" s="78"/>
      <c r="U425" s="78"/>
      <c r="V425" s="128"/>
      <c r="W425" s="78"/>
      <c r="X425" s="78"/>
      <c r="Y425" s="78"/>
      <c r="Z425" s="78"/>
      <c r="AA425" s="78"/>
      <c r="AB425" s="130"/>
    </row>
    <row r="426" spans="1:28" s="84" customFormat="1" x14ac:dyDescent="0.25">
      <c r="A426" s="1"/>
      <c r="B426" s="1"/>
      <c r="C426" s="1"/>
      <c r="D426" s="1"/>
      <c r="E426" s="65"/>
      <c r="F426" s="59"/>
      <c r="G426" s="78"/>
      <c r="H426" s="78"/>
      <c r="I426" s="78"/>
      <c r="J426" s="78"/>
      <c r="K426" s="78"/>
      <c r="L426" s="78"/>
      <c r="M426" s="129"/>
      <c r="N426" s="78"/>
      <c r="O426" s="78"/>
      <c r="P426" s="78"/>
      <c r="Q426" s="78"/>
      <c r="R426" s="78"/>
      <c r="S426" s="82"/>
      <c r="T426" s="78"/>
      <c r="U426" s="78"/>
      <c r="V426" s="128"/>
      <c r="W426" s="78"/>
      <c r="X426" s="78"/>
      <c r="Y426" s="78"/>
      <c r="Z426" s="78"/>
      <c r="AA426" s="78"/>
      <c r="AB426" s="130"/>
    </row>
    <row r="427" spans="1:28" s="84" customFormat="1" x14ac:dyDescent="0.25">
      <c r="A427" s="1"/>
      <c r="B427" s="1"/>
      <c r="C427" s="1"/>
      <c r="D427" s="1"/>
      <c r="E427" s="65"/>
      <c r="F427" s="59"/>
      <c r="G427" s="78"/>
      <c r="H427" s="78"/>
      <c r="I427" s="78"/>
      <c r="J427" s="78"/>
      <c r="K427" s="78"/>
      <c r="L427" s="78"/>
      <c r="M427" s="129"/>
      <c r="N427" s="78"/>
      <c r="O427" s="78"/>
      <c r="P427" s="78"/>
      <c r="Q427" s="78"/>
      <c r="R427" s="78"/>
      <c r="S427" s="82"/>
      <c r="T427" s="78"/>
      <c r="U427" s="78"/>
      <c r="V427" s="128"/>
      <c r="W427" s="78"/>
      <c r="X427" s="78"/>
      <c r="Y427" s="78"/>
      <c r="Z427" s="78"/>
      <c r="AA427" s="78"/>
      <c r="AB427" s="130"/>
    </row>
    <row r="428" spans="1:28" s="84" customFormat="1" x14ac:dyDescent="0.25">
      <c r="A428" s="1"/>
      <c r="B428" s="1"/>
      <c r="C428" s="1"/>
      <c r="D428" s="1"/>
      <c r="E428" s="65"/>
      <c r="F428" s="59"/>
      <c r="G428" s="78"/>
      <c r="H428" s="78"/>
      <c r="I428" s="78"/>
      <c r="J428" s="78"/>
      <c r="K428" s="78"/>
      <c r="L428" s="78"/>
      <c r="M428" s="129"/>
      <c r="N428" s="78"/>
      <c r="O428" s="78"/>
      <c r="P428" s="78"/>
      <c r="Q428" s="78"/>
      <c r="R428" s="78"/>
      <c r="S428" s="82"/>
      <c r="T428" s="78"/>
      <c r="U428" s="78"/>
      <c r="V428" s="128"/>
      <c r="W428" s="78"/>
      <c r="X428" s="78"/>
      <c r="Y428" s="78"/>
      <c r="Z428" s="78"/>
      <c r="AA428" s="78"/>
      <c r="AB428" s="130"/>
    </row>
    <row r="429" spans="1:28" s="84" customFormat="1" x14ac:dyDescent="0.25">
      <c r="A429" s="1"/>
      <c r="B429" s="1"/>
      <c r="C429" s="1"/>
      <c r="D429" s="1"/>
      <c r="E429" s="65"/>
      <c r="F429" s="59"/>
      <c r="G429" s="78"/>
      <c r="H429" s="78"/>
      <c r="I429" s="78"/>
      <c r="J429" s="78"/>
      <c r="K429" s="78"/>
      <c r="L429" s="78"/>
      <c r="M429" s="129"/>
      <c r="N429" s="78"/>
      <c r="O429" s="78"/>
      <c r="P429" s="78"/>
      <c r="Q429" s="78"/>
      <c r="R429" s="78"/>
      <c r="S429" s="82"/>
      <c r="T429" s="78"/>
      <c r="U429" s="78"/>
      <c r="V429" s="128"/>
      <c r="W429" s="78"/>
      <c r="X429" s="78"/>
      <c r="Y429" s="78"/>
      <c r="Z429" s="78"/>
      <c r="AA429" s="78"/>
      <c r="AB429" s="130"/>
    </row>
    <row r="430" spans="1:28" s="84" customFormat="1" x14ac:dyDescent="0.25">
      <c r="A430" s="1"/>
      <c r="B430" s="1"/>
      <c r="C430" s="1"/>
      <c r="D430" s="1"/>
      <c r="E430" s="65"/>
      <c r="F430" s="59"/>
      <c r="G430" s="78"/>
      <c r="H430" s="78"/>
      <c r="I430" s="78"/>
      <c r="J430" s="78"/>
      <c r="K430" s="78"/>
      <c r="L430" s="78"/>
      <c r="M430" s="129"/>
      <c r="N430" s="78"/>
      <c r="O430" s="78"/>
      <c r="P430" s="78"/>
      <c r="Q430" s="78"/>
      <c r="R430" s="78"/>
      <c r="S430" s="82"/>
      <c r="T430" s="78"/>
      <c r="U430" s="78"/>
      <c r="V430" s="128"/>
      <c r="W430" s="78"/>
      <c r="X430" s="78"/>
      <c r="Y430" s="78"/>
      <c r="Z430" s="78"/>
      <c r="AA430" s="78"/>
      <c r="AB430" s="130"/>
    </row>
    <row r="431" spans="1:28" s="84" customFormat="1" x14ac:dyDescent="0.25">
      <c r="A431" s="1"/>
      <c r="B431" s="1"/>
      <c r="C431" s="1"/>
      <c r="D431" s="1"/>
      <c r="E431" s="65"/>
      <c r="F431" s="59"/>
      <c r="G431" s="78"/>
      <c r="H431" s="78"/>
      <c r="I431" s="78"/>
      <c r="J431" s="78"/>
      <c r="K431" s="78"/>
      <c r="L431" s="78"/>
      <c r="M431" s="129"/>
      <c r="N431" s="78"/>
      <c r="O431" s="78"/>
      <c r="P431" s="78"/>
      <c r="Q431" s="78"/>
      <c r="R431" s="78"/>
      <c r="S431" s="82"/>
      <c r="T431" s="78"/>
      <c r="U431" s="78"/>
      <c r="V431" s="128"/>
      <c r="W431" s="78"/>
      <c r="X431" s="78"/>
      <c r="Y431" s="78"/>
      <c r="Z431" s="78"/>
      <c r="AA431" s="78"/>
      <c r="AB431" s="130"/>
    </row>
    <row r="432" spans="1:28" s="84" customFormat="1" x14ac:dyDescent="0.25">
      <c r="A432" s="1"/>
      <c r="B432" s="1"/>
      <c r="C432" s="1"/>
      <c r="D432" s="1"/>
      <c r="E432" s="65"/>
      <c r="F432" s="59"/>
      <c r="G432" s="78"/>
      <c r="H432" s="78"/>
      <c r="I432" s="78"/>
      <c r="J432" s="78"/>
      <c r="K432" s="78"/>
      <c r="L432" s="78"/>
      <c r="M432" s="129"/>
      <c r="N432" s="78"/>
      <c r="O432" s="78"/>
      <c r="P432" s="78"/>
      <c r="Q432" s="78"/>
      <c r="R432" s="78"/>
      <c r="S432" s="82"/>
      <c r="T432" s="78"/>
      <c r="U432" s="78"/>
      <c r="V432" s="128"/>
      <c r="W432" s="78"/>
      <c r="X432" s="78"/>
      <c r="Y432" s="78"/>
      <c r="Z432" s="78"/>
      <c r="AA432" s="78"/>
      <c r="AB432" s="130"/>
    </row>
    <row r="433" spans="1:28" s="84" customFormat="1" x14ac:dyDescent="0.25">
      <c r="A433" s="1"/>
      <c r="B433" s="1"/>
      <c r="C433" s="1"/>
      <c r="D433" s="1"/>
      <c r="E433" s="65"/>
      <c r="F433" s="59"/>
      <c r="G433" s="78"/>
      <c r="H433" s="78"/>
      <c r="I433" s="78"/>
      <c r="J433" s="78"/>
      <c r="K433" s="78"/>
      <c r="L433" s="78"/>
      <c r="M433" s="129"/>
      <c r="N433" s="78"/>
      <c r="O433" s="78"/>
      <c r="P433" s="78"/>
      <c r="Q433" s="78"/>
      <c r="R433" s="78"/>
      <c r="S433" s="82"/>
      <c r="T433" s="78"/>
      <c r="U433" s="78"/>
      <c r="V433" s="128"/>
      <c r="W433" s="78"/>
      <c r="X433" s="78"/>
      <c r="Y433" s="78"/>
      <c r="Z433" s="78"/>
      <c r="AA433" s="78"/>
      <c r="AB433" s="130"/>
    </row>
    <row r="434" spans="1:28" s="84" customFormat="1" x14ac:dyDescent="0.25">
      <c r="A434" s="1"/>
      <c r="B434" s="1"/>
      <c r="C434" s="1"/>
      <c r="D434" s="1"/>
      <c r="E434" s="65"/>
      <c r="F434" s="59"/>
      <c r="G434" s="78"/>
      <c r="H434" s="78"/>
      <c r="I434" s="78"/>
      <c r="J434" s="78"/>
      <c r="K434" s="78"/>
      <c r="L434" s="78"/>
      <c r="M434" s="129"/>
      <c r="N434" s="78"/>
      <c r="O434" s="78"/>
      <c r="P434" s="78"/>
      <c r="Q434" s="78"/>
      <c r="R434" s="78"/>
      <c r="S434" s="82"/>
      <c r="T434" s="78"/>
      <c r="U434" s="78"/>
      <c r="V434" s="128"/>
      <c r="W434" s="78"/>
      <c r="X434" s="78"/>
      <c r="Y434" s="78"/>
      <c r="Z434" s="78"/>
      <c r="AA434" s="78"/>
      <c r="AB434" s="130"/>
    </row>
    <row r="435" spans="1:28" s="84" customFormat="1" x14ac:dyDescent="0.25">
      <c r="A435" s="1"/>
      <c r="B435" s="1"/>
      <c r="C435" s="1"/>
      <c r="D435" s="1"/>
      <c r="E435" s="65"/>
      <c r="F435" s="59"/>
      <c r="G435" s="78"/>
      <c r="H435" s="78"/>
      <c r="I435" s="78"/>
      <c r="J435" s="78"/>
      <c r="K435" s="78"/>
      <c r="L435" s="78"/>
      <c r="M435" s="129"/>
      <c r="N435" s="78"/>
      <c r="O435" s="78"/>
      <c r="P435" s="78"/>
      <c r="Q435" s="78"/>
      <c r="R435" s="78"/>
      <c r="S435" s="82"/>
      <c r="T435" s="78"/>
      <c r="U435" s="78"/>
      <c r="V435" s="128"/>
      <c r="W435" s="78"/>
      <c r="X435" s="78"/>
      <c r="Y435" s="78"/>
      <c r="Z435" s="78"/>
      <c r="AA435" s="78"/>
      <c r="AB435" s="130"/>
    </row>
    <row r="436" spans="1:28" s="84" customFormat="1" x14ac:dyDescent="0.25">
      <c r="A436" s="1"/>
      <c r="B436" s="1"/>
      <c r="C436" s="1"/>
      <c r="D436" s="1"/>
      <c r="E436" s="65"/>
      <c r="F436" s="59"/>
      <c r="G436" s="78"/>
      <c r="H436" s="78"/>
      <c r="I436" s="78"/>
      <c r="J436" s="78"/>
      <c r="K436" s="78"/>
      <c r="L436" s="78"/>
      <c r="M436" s="129"/>
      <c r="N436" s="78"/>
      <c r="O436" s="78"/>
      <c r="P436" s="78"/>
      <c r="Q436" s="78"/>
      <c r="R436" s="78"/>
      <c r="S436" s="82"/>
      <c r="T436" s="78"/>
      <c r="U436" s="78"/>
      <c r="V436" s="128"/>
      <c r="W436" s="78"/>
      <c r="X436" s="78"/>
      <c r="Y436" s="78"/>
      <c r="Z436" s="78"/>
      <c r="AA436" s="78"/>
      <c r="AB436" s="130"/>
    </row>
    <row r="437" spans="1:28" s="84" customFormat="1" x14ac:dyDescent="0.25">
      <c r="A437" s="1"/>
      <c r="B437" s="1"/>
      <c r="C437" s="1"/>
      <c r="D437" s="1"/>
      <c r="E437" s="65"/>
      <c r="F437" s="59"/>
      <c r="G437" s="78"/>
      <c r="H437" s="78"/>
      <c r="I437" s="78"/>
      <c r="J437" s="78"/>
      <c r="K437" s="78"/>
      <c r="L437" s="78"/>
      <c r="M437" s="129"/>
      <c r="N437" s="78"/>
      <c r="O437" s="78"/>
      <c r="P437" s="78"/>
      <c r="Q437" s="78"/>
      <c r="R437" s="78"/>
      <c r="S437" s="82"/>
      <c r="T437" s="78"/>
      <c r="U437" s="78"/>
      <c r="V437" s="128"/>
      <c r="W437" s="78"/>
      <c r="X437" s="78"/>
      <c r="Y437" s="78"/>
      <c r="Z437" s="78"/>
      <c r="AA437" s="78"/>
      <c r="AB437" s="130"/>
    </row>
    <row r="438" spans="1:28" s="84" customFormat="1" x14ac:dyDescent="0.25">
      <c r="A438" s="1"/>
      <c r="B438" s="1"/>
      <c r="C438" s="1"/>
      <c r="D438" s="1"/>
      <c r="E438" s="65"/>
      <c r="F438" s="59"/>
      <c r="G438" s="78"/>
      <c r="H438" s="78"/>
      <c r="I438" s="78"/>
      <c r="J438" s="78"/>
      <c r="K438" s="78"/>
      <c r="L438" s="78"/>
      <c r="M438" s="129"/>
      <c r="N438" s="78"/>
      <c r="O438" s="78"/>
      <c r="P438" s="78"/>
      <c r="Q438" s="78"/>
      <c r="R438" s="78"/>
      <c r="S438" s="82"/>
      <c r="T438" s="78"/>
      <c r="U438" s="78"/>
      <c r="V438" s="128"/>
      <c r="W438" s="78"/>
      <c r="X438" s="78"/>
      <c r="Y438" s="78"/>
      <c r="Z438" s="78"/>
      <c r="AA438" s="78"/>
      <c r="AB438" s="130"/>
    </row>
    <row r="439" spans="1:28" s="84" customFormat="1" x14ac:dyDescent="0.25">
      <c r="A439" s="1"/>
      <c r="B439" s="1"/>
      <c r="C439" s="1"/>
      <c r="D439" s="1"/>
      <c r="E439" s="65"/>
      <c r="F439" s="59"/>
      <c r="G439" s="78"/>
      <c r="H439" s="78"/>
      <c r="I439" s="78"/>
      <c r="J439" s="78"/>
      <c r="K439" s="78"/>
      <c r="L439" s="78"/>
      <c r="M439" s="129"/>
      <c r="N439" s="78"/>
      <c r="O439" s="78"/>
      <c r="P439" s="78"/>
      <c r="Q439" s="78"/>
      <c r="R439" s="78"/>
      <c r="S439" s="82"/>
      <c r="T439" s="78"/>
      <c r="U439" s="78"/>
      <c r="V439" s="128"/>
      <c r="W439" s="78"/>
      <c r="X439" s="78"/>
      <c r="Y439" s="78"/>
      <c r="Z439" s="78"/>
      <c r="AA439" s="78"/>
      <c r="AB439" s="130"/>
    </row>
    <row r="440" spans="1:28" s="84" customFormat="1" x14ac:dyDescent="0.25">
      <c r="A440" s="1"/>
      <c r="B440" s="1"/>
      <c r="C440" s="1"/>
      <c r="D440" s="1"/>
      <c r="E440" s="65"/>
      <c r="F440" s="59"/>
      <c r="G440" s="78"/>
      <c r="H440" s="78"/>
      <c r="I440" s="78"/>
      <c r="J440" s="78"/>
      <c r="K440" s="78"/>
      <c r="L440" s="78"/>
      <c r="M440" s="129"/>
      <c r="N440" s="78"/>
      <c r="O440" s="78"/>
      <c r="P440" s="78"/>
      <c r="Q440" s="78"/>
      <c r="R440" s="78"/>
      <c r="S440" s="82"/>
      <c r="T440" s="78"/>
      <c r="U440" s="78"/>
      <c r="V440" s="128"/>
      <c r="W440" s="78"/>
      <c r="X440" s="78"/>
      <c r="Y440" s="78"/>
      <c r="Z440" s="78"/>
      <c r="AA440" s="78"/>
      <c r="AB440" s="130"/>
    </row>
    <row r="441" spans="1:28" s="84" customFormat="1" x14ac:dyDescent="0.25">
      <c r="A441" s="1"/>
      <c r="B441" s="1"/>
      <c r="C441" s="1"/>
      <c r="D441" s="1"/>
      <c r="E441" s="65"/>
      <c r="F441" s="59"/>
      <c r="G441" s="78"/>
      <c r="H441" s="78"/>
      <c r="I441" s="78"/>
      <c r="J441" s="78"/>
      <c r="K441" s="78"/>
      <c r="L441" s="78"/>
      <c r="M441" s="129"/>
      <c r="N441" s="78"/>
      <c r="O441" s="78"/>
      <c r="P441" s="78"/>
      <c r="Q441" s="78"/>
      <c r="R441" s="78"/>
      <c r="S441" s="82"/>
      <c r="T441" s="78"/>
      <c r="U441" s="78"/>
      <c r="V441" s="128"/>
      <c r="W441" s="78"/>
      <c r="X441" s="78"/>
      <c r="Y441" s="78"/>
      <c r="Z441" s="78"/>
      <c r="AA441" s="78"/>
      <c r="AB441" s="130"/>
    </row>
    <row r="442" spans="1:28" s="84" customFormat="1" x14ac:dyDescent="0.25">
      <c r="A442" s="1"/>
      <c r="B442" s="1"/>
      <c r="C442" s="1"/>
      <c r="D442" s="1"/>
      <c r="E442" s="65"/>
      <c r="F442" s="59"/>
      <c r="G442" s="78"/>
      <c r="H442" s="78"/>
      <c r="I442" s="78"/>
      <c r="J442" s="78"/>
      <c r="K442" s="78"/>
      <c r="L442" s="78"/>
      <c r="M442" s="129"/>
      <c r="N442" s="78"/>
      <c r="O442" s="78"/>
      <c r="P442" s="78"/>
      <c r="Q442" s="78"/>
      <c r="R442" s="78"/>
      <c r="S442" s="82"/>
      <c r="T442" s="78"/>
      <c r="U442" s="78"/>
      <c r="V442" s="128"/>
      <c r="W442" s="78"/>
      <c r="X442" s="78"/>
      <c r="Y442" s="78"/>
      <c r="Z442" s="78"/>
      <c r="AA442" s="78"/>
      <c r="AB442" s="130"/>
    </row>
    <row r="443" spans="1:28" s="84" customFormat="1" x14ac:dyDescent="0.25">
      <c r="A443" s="1"/>
      <c r="B443" s="1"/>
      <c r="C443" s="1"/>
      <c r="D443" s="1"/>
      <c r="E443" s="65"/>
      <c r="F443" s="59"/>
      <c r="G443" s="78"/>
      <c r="H443" s="78"/>
      <c r="I443" s="78"/>
      <c r="J443" s="78"/>
      <c r="K443" s="78"/>
      <c r="L443" s="78"/>
      <c r="M443" s="129"/>
      <c r="N443" s="78"/>
      <c r="O443" s="78"/>
      <c r="P443" s="78"/>
      <c r="Q443" s="78"/>
      <c r="R443" s="78"/>
      <c r="S443" s="82"/>
      <c r="T443" s="78"/>
      <c r="U443" s="78"/>
      <c r="V443" s="128"/>
      <c r="W443" s="78"/>
      <c r="X443" s="78"/>
      <c r="Y443" s="78"/>
      <c r="Z443" s="78"/>
      <c r="AA443" s="78"/>
      <c r="AB443" s="130"/>
    </row>
    <row r="444" spans="1:28" s="84" customFormat="1" x14ac:dyDescent="0.25">
      <c r="A444" s="1"/>
      <c r="B444" s="1"/>
      <c r="C444" s="1"/>
      <c r="D444" s="1"/>
      <c r="E444" s="65"/>
      <c r="F444" s="59"/>
      <c r="G444" s="78"/>
      <c r="H444" s="78"/>
      <c r="I444" s="78"/>
      <c r="J444" s="78"/>
      <c r="K444" s="78"/>
      <c r="L444" s="78"/>
      <c r="M444" s="129"/>
      <c r="N444" s="78"/>
      <c r="O444" s="78"/>
      <c r="P444" s="78"/>
      <c r="Q444" s="78"/>
      <c r="R444" s="78"/>
      <c r="S444" s="82"/>
      <c r="T444" s="78"/>
      <c r="U444" s="78"/>
      <c r="V444" s="128"/>
      <c r="W444" s="78"/>
      <c r="X444" s="78"/>
      <c r="Y444" s="78"/>
      <c r="Z444" s="78"/>
      <c r="AA444" s="78"/>
      <c r="AB444" s="130"/>
    </row>
    <row r="445" spans="1:28" s="84" customFormat="1" x14ac:dyDescent="0.25">
      <c r="A445" s="1"/>
      <c r="B445" s="1"/>
      <c r="C445" s="1"/>
      <c r="D445" s="1"/>
      <c r="E445" s="65"/>
      <c r="F445" s="59"/>
      <c r="G445" s="78"/>
      <c r="H445" s="78"/>
      <c r="I445" s="78"/>
      <c r="J445" s="78"/>
      <c r="K445" s="78"/>
      <c r="L445" s="78"/>
      <c r="M445" s="129"/>
      <c r="N445" s="78"/>
      <c r="O445" s="78"/>
      <c r="P445" s="78"/>
      <c r="Q445" s="78"/>
      <c r="R445" s="78"/>
      <c r="S445" s="82"/>
      <c r="T445" s="78"/>
      <c r="U445" s="78"/>
      <c r="V445" s="128"/>
      <c r="W445" s="78"/>
      <c r="X445" s="78"/>
      <c r="Y445" s="78"/>
      <c r="Z445" s="78"/>
      <c r="AA445" s="78"/>
      <c r="AB445" s="130"/>
    </row>
    <row r="446" spans="1:28" s="84" customFormat="1" x14ac:dyDescent="0.25">
      <c r="A446" s="1"/>
      <c r="B446" s="1"/>
      <c r="C446" s="1"/>
      <c r="D446" s="1"/>
      <c r="E446" s="65"/>
      <c r="F446" s="59"/>
      <c r="G446" s="78"/>
      <c r="H446" s="78"/>
      <c r="I446" s="78"/>
      <c r="J446" s="78"/>
      <c r="K446" s="78"/>
      <c r="L446" s="78"/>
      <c r="M446" s="129"/>
      <c r="N446" s="78"/>
      <c r="O446" s="78"/>
      <c r="P446" s="78"/>
      <c r="Q446" s="78"/>
      <c r="R446" s="78"/>
      <c r="S446" s="82"/>
      <c r="T446" s="78"/>
      <c r="U446" s="78"/>
      <c r="V446" s="128"/>
      <c r="W446" s="78"/>
      <c r="X446" s="78"/>
      <c r="Y446" s="78"/>
      <c r="Z446" s="78"/>
      <c r="AA446" s="78"/>
      <c r="AB446" s="130"/>
    </row>
    <row r="447" spans="1:28" s="84" customFormat="1" x14ac:dyDescent="0.25">
      <c r="A447" s="1"/>
      <c r="B447" s="1"/>
      <c r="C447" s="1"/>
      <c r="D447" s="1"/>
      <c r="E447" s="65"/>
      <c r="F447" s="59"/>
      <c r="G447" s="78"/>
      <c r="H447" s="78"/>
      <c r="I447" s="78"/>
      <c r="J447" s="78"/>
      <c r="K447" s="78"/>
      <c r="L447" s="78"/>
      <c r="M447" s="129"/>
      <c r="N447" s="78"/>
      <c r="O447" s="78"/>
      <c r="P447" s="78"/>
      <c r="Q447" s="78"/>
      <c r="R447" s="78"/>
      <c r="S447" s="82"/>
      <c r="T447" s="78"/>
      <c r="U447" s="78"/>
      <c r="V447" s="128"/>
      <c r="W447" s="78"/>
      <c r="X447" s="78"/>
      <c r="Y447" s="78"/>
      <c r="Z447" s="78"/>
      <c r="AA447" s="78"/>
      <c r="AB447" s="130"/>
    </row>
    <row r="448" spans="1:28" s="84" customFormat="1" x14ac:dyDescent="0.25">
      <c r="A448" s="1"/>
      <c r="B448" s="1"/>
      <c r="C448" s="1"/>
      <c r="D448" s="1"/>
      <c r="E448" s="65"/>
      <c r="F448" s="59"/>
      <c r="G448" s="78"/>
      <c r="H448" s="78"/>
      <c r="I448" s="78"/>
      <c r="J448" s="78"/>
      <c r="K448" s="78"/>
      <c r="L448" s="78"/>
      <c r="M448" s="129"/>
      <c r="N448" s="78"/>
      <c r="O448" s="78"/>
      <c r="P448" s="78"/>
      <c r="Q448" s="78"/>
      <c r="R448" s="78"/>
      <c r="S448" s="82"/>
      <c r="T448" s="78"/>
      <c r="U448" s="78"/>
      <c r="V448" s="128"/>
      <c r="W448" s="78"/>
      <c r="X448" s="78"/>
      <c r="Y448" s="78"/>
      <c r="Z448" s="78"/>
      <c r="AA448" s="78"/>
      <c r="AB448" s="130"/>
    </row>
    <row r="449" spans="1:28" s="84" customFormat="1" x14ac:dyDescent="0.25">
      <c r="A449" s="1"/>
      <c r="B449" s="1"/>
      <c r="C449" s="1"/>
      <c r="D449" s="1"/>
      <c r="E449" s="65"/>
      <c r="F449" s="59"/>
      <c r="G449" s="78"/>
      <c r="H449" s="78"/>
      <c r="I449" s="78"/>
      <c r="J449" s="78"/>
      <c r="K449" s="78"/>
      <c r="L449" s="78"/>
      <c r="M449" s="129"/>
      <c r="N449" s="78"/>
      <c r="O449" s="78"/>
      <c r="P449" s="78"/>
      <c r="Q449" s="78"/>
      <c r="R449" s="78"/>
      <c r="S449" s="82"/>
      <c r="T449" s="78"/>
      <c r="U449" s="78"/>
      <c r="V449" s="128"/>
      <c r="W449" s="78"/>
      <c r="X449" s="78"/>
      <c r="Y449" s="78"/>
      <c r="Z449" s="78"/>
      <c r="AA449" s="78"/>
      <c r="AB449" s="130"/>
    </row>
    <row r="450" spans="1:28" s="84" customFormat="1" x14ac:dyDescent="0.25">
      <c r="A450" s="1"/>
      <c r="B450" s="1"/>
      <c r="C450" s="1"/>
      <c r="D450" s="1"/>
      <c r="E450" s="65"/>
      <c r="F450" s="59"/>
      <c r="G450" s="78"/>
      <c r="H450" s="78"/>
      <c r="I450" s="78"/>
      <c r="J450" s="78"/>
      <c r="K450" s="78"/>
      <c r="L450" s="78"/>
      <c r="M450" s="129"/>
      <c r="N450" s="78"/>
      <c r="O450" s="78"/>
      <c r="P450" s="78"/>
      <c r="Q450" s="78"/>
      <c r="R450" s="78"/>
      <c r="S450" s="82"/>
      <c r="T450" s="78"/>
      <c r="U450" s="78"/>
      <c r="V450" s="128"/>
      <c r="W450" s="78"/>
      <c r="X450" s="78"/>
      <c r="Y450" s="78"/>
      <c r="Z450" s="78"/>
      <c r="AA450" s="78"/>
      <c r="AB450" s="130"/>
    </row>
    <row r="451" spans="1:28" s="84" customFormat="1" x14ac:dyDescent="0.25">
      <c r="A451" s="1"/>
      <c r="B451" s="1"/>
      <c r="C451" s="1"/>
      <c r="D451" s="1"/>
      <c r="E451" s="65"/>
      <c r="F451" s="59"/>
      <c r="G451" s="78"/>
      <c r="H451" s="78"/>
      <c r="I451" s="78"/>
      <c r="J451" s="78"/>
      <c r="K451" s="78"/>
      <c r="L451" s="78"/>
      <c r="M451" s="129"/>
      <c r="N451" s="78"/>
      <c r="O451" s="78"/>
      <c r="P451" s="78"/>
      <c r="Q451" s="78"/>
      <c r="R451" s="78"/>
      <c r="S451" s="82"/>
      <c r="T451" s="78"/>
      <c r="U451" s="78"/>
      <c r="V451" s="128"/>
      <c r="W451" s="78"/>
      <c r="X451" s="78"/>
      <c r="Y451" s="78"/>
      <c r="Z451" s="78"/>
      <c r="AA451" s="78"/>
      <c r="AB451" s="130"/>
    </row>
    <row r="452" spans="1:28" s="84" customFormat="1" x14ac:dyDescent="0.25">
      <c r="A452" s="1"/>
      <c r="B452" s="1"/>
      <c r="C452" s="1"/>
      <c r="D452" s="1"/>
      <c r="E452" s="65"/>
      <c r="F452" s="59"/>
      <c r="G452" s="78"/>
      <c r="H452" s="78"/>
      <c r="I452" s="78"/>
      <c r="J452" s="78"/>
      <c r="K452" s="78"/>
      <c r="L452" s="78"/>
      <c r="M452" s="129"/>
      <c r="N452" s="78"/>
      <c r="O452" s="78"/>
      <c r="P452" s="78"/>
      <c r="Q452" s="78"/>
      <c r="R452" s="78"/>
      <c r="S452" s="82"/>
      <c r="T452" s="78"/>
      <c r="U452" s="78"/>
      <c r="V452" s="128"/>
      <c r="W452" s="78"/>
      <c r="X452" s="78"/>
      <c r="Y452" s="78"/>
      <c r="Z452" s="78"/>
      <c r="AA452" s="78"/>
      <c r="AB452" s="130"/>
    </row>
    <row r="453" spans="1:28" s="84" customFormat="1" x14ac:dyDescent="0.25">
      <c r="A453" s="1"/>
      <c r="B453" s="1"/>
      <c r="C453" s="1"/>
      <c r="D453" s="1"/>
      <c r="E453" s="65"/>
      <c r="F453" s="59"/>
      <c r="G453" s="78"/>
      <c r="H453" s="78"/>
      <c r="I453" s="78"/>
      <c r="J453" s="78"/>
      <c r="K453" s="78"/>
      <c r="L453" s="78"/>
      <c r="M453" s="129"/>
      <c r="N453" s="78"/>
      <c r="O453" s="78"/>
      <c r="P453" s="78"/>
      <c r="Q453" s="78"/>
      <c r="R453" s="78"/>
      <c r="S453" s="82"/>
      <c r="T453" s="78"/>
      <c r="U453" s="78"/>
      <c r="V453" s="128"/>
      <c r="W453" s="78"/>
      <c r="X453" s="78"/>
      <c r="Y453" s="78"/>
      <c r="Z453" s="78"/>
      <c r="AA453" s="78"/>
      <c r="AB453" s="130"/>
    </row>
    <row r="454" spans="1:28" s="84" customFormat="1" x14ac:dyDescent="0.25">
      <c r="A454" s="1"/>
      <c r="B454" s="1"/>
      <c r="C454" s="1"/>
      <c r="D454" s="1"/>
      <c r="E454" s="65"/>
      <c r="F454" s="59"/>
      <c r="G454" s="78"/>
      <c r="H454" s="78"/>
      <c r="I454" s="78"/>
      <c r="J454" s="78"/>
      <c r="K454" s="78"/>
      <c r="L454" s="78"/>
      <c r="M454" s="129"/>
      <c r="N454" s="78"/>
      <c r="O454" s="78"/>
      <c r="P454" s="78"/>
      <c r="Q454" s="78"/>
      <c r="R454" s="78"/>
      <c r="S454" s="82"/>
      <c r="T454" s="78"/>
      <c r="U454" s="78"/>
      <c r="V454" s="128"/>
      <c r="W454" s="78"/>
      <c r="X454" s="78"/>
      <c r="Y454" s="78"/>
      <c r="Z454" s="78"/>
      <c r="AA454" s="78"/>
      <c r="AB454" s="130"/>
    </row>
    <row r="455" spans="1:28" s="84" customFormat="1" x14ac:dyDescent="0.25">
      <c r="A455" s="1"/>
      <c r="B455" s="1"/>
      <c r="C455" s="1"/>
      <c r="D455" s="1"/>
      <c r="E455" s="65"/>
      <c r="F455" s="59"/>
      <c r="G455" s="78"/>
      <c r="H455" s="78"/>
      <c r="I455" s="78"/>
      <c r="J455" s="78"/>
      <c r="K455" s="78"/>
      <c r="L455" s="78"/>
      <c r="M455" s="129"/>
      <c r="N455" s="78"/>
      <c r="O455" s="78"/>
      <c r="P455" s="78"/>
      <c r="Q455" s="78"/>
      <c r="R455" s="78"/>
      <c r="S455" s="82"/>
      <c r="T455" s="78"/>
      <c r="U455" s="78"/>
      <c r="V455" s="128"/>
      <c r="W455" s="78"/>
      <c r="X455" s="78"/>
      <c r="Y455" s="78"/>
      <c r="Z455" s="78"/>
      <c r="AA455" s="78"/>
      <c r="AB455" s="130"/>
    </row>
    <row r="456" spans="1:28" s="84" customFormat="1" x14ac:dyDescent="0.25">
      <c r="A456" s="1"/>
      <c r="B456" s="1"/>
      <c r="C456" s="1"/>
      <c r="D456" s="1"/>
      <c r="E456" s="65"/>
      <c r="F456" s="59"/>
      <c r="G456" s="78"/>
      <c r="H456" s="78"/>
      <c r="I456" s="78"/>
      <c r="J456" s="78"/>
      <c r="K456" s="78"/>
      <c r="L456" s="78"/>
      <c r="M456" s="129"/>
      <c r="N456" s="78"/>
      <c r="O456" s="78"/>
      <c r="P456" s="78"/>
      <c r="Q456" s="78"/>
      <c r="R456" s="78"/>
      <c r="S456" s="82"/>
      <c r="T456" s="78"/>
      <c r="U456" s="78"/>
      <c r="V456" s="128"/>
      <c r="W456" s="78"/>
      <c r="X456" s="78"/>
      <c r="Y456" s="78"/>
      <c r="Z456" s="78"/>
      <c r="AA456" s="78"/>
      <c r="AB456" s="130"/>
    </row>
    <row r="457" spans="1:28" s="84" customFormat="1" x14ac:dyDescent="0.25">
      <c r="A457" s="1"/>
      <c r="B457" s="1"/>
      <c r="C457" s="1"/>
      <c r="D457" s="1"/>
      <c r="E457" s="65"/>
      <c r="F457" s="59"/>
      <c r="G457" s="78"/>
      <c r="H457" s="78"/>
      <c r="I457" s="78"/>
      <c r="J457" s="78"/>
      <c r="K457" s="78"/>
      <c r="L457" s="78"/>
      <c r="M457" s="129"/>
      <c r="N457" s="78"/>
      <c r="O457" s="78"/>
      <c r="P457" s="78"/>
      <c r="Q457" s="78"/>
      <c r="R457" s="78"/>
      <c r="S457" s="82"/>
      <c r="T457" s="78"/>
      <c r="U457" s="78"/>
      <c r="V457" s="128"/>
      <c r="W457" s="78"/>
      <c r="X457" s="78"/>
      <c r="Y457" s="78"/>
      <c r="Z457" s="78"/>
      <c r="AA457" s="78"/>
      <c r="AB457" s="130"/>
    </row>
    <row r="458" spans="1:28" s="84" customFormat="1" x14ac:dyDescent="0.25">
      <c r="A458" s="1"/>
      <c r="B458" s="1"/>
      <c r="C458" s="1"/>
      <c r="D458" s="1"/>
      <c r="E458" s="65"/>
      <c r="F458" s="59"/>
      <c r="G458" s="78"/>
      <c r="H458" s="78"/>
      <c r="I458" s="78"/>
      <c r="J458" s="78"/>
      <c r="K458" s="78"/>
      <c r="L458" s="78"/>
      <c r="M458" s="129"/>
      <c r="N458" s="78"/>
      <c r="O458" s="78"/>
      <c r="P458" s="78"/>
      <c r="Q458" s="78"/>
      <c r="R458" s="78"/>
      <c r="S458" s="82"/>
      <c r="T458" s="78"/>
      <c r="U458" s="78"/>
      <c r="V458" s="128"/>
      <c r="W458" s="78"/>
      <c r="X458" s="78"/>
      <c r="Y458" s="78"/>
      <c r="Z458" s="78"/>
      <c r="AA458" s="78"/>
      <c r="AB458" s="130"/>
    </row>
    <row r="459" spans="1:28" s="84" customFormat="1" x14ac:dyDescent="0.25">
      <c r="A459" s="1"/>
      <c r="B459" s="1"/>
      <c r="C459" s="1"/>
      <c r="D459" s="1"/>
      <c r="E459" s="65"/>
      <c r="F459" s="59"/>
      <c r="G459" s="78"/>
      <c r="H459" s="78"/>
      <c r="I459" s="78"/>
      <c r="J459" s="78"/>
      <c r="K459" s="78"/>
      <c r="L459" s="78"/>
      <c r="M459" s="129"/>
      <c r="N459" s="78"/>
      <c r="O459" s="78"/>
      <c r="P459" s="78"/>
      <c r="Q459" s="78"/>
      <c r="R459" s="78"/>
      <c r="S459" s="82"/>
      <c r="T459" s="78"/>
      <c r="U459" s="78"/>
      <c r="V459" s="128"/>
      <c r="W459" s="78"/>
      <c r="X459" s="78"/>
      <c r="Y459" s="78"/>
      <c r="Z459" s="78"/>
      <c r="AA459" s="78"/>
      <c r="AB459" s="130"/>
    </row>
    <row r="460" spans="1:28" s="84" customFormat="1" x14ac:dyDescent="0.25">
      <c r="A460" s="1"/>
      <c r="B460" s="1"/>
      <c r="C460" s="1"/>
      <c r="D460" s="1"/>
      <c r="E460" s="65"/>
      <c r="F460" s="59"/>
      <c r="G460" s="78"/>
      <c r="H460" s="78"/>
      <c r="I460" s="78"/>
      <c r="J460" s="78"/>
      <c r="K460" s="78"/>
      <c r="L460" s="78"/>
      <c r="M460" s="129"/>
      <c r="N460" s="78"/>
      <c r="O460" s="78"/>
      <c r="P460" s="78"/>
      <c r="Q460" s="78"/>
      <c r="R460" s="78"/>
      <c r="S460" s="82"/>
      <c r="T460" s="78"/>
      <c r="U460" s="78"/>
      <c r="V460" s="128"/>
      <c r="W460" s="78"/>
      <c r="X460" s="78"/>
      <c r="Y460" s="78"/>
      <c r="Z460" s="78"/>
      <c r="AA460" s="78"/>
      <c r="AB460" s="130"/>
    </row>
    <row r="461" spans="1:28" s="84" customFormat="1" x14ac:dyDescent="0.25">
      <c r="A461" s="1"/>
      <c r="B461" s="1"/>
      <c r="C461" s="1"/>
      <c r="D461" s="1"/>
      <c r="E461" s="65"/>
      <c r="F461" s="59"/>
      <c r="G461" s="78"/>
      <c r="H461" s="78"/>
      <c r="I461" s="78"/>
      <c r="J461" s="78"/>
      <c r="K461" s="78"/>
      <c r="L461" s="78"/>
      <c r="M461" s="129"/>
      <c r="N461" s="78"/>
      <c r="O461" s="78"/>
      <c r="P461" s="78"/>
      <c r="Q461" s="78"/>
      <c r="R461" s="78"/>
      <c r="S461" s="82"/>
      <c r="T461" s="78"/>
      <c r="U461" s="78"/>
      <c r="V461" s="128"/>
      <c r="W461" s="78"/>
      <c r="X461" s="78"/>
      <c r="Y461" s="78"/>
      <c r="Z461" s="78"/>
      <c r="AA461" s="78"/>
      <c r="AB461" s="130"/>
    </row>
    <row r="462" spans="1:28" s="84" customFormat="1" x14ac:dyDescent="0.25">
      <c r="A462" s="1"/>
      <c r="B462" s="1"/>
      <c r="C462" s="1"/>
      <c r="D462" s="1"/>
      <c r="E462" s="65"/>
      <c r="F462" s="59"/>
      <c r="G462" s="78"/>
      <c r="H462" s="78"/>
      <c r="I462" s="78"/>
      <c r="J462" s="78"/>
      <c r="K462" s="78"/>
      <c r="L462" s="78"/>
      <c r="M462" s="129"/>
      <c r="N462" s="78"/>
      <c r="O462" s="78"/>
      <c r="P462" s="78"/>
      <c r="Q462" s="78"/>
      <c r="R462" s="78"/>
      <c r="S462" s="82"/>
      <c r="T462" s="78"/>
      <c r="U462" s="78"/>
      <c r="V462" s="128"/>
      <c r="W462" s="78"/>
      <c r="X462" s="78"/>
      <c r="Y462" s="78"/>
      <c r="Z462" s="78"/>
      <c r="AA462" s="78"/>
      <c r="AB462" s="130"/>
    </row>
    <row r="463" spans="1:28" s="84" customFormat="1" x14ac:dyDescent="0.25">
      <c r="A463" s="1"/>
      <c r="B463" s="1"/>
      <c r="C463" s="1"/>
      <c r="D463" s="1"/>
      <c r="E463" s="65"/>
      <c r="F463" s="59"/>
      <c r="G463" s="78"/>
      <c r="H463" s="78"/>
      <c r="I463" s="78"/>
      <c r="J463" s="78"/>
      <c r="K463" s="78"/>
      <c r="L463" s="78"/>
      <c r="M463" s="129"/>
      <c r="N463" s="78"/>
      <c r="O463" s="78"/>
      <c r="P463" s="78"/>
      <c r="Q463" s="78"/>
      <c r="R463" s="78"/>
      <c r="S463" s="82"/>
      <c r="T463" s="78"/>
      <c r="U463" s="78"/>
      <c r="V463" s="128"/>
      <c r="W463" s="78"/>
      <c r="X463" s="78"/>
      <c r="Y463" s="78"/>
      <c r="Z463" s="78"/>
      <c r="AA463" s="78"/>
      <c r="AB463" s="130"/>
    </row>
    <row r="464" spans="1:28" s="84" customFormat="1" x14ac:dyDescent="0.25">
      <c r="A464" s="1"/>
      <c r="B464" s="1"/>
      <c r="C464" s="1"/>
      <c r="D464" s="1"/>
      <c r="E464" s="65"/>
      <c r="F464" s="59"/>
      <c r="G464" s="78"/>
      <c r="H464" s="78"/>
      <c r="I464" s="78"/>
      <c r="J464" s="78"/>
      <c r="K464" s="78"/>
      <c r="L464" s="78"/>
      <c r="M464" s="129"/>
      <c r="N464" s="78"/>
      <c r="O464" s="78"/>
      <c r="P464" s="78"/>
      <c r="Q464" s="78"/>
      <c r="R464" s="78"/>
      <c r="S464" s="82"/>
      <c r="T464" s="78"/>
      <c r="U464" s="78"/>
      <c r="V464" s="128"/>
      <c r="W464" s="78"/>
      <c r="X464" s="78"/>
      <c r="Y464" s="78"/>
      <c r="Z464" s="78"/>
      <c r="AA464" s="78"/>
      <c r="AB464" s="130"/>
    </row>
    <row r="465" spans="1:28" s="84" customFormat="1" x14ac:dyDescent="0.25">
      <c r="A465" s="1"/>
      <c r="B465" s="1"/>
      <c r="C465" s="1"/>
      <c r="D465" s="1"/>
      <c r="E465" s="65"/>
      <c r="F465" s="59"/>
      <c r="G465" s="78"/>
      <c r="H465" s="78"/>
      <c r="I465" s="78"/>
      <c r="J465" s="78"/>
      <c r="K465" s="78"/>
      <c r="L465" s="78"/>
      <c r="M465" s="129"/>
      <c r="N465" s="78"/>
      <c r="O465" s="78"/>
      <c r="P465" s="78"/>
      <c r="Q465" s="78"/>
      <c r="R465" s="78"/>
      <c r="S465" s="82"/>
      <c r="T465" s="78"/>
      <c r="U465" s="78"/>
      <c r="V465" s="128"/>
      <c r="W465" s="78"/>
      <c r="X465" s="78"/>
      <c r="Y465" s="78"/>
      <c r="Z465" s="78"/>
      <c r="AA465" s="78"/>
      <c r="AB465" s="130"/>
    </row>
    <row r="466" spans="1:28" s="84" customFormat="1" x14ac:dyDescent="0.25">
      <c r="A466" s="1"/>
      <c r="B466" s="1"/>
      <c r="C466" s="1"/>
      <c r="D466" s="1"/>
      <c r="E466" s="65"/>
      <c r="F466" s="59"/>
      <c r="G466" s="78"/>
      <c r="H466" s="78"/>
      <c r="I466" s="78"/>
      <c r="J466" s="78"/>
      <c r="K466" s="78"/>
      <c r="L466" s="78"/>
      <c r="M466" s="129"/>
      <c r="N466" s="78"/>
      <c r="O466" s="78"/>
      <c r="P466" s="78"/>
      <c r="Q466" s="78"/>
      <c r="R466" s="78"/>
      <c r="S466" s="82"/>
      <c r="T466" s="78"/>
      <c r="U466" s="78"/>
      <c r="V466" s="128"/>
      <c r="W466" s="78"/>
      <c r="X466" s="78"/>
      <c r="Y466" s="78"/>
      <c r="Z466" s="78"/>
      <c r="AA466" s="78"/>
      <c r="AB466" s="130"/>
    </row>
    <row r="467" spans="1:28" s="84" customFormat="1" x14ac:dyDescent="0.25">
      <c r="A467" s="1"/>
      <c r="B467" s="1"/>
      <c r="C467" s="1"/>
      <c r="D467" s="1"/>
      <c r="E467" s="65"/>
      <c r="F467" s="59"/>
      <c r="G467" s="78"/>
      <c r="H467" s="78"/>
      <c r="I467" s="78"/>
      <c r="J467" s="78"/>
      <c r="K467" s="78"/>
      <c r="L467" s="78"/>
      <c r="M467" s="129"/>
      <c r="N467" s="78"/>
      <c r="O467" s="78"/>
      <c r="P467" s="78"/>
      <c r="Q467" s="78"/>
      <c r="R467" s="78"/>
      <c r="S467" s="82"/>
      <c r="T467" s="78"/>
      <c r="U467" s="78"/>
      <c r="V467" s="128"/>
      <c r="W467" s="78"/>
      <c r="X467" s="78"/>
      <c r="Y467" s="78"/>
      <c r="Z467" s="78"/>
      <c r="AA467" s="78"/>
      <c r="AB467" s="130"/>
    </row>
    <row r="468" spans="1:28" s="84" customFormat="1" x14ac:dyDescent="0.25">
      <c r="A468" s="1"/>
      <c r="B468" s="1"/>
      <c r="C468" s="1"/>
      <c r="D468" s="1"/>
      <c r="E468" s="65"/>
      <c r="F468" s="59"/>
      <c r="G468" s="78"/>
      <c r="H468" s="78"/>
      <c r="I468" s="78"/>
      <c r="J468" s="78"/>
      <c r="K468" s="78"/>
      <c r="L468" s="78"/>
      <c r="M468" s="129"/>
      <c r="N468" s="78"/>
      <c r="O468" s="78"/>
      <c r="P468" s="78"/>
      <c r="Q468" s="78"/>
      <c r="R468" s="78"/>
      <c r="S468" s="82"/>
      <c r="T468" s="78"/>
      <c r="U468" s="78"/>
      <c r="V468" s="128"/>
      <c r="W468" s="78"/>
      <c r="X468" s="78"/>
      <c r="Y468" s="78"/>
      <c r="Z468" s="78"/>
      <c r="AA468" s="78"/>
      <c r="AB468" s="130"/>
    </row>
    <row r="469" spans="1:28" s="84" customFormat="1" x14ac:dyDescent="0.25">
      <c r="A469" s="1"/>
      <c r="B469" s="1"/>
      <c r="C469" s="1"/>
      <c r="D469" s="1"/>
      <c r="E469" s="65"/>
      <c r="F469" s="59"/>
      <c r="G469" s="78"/>
      <c r="H469" s="78"/>
      <c r="I469" s="78"/>
      <c r="J469" s="78"/>
      <c r="K469" s="78"/>
      <c r="L469" s="78"/>
      <c r="M469" s="129"/>
      <c r="N469" s="78"/>
      <c r="O469" s="78"/>
      <c r="P469" s="78"/>
      <c r="Q469" s="78"/>
      <c r="R469" s="78"/>
      <c r="S469" s="82"/>
      <c r="T469" s="78"/>
      <c r="U469" s="78"/>
      <c r="V469" s="128"/>
      <c r="W469" s="78"/>
      <c r="X469" s="78"/>
      <c r="Y469" s="78"/>
      <c r="Z469" s="78"/>
      <c r="AA469" s="78"/>
      <c r="AB469" s="130"/>
    </row>
    <row r="470" spans="1:28" s="84" customFormat="1" x14ac:dyDescent="0.25">
      <c r="A470" s="1"/>
      <c r="B470" s="1"/>
      <c r="C470" s="1"/>
      <c r="D470" s="1"/>
      <c r="E470" s="65"/>
      <c r="F470" s="59"/>
      <c r="G470" s="78"/>
      <c r="H470" s="78"/>
      <c r="I470" s="78"/>
      <c r="J470" s="78"/>
      <c r="K470" s="78"/>
      <c r="L470" s="78"/>
      <c r="M470" s="129"/>
      <c r="N470" s="78"/>
      <c r="O470" s="78"/>
      <c r="P470" s="78"/>
      <c r="Q470" s="78"/>
      <c r="R470" s="78"/>
      <c r="S470" s="82"/>
      <c r="T470" s="78"/>
      <c r="U470" s="78"/>
      <c r="V470" s="128"/>
      <c r="W470" s="78"/>
      <c r="X470" s="78"/>
      <c r="Y470" s="78"/>
      <c r="Z470" s="78"/>
      <c r="AA470" s="78"/>
      <c r="AB470" s="130"/>
    </row>
    <row r="471" spans="1:28" s="84" customFormat="1" x14ac:dyDescent="0.25">
      <c r="A471" s="1"/>
      <c r="B471" s="1"/>
      <c r="C471" s="1"/>
      <c r="D471" s="1"/>
      <c r="E471" s="65"/>
      <c r="F471" s="59"/>
      <c r="G471" s="78"/>
      <c r="H471" s="78"/>
      <c r="I471" s="78"/>
      <c r="J471" s="78"/>
      <c r="K471" s="78"/>
      <c r="L471" s="78"/>
      <c r="M471" s="129"/>
      <c r="N471" s="78"/>
      <c r="O471" s="78"/>
      <c r="P471" s="78"/>
      <c r="Q471" s="78"/>
      <c r="R471" s="78"/>
      <c r="S471" s="82"/>
      <c r="T471" s="78"/>
      <c r="U471" s="78"/>
      <c r="V471" s="128"/>
      <c r="W471" s="78"/>
      <c r="X471" s="78"/>
      <c r="Y471" s="78"/>
      <c r="Z471" s="78"/>
      <c r="AA471" s="78"/>
      <c r="AB471" s="130"/>
    </row>
    <row r="472" spans="1:28" s="84" customFormat="1" x14ac:dyDescent="0.25">
      <c r="A472" s="1"/>
      <c r="B472" s="1"/>
      <c r="C472" s="1"/>
      <c r="D472" s="1"/>
      <c r="E472" s="65"/>
      <c r="F472" s="59"/>
      <c r="G472" s="78"/>
      <c r="H472" s="78"/>
      <c r="I472" s="78"/>
      <c r="J472" s="78"/>
      <c r="K472" s="78"/>
      <c r="L472" s="78"/>
      <c r="M472" s="129"/>
      <c r="N472" s="78"/>
      <c r="O472" s="78"/>
      <c r="P472" s="78"/>
      <c r="Q472" s="78"/>
      <c r="R472" s="78"/>
      <c r="S472" s="82"/>
      <c r="T472" s="78"/>
      <c r="U472" s="78"/>
      <c r="V472" s="128"/>
      <c r="W472" s="78"/>
      <c r="X472" s="78"/>
      <c r="Y472" s="78"/>
      <c r="Z472" s="78"/>
      <c r="AA472" s="78"/>
      <c r="AB472" s="130"/>
    </row>
    <row r="473" spans="1:28" s="84" customFormat="1" x14ac:dyDescent="0.25">
      <c r="A473" s="1"/>
      <c r="B473" s="1"/>
      <c r="C473" s="1"/>
      <c r="D473" s="1"/>
      <c r="E473" s="65"/>
      <c r="F473" s="59"/>
      <c r="G473" s="78"/>
      <c r="H473" s="78"/>
      <c r="I473" s="78"/>
      <c r="J473" s="78"/>
      <c r="K473" s="78"/>
      <c r="L473" s="78"/>
      <c r="M473" s="129"/>
      <c r="N473" s="78"/>
      <c r="O473" s="78"/>
      <c r="P473" s="78"/>
      <c r="Q473" s="78"/>
      <c r="R473" s="78"/>
      <c r="S473" s="82"/>
      <c r="T473" s="78"/>
      <c r="U473" s="78"/>
      <c r="V473" s="128"/>
      <c r="W473" s="78"/>
      <c r="X473" s="78"/>
      <c r="Y473" s="78"/>
      <c r="Z473" s="78"/>
      <c r="AA473" s="78"/>
      <c r="AB473" s="130"/>
    </row>
    <row r="474" spans="1:28" s="84" customFormat="1" x14ac:dyDescent="0.25">
      <c r="A474" s="1"/>
      <c r="B474" s="1"/>
      <c r="C474" s="1"/>
      <c r="D474" s="1"/>
      <c r="E474" s="65"/>
      <c r="F474" s="59"/>
      <c r="G474" s="78"/>
      <c r="H474" s="78"/>
      <c r="I474" s="78"/>
      <c r="J474" s="78"/>
      <c r="K474" s="78"/>
      <c r="L474" s="78"/>
      <c r="M474" s="129"/>
      <c r="N474" s="78"/>
      <c r="O474" s="78"/>
      <c r="P474" s="78"/>
      <c r="Q474" s="78"/>
      <c r="R474" s="78"/>
      <c r="S474" s="82"/>
      <c r="T474" s="78"/>
      <c r="U474" s="78"/>
      <c r="V474" s="128"/>
      <c r="W474" s="78"/>
      <c r="X474" s="78"/>
      <c r="Y474" s="78"/>
      <c r="Z474" s="78"/>
      <c r="AA474" s="78"/>
      <c r="AB474" s="130"/>
    </row>
    <row r="475" spans="1:28" s="84" customFormat="1" x14ac:dyDescent="0.25">
      <c r="A475" s="1"/>
      <c r="B475" s="1"/>
      <c r="C475" s="1"/>
      <c r="D475" s="1"/>
      <c r="E475" s="65"/>
      <c r="F475" s="59"/>
      <c r="G475" s="78"/>
      <c r="H475" s="78"/>
      <c r="I475" s="78"/>
      <c r="J475" s="78"/>
      <c r="K475" s="78"/>
      <c r="L475" s="78"/>
      <c r="M475" s="129"/>
      <c r="N475" s="78"/>
      <c r="O475" s="78"/>
      <c r="P475" s="78"/>
      <c r="Q475" s="78"/>
      <c r="R475" s="78"/>
      <c r="S475" s="82"/>
      <c r="T475" s="78"/>
      <c r="U475" s="78"/>
      <c r="V475" s="128"/>
      <c r="W475" s="78"/>
      <c r="X475" s="78"/>
      <c r="Y475" s="78"/>
      <c r="Z475" s="78"/>
      <c r="AA475" s="78"/>
      <c r="AB475" s="130"/>
    </row>
    <row r="476" spans="1:28" s="84" customFormat="1" x14ac:dyDescent="0.25">
      <c r="A476" s="1"/>
      <c r="B476" s="1"/>
      <c r="C476" s="1"/>
      <c r="D476" s="1"/>
      <c r="E476" s="65"/>
      <c r="F476" s="59"/>
      <c r="G476" s="78"/>
      <c r="H476" s="78"/>
      <c r="I476" s="78"/>
      <c r="J476" s="78"/>
      <c r="K476" s="78"/>
      <c r="L476" s="78"/>
      <c r="M476" s="129"/>
      <c r="N476" s="78"/>
      <c r="O476" s="78"/>
      <c r="P476" s="78"/>
      <c r="Q476" s="78"/>
      <c r="R476" s="78"/>
      <c r="S476" s="82"/>
      <c r="T476" s="78"/>
      <c r="U476" s="78"/>
      <c r="V476" s="128"/>
      <c r="W476" s="78"/>
      <c r="X476" s="78"/>
      <c r="Y476" s="78"/>
      <c r="Z476" s="78"/>
      <c r="AA476" s="78"/>
      <c r="AB476" s="130"/>
    </row>
    <row r="477" spans="1:28" s="84" customFormat="1" x14ac:dyDescent="0.25">
      <c r="A477" s="1"/>
      <c r="B477" s="1"/>
      <c r="C477" s="1"/>
      <c r="D477" s="1"/>
      <c r="E477" s="65"/>
      <c r="F477" s="59"/>
      <c r="G477" s="78"/>
      <c r="H477" s="78"/>
      <c r="I477" s="78"/>
      <c r="J477" s="78"/>
      <c r="K477" s="78"/>
      <c r="L477" s="78"/>
      <c r="M477" s="129"/>
      <c r="N477" s="78"/>
      <c r="O477" s="78"/>
      <c r="P477" s="78"/>
      <c r="Q477" s="78"/>
      <c r="R477" s="78"/>
      <c r="S477" s="82"/>
      <c r="T477" s="78"/>
      <c r="U477" s="78"/>
      <c r="V477" s="128"/>
      <c r="W477" s="78"/>
      <c r="X477" s="78"/>
      <c r="Y477" s="78"/>
      <c r="Z477" s="78"/>
      <c r="AA477" s="78"/>
      <c r="AB477" s="130"/>
    </row>
    <row r="478" spans="1:28" s="84" customFormat="1" x14ac:dyDescent="0.25">
      <c r="A478" s="1"/>
      <c r="B478" s="1"/>
      <c r="C478" s="1"/>
      <c r="D478" s="1"/>
      <c r="E478" s="65"/>
      <c r="F478" s="59"/>
      <c r="G478" s="78"/>
      <c r="H478" s="78"/>
      <c r="I478" s="78"/>
      <c r="J478" s="78"/>
      <c r="K478" s="78"/>
      <c r="L478" s="78"/>
      <c r="M478" s="129"/>
      <c r="N478" s="78"/>
      <c r="O478" s="78"/>
      <c r="P478" s="78"/>
      <c r="Q478" s="78"/>
      <c r="R478" s="78"/>
      <c r="S478" s="82"/>
      <c r="T478" s="78"/>
      <c r="U478" s="78"/>
      <c r="V478" s="128"/>
      <c r="W478" s="78"/>
      <c r="X478" s="78"/>
      <c r="Y478" s="78"/>
      <c r="Z478" s="78"/>
      <c r="AA478" s="78"/>
      <c r="AB478" s="130"/>
    </row>
    <row r="479" spans="1:28" s="84" customFormat="1" x14ac:dyDescent="0.25">
      <c r="A479" s="1"/>
      <c r="B479" s="1"/>
      <c r="C479" s="1"/>
      <c r="D479" s="1"/>
      <c r="E479" s="65"/>
      <c r="F479" s="59"/>
      <c r="G479" s="78"/>
      <c r="H479" s="78"/>
      <c r="I479" s="78"/>
      <c r="J479" s="78"/>
      <c r="K479" s="78"/>
      <c r="L479" s="78"/>
      <c r="M479" s="129"/>
      <c r="N479" s="78"/>
      <c r="O479" s="78"/>
      <c r="P479" s="78"/>
      <c r="Q479" s="78"/>
      <c r="R479" s="78"/>
      <c r="S479" s="82"/>
      <c r="T479" s="78"/>
      <c r="U479" s="78"/>
      <c r="V479" s="128"/>
      <c r="W479" s="78"/>
      <c r="X479" s="78"/>
      <c r="Y479" s="78"/>
      <c r="Z479" s="78"/>
      <c r="AA479" s="78"/>
      <c r="AB479" s="130"/>
    </row>
    <row r="480" spans="1:28" s="84" customFormat="1" x14ac:dyDescent="0.25">
      <c r="A480" s="1"/>
      <c r="B480" s="1"/>
      <c r="C480" s="1"/>
      <c r="D480" s="1"/>
      <c r="E480" s="65"/>
      <c r="F480" s="59"/>
      <c r="G480" s="78"/>
      <c r="H480" s="78"/>
      <c r="I480" s="78"/>
      <c r="J480" s="78"/>
      <c r="K480" s="78"/>
      <c r="L480" s="78"/>
      <c r="M480" s="129"/>
      <c r="N480" s="78"/>
      <c r="O480" s="78"/>
      <c r="P480" s="78"/>
      <c r="Q480" s="78"/>
      <c r="R480" s="78"/>
      <c r="S480" s="82"/>
      <c r="T480" s="78"/>
      <c r="U480" s="78"/>
      <c r="V480" s="128"/>
      <c r="W480" s="78"/>
      <c r="X480" s="78"/>
      <c r="Y480" s="78"/>
      <c r="Z480" s="78"/>
      <c r="AA480" s="78"/>
      <c r="AB480" s="130"/>
    </row>
    <row r="481" spans="1:28" s="84" customFormat="1" x14ac:dyDescent="0.25">
      <c r="A481" s="1"/>
      <c r="B481" s="1"/>
      <c r="C481" s="1"/>
      <c r="D481" s="1"/>
      <c r="E481" s="65"/>
      <c r="F481" s="59"/>
      <c r="G481" s="78"/>
      <c r="H481" s="78"/>
      <c r="I481" s="78"/>
      <c r="J481" s="78"/>
      <c r="K481" s="78"/>
      <c r="L481" s="78"/>
      <c r="M481" s="129"/>
      <c r="N481" s="78"/>
      <c r="O481" s="78"/>
      <c r="P481" s="78"/>
      <c r="Q481" s="78"/>
      <c r="R481" s="78"/>
      <c r="S481" s="82"/>
      <c r="T481" s="78"/>
      <c r="U481" s="78"/>
      <c r="V481" s="128"/>
      <c r="W481" s="78"/>
      <c r="X481" s="78"/>
      <c r="Y481" s="78"/>
      <c r="Z481" s="78"/>
      <c r="AA481" s="78"/>
      <c r="AB481" s="130"/>
    </row>
    <row r="482" spans="1:28" s="84" customFormat="1" x14ac:dyDescent="0.25">
      <c r="A482" s="1"/>
      <c r="B482" s="1"/>
      <c r="C482" s="1"/>
      <c r="D482" s="1"/>
      <c r="E482" s="65"/>
      <c r="F482" s="59"/>
      <c r="G482" s="78"/>
      <c r="H482" s="78"/>
      <c r="I482" s="78"/>
      <c r="J482" s="78"/>
      <c r="K482" s="78"/>
      <c r="L482" s="78"/>
      <c r="M482" s="129"/>
      <c r="N482" s="78"/>
      <c r="O482" s="78"/>
      <c r="P482" s="78"/>
      <c r="Q482" s="78"/>
      <c r="R482" s="78"/>
      <c r="S482" s="82"/>
      <c r="T482" s="78"/>
      <c r="U482" s="78"/>
      <c r="V482" s="128"/>
      <c r="W482" s="78"/>
      <c r="X482" s="78"/>
      <c r="Y482" s="78"/>
      <c r="Z482" s="78"/>
      <c r="AA482" s="78"/>
      <c r="AB482" s="130"/>
    </row>
    <row r="483" spans="1:28" s="84" customFormat="1" x14ac:dyDescent="0.25">
      <c r="A483" s="1"/>
      <c r="B483" s="1"/>
      <c r="C483" s="1"/>
      <c r="D483" s="1"/>
      <c r="E483" s="65"/>
      <c r="F483" s="59"/>
      <c r="G483" s="78"/>
      <c r="H483" s="78"/>
      <c r="I483" s="78"/>
      <c r="J483" s="78"/>
      <c r="K483" s="78"/>
      <c r="L483" s="78"/>
      <c r="M483" s="129"/>
      <c r="N483" s="78"/>
      <c r="O483" s="78"/>
      <c r="P483" s="78"/>
      <c r="Q483" s="78"/>
      <c r="R483" s="78"/>
      <c r="S483" s="82"/>
      <c r="T483" s="78"/>
      <c r="U483" s="78"/>
      <c r="V483" s="128"/>
      <c r="W483" s="78"/>
      <c r="X483" s="78"/>
      <c r="Y483" s="78"/>
      <c r="Z483" s="78"/>
      <c r="AA483" s="78"/>
      <c r="AB483" s="130"/>
    </row>
    <row r="484" spans="1:28" s="84" customFormat="1" x14ac:dyDescent="0.25">
      <c r="A484" s="1"/>
      <c r="B484" s="1"/>
      <c r="C484" s="1"/>
      <c r="D484" s="1"/>
      <c r="E484" s="65"/>
      <c r="F484" s="59"/>
      <c r="G484" s="78"/>
      <c r="H484" s="78"/>
      <c r="I484" s="78"/>
      <c r="J484" s="78"/>
      <c r="K484" s="78"/>
      <c r="L484" s="78"/>
      <c r="M484" s="129"/>
      <c r="N484" s="78"/>
      <c r="O484" s="78"/>
      <c r="P484" s="78"/>
      <c r="Q484" s="78"/>
      <c r="R484" s="78"/>
      <c r="S484" s="82"/>
      <c r="T484" s="78"/>
      <c r="U484" s="78"/>
      <c r="V484" s="128"/>
      <c r="W484" s="78"/>
      <c r="X484" s="78"/>
      <c r="Y484" s="78"/>
      <c r="Z484" s="78"/>
      <c r="AA484" s="78"/>
      <c r="AB484" s="130"/>
    </row>
    <row r="485" spans="1:28" s="84" customFormat="1" x14ac:dyDescent="0.25">
      <c r="A485" s="1"/>
      <c r="B485" s="1"/>
      <c r="C485" s="1"/>
      <c r="D485" s="1"/>
      <c r="E485" s="65"/>
      <c r="F485" s="59"/>
      <c r="G485" s="78"/>
      <c r="H485" s="78"/>
      <c r="I485" s="78"/>
      <c r="J485" s="78"/>
      <c r="K485" s="78"/>
      <c r="L485" s="78"/>
      <c r="M485" s="129"/>
      <c r="N485" s="78"/>
      <c r="O485" s="78"/>
      <c r="P485" s="78"/>
      <c r="Q485" s="78"/>
      <c r="R485" s="78"/>
      <c r="S485" s="82"/>
      <c r="T485" s="78"/>
      <c r="U485" s="78"/>
      <c r="V485" s="128"/>
      <c r="W485" s="78"/>
      <c r="X485" s="78"/>
      <c r="Y485" s="78"/>
      <c r="Z485" s="78"/>
      <c r="AA485" s="78"/>
      <c r="AB485" s="130"/>
    </row>
    <row r="486" spans="1:28" s="84" customFormat="1" x14ac:dyDescent="0.25">
      <c r="A486" s="1"/>
      <c r="B486" s="1"/>
      <c r="C486" s="1"/>
      <c r="D486" s="1"/>
      <c r="E486" s="65"/>
      <c r="F486" s="59"/>
      <c r="G486" s="78"/>
      <c r="H486" s="78"/>
      <c r="I486" s="78"/>
      <c r="J486" s="78"/>
      <c r="K486" s="78"/>
      <c r="L486" s="78"/>
      <c r="M486" s="129"/>
      <c r="N486" s="78"/>
      <c r="O486" s="78"/>
      <c r="P486" s="78"/>
      <c r="Q486" s="78"/>
      <c r="R486" s="78"/>
      <c r="S486" s="82"/>
      <c r="T486" s="78"/>
      <c r="U486" s="78"/>
      <c r="V486" s="128"/>
      <c r="W486" s="78"/>
      <c r="X486" s="78"/>
      <c r="Y486" s="78"/>
      <c r="Z486" s="78"/>
      <c r="AA486" s="78"/>
      <c r="AB486" s="130"/>
    </row>
    <row r="487" spans="1:28" s="84" customFormat="1" x14ac:dyDescent="0.25">
      <c r="A487" s="1"/>
      <c r="B487" s="1"/>
      <c r="C487" s="1"/>
      <c r="D487" s="1"/>
      <c r="E487" s="65"/>
      <c r="F487" s="59"/>
      <c r="G487" s="78"/>
      <c r="H487" s="78"/>
      <c r="I487" s="78"/>
      <c r="J487" s="78"/>
      <c r="K487" s="78"/>
      <c r="L487" s="78"/>
      <c r="M487" s="129"/>
      <c r="N487" s="78"/>
      <c r="O487" s="78"/>
      <c r="P487" s="78"/>
      <c r="Q487" s="78"/>
      <c r="R487" s="78"/>
      <c r="S487" s="82"/>
      <c r="T487" s="78"/>
      <c r="U487" s="78"/>
      <c r="V487" s="128"/>
      <c r="W487" s="78"/>
      <c r="X487" s="78"/>
      <c r="Y487" s="78"/>
      <c r="Z487" s="78"/>
      <c r="AA487" s="78"/>
      <c r="AB487" s="130"/>
    </row>
    <row r="488" spans="1:28" s="84" customFormat="1" x14ac:dyDescent="0.25">
      <c r="A488" s="1"/>
      <c r="B488" s="1"/>
      <c r="C488" s="1"/>
      <c r="D488" s="1"/>
      <c r="E488" s="65"/>
      <c r="F488" s="59"/>
      <c r="G488" s="78"/>
      <c r="H488" s="78"/>
      <c r="I488" s="78"/>
      <c r="J488" s="78"/>
      <c r="K488" s="78"/>
      <c r="L488" s="78"/>
      <c r="M488" s="129"/>
      <c r="N488" s="78"/>
      <c r="O488" s="78"/>
      <c r="P488" s="78"/>
      <c r="Q488" s="78"/>
      <c r="R488" s="78"/>
      <c r="S488" s="82"/>
      <c r="T488" s="78"/>
      <c r="U488" s="78"/>
      <c r="V488" s="128"/>
      <c r="W488" s="78"/>
      <c r="X488" s="78"/>
      <c r="Y488" s="78"/>
      <c r="Z488" s="78"/>
      <c r="AA488" s="78"/>
      <c r="AB488" s="130"/>
    </row>
    <row r="489" spans="1:28" s="84" customFormat="1" x14ac:dyDescent="0.25">
      <c r="A489" s="1"/>
      <c r="B489" s="1"/>
      <c r="C489" s="1"/>
      <c r="D489" s="1"/>
      <c r="E489" s="65"/>
      <c r="F489" s="59"/>
      <c r="G489" s="78"/>
      <c r="H489" s="78"/>
      <c r="I489" s="78"/>
      <c r="J489" s="78"/>
      <c r="K489" s="78"/>
      <c r="L489" s="78"/>
      <c r="M489" s="129"/>
      <c r="N489" s="78"/>
      <c r="O489" s="78"/>
      <c r="P489" s="78"/>
      <c r="Q489" s="78"/>
      <c r="R489" s="78"/>
      <c r="S489" s="82"/>
      <c r="T489" s="78"/>
      <c r="U489" s="78"/>
      <c r="V489" s="128"/>
      <c r="W489" s="78"/>
      <c r="X489" s="78"/>
      <c r="Y489" s="78"/>
      <c r="Z489" s="78"/>
      <c r="AA489" s="78"/>
      <c r="AB489" s="130"/>
    </row>
    <row r="490" spans="1:28" s="84" customFormat="1" x14ac:dyDescent="0.25">
      <c r="A490" s="1"/>
      <c r="B490" s="1"/>
      <c r="C490" s="1"/>
      <c r="D490" s="1"/>
      <c r="E490" s="65"/>
      <c r="F490" s="59"/>
      <c r="G490" s="78"/>
      <c r="H490" s="78"/>
      <c r="I490" s="78"/>
      <c r="J490" s="78"/>
      <c r="K490" s="78"/>
      <c r="L490" s="78"/>
      <c r="M490" s="129"/>
      <c r="N490" s="78"/>
      <c r="O490" s="78"/>
      <c r="P490" s="78"/>
      <c r="Q490" s="78"/>
      <c r="R490" s="78"/>
      <c r="S490" s="82"/>
      <c r="T490" s="78"/>
      <c r="U490" s="78"/>
      <c r="V490" s="128"/>
      <c r="W490" s="78"/>
      <c r="X490" s="78"/>
      <c r="Y490" s="78"/>
      <c r="Z490" s="78"/>
      <c r="AA490" s="78"/>
      <c r="AB490" s="130"/>
    </row>
    <row r="491" spans="1:28" s="84" customFormat="1" x14ac:dyDescent="0.25">
      <c r="A491" s="1"/>
      <c r="B491" s="1"/>
      <c r="C491" s="1"/>
      <c r="D491" s="1"/>
      <c r="E491" s="65"/>
      <c r="F491" s="59"/>
      <c r="G491" s="78"/>
      <c r="H491" s="78"/>
      <c r="I491" s="78"/>
      <c r="J491" s="78"/>
      <c r="K491" s="78"/>
      <c r="L491" s="78"/>
      <c r="M491" s="129"/>
      <c r="N491" s="78"/>
      <c r="O491" s="78"/>
      <c r="P491" s="78"/>
      <c r="Q491" s="78"/>
      <c r="R491" s="78"/>
      <c r="S491" s="82"/>
      <c r="T491" s="78"/>
      <c r="U491" s="78"/>
      <c r="V491" s="128"/>
      <c r="W491" s="78"/>
      <c r="X491" s="78"/>
      <c r="Y491" s="78"/>
      <c r="Z491" s="78"/>
      <c r="AA491" s="78"/>
      <c r="AB491" s="130"/>
    </row>
    <row r="492" spans="1:28" s="84" customFormat="1" x14ac:dyDescent="0.25">
      <c r="A492" s="1"/>
      <c r="B492" s="1"/>
      <c r="C492" s="1"/>
      <c r="D492" s="1"/>
      <c r="E492" s="65"/>
      <c r="F492" s="59"/>
      <c r="G492" s="78"/>
      <c r="H492" s="78"/>
      <c r="I492" s="78"/>
      <c r="J492" s="78"/>
      <c r="K492" s="78"/>
      <c r="L492" s="78"/>
      <c r="M492" s="129"/>
      <c r="N492" s="78"/>
      <c r="O492" s="78"/>
      <c r="P492" s="78"/>
      <c r="Q492" s="78"/>
      <c r="R492" s="78"/>
      <c r="S492" s="82"/>
      <c r="T492" s="78"/>
      <c r="U492" s="78"/>
      <c r="V492" s="128"/>
      <c r="W492" s="78"/>
      <c r="X492" s="78"/>
      <c r="Y492" s="78"/>
      <c r="Z492" s="78"/>
      <c r="AA492" s="78"/>
      <c r="AB492" s="130"/>
    </row>
    <row r="493" spans="1:28" s="84" customFormat="1" x14ac:dyDescent="0.25">
      <c r="A493" s="1"/>
      <c r="B493" s="1"/>
      <c r="C493" s="1"/>
      <c r="D493" s="1"/>
      <c r="E493" s="65"/>
      <c r="F493" s="59"/>
      <c r="G493" s="78"/>
      <c r="H493" s="78"/>
      <c r="I493" s="78"/>
      <c r="J493" s="78"/>
      <c r="K493" s="78"/>
      <c r="L493" s="78"/>
      <c r="M493" s="129"/>
      <c r="N493" s="78"/>
      <c r="O493" s="78"/>
      <c r="P493" s="78"/>
      <c r="Q493" s="78"/>
      <c r="R493" s="78"/>
      <c r="S493" s="82"/>
      <c r="T493" s="78"/>
      <c r="U493" s="78"/>
      <c r="V493" s="128"/>
      <c r="W493" s="78"/>
      <c r="X493" s="78"/>
      <c r="Y493" s="78"/>
      <c r="Z493" s="78"/>
      <c r="AA493" s="78"/>
      <c r="AB493" s="130"/>
    </row>
    <row r="494" spans="1:28" s="84" customFormat="1" x14ac:dyDescent="0.25">
      <c r="A494" s="1"/>
      <c r="B494" s="1"/>
      <c r="C494" s="1"/>
      <c r="D494" s="1"/>
      <c r="E494" s="65"/>
      <c r="F494" s="59"/>
      <c r="G494" s="78"/>
      <c r="H494" s="78"/>
      <c r="I494" s="78"/>
      <c r="J494" s="78"/>
      <c r="K494" s="78"/>
      <c r="L494" s="78"/>
      <c r="M494" s="129"/>
      <c r="N494" s="78"/>
      <c r="O494" s="78"/>
      <c r="P494" s="78"/>
      <c r="Q494" s="78"/>
      <c r="R494" s="78"/>
      <c r="S494" s="82"/>
      <c r="T494" s="78"/>
      <c r="U494" s="78"/>
      <c r="V494" s="128"/>
      <c r="W494" s="78"/>
      <c r="X494" s="78"/>
      <c r="Y494" s="78"/>
      <c r="Z494" s="78"/>
      <c r="AA494" s="78"/>
      <c r="AB494" s="130"/>
    </row>
    <row r="495" spans="1:28" s="84" customFormat="1" x14ac:dyDescent="0.25">
      <c r="A495" s="1"/>
      <c r="B495" s="1"/>
      <c r="C495" s="1"/>
      <c r="D495" s="1"/>
      <c r="E495" s="65"/>
      <c r="F495" s="59"/>
      <c r="G495" s="78"/>
      <c r="H495" s="78"/>
      <c r="I495" s="78"/>
      <c r="J495" s="78"/>
      <c r="K495" s="78"/>
      <c r="L495" s="78"/>
      <c r="M495" s="129"/>
      <c r="N495" s="78"/>
      <c r="O495" s="78"/>
      <c r="P495" s="78"/>
      <c r="Q495" s="78"/>
      <c r="R495" s="78"/>
      <c r="S495" s="82"/>
      <c r="T495" s="78"/>
      <c r="U495" s="78"/>
      <c r="V495" s="128"/>
      <c r="W495" s="78"/>
      <c r="X495" s="78"/>
      <c r="Y495" s="78"/>
      <c r="Z495" s="78"/>
      <c r="AA495" s="78"/>
      <c r="AB495" s="130"/>
    </row>
    <row r="496" spans="1:28" s="84" customFormat="1" x14ac:dyDescent="0.25">
      <c r="A496" s="1"/>
      <c r="B496" s="1"/>
      <c r="C496" s="1"/>
      <c r="D496" s="1"/>
      <c r="E496" s="65"/>
      <c r="F496" s="59"/>
      <c r="G496" s="78"/>
      <c r="H496" s="78"/>
      <c r="I496" s="78"/>
      <c r="J496" s="78"/>
      <c r="K496" s="78"/>
      <c r="L496" s="78"/>
      <c r="M496" s="129"/>
      <c r="N496" s="78"/>
      <c r="O496" s="78"/>
      <c r="P496" s="78"/>
      <c r="Q496" s="78"/>
      <c r="R496" s="78"/>
      <c r="S496" s="82"/>
      <c r="T496" s="78"/>
      <c r="U496" s="78"/>
      <c r="V496" s="128"/>
      <c r="W496" s="78"/>
      <c r="X496" s="78"/>
      <c r="Y496" s="78"/>
      <c r="Z496" s="78"/>
      <c r="AA496" s="78"/>
      <c r="AB496" s="130"/>
    </row>
    <row r="497" spans="1:28" s="84" customFormat="1" x14ac:dyDescent="0.25">
      <c r="A497" s="1"/>
      <c r="B497" s="1"/>
      <c r="C497" s="1"/>
      <c r="D497" s="1"/>
      <c r="E497" s="65"/>
      <c r="F497" s="59"/>
      <c r="G497" s="78"/>
      <c r="H497" s="78"/>
      <c r="I497" s="78"/>
      <c r="J497" s="78"/>
      <c r="K497" s="78"/>
      <c r="L497" s="78"/>
      <c r="M497" s="129"/>
      <c r="N497" s="78"/>
      <c r="O497" s="78"/>
      <c r="P497" s="78"/>
      <c r="Q497" s="78"/>
      <c r="R497" s="78"/>
      <c r="S497" s="82"/>
      <c r="T497" s="78"/>
      <c r="U497" s="78"/>
      <c r="V497" s="128"/>
      <c r="W497" s="78"/>
      <c r="X497" s="78"/>
      <c r="Y497" s="78"/>
      <c r="Z497" s="78"/>
      <c r="AA497" s="78"/>
      <c r="AB497" s="130"/>
    </row>
    <row r="498" spans="1:28" s="84" customFormat="1" x14ac:dyDescent="0.25">
      <c r="A498" s="1"/>
      <c r="B498" s="1"/>
      <c r="C498" s="1"/>
      <c r="D498" s="1"/>
      <c r="E498" s="65"/>
      <c r="F498" s="59"/>
      <c r="G498" s="78"/>
      <c r="H498" s="78"/>
      <c r="I498" s="78"/>
      <c r="J498" s="78"/>
      <c r="K498" s="78"/>
      <c r="L498" s="78"/>
      <c r="M498" s="129"/>
      <c r="N498" s="78"/>
      <c r="O498" s="78"/>
      <c r="P498" s="78"/>
      <c r="Q498" s="78"/>
      <c r="R498" s="78"/>
      <c r="S498" s="82"/>
      <c r="T498" s="78"/>
      <c r="U498" s="78"/>
      <c r="V498" s="128"/>
      <c r="W498" s="78"/>
      <c r="X498" s="78"/>
      <c r="Y498" s="78"/>
      <c r="Z498" s="78"/>
      <c r="AA498" s="78"/>
      <c r="AB498" s="130"/>
    </row>
    <row r="499" spans="1:28" s="84" customFormat="1" x14ac:dyDescent="0.25">
      <c r="A499" s="1"/>
      <c r="B499" s="1"/>
      <c r="C499" s="1"/>
      <c r="D499" s="1"/>
      <c r="E499" s="65"/>
      <c r="F499" s="59"/>
      <c r="G499" s="78"/>
      <c r="H499" s="78"/>
      <c r="I499" s="78"/>
      <c r="J499" s="78"/>
      <c r="K499" s="78"/>
      <c r="L499" s="78"/>
      <c r="M499" s="129"/>
      <c r="N499" s="78"/>
      <c r="O499" s="78"/>
      <c r="P499" s="78"/>
      <c r="Q499" s="78"/>
      <c r="R499" s="78"/>
      <c r="S499" s="82"/>
      <c r="T499" s="78"/>
      <c r="U499" s="78"/>
      <c r="V499" s="128"/>
      <c r="W499" s="78"/>
      <c r="X499" s="78"/>
      <c r="Y499" s="78"/>
      <c r="Z499" s="78"/>
      <c r="AA499" s="78"/>
      <c r="AB499" s="130"/>
    </row>
    <row r="500" spans="1:28" s="84" customFormat="1" x14ac:dyDescent="0.25">
      <c r="A500" s="1"/>
      <c r="B500" s="1"/>
      <c r="C500" s="1"/>
      <c r="D500" s="1"/>
      <c r="E500" s="65"/>
      <c r="F500" s="59"/>
      <c r="G500" s="78"/>
      <c r="H500" s="78"/>
      <c r="I500" s="78"/>
      <c r="J500" s="78"/>
      <c r="K500" s="78"/>
      <c r="L500" s="78"/>
      <c r="M500" s="129"/>
      <c r="N500" s="78"/>
      <c r="O500" s="78"/>
      <c r="P500" s="78"/>
      <c r="Q500" s="78"/>
      <c r="R500" s="78"/>
      <c r="S500" s="82"/>
      <c r="T500" s="78"/>
      <c r="U500" s="78"/>
      <c r="V500" s="128"/>
      <c r="W500" s="78"/>
      <c r="X500" s="78"/>
      <c r="Y500" s="78"/>
      <c r="Z500" s="78"/>
      <c r="AA500" s="78"/>
      <c r="AB500" s="130"/>
    </row>
    <row r="501" spans="1:28" s="84" customFormat="1" x14ac:dyDescent="0.25">
      <c r="A501" s="1"/>
      <c r="B501" s="1"/>
      <c r="C501" s="1"/>
      <c r="D501" s="1"/>
      <c r="E501" s="65"/>
      <c r="F501" s="59"/>
      <c r="G501" s="78"/>
      <c r="H501" s="78"/>
      <c r="I501" s="78"/>
      <c r="J501" s="78"/>
      <c r="K501" s="78"/>
      <c r="L501" s="78"/>
      <c r="M501" s="129"/>
      <c r="N501" s="78"/>
      <c r="O501" s="78"/>
      <c r="P501" s="78"/>
      <c r="Q501" s="78"/>
      <c r="R501" s="78"/>
      <c r="S501" s="82"/>
      <c r="T501" s="78"/>
      <c r="U501" s="78"/>
      <c r="V501" s="128"/>
      <c r="W501" s="78"/>
      <c r="X501" s="78"/>
      <c r="Y501" s="78"/>
      <c r="Z501" s="78"/>
      <c r="AA501" s="78"/>
      <c r="AB501" s="130"/>
    </row>
    <row r="502" spans="1:28" s="84" customFormat="1" x14ac:dyDescent="0.25">
      <c r="A502" s="1"/>
      <c r="B502" s="1"/>
      <c r="C502" s="1"/>
      <c r="D502" s="1"/>
      <c r="E502" s="65"/>
      <c r="F502" s="59"/>
      <c r="G502" s="78"/>
      <c r="H502" s="78"/>
      <c r="I502" s="78"/>
      <c r="J502" s="78"/>
      <c r="K502" s="78"/>
      <c r="L502" s="78"/>
      <c r="M502" s="129"/>
      <c r="N502" s="78"/>
      <c r="O502" s="78"/>
      <c r="P502" s="78"/>
      <c r="Q502" s="78"/>
      <c r="R502" s="78"/>
      <c r="S502" s="82"/>
      <c r="T502" s="78"/>
      <c r="U502" s="78"/>
      <c r="V502" s="128"/>
      <c r="W502" s="78"/>
      <c r="X502" s="78"/>
      <c r="Y502" s="78"/>
      <c r="Z502" s="78"/>
      <c r="AA502" s="78"/>
      <c r="AB502" s="130"/>
    </row>
    <row r="503" spans="1:28" s="84" customFormat="1" x14ac:dyDescent="0.25">
      <c r="A503" s="1"/>
      <c r="B503" s="1"/>
      <c r="C503" s="1"/>
      <c r="D503" s="1"/>
      <c r="E503" s="65"/>
      <c r="F503" s="59"/>
      <c r="G503" s="78"/>
      <c r="H503" s="78"/>
      <c r="I503" s="78"/>
      <c r="J503" s="78"/>
      <c r="K503" s="78"/>
      <c r="L503" s="78"/>
      <c r="M503" s="129"/>
      <c r="N503" s="78"/>
      <c r="O503" s="78"/>
      <c r="P503" s="78"/>
      <c r="Q503" s="78"/>
      <c r="R503" s="78"/>
      <c r="S503" s="82"/>
      <c r="T503" s="78"/>
      <c r="U503" s="78"/>
      <c r="V503" s="128"/>
      <c r="W503" s="78"/>
      <c r="X503" s="78"/>
      <c r="Y503" s="78"/>
      <c r="Z503" s="78"/>
      <c r="AA503" s="78"/>
      <c r="AB503" s="130"/>
    </row>
    <row r="504" spans="1:28" s="84" customFormat="1" x14ac:dyDescent="0.25">
      <c r="A504" s="1"/>
      <c r="B504" s="1"/>
      <c r="C504" s="1"/>
      <c r="D504" s="1"/>
      <c r="E504" s="65"/>
      <c r="F504" s="59"/>
      <c r="G504" s="78"/>
      <c r="H504" s="78"/>
      <c r="I504" s="78"/>
      <c r="J504" s="78"/>
      <c r="K504" s="78"/>
      <c r="L504" s="78"/>
      <c r="M504" s="129"/>
      <c r="N504" s="78"/>
      <c r="O504" s="78"/>
      <c r="P504" s="78"/>
      <c r="Q504" s="78"/>
      <c r="R504" s="78"/>
      <c r="S504" s="82"/>
      <c r="T504" s="78"/>
      <c r="U504" s="78"/>
      <c r="V504" s="128"/>
      <c r="W504" s="78"/>
      <c r="X504" s="78"/>
      <c r="Y504" s="78"/>
      <c r="Z504" s="78"/>
      <c r="AA504" s="78"/>
      <c r="AB504" s="130"/>
    </row>
    <row r="505" spans="1:28" s="84" customFormat="1" x14ac:dyDescent="0.25">
      <c r="A505" s="1"/>
      <c r="B505" s="1"/>
      <c r="C505" s="1"/>
      <c r="D505" s="1"/>
      <c r="E505" s="65"/>
      <c r="F505" s="59"/>
      <c r="G505" s="78"/>
      <c r="H505" s="78"/>
      <c r="I505" s="78"/>
      <c r="J505" s="78"/>
      <c r="K505" s="78"/>
      <c r="L505" s="78"/>
      <c r="M505" s="129"/>
      <c r="N505" s="78"/>
      <c r="O505" s="78"/>
      <c r="P505" s="78"/>
      <c r="Q505" s="78"/>
      <c r="R505" s="78"/>
      <c r="S505" s="82"/>
      <c r="T505" s="78"/>
      <c r="U505" s="78"/>
      <c r="V505" s="128"/>
      <c r="W505" s="78"/>
      <c r="X505" s="78"/>
      <c r="Y505" s="78"/>
      <c r="Z505" s="78"/>
      <c r="AA505" s="78"/>
      <c r="AB505" s="130"/>
    </row>
    <row r="506" spans="1:28" s="84" customFormat="1" x14ac:dyDescent="0.25">
      <c r="A506" s="1"/>
      <c r="B506" s="1"/>
      <c r="C506" s="1"/>
      <c r="D506" s="1"/>
      <c r="E506" s="65"/>
      <c r="F506" s="59"/>
      <c r="G506" s="78"/>
      <c r="H506" s="78"/>
      <c r="I506" s="78"/>
      <c r="J506" s="78"/>
      <c r="K506" s="78"/>
      <c r="L506" s="78"/>
      <c r="M506" s="129"/>
      <c r="N506" s="78"/>
      <c r="O506" s="78"/>
      <c r="P506" s="78"/>
      <c r="Q506" s="78"/>
      <c r="R506" s="78"/>
      <c r="S506" s="82"/>
      <c r="T506" s="78"/>
      <c r="U506" s="78"/>
      <c r="V506" s="128"/>
      <c r="W506" s="78"/>
      <c r="X506" s="78"/>
      <c r="Y506" s="78"/>
      <c r="Z506" s="78"/>
      <c r="AA506" s="78"/>
      <c r="AB506" s="130"/>
    </row>
    <row r="507" spans="1:28" s="84" customFormat="1" x14ac:dyDescent="0.25">
      <c r="A507" s="1"/>
      <c r="B507" s="1"/>
      <c r="C507" s="1"/>
      <c r="D507" s="1"/>
      <c r="E507" s="65"/>
      <c r="F507" s="59"/>
      <c r="G507" s="78"/>
      <c r="H507" s="78"/>
      <c r="I507" s="78"/>
      <c r="J507" s="78"/>
      <c r="K507" s="78"/>
      <c r="L507" s="78"/>
      <c r="M507" s="129"/>
      <c r="N507" s="78"/>
      <c r="O507" s="78"/>
      <c r="P507" s="78"/>
      <c r="Q507" s="78"/>
      <c r="R507" s="78"/>
      <c r="S507" s="82"/>
      <c r="T507" s="78"/>
      <c r="U507" s="78"/>
      <c r="V507" s="128"/>
      <c r="W507" s="78"/>
      <c r="X507" s="78"/>
      <c r="Y507" s="78"/>
      <c r="Z507" s="78"/>
      <c r="AA507" s="78"/>
      <c r="AB507" s="130"/>
    </row>
    <row r="508" spans="1:28" s="84" customFormat="1" x14ac:dyDescent="0.25">
      <c r="A508" s="1"/>
      <c r="B508" s="1"/>
      <c r="C508" s="1"/>
      <c r="D508" s="1"/>
      <c r="E508" s="65"/>
      <c r="F508" s="59"/>
      <c r="G508" s="78"/>
      <c r="H508" s="78"/>
      <c r="I508" s="78"/>
      <c r="J508" s="78"/>
      <c r="K508" s="78"/>
      <c r="L508" s="78"/>
      <c r="M508" s="129"/>
      <c r="N508" s="78"/>
      <c r="O508" s="78"/>
      <c r="P508" s="78"/>
      <c r="Q508" s="78"/>
      <c r="R508" s="78"/>
      <c r="S508" s="82"/>
      <c r="T508" s="78"/>
      <c r="U508" s="78"/>
      <c r="V508" s="128"/>
      <c r="W508" s="78"/>
      <c r="X508" s="78"/>
      <c r="Y508" s="78"/>
      <c r="Z508" s="78"/>
      <c r="AA508" s="78"/>
      <c r="AB508" s="130"/>
    </row>
    <row r="509" spans="1:28" s="84" customFormat="1" x14ac:dyDescent="0.25">
      <c r="A509" s="1"/>
      <c r="B509" s="1"/>
      <c r="C509" s="1"/>
      <c r="D509" s="1"/>
      <c r="E509" s="65"/>
      <c r="F509" s="59"/>
      <c r="G509" s="78"/>
      <c r="H509" s="78"/>
      <c r="I509" s="78"/>
      <c r="J509" s="78"/>
      <c r="K509" s="78"/>
      <c r="L509" s="78"/>
      <c r="M509" s="129"/>
      <c r="N509" s="78"/>
      <c r="O509" s="78"/>
      <c r="P509" s="78"/>
      <c r="Q509" s="78"/>
      <c r="R509" s="78"/>
      <c r="S509" s="82"/>
      <c r="T509" s="78"/>
      <c r="U509" s="78"/>
      <c r="V509" s="128"/>
      <c r="W509" s="78"/>
      <c r="X509" s="78"/>
      <c r="Y509" s="78"/>
      <c r="Z509" s="78"/>
      <c r="AA509" s="78"/>
      <c r="AB509" s="130"/>
    </row>
    <row r="510" spans="1:28" s="84" customFormat="1" x14ac:dyDescent="0.25">
      <c r="A510" s="1"/>
      <c r="B510" s="1"/>
      <c r="C510" s="1"/>
      <c r="D510" s="1"/>
      <c r="E510" s="65"/>
      <c r="F510" s="59"/>
      <c r="G510" s="78"/>
      <c r="H510" s="78"/>
      <c r="I510" s="78"/>
      <c r="J510" s="78"/>
      <c r="K510" s="78"/>
      <c r="L510" s="78"/>
      <c r="M510" s="129"/>
      <c r="N510" s="78"/>
      <c r="O510" s="78"/>
      <c r="P510" s="78"/>
      <c r="Q510" s="78"/>
      <c r="R510" s="78"/>
      <c r="S510" s="82"/>
      <c r="T510" s="78"/>
      <c r="U510" s="78"/>
      <c r="V510" s="128"/>
      <c r="W510" s="78"/>
      <c r="X510" s="78"/>
      <c r="Y510" s="78"/>
      <c r="Z510" s="78"/>
      <c r="AA510" s="78"/>
      <c r="AB510" s="130"/>
    </row>
    <row r="511" spans="1:28" s="84" customFormat="1" x14ac:dyDescent="0.25">
      <c r="A511" s="1"/>
      <c r="B511" s="1"/>
      <c r="C511" s="1"/>
      <c r="D511" s="1"/>
      <c r="E511" s="65"/>
      <c r="F511" s="59"/>
      <c r="G511" s="78"/>
      <c r="H511" s="78"/>
      <c r="I511" s="78"/>
      <c r="J511" s="78"/>
      <c r="K511" s="78"/>
      <c r="L511" s="78"/>
      <c r="M511" s="129"/>
      <c r="N511" s="78"/>
      <c r="O511" s="78"/>
      <c r="P511" s="78"/>
      <c r="Q511" s="78"/>
      <c r="R511" s="78"/>
      <c r="S511" s="82"/>
      <c r="T511" s="78"/>
      <c r="U511" s="78"/>
      <c r="V511" s="128"/>
      <c r="W511" s="78"/>
      <c r="X511" s="78"/>
      <c r="Y511" s="78"/>
      <c r="Z511" s="78"/>
      <c r="AA511" s="78"/>
      <c r="AB511" s="130"/>
    </row>
    <row r="512" spans="1:28" s="84" customFormat="1" x14ac:dyDescent="0.25">
      <c r="A512" s="1"/>
      <c r="B512" s="1"/>
      <c r="C512" s="1"/>
      <c r="D512" s="1"/>
      <c r="E512" s="65"/>
      <c r="F512" s="59"/>
      <c r="G512" s="78"/>
      <c r="H512" s="78"/>
      <c r="I512" s="78"/>
      <c r="J512" s="78"/>
      <c r="K512" s="78"/>
      <c r="L512" s="78"/>
      <c r="M512" s="129"/>
      <c r="N512" s="78"/>
      <c r="O512" s="78"/>
      <c r="P512" s="78"/>
      <c r="Q512" s="78"/>
      <c r="R512" s="78"/>
      <c r="S512" s="82"/>
      <c r="T512" s="78"/>
      <c r="U512" s="78"/>
      <c r="V512" s="128"/>
      <c r="W512" s="78"/>
      <c r="X512" s="78"/>
      <c r="Y512" s="78"/>
      <c r="Z512" s="78"/>
      <c r="AA512" s="78"/>
      <c r="AB512" s="130"/>
    </row>
    <row r="513" spans="1:28" s="84" customFormat="1" x14ac:dyDescent="0.25">
      <c r="A513" s="1"/>
      <c r="B513" s="1"/>
      <c r="C513" s="1"/>
      <c r="D513" s="1"/>
      <c r="E513" s="65"/>
      <c r="F513" s="59"/>
      <c r="G513" s="78"/>
      <c r="H513" s="78"/>
      <c r="I513" s="78"/>
      <c r="J513" s="78"/>
      <c r="K513" s="78"/>
      <c r="L513" s="78"/>
      <c r="M513" s="129"/>
      <c r="N513" s="78"/>
      <c r="O513" s="78"/>
      <c r="P513" s="78"/>
      <c r="Q513" s="78"/>
      <c r="R513" s="78"/>
      <c r="S513" s="82"/>
      <c r="T513" s="78"/>
      <c r="U513" s="78"/>
      <c r="V513" s="128"/>
      <c r="W513" s="78"/>
      <c r="X513" s="78"/>
      <c r="Y513" s="78"/>
      <c r="Z513" s="78"/>
      <c r="AA513" s="78"/>
      <c r="AB513" s="130"/>
    </row>
    <row r="514" spans="1:28" s="84" customFormat="1" x14ac:dyDescent="0.25">
      <c r="A514" s="1"/>
      <c r="B514" s="1"/>
      <c r="C514" s="1"/>
      <c r="D514" s="1"/>
      <c r="E514" s="65"/>
      <c r="F514" s="59"/>
      <c r="G514" s="78"/>
      <c r="H514" s="78"/>
      <c r="I514" s="78"/>
      <c r="J514" s="78"/>
      <c r="K514" s="78"/>
      <c r="L514" s="78"/>
      <c r="M514" s="129"/>
      <c r="N514" s="78"/>
      <c r="O514" s="78"/>
      <c r="P514" s="78"/>
      <c r="Q514" s="78"/>
      <c r="R514" s="78"/>
      <c r="S514" s="82"/>
      <c r="T514" s="78"/>
      <c r="U514" s="78"/>
      <c r="V514" s="128"/>
      <c r="W514" s="78"/>
      <c r="X514" s="78"/>
      <c r="Y514" s="78"/>
      <c r="Z514" s="78"/>
      <c r="AA514" s="78"/>
      <c r="AB514" s="130"/>
    </row>
    <row r="515" spans="1:28" s="84" customFormat="1" x14ac:dyDescent="0.25">
      <c r="A515" s="1"/>
      <c r="B515" s="1"/>
      <c r="C515" s="1"/>
      <c r="D515" s="1"/>
      <c r="E515" s="65"/>
      <c r="F515" s="59"/>
      <c r="G515" s="78"/>
      <c r="H515" s="78"/>
      <c r="I515" s="78"/>
      <c r="J515" s="78"/>
      <c r="K515" s="78"/>
      <c r="L515" s="78"/>
      <c r="M515" s="129"/>
      <c r="N515" s="78"/>
      <c r="O515" s="78"/>
      <c r="P515" s="78"/>
      <c r="Q515" s="78"/>
      <c r="R515" s="78"/>
      <c r="S515" s="82"/>
      <c r="T515" s="78"/>
      <c r="U515" s="78"/>
      <c r="V515" s="128"/>
      <c r="W515" s="78"/>
      <c r="X515" s="78"/>
      <c r="Y515" s="78"/>
      <c r="Z515" s="78"/>
      <c r="AA515" s="78"/>
      <c r="AB515" s="130"/>
    </row>
    <row r="516" spans="1:28" s="84" customFormat="1" x14ac:dyDescent="0.25">
      <c r="A516" s="1"/>
      <c r="B516" s="1"/>
      <c r="C516" s="1"/>
      <c r="D516" s="1"/>
      <c r="E516" s="65"/>
      <c r="F516" s="59"/>
      <c r="G516" s="78"/>
      <c r="H516" s="78"/>
      <c r="I516" s="78"/>
      <c r="J516" s="78"/>
      <c r="K516" s="78"/>
      <c r="L516" s="78"/>
      <c r="M516" s="129"/>
      <c r="N516" s="78"/>
      <c r="O516" s="78"/>
      <c r="P516" s="78"/>
      <c r="Q516" s="78"/>
      <c r="R516" s="78"/>
      <c r="S516" s="82"/>
      <c r="T516" s="78"/>
      <c r="U516" s="78"/>
      <c r="V516" s="128"/>
      <c r="W516" s="78"/>
      <c r="X516" s="78"/>
      <c r="Y516" s="78"/>
      <c r="Z516" s="78"/>
      <c r="AA516" s="78"/>
      <c r="AB516" s="130"/>
    </row>
    <row r="517" spans="1:28" s="84" customFormat="1" x14ac:dyDescent="0.25">
      <c r="A517" s="1"/>
      <c r="B517" s="1"/>
      <c r="C517" s="1"/>
      <c r="D517" s="1"/>
      <c r="E517" s="65"/>
      <c r="F517" s="59"/>
      <c r="G517" s="78"/>
      <c r="H517" s="78"/>
      <c r="I517" s="78"/>
      <c r="J517" s="78"/>
      <c r="K517" s="78"/>
      <c r="L517" s="78"/>
      <c r="M517" s="129"/>
      <c r="N517" s="78"/>
      <c r="O517" s="78"/>
      <c r="P517" s="78"/>
      <c r="Q517" s="78"/>
      <c r="R517" s="78"/>
      <c r="S517" s="82"/>
      <c r="T517" s="78"/>
      <c r="U517" s="78"/>
      <c r="V517" s="128"/>
      <c r="W517" s="78"/>
      <c r="X517" s="78"/>
      <c r="Y517" s="78"/>
      <c r="Z517" s="78"/>
      <c r="AA517" s="78"/>
      <c r="AB517" s="130"/>
    </row>
    <row r="518" spans="1:28" s="84" customFormat="1" x14ac:dyDescent="0.25">
      <c r="A518" s="1"/>
      <c r="B518" s="1"/>
      <c r="C518" s="1"/>
      <c r="D518" s="1"/>
      <c r="E518" s="65"/>
      <c r="F518" s="59"/>
      <c r="G518" s="78"/>
      <c r="H518" s="78"/>
      <c r="I518" s="78"/>
      <c r="J518" s="78"/>
      <c r="K518" s="78"/>
      <c r="L518" s="78"/>
      <c r="M518" s="129"/>
      <c r="N518" s="78"/>
      <c r="O518" s="78"/>
      <c r="P518" s="78"/>
      <c r="Q518" s="78"/>
      <c r="R518" s="78"/>
      <c r="S518" s="82"/>
      <c r="T518" s="78"/>
      <c r="U518" s="78"/>
      <c r="V518" s="128"/>
      <c r="W518" s="78"/>
      <c r="X518" s="78"/>
      <c r="Y518" s="78"/>
      <c r="Z518" s="78"/>
      <c r="AA518" s="78"/>
      <c r="AB518" s="130"/>
    </row>
    <row r="519" spans="1:28" s="84" customFormat="1" x14ac:dyDescent="0.25">
      <c r="A519" s="1"/>
      <c r="B519" s="1"/>
      <c r="C519" s="1"/>
      <c r="D519" s="1"/>
      <c r="E519" s="65"/>
      <c r="F519" s="59"/>
      <c r="G519" s="78"/>
      <c r="H519" s="78"/>
      <c r="I519" s="78"/>
      <c r="J519" s="78"/>
      <c r="K519" s="78"/>
      <c r="L519" s="78"/>
      <c r="M519" s="129"/>
      <c r="N519" s="78"/>
      <c r="O519" s="78"/>
      <c r="P519" s="78"/>
      <c r="Q519" s="78"/>
      <c r="R519" s="78"/>
      <c r="S519" s="82"/>
      <c r="T519" s="78"/>
      <c r="U519" s="78"/>
      <c r="V519" s="128"/>
      <c r="W519" s="78"/>
      <c r="X519" s="78"/>
      <c r="Y519" s="78"/>
      <c r="Z519" s="78"/>
      <c r="AA519" s="78"/>
      <c r="AB519" s="130"/>
    </row>
    <row r="520" spans="1:28" s="84" customFormat="1" x14ac:dyDescent="0.25">
      <c r="A520" s="1"/>
      <c r="B520" s="1"/>
      <c r="C520" s="1"/>
      <c r="D520" s="1"/>
      <c r="E520" s="65"/>
      <c r="F520" s="59"/>
      <c r="G520" s="78"/>
      <c r="H520" s="78"/>
      <c r="I520" s="78"/>
      <c r="J520" s="78"/>
      <c r="K520" s="78"/>
      <c r="L520" s="78"/>
      <c r="M520" s="129"/>
      <c r="N520" s="78"/>
      <c r="O520" s="78"/>
      <c r="P520" s="78"/>
      <c r="Q520" s="78"/>
      <c r="R520" s="78"/>
      <c r="S520" s="82"/>
      <c r="T520" s="78"/>
      <c r="U520" s="78"/>
      <c r="V520" s="128"/>
      <c r="W520" s="78"/>
      <c r="X520" s="78"/>
      <c r="Y520" s="78"/>
      <c r="Z520" s="78"/>
      <c r="AA520" s="78"/>
      <c r="AB520" s="130"/>
    </row>
    <row r="521" spans="1:28" s="84" customFormat="1" x14ac:dyDescent="0.25">
      <c r="A521" s="1"/>
      <c r="B521" s="1"/>
      <c r="C521" s="1"/>
      <c r="D521" s="1"/>
      <c r="E521" s="65"/>
      <c r="F521" s="59"/>
      <c r="G521" s="78"/>
      <c r="H521" s="78"/>
      <c r="I521" s="78"/>
      <c r="J521" s="78"/>
      <c r="K521" s="78"/>
      <c r="L521" s="78"/>
      <c r="M521" s="129"/>
      <c r="N521" s="78"/>
      <c r="O521" s="78"/>
      <c r="P521" s="78"/>
      <c r="Q521" s="78"/>
      <c r="R521" s="78"/>
      <c r="S521" s="82"/>
      <c r="T521" s="78"/>
      <c r="U521" s="78"/>
      <c r="V521" s="128"/>
      <c r="W521" s="78"/>
      <c r="X521" s="78"/>
      <c r="Y521" s="78"/>
      <c r="Z521" s="78"/>
      <c r="AA521" s="78"/>
      <c r="AB521" s="130"/>
    </row>
    <row r="522" spans="1:28" s="84" customFormat="1" x14ac:dyDescent="0.25">
      <c r="A522" s="1"/>
      <c r="B522" s="1"/>
      <c r="C522" s="1"/>
      <c r="D522" s="1"/>
      <c r="E522" s="65"/>
      <c r="F522" s="59"/>
      <c r="G522" s="78"/>
      <c r="H522" s="78"/>
      <c r="I522" s="78"/>
      <c r="J522" s="78"/>
      <c r="K522" s="78"/>
      <c r="L522" s="78"/>
      <c r="M522" s="129"/>
      <c r="N522" s="78"/>
      <c r="O522" s="78"/>
      <c r="P522" s="78"/>
      <c r="Q522" s="78"/>
      <c r="R522" s="78"/>
      <c r="S522" s="82"/>
      <c r="T522" s="78"/>
      <c r="U522" s="78"/>
      <c r="V522" s="128"/>
      <c r="W522" s="78"/>
      <c r="X522" s="78"/>
      <c r="Y522" s="78"/>
      <c r="Z522" s="78"/>
      <c r="AA522" s="78"/>
      <c r="AB522" s="130"/>
    </row>
    <row r="523" spans="1:28" s="84" customFormat="1" x14ac:dyDescent="0.25">
      <c r="A523" s="1"/>
      <c r="B523" s="1"/>
      <c r="C523" s="1"/>
      <c r="D523" s="1"/>
      <c r="E523" s="65"/>
      <c r="F523" s="59"/>
      <c r="G523" s="78"/>
      <c r="H523" s="78"/>
      <c r="I523" s="78"/>
      <c r="J523" s="78"/>
      <c r="K523" s="78"/>
      <c r="L523" s="78"/>
      <c r="M523" s="129"/>
      <c r="N523" s="78"/>
      <c r="O523" s="78"/>
      <c r="P523" s="78"/>
      <c r="Q523" s="78"/>
      <c r="R523" s="78"/>
      <c r="S523" s="82"/>
      <c r="T523" s="78"/>
      <c r="U523" s="78"/>
      <c r="V523" s="128"/>
      <c r="W523" s="78"/>
      <c r="X523" s="78"/>
      <c r="Y523" s="78"/>
      <c r="Z523" s="78"/>
      <c r="AA523" s="78"/>
      <c r="AB523" s="130"/>
    </row>
    <row r="524" spans="1:28" s="84" customFormat="1" x14ac:dyDescent="0.25">
      <c r="A524" s="1"/>
      <c r="B524" s="1"/>
      <c r="C524" s="1"/>
      <c r="D524" s="1"/>
      <c r="E524" s="65"/>
      <c r="F524" s="59"/>
      <c r="G524" s="78"/>
      <c r="H524" s="78"/>
      <c r="I524" s="78"/>
      <c r="J524" s="78"/>
      <c r="K524" s="78"/>
      <c r="L524" s="78"/>
      <c r="M524" s="129"/>
      <c r="N524" s="78"/>
      <c r="O524" s="78"/>
      <c r="P524" s="78"/>
      <c r="Q524" s="78"/>
      <c r="R524" s="78"/>
      <c r="S524" s="82"/>
      <c r="T524" s="78"/>
      <c r="U524" s="78"/>
      <c r="V524" s="128"/>
      <c r="W524" s="78"/>
      <c r="X524" s="78"/>
      <c r="Y524" s="78"/>
      <c r="Z524" s="78"/>
      <c r="AA524" s="78"/>
      <c r="AB524" s="130"/>
    </row>
    <row r="525" spans="1:28" s="84" customFormat="1" x14ac:dyDescent="0.25">
      <c r="A525" s="1"/>
      <c r="B525" s="1"/>
      <c r="C525" s="1"/>
      <c r="D525" s="1"/>
      <c r="E525" s="65"/>
      <c r="F525" s="59"/>
      <c r="G525" s="78"/>
      <c r="H525" s="78"/>
      <c r="I525" s="78"/>
      <c r="J525" s="78"/>
      <c r="K525" s="78"/>
      <c r="L525" s="78"/>
      <c r="M525" s="129"/>
      <c r="N525" s="78"/>
      <c r="O525" s="78"/>
      <c r="P525" s="78"/>
      <c r="Q525" s="78"/>
      <c r="R525" s="78"/>
      <c r="S525" s="82"/>
      <c r="T525" s="78"/>
      <c r="U525" s="78"/>
      <c r="V525" s="128"/>
      <c r="W525" s="78"/>
      <c r="X525" s="78"/>
      <c r="Y525" s="78"/>
      <c r="Z525" s="78"/>
      <c r="AA525" s="78"/>
      <c r="AB525" s="130"/>
    </row>
    <row r="526" spans="1:28" s="84" customFormat="1" x14ac:dyDescent="0.25">
      <c r="A526" s="1"/>
      <c r="B526" s="1"/>
      <c r="C526" s="1"/>
      <c r="D526" s="1"/>
      <c r="E526" s="65"/>
      <c r="F526" s="59"/>
      <c r="G526" s="78"/>
      <c r="H526" s="78"/>
      <c r="I526" s="78"/>
      <c r="J526" s="78"/>
      <c r="K526" s="78"/>
      <c r="L526" s="78"/>
      <c r="M526" s="129"/>
      <c r="N526" s="78"/>
      <c r="O526" s="78"/>
      <c r="P526" s="78"/>
      <c r="Q526" s="78"/>
      <c r="R526" s="78"/>
      <c r="S526" s="82"/>
      <c r="T526" s="78"/>
      <c r="U526" s="78"/>
      <c r="V526" s="128"/>
      <c r="W526" s="78"/>
      <c r="X526" s="78"/>
      <c r="Y526" s="78"/>
      <c r="Z526" s="78"/>
      <c r="AA526" s="78"/>
      <c r="AB526" s="130"/>
    </row>
    <row r="527" spans="1:28" s="84" customFormat="1" x14ac:dyDescent="0.25">
      <c r="A527" s="1"/>
      <c r="B527" s="1"/>
      <c r="C527" s="1"/>
      <c r="D527" s="1"/>
      <c r="E527" s="65"/>
      <c r="F527" s="59"/>
      <c r="G527" s="78"/>
      <c r="H527" s="78"/>
      <c r="I527" s="78"/>
      <c r="J527" s="78"/>
      <c r="K527" s="78"/>
      <c r="L527" s="78"/>
      <c r="M527" s="129"/>
      <c r="N527" s="78"/>
      <c r="O527" s="78"/>
      <c r="P527" s="78"/>
      <c r="Q527" s="78"/>
      <c r="R527" s="78"/>
      <c r="S527" s="82"/>
      <c r="T527" s="78"/>
      <c r="U527" s="78"/>
      <c r="V527" s="128"/>
      <c r="W527" s="78"/>
      <c r="X527" s="78"/>
      <c r="Y527" s="78"/>
      <c r="Z527" s="78"/>
      <c r="AA527" s="78"/>
      <c r="AB527" s="130"/>
    </row>
    <row r="528" spans="1:28" s="84" customFormat="1" x14ac:dyDescent="0.25">
      <c r="A528" s="1"/>
      <c r="B528" s="1"/>
      <c r="C528" s="1"/>
      <c r="D528" s="1"/>
      <c r="E528" s="65"/>
      <c r="F528" s="59"/>
      <c r="G528" s="78"/>
      <c r="H528" s="78"/>
      <c r="I528" s="78"/>
      <c r="J528" s="78"/>
      <c r="K528" s="78"/>
      <c r="L528" s="78"/>
      <c r="M528" s="129"/>
      <c r="N528" s="78"/>
      <c r="O528" s="78"/>
      <c r="P528" s="78"/>
      <c r="Q528" s="78"/>
      <c r="R528" s="78"/>
      <c r="S528" s="82"/>
      <c r="T528" s="78"/>
      <c r="U528" s="78"/>
      <c r="V528" s="128"/>
      <c r="W528" s="78"/>
      <c r="X528" s="78"/>
      <c r="Y528" s="78"/>
      <c r="Z528" s="78"/>
      <c r="AA528" s="78"/>
      <c r="AB528" s="130"/>
    </row>
    <row r="529" spans="1:28" s="84" customFormat="1" x14ac:dyDescent="0.25">
      <c r="A529" s="1"/>
      <c r="B529" s="1"/>
      <c r="C529" s="1"/>
      <c r="D529" s="1"/>
      <c r="E529" s="65"/>
      <c r="F529" s="59"/>
      <c r="G529" s="78"/>
      <c r="H529" s="78"/>
      <c r="I529" s="78"/>
      <c r="J529" s="78"/>
      <c r="K529" s="78"/>
      <c r="L529" s="78"/>
      <c r="M529" s="129"/>
      <c r="N529" s="78"/>
      <c r="O529" s="78"/>
      <c r="P529" s="78"/>
      <c r="Q529" s="78"/>
      <c r="R529" s="78"/>
      <c r="S529" s="82"/>
      <c r="T529" s="78"/>
      <c r="U529" s="78"/>
      <c r="V529" s="128"/>
      <c r="W529" s="78"/>
      <c r="X529" s="78"/>
      <c r="Y529" s="78"/>
      <c r="Z529" s="78"/>
      <c r="AA529" s="78"/>
      <c r="AB529" s="130"/>
    </row>
    <row r="530" spans="1:28" s="84" customFormat="1" x14ac:dyDescent="0.25">
      <c r="A530" s="1"/>
      <c r="B530" s="1"/>
      <c r="C530" s="1"/>
      <c r="D530" s="1"/>
      <c r="E530" s="65"/>
      <c r="F530" s="59"/>
      <c r="G530" s="78"/>
      <c r="H530" s="78"/>
      <c r="I530" s="78"/>
      <c r="J530" s="78"/>
      <c r="K530" s="78"/>
      <c r="L530" s="78"/>
      <c r="M530" s="129"/>
      <c r="N530" s="78"/>
      <c r="O530" s="78"/>
      <c r="P530" s="78"/>
      <c r="Q530" s="78"/>
      <c r="R530" s="78"/>
      <c r="S530" s="82"/>
      <c r="T530" s="78"/>
      <c r="U530" s="78"/>
      <c r="V530" s="128"/>
      <c r="W530" s="78"/>
      <c r="X530" s="78"/>
      <c r="Y530" s="78"/>
      <c r="Z530" s="78"/>
      <c r="AA530" s="78"/>
      <c r="AB530" s="130"/>
    </row>
    <row r="531" spans="1:28" s="84" customFormat="1" x14ac:dyDescent="0.25">
      <c r="A531" s="1"/>
      <c r="B531" s="1"/>
      <c r="C531" s="1"/>
      <c r="D531" s="1"/>
      <c r="E531" s="65"/>
      <c r="F531" s="59"/>
      <c r="G531" s="78"/>
      <c r="H531" s="78"/>
      <c r="I531" s="78"/>
      <c r="J531" s="78"/>
      <c r="K531" s="78"/>
      <c r="L531" s="78"/>
      <c r="M531" s="129"/>
      <c r="N531" s="78"/>
      <c r="O531" s="78"/>
      <c r="P531" s="78"/>
      <c r="Q531" s="78"/>
      <c r="R531" s="78"/>
      <c r="S531" s="82"/>
      <c r="T531" s="78"/>
      <c r="U531" s="78"/>
      <c r="V531" s="128"/>
      <c r="W531" s="78"/>
      <c r="X531" s="78"/>
      <c r="Y531" s="78"/>
      <c r="Z531" s="78"/>
      <c r="AA531" s="78"/>
      <c r="AB531" s="130"/>
    </row>
    <row r="532" spans="1:28" s="84" customFormat="1" x14ac:dyDescent="0.25">
      <c r="A532" s="1"/>
      <c r="B532" s="1"/>
      <c r="C532" s="1"/>
      <c r="D532" s="1"/>
      <c r="E532" s="65"/>
      <c r="F532" s="59"/>
      <c r="G532" s="78"/>
      <c r="H532" s="78"/>
      <c r="I532" s="78"/>
      <c r="J532" s="78"/>
      <c r="K532" s="78"/>
      <c r="L532" s="78"/>
      <c r="M532" s="129"/>
      <c r="N532" s="78"/>
      <c r="O532" s="78"/>
      <c r="P532" s="78"/>
      <c r="Q532" s="78"/>
      <c r="R532" s="78"/>
      <c r="S532" s="82"/>
      <c r="T532" s="78"/>
      <c r="U532" s="78"/>
      <c r="V532" s="128"/>
      <c r="W532" s="78"/>
      <c r="X532" s="78"/>
      <c r="Y532" s="78"/>
      <c r="Z532" s="78"/>
      <c r="AA532" s="78"/>
      <c r="AB532" s="130"/>
    </row>
    <row r="533" spans="1:28" s="84" customFormat="1" x14ac:dyDescent="0.25">
      <c r="A533" s="1"/>
      <c r="B533" s="1"/>
      <c r="C533" s="1"/>
      <c r="D533" s="1"/>
      <c r="E533" s="65"/>
      <c r="F533" s="59"/>
      <c r="G533" s="78"/>
      <c r="H533" s="78"/>
      <c r="I533" s="78"/>
      <c r="J533" s="78"/>
      <c r="K533" s="78"/>
      <c r="L533" s="78"/>
      <c r="M533" s="129"/>
      <c r="N533" s="78"/>
      <c r="O533" s="78"/>
      <c r="P533" s="78"/>
      <c r="Q533" s="78"/>
      <c r="R533" s="78"/>
      <c r="S533" s="82"/>
      <c r="T533" s="78"/>
      <c r="U533" s="78"/>
      <c r="V533" s="128"/>
      <c r="W533" s="78"/>
      <c r="X533" s="78"/>
      <c r="Y533" s="78"/>
      <c r="Z533" s="78"/>
      <c r="AA533" s="78"/>
      <c r="AB533" s="130"/>
    </row>
    <row r="534" spans="1:28" s="84" customFormat="1" x14ac:dyDescent="0.25">
      <c r="A534" s="1"/>
      <c r="B534" s="1"/>
      <c r="C534" s="1"/>
      <c r="D534" s="1"/>
      <c r="E534" s="65"/>
      <c r="F534" s="59"/>
      <c r="G534" s="78"/>
      <c r="H534" s="78"/>
      <c r="I534" s="78"/>
      <c r="J534" s="78"/>
      <c r="K534" s="78"/>
      <c r="L534" s="78"/>
      <c r="M534" s="129"/>
      <c r="N534" s="78"/>
      <c r="O534" s="78"/>
      <c r="P534" s="78"/>
      <c r="Q534" s="78"/>
      <c r="R534" s="78"/>
      <c r="S534" s="82"/>
      <c r="T534" s="78"/>
      <c r="U534" s="78"/>
      <c r="V534" s="128"/>
      <c r="W534" s="78"/>
      <c r="X534" s="78"/>
      <c r="Y534" s="78"/>
      <c r="Z534" s="78"/>
      <c r="AA534" s="78"/>
      <c r="AB534" s="130"/>
    </row>
    <row r="535" spans="1:28" s="84" customFormat="1" x14ac:dyDescent="0.25">
      <c r="A535" s="1"/>
      <c r="B535" s="1"/>
      <c r="C535" s="1"/>
      <c r="D535" s="1"/>
      <c r="E535" s="65"/>
      <c r="F535" s="59"/>
      <c r="G535" s="78"/>
      <c r="H535" s="78"/>
      <c r="I535" s="78"/>
      <c r="J535" s="78"/>
      <c r="K535" s="78"/>
      <c r="L535" s="78"/>
      <c r="M535" s="129"/>
      <c r="N535" s="78"/>
      <c r="O535" s="78"/>
      <c r="P535" s="78"/>
      <c r="Q535" s="78"/>
      <c r="R535" s="78"/>
      <c r="S535" s="82"/>
      <c r="T535" s="78"/>
      <c r="U535" s="78"/>
      <c r="V535" s="128"/>
      <c r="W535" s="78"/>
      <c r="X535" s="78"/>
      <c r="Y535" s="78"/>
      <c r="Z535" s="78"/>
      <c r="AA535" s="78"/>
      <c r="AB535" s="130"/>
    </row>
    <row r="536" spans="1:28" s="84" customFormat="1" x14ac:dyDescent="0.25">
      <c r="A536" s="1"/>
      <c r="B536" s="1"/>
      <c r="C536" s="1"/>
      <c r="D536" s="1"/>
      <c r="E536" s="65"/>
      <c r="F536" s="59"/>
      <c r="G536" s="78"/>
      <c r="H536" s="78"/>
      <c r="I536" s="78"/>
      <c r="J536" s="78"/>
      <c r="K536" s="78"/>
      <c r="L536" s="78"/>
      <c r="M536" s="129"/>
      <c r="N536" s="78"/>
      <c r="O536" s="78"/>
      <c r="P536" s="78"/>
      <c r="Q536" s="78"/>
      <c r="R536" s="78"/>
      <c r="S536" s="82"/>
      <c r="T536" s="78"/>
      <c r="U536" s="78"/>
      <c r="V536" s="128"/>
      <c r="W536" s="78"/>
      <c r="X536" s="78"/>
      <c r="Y536" s="78"/>
      <c r="Z536" s="78"/>
      <c r="AA536" s="78"/>
      <c r="AB536" s="130"/>
    </row>
    <row r="537" spans="1:28" s="84" customFormat="1" x14ac:dyDescent="0.25">
      <c r="A537" s="1"/>
      <c r="B537" s="1"/>
      <c r="C537" s="1"/>
      <c r="D537" s="1"/>
      <c r="E537" s="65"/>
      <c r="F537" s="59"/>
      <c r="G537" s="78"/>
      <c r="H537" s="78"/>
      <c r="I537" s="78"/>
      <c r="J537" s="78"/>
      <c r="K537" s="78"/>
      <c r="L537" s="78"/>
      <c r="M537" s="129"/>
      <c r="N537" s="78"/>
      <c r="O537" s="78"/>
      <c r="P537" s="78"/>
      <c r="Q537" s="78"/>
      <c r="R537" s="78"/>
      <c r="S537" s="82"/>
      <c r="T537" s="78"/>
      <c r="U537" s="78"/>
      <c r="V537" s="128"/>
      <c r="W537" s="78"/>
      <c r="X537" s="78"/>
      <c r="Y537" s="78"/>
      <c r="Z537" s="78"/>
      <c r="AA537" s="78"/>
      <c r="AB537" s="130">
        <f t="shared" ref="AB537:AB600" si="6">SUM(G536:AA536)*F537</f>
        <v>0</v>
      </c>
    </row>
    <row r="538" spans="1:28" s="84" customFormat="1" x14ac:dyDescent="0.25">
      <c r="A538" s="1"/>
      <c r="B538" s="1"/>
      <c r="C538" s="1"/>
      <c r="D538" s="1"/>
      <c r="E538" s="65"/>
      <c r="F538" s="59"/>
      <c r="G538" s="78"/>
      <c r="H538" s="78"/>
      <c r="I538" s="78"/>
      <c r="J538" s="78"/>
      <c r="K538" s="78"/>
      <c r="L538" s="78"/>
      <c r="M538" s="129"/>
      <c r="N538" s="78"/>
      <c r="O538" s="78"/>
      <c r="P538" s="78"/>
      <c r="Q538" s="78"/>
      <c r="R538" s="78"/>
      <c r="S538" s="82"/>
      <c r="T538" s="78"/>
      <c r="U538" s="78"/>
      <c r="V538" s="128"/>
      <c r="W538" s="78"/>
      <c r="X538" s="78"/>
      <c r="Y538" s="78"/>
      <c r="Z538" s="78"/>
      <c r="AA538" s="78"/>
      <c r="AB538" s="130">
        <f t="shared" si="6"/>
        <v>0</v>
      </c>
    </row>
    <row r="539" spans="1:28" s="84" customFormat="1" x14ac:dyDescent="0.25">
      <c r="A539" s="1"/>
      <c r="B539" s="1"/>
      <c r="C539" s="1"/>
      <c r="D539" s="1"/>
      <c r="E539" s="65"/>
      <c r="F539" s="59"/>
      <c r="G539" s="78"/>
      <c r="H539" s="78"/>
      <c r="I539" s="78"/>
      <c r="J539" s="78"/>
      <c r="K539" s="78"/>
      <c r="L539" s="78"/>
      <c r="M539" s="129"/>
      <c r="N539" s="78"/>
      <c r="O539" s="78"/>
      <c r="P539" s="78"/>
      <c r="Q539" s="78"/>
      <c r="R539" s="78"/>
      <c r="S539" s="82"/>
      <c r="T539" s="78"/>
      <c r="U539" s="78"/>
      <c r="V539" s="128"/>
      <c r="W539" s="78"/>
      <c r="X539" s="78"/>
      <c r="Y539" s="78"/>
      <c r="Z539" s="78"/>
      <c r="AA539" s="78"/>
      <c r="AB539" s="130">
        <f t="shared" si="6"/>
        <v>0</v>
      </c>
    </row>
    <row r="540" spans="1:28" s="84" customFormat="1" x14ac:dyDescent="0.25">
      <c r="A540" s="1"/>
      <c r="B540" s="1"/>
      <c r="C540" s="1"/>
      <c r="D540" s="1"/>
      <c r="E540" s="65"/>
      <c r="F540" s="59"/>
      <c r="G540" s="78"/>
      <c r="H540" s="78"/>
      <c r="I540" s="78"/>
      <c r="J540" s="78"/>
      <c r="K540" s="78"/>
      <c r="L540" s="78"/>
      <c r="M540" s="129"/>
      <c r="N540" s="78"/>
      <c r="O540" s="78"/>
      <c r="P540" s="78"/>
      <c r="Q540" s="78"/>
      <c r="R540" s="78"/>
      <c r="S540" s="82"/>
      <c r="T540" s="78"/>
      <c r="U540" s="78"/>
      <c r="V540" s="128"/>
      <c r="W540" s="78"/>
      <c r="X540" s="78"/>
      <c r="Y540" s="78"/>
      <c r="Z540" s="78"/>
      <c r="AA540" s="78"/>
      <c r="AB540" s="130">
        <f t="shared" si="6"/>
        <v>0</v>
      </c>
    </row>
    <row r="541" spans="1:28" s="84" customFormat="1" x14ac:dyDescent="0.25">
      <c r="A541" s="1"/>
      <c r="B541" s="1"/>
      <c r="C541" s="1"/>
      <c r="D541" s="1"/>
      <c r="E541" s="65"/>
      <c r="F541" s="59"/>
      <c r="G541" s="78"/>
      <c r="H541" s="78"/>
      <c r="I541" s="78"/>
      <c r="J541" s="78"/>
      <c r="K541" s="78"/>
      <c r="L541" s="78"/>
      <c r="M541" s="129"/>
      <c r="N541" s="78"/>
      <c r="O541" s="78"/>
      <c r="P541" s="78"/>
      <c r="Q541" s="78"/>
      <c r="R541" s="78"/>
      <c r="S541" s="82"/>
      <c r="T541" s="78"/>
      <c r="U541" s="78"/>
      <c r="V541" s="128"/>
      <c r="W541" s="78"/>
      <c r="X541" s="78"/>
      <c r="Y541" s="78"/>
      <c r="Z541" s="78"/>
      <c r="AA541" s="78"/>
      <c r="AB541" s="130">
        <f t="shared" si="6"/>
        <v>0</v>
      </c>
    </row>
    <row r="542" spans="1:28" s="84" customFormat="1" x14ac:dyDescent="0.25">
      <c r="A542" s="1"/>
      <c r="B542" s="1"/>
      <c r="C542" s="1"/>
      <c r="D542" s="1"/>
      <c r="E542" s="65"/>
      <c r="F542" s="59"/>
      <c r="G542" s="78"/>
      <c r="H542" s="78"/>
      <c r="I542" s="78"/>
      <c r="J542" s="78"/>
      <c r="K542" s="78"/>
      <c r="L542" s="78"/>
      <c r="M542" s="129"/>
      <c r="N542" s="78"/>
      <c r="O542" s="78"/>
      <c r="P542" s="78"/>
      <c r="Q542" s="78"/>
      <c r="R542" s="78"/>
      <c r="S542" s="82"/>
      <c r="T542" s="78"/>
      <c r="U542" s="78"/>
      <c r="V542" s="128"/>
      <c r="W542" s="78"/>
      <c r="X542" s="78"/>
      <c r="Y542" s="78"/>
      <c r="Z542" s="78"/>
      <c r="AA542" s="78"/>
      <c r="AB542" s="130">
        <f t="shared" si="6"/>
        <v>0</v>
      </c>
    </row>
    <row r="543" spans="1:28" s="84" customFormat="1" x14ac:dyDescent="0.25">
      <c r="A543" s="1"/>
      <c r="B543" s="1"/>
      <c r="C543" s="1"/>
      <c r="D543" s="1"/>
      <c r="E543" s="65"/>
      <c r="F543" s="59"/>
      <c r="G543" s="78"/>
      <c r="H543" s="78"/>
      <c r="I543" s="78"/>
      <c r="J543" s="78"/>
      <c r="K543" s="78"/>
      <c r="L543" s="78"/>
      <c r="M543" s="129"/>
      <c r="N543" s="78"/>
      <c r="O543" s="78"/>
      <c r="P543" s="78"/>
      <c r="Q543" s="78"/>
      <c r="R543" s="78"/>
      <c r="S543" s="82"/>
      <c r="T543" s="78"/>
      <c r="U543" s="78"/>
      <c r="V543" s="128"/>
      <c r="W543" s="78"/>
      <c r="X543" s="78"/>
      <c r="Y543" s="78"/>
      <c r="Z543" s="78"/>
      <c r="AA543" s="78"/>
      <c r="AB543" s="130">
        <f t="shared" si="6"/>
        <v>0</v>
      </c>
    </row>
    <row r="544" spans="1:28" s="84" customFormat="1" x14ac:dyDescent="0.25">
      <c r="A544" s="1"/>
      <c r="B544" s="1"/>
      <c r="C544" s="1"/>
      <c r="D544" s="1"/>
      <c r="E544" s="65"/>
      <c r="F544" s="59"/>
      <c r="G544" s="78"/>
      <c r="H544" s="78"/>
      <c r="I544" s="78"/>
      <c r="J544" s="78"/>
      <c r="K544" s="78"/>
      <c r="L544" s="78"/>
      <c r="M544" s="129"/>
      <c r="N544" s="78"/>
      <c r="O544" s="78"/>
      <c r="P544" s="78"/>
      <c r="Q544" s="78"/>
      <c r="R544" s="78"/>
      <c r="S544" s="82"/>
      <c r="T544" s="78"/>
      <c r="U544" s="78"/>
      <c r="V544" s="128"/>
      <c r="W544" s="78"/>
      <c r="X544" s="78"/>
      <c r="Y544" s="78"/>
      <c r="Z544" s="78"/>
      <c r="AA544" s="78"/>
      <c r="AB544" s="130">
        <f t="shared" si="6"/>
        <v>0</v>
      </c>
    </row>
    <row r="545" spans="1:28" s="84" customFormat="1" x14ac:dyDescent="0.25">
      <c r="A545" s="1"/>
      <c r="B545" s="1"/>
      <c r="C545" s="1"/>
      <c r="D545" s="1"/>
      <c r="E545" s="65"/>
      <c r="F545" s="59"/>
      <c r="G545" s="78"/>
      <c r="H545" s="78"/>
      <c r="I545" s="78"/>
      <c r="J545" s="78"/>
      <c r="K545" s="78"/>
      <c r="L545" s="78"/>
      <c r="M545" s="129"/>
      <c r="N545" s="78"/>
      <c r="O545" s="78"/>
      <c r="P545" s="78"/>
      <c r="Q545" s="78"/>
      <c r="R545" s="78"/>
      <c r="S545" s="82"/>
      <c r="T545" s="78"/>
      <c r="U545" s="78"/>
      <c r="V545" s="128"/>
      <c r="W545" s="78"/>
      <c r="X545" s="78"/>
      <c r="Y545" s="78"/>
      <c r="Z545" s="78"/>
      <c r="AA545" s="78"/>
      <c r="AB545" s="130">
        <f t="shared" si="6"/>
        <v>0</v>
      </c>
    </row>
    <row r="546" spans="1:28" s="84" customFormat="1" x14ac:dyDescent="0.25">
      <c r="A546" s="1"/>
      <c r="B546" s="1"/>
      <c r="C546" s="1"/>
      <c r="D546" s="1"/>
      <c r="E546" s="65"/>
      <c r="F546" s="59"/>
      <c r="G546" s="78"/>
      <c r="H546" s="78"/>
      <c r="I546" s="78"/>
      <c r="J546" s="78"/>
      <c r="K546" s="78"/>
      <c r="L546" s="78"/>
      <c r="M546" s="129"/>
      <c r="N546" s="78"/>
      <c r="O546" s="78"/>
      <c r="P546" s="78"/>
      <c r="Q546" s="78"/>
      <c r="R546" s="78"/>
      <c r="S546" s="82"/>
      <c r="T546" s="78"/>
      <c r="U546" s="78"/>
      <c r="V546" s="128"/>
      <c r="W546" s="78"/>
      <c r="X546" s="78"/>
      <c r="Y546" s="78"/>
      <c r="Z546" s="78"/>
      <c r="AA546" s="78"/>
      <c r="AB546" s="130">
        <f t="shared" si="6"/>
        <v>0</v>
      </c>
    </row>
    <row r="547" spans="1:28" s="84" customFormat="1" x14ac:dyDescent="0.25">
      <c r="A547" s="1"/>
      <c r="B547" s="1"/>
      <c r="C547" s="1"/>
      <c r="D547" s="1"/>
      <c r="E547" s="65"/>
      <c r="F547" s="59"/>
      <c r="G547" s="78"/>
      <c r="H547" s="78"/>
      <c r="I547" s="78"/>
      <c r="J547" s="78"/>
      <c r="K547" s="78"/>
      <c r="L547" s="78"/>
      <c r="M547" s="129"/>
      <c r="N547" s="78"/>
      <c r="O547" s="78"/>
      <c r="P547" s="78"/>
      <c r="Q547" s="78"/>
      <c r="R547" s="78"/>
      <c r="S547" s="82"/>
      <c r="T547" s="78"/>
      <c r="U547" s="78"/>
      <c r="V547" s="128"/>
      <c r="W547" s="78"/>
      <c r="X547" s="78"/>
      <c r="Y547" s="78"/>
      <c r="Z547" s="78"/>
      <c r="AA547" s="78"/>
      <c r="AB547" s="130">
        <f t="shared" si="6"/>
        <v>0</v>
      </c>
    </row>
    <row r="548" spans="1:28" s="84" customFormat="1" x14ac:dyDescent="0.25">
      <c r="A548" s="1"/>
      <c r="B548" s="1"/>
      <c r="C548" s="1"/>
      <c r="D548" s="1"/>
      <c r="E548" s="65"/>
      <c r="F548" s="59"/>
      <c r="G548" s="78"/>
      <c r="H548" s="78"/>
      <c r="I548" s="78"/>
      <c r="J548" s="78"/>
      <c r="K548" s="78"/>
      <c r="L548" s="78"/>
      <c r="M548" s="129"/>
      <c r="N548" s="78"/>
      <c r="O548" s="78"/>
      <c r="P548" s="78"/>
      <c r="Q548" s="78"/>
      <c r="R548" s="78"/>
      <c r="S548" s="82"/>
      <c r="T548" s="78"/>
      <c r="U548" s="78"/>
      <c r="V548" s="128"/>
      <c r="W548" s="78"/>
      <c r="X548" s="78"/>
      <c r="Y548" s="78"/>
      <c r="Z548" s="78"/>
      <c r="AA548" s="78"/>
      <c r="AB548" s="130">
        <f t="shared" si="6"/>
        <v>0</v>
      </c>
    </row>
    <row r="549" spans="1:28" s="84" customFormat="1" x14ac:dyDescent="0.25">
      <c r="A549" s="1"/>
      <c r="B549" s="1"/>
      <c r="C549" s="1"/>
      <c r="D549" s="1"/>
      <c r="E549" s="65"/>
      <c r="F549" s="59"/>
      <c r="G549" s="78"/>
      <c r="H549" s="78"/>
      <c r="I549" s="78"/>
      <c r="J549" s="78"/>
      <c r="K549" s="78"/>
      <c r="L549" s="78"/>
      <c r="M549" s="129"/>
      <c r="N549" s="78"/>
      <c r="O549" s="78"/>
      <c r="P549" s="78"/>
      <c r="Q549" s="78"/>
      <c r="R549" s="78"/>
      <c r="S549" s="82"/>
      <c r="T549" s="78"/>
      <c r="U549" s="78"/>
      <c r="V549" s="128"/>
      <c r="W549" s="78"/>
      <c r="X549" s="78"/>
      <c r="Y549" s="78"/>
      <c r="Z549" s="78"/>
      <c r="AA549" s="78"/>
      <c r="AB549" s="130">
        <f t="shared" si="6"/>
        <v>0</v>
      </c>
    </row>
    <row r="550" spans="1:28" s="84" customFormat="1" x14ac:dyDescent="0.25">
      <c r="A550" s="1"/>
      <c r="B550" s="1"/>
      <c r="C550" s="1"/>
      <c r="D550" s="1"/>
      <c r="E550" s="65"/>
      <c r="F550" s="59"/>
      <c r="G550" s="78"/>
      <c r="H550" s="78"/>
      <c r="I550" s="78"/>
      <c r="J550" s="78"/>
      <c r="K550" s="78"/>
      <c r="L550" s="78"/>
      <c r="M550" s="129"/>
      <c r="N550" s="78"/>
      <c r="O550" s="78"/>
      <c r="P550" s="78"/>
      <c r="Q550" s="78"/>
      <c r="R550" s="78"/>
      <c r="S550" s="82"/>
      <c r="T550" s="78"/>
      <c r="U550" s="78"/>
      <c r="V550" s="128"/>
      <c r="W550" s="78"/>
      <c r="X550" s="78"/>
      <c r="Y550" s="78"/>
      <c r="Z550" s="78"/>
      <c r="AA550" s="78"/>
      <c r="AB550" s="130">
        <f t="shared" si="6"/>
        <v>0</v>
      </c>
    </row>
    <row r="551" spans="1:28" s="84" customFormat="1" x14ac:dyDescent="0.25">
      <c r="A551" s="1"/>
      <c r="B551" s="1"/>
      <c r="C551" s="1"/>
      <c r="D551" s="1"/>
      <c r="E551" s="65"/>
      <c r="F551" s="59"/>
      <c r="G551" s="78"/>
      <c r="H551" s="78"/>
      <c r="I551" s="78"/>
      <c r="J551" s="78"/>
      <c r="K551" s="78"/>
      <c r="L551" s="78"/>
      <c r="M551" s="129"/>
      <c r="N551" s="78"/>
      <c r="O551" s="78"/>
      <c r="P551" s="78"/>
      <c r="Q551" s="78"/>
      <c r="R551" s="78"/>
      <c r="S551" s="82"/>
      <c r="T551" s="78"/>
      <c r="U551" s="78"/>
      <c r="V551" s="128"/>
      <c r="W551" s="78"/>
      <c r="X551" s="78"/>
      <c r="Y551" s="78"/>
      <c r="Z551" s="78"/>
      <c r="AA551" s="78"/>
      <c r="AB551" s="130">
        <f t="shared" si="6"/>
        <v>0</v>
      </c>
    </row>
    <row r="552" spans="1:28" s="84" customFormat="1" x14ac:dyDescent="0.25">
      <c r="A552" s="1"/>
      <c r="B552" s="1"/>
      <c r="C552" s="1"/>
      <c r="D552" s="1"/>
      <c r="E552" s="65"/>
      <c r="F552" s="59"/>
      <c r="G552" s="78"/>
      <c r="H552" s="78"/>
      <c r="I552" s="78"/>
      <c r="J552" s="78"/>
      <c r="K552" s="78"/>
      <c r="L552" s="78"/>
      <c r="M552" s="129"/>
      <c r="N552" s="78"/>
      <c r="O552" s="78"/>
      <c r="P552" s="78"/>
      <c r="Q552" s="78"/>
      <c r="R552" s="78"/>
      <c r="S552" s="82"/>
      <c r="T552" s="78"/>
      <c r="U552" s="78"/>
      <c r="V552" s="128"/>
      <c r="W552" s="78"/>
      <c r="X552" s="78"/>
      <c r="Y552" s="78"/>
      <c r="Z552" s="78"/>
      <c r="AA552" s="78"/>
      <c r="AB552" s="130">
        <f t="shared" si="6"/>
        <v>0</v>
      </c>
    </row>
    <row r="553" spans="1:28" s="84" customFormat="1" x14ac:dyDescent="0.25">
      <c r="A553" s="1"/>
      <c r="B553" s="1"/>
      <c r="C553" s="1"/>
      <c r="D553" s="1"/>
      <c r="E553" s="65"/>
      <c r="F553" s="59"/>
      <c r="G553" s="78"/>
      <c r="H553" s="78"/>
      <c r="I553" s="78"/>
      <c r="J553" s="78"/>
      <c r="K553" s="78"/>
      <c r="L553" s="78"/>
      <c r="M553" s="129"/>
      <c r="N553" s="78"/>
      <c r="O553" s="78"/>
      <c r="P553" s="78"/>
      <c r="Q553" s="78"/>
      <c r="R553" s="78"/>
      <c r="S553" s="82"/>
      <c r="T553" s="78"/>
      <c r="U553" s="78"/>
      <c r="V553" s="128"/>
      <c r="W553" s="78"/>
      <c r="X553" s="78"/>
      <c r="Y553" s="78"/>
      <c r="Z553" s="78"/>
      <c r="AA553" s="78"/>
      <c r="AB553" s="130">
        <f t="shared" si="6"/>
        <v>0</v>
      </c>
    </row>
    <row r="554" spans="1:28" s="84" customFormat="1" x14ac:dyDescent="0.25">
      <c r="A554" s="1"/>
      <c r="B554" s="1"/>
      <c r="C554" s="1"/>
      <c r="D554" s="1"/>
      <c r="E554" s="65"/>
      <c r="F554" s="59"/>
      <c r="G554" s="78"/>
      <c r="H554" s="78"/>
      <c r="I554" s="78"/>
      <c r="J554" s="78"/>
      <c r="K554" s="78"/>
      <c r="L554" s="78"/>
      <c r="M554" s="129"/>
      <c r="N554" s="78"/>
      <c r="O554" s="78"/>
      <c r="P554" s="78"/>
      <c r="Q554" s="78"/>
      <c r="R554" s="78"/>
      <c r="S554" s="82"/>
      <c r="T554" s="78"/>
      <c r="U554" s="78"/>
      <c r="V554" s="128"/>
      <c r="W554" s="78"/>
      <c r="X554" s="78"/>
      <c r="Y554" s="78"/>
      <c r="Z554" s="78"/>
      <c r="AA554" s="78"/>
      <c r="AB554" s="130">
        <f t="shared" si="6"/>
        <v>0</v>
      </c>
    </row>
    <row r="555" spans="1:28" s="84" customFormat="1" x14ac:dyDescent="0.25">
      <c r="A555" s="1"/>
      <c r="B555" s="1"/>
      <c r="C555" s="1"/>
      <c r="D555" s="1"/>
      <c r="E555" s="65"/>
      <c r="F555" s="59"/>
      <c r="G555" s="78"/>
      <c r="H555" s="78"/>
      <c r="I555" s="78"/>
      <c r="J555" s="78"/>
      <c r="K555" s="78"/>
      <c r="L555" s="78"/>
      <c r="M555" s="129"/>
      <c r="N555" s="78"/>
      <c r="O555" s="78"/>
      <c r="P555" s="78"/>
      <c r="Q555" s="78"/>
      <c r="R555" s="78"/>
      <c r="S555" s="82"/>
      <c r="T555" s="78"/>
      <c r="U555" s="78"/>
      <c r="V555" s="128"/>
      <c r="W555" s="78"/>
      <c r="X555" s="78"/>
      <c r="Y555" s="78"/>
      <c r="Z555" s="78"/>
      <c r="AA555" s="78"/>
      <c r="AB555" s="130">
        <f t="shared" si="6"/>
        <v>0</v>
      </c>
    </row>
    <row r="556" spans="1:28" s="84" customFormat="1" x14ac:dyDescent="0.25">
      <c r="A556" s="1"/>
      <c r="B556" s="1"/>
      <c r="C556" s="1"/>
      <c r="D556" s="1"/>
      <c r="E556" s="65"/>
      <c r="F556" s="59"/>
      <c r="G556" s="78"/>
      <c r="H556" s="78"/>
      <c r="I556" s="78"/>
      <c r="J556" s="78"/>
      <c r="K556" s="78"/>
      <c r="L556" s="78"/>
      <c r="M556" s="129"/>
      <c r="N556" s="78"/>
      <c r="O556" s="78"/>
      <c r="P556" s="78"/>
      <c r="Q556" s="78"/>
      <c r="R556" s="78"/>
      <c r="S556" s="82"/>
      <c r="T556" s="78"/>
      <c r="U556" s="78"/>
      <c r="V556" s="128"/>
      <c r="W556" s="78"/>
      <c r="X556" s="78"/>
      <c r="Y556" s="78"/>
      <c r="Z556" s="78"/>
      <c r="AA556" s="78"/>
      <c r="AB556" s="130">
        <f t="shared" si="6"/>
        <v>0</v>
      </c>
    </row>
    <row r="557" spans="1:28" s="84" customFormat="1" x14ac:dyDescent="0.25">
      <c r="A557" s="1"/>
      <c r="B557" s="1"/>
      <c r="C557" s="1"/>
      <c r="D557" s="1"/>
      <c r="E557" s="65"/>
      <c r="F557" s="59"/>
      <c r="G557" s="78"/>
      <c r="H557" s="78"/>
      <c r="I557" s="78"/>
      <c r="J557" s="78"/>
      <c r="K557" s="78"/>
      <c r="L557" s="78"/>
      <c r="M557" s="129"/>
      <c r="N557" s="78"/>
      <c r="O557" s="78"/>
      <c r="P557" s="78"/>
      <c r="Q557" s="78"/>
      <c r="R557" s="78"/>
      <c r="S557" s="82"/>
      <c r="T557" s="78"/>
      <c r="U557" s="78"/>
      <c r="V557" s="128"/>
      <c r="W557" s="78"/>
      <c r="X557" s="78"/>
      <c r="Y557" s="78"/>
      <c r="Z557" s="78"/>
      <c r="AA557" s="78"/>
      <c r="AB557" s="130">
        <f t="shared" si="6"/>
        <v>0</v>
      </c>
    </row>
    <row r="558" spans="1:28" s="84" customFormat="1" x14ac:dyDescent="0.25">
      <c r="A558" s="1"/>
      <c r="B558" s="1"/>
      <c r="C558" s="1"/>
      <c r="D558" s="1"/>
      <c r="E558" s="65"/>
      <c r="F558" s="59"/>
      <c r="G558" s="78"/>
      <c r="H558" s="78"/>
      <c r="I558" s="78"/>
      <c r="J558" s="78"/>
      <c r="K558" s="78"/>
      <c r="L558" s="78"/>
      <c r="M558" s="129"/>
      <c r="N558" s="78"/>
      <c r="O558" s="78"/>
      <c r="P558" s="78"/>
      <c r="Q558" s="78"/>
      <c r="R558" s="78"/>
      <c r="S558" s="82"/>
      <c r="T558" s="78"/>
      <c r="U558" s="78"/>
      <c r="V558" s="128"/>
      <c r="W558" s="78"/>
      <c r="X558" s="78"/>
      <c r="Y558" s="78"/>
      <c r="Z558" s="78"/>
      <c r="AA558" s="78"/>
      <c r="AB558" s="130">
        <f t="shared" si="6"/>
        <v>0</v>
      </c>
    </row>
    <row r="559" spans="1:28" s="84" customFormat="1" x14ac:dyDescent="0.25">
      <c r="A559" s="1"/>
      <c r="B559" s="1"/>
      <c r="C559" s="1"/>
      <c r="D559" s="1"/>
      <c r="E559" s="65"/>
      <c r="F559" s="59"/>
      <c r="G559" s="78"/>
      <c r="H559" s="78"/>
      <c r="I559" s="78"/>
      <c r="J559" s="78"/>
      <c r="K559" s="78"/>
      <c r="L559" s="78"/>
      <c r="M559" s="129"/>
      <c r="N559" s="78"/>
      <c r="O559" s="78"/>
      <c r="P559" s="78"/>
      <c r="Q559" s="78"/>
      <c r="R559" s="78"/>
      <c r="S559" s="82"/>
      <c r="T559" s="78"/>
      <c r="U559" s="78"/>
      <c r="V559" s="128"/>
      <c r="W559" s="78"/>
      <c r="X559" s="78"/>
      <c r="Y559" s="78"/>
      <c r="Z559" s="78"/>
      <c r="AA559" s="78"/>
      <c r="AB559" s="130">
        <f t="shared" si="6"/>
        <v>0</v>
      </c>
    </row>
    <row r="560" spans="1:28" s="84" customFormat="1" x14ac:dyDescent="0.25">
      <c r="A560" s="1"/>
      <c r="B560" s="1"/>
      <c r="C560" s="1"/>
      <c r="D560" s="1"/>
      <c r="E560" s="65"/>
      <c r="F560" s="59"/>
      <c r="G560" s="78"/>
      <c r="H560" s="78"/>
      <c r="I560" s="78"/>
      <c r="J560" s="78"/>
      <c r="K560" s="78"/>
      <c r="L560" s="78"/>
      <c r="M560" s="129"/>
      <c r="N560" s="78"/>
      <c r="O560" s="78"/>
      <c r="P560" s="78"/>
      <c r="Q560" s="78"/>
      <c r="R560" s="78"/>
      <c r="S560" s="82"/>
      <c r="T560" s="78"/>
      <c r="U560" s="78"/>
      <c r="V560" s="128"/>
      <c r="W560" s="78"/>
      <c r="X560" s="78"/>
      <c r="Y560" s="78"/>
      <c r="Z560" s="78"/>
      <c r="AA560" s="78"/>
      <c r="AB560" s="130">
        <f t="shared" si="6"/>
        <v>0</v>
      </c>
    </row>
    <row r="561" spans="1:28" s="84" customFormat="1" x14ac:dyDescent="0.25">
      <c r="A561" s="1"/>
      <c r="B561" s="1"/>
      <c r="C561" s="1"/>
      <c r="D561" s="1"/>
      <c r="E561" s="65"/>
      <c r="F561" s="59"/>
      <c r="G561" s="78"/>
      <c r="H561" s="78"/>
      <c r="I561" s="78"/>
      <c r="J561" s="78"/>
      <c r="K561" s="78"/>
      <c r="L561" s="78"/>
      <c r="M561" s="129"/>
      <c r="N561" s="78"/>
      <c r="O561" s="78"/>
      <c r="P561" s="78"/>
      <c r="Q561" s="78"/>
      <c r="R561" s="78"/>
      <c r="S561" s="82"/>
      <c r="T561" s="78"/>
      <c r="U561" s="78"/>
      <c r="V561" s="128"/>
      <c r="W561" s="78"/>
      <c r="X561" s="78"/>
      <c r="Y561" s="78"/>
      <c r="Z561" s="78"/>
      <c r="AA561" s="78"/>
      <c r="AB561" s="130">
        <f t="shared" si="6"/>
        <v>0</v>
      </c>
    </row>
    <row r="562" spans="1:28" s="84" customFormat="1" x14ac:dyDescent="0.25">
      <c r="A562" s="1"/>
      <c r="B562" s="1"/>
      <c r="C562" s="1"/>
      <c r="D562" s="1"/>
      <c r="E562" s="65"/>
      <c r="F562" s="59"/>
      <c r="G562" s="78"/>
      <c r="H562" s="78"/>
      <c r="I562" s="78"/>
      <c r="J562" s="78"/>
      <c r="K562" s="78"/>
      <c r="L562" s="78"/>
      <c r="M562" s="129"/>
      <c r="N562" s="78"/>
      <c r="O562" s="78"/>
      <c r="P562" s="78"/>
      <c r="Q562" s="78"/>
      <c r="R562" s="78"/>
      <c r="S562" s="82"/>
      <c r="T562" s="78"/>
      <c r="U562" s="78"/>
      <c r="V562" s="128"/>
      <c r="W562" s="78"/>
      <c r="X562" s="78"/>
      <c r="Y562" s="78"/>
      <c r="Z562" s="78"/>
      <c r="AA562" s="78"/>
      <c r="AB562" s="130">
        <f t="shared" si="6"/>
        <v>0</v>
      </c>
    </row>
    <row r="563" spans="1:28" s="84" customFormat="1" x14ac:dyDescent="0.25">
      <c r="A563" s="1"/>
      <c r="B563" s="1"/>
      <c r="C563" s="1"/>
      <c r="D563" s="1"/>
      <c r="E563" s="65"/>
      <c r="F563" s="59"/>
      <c r="G563" s="78"/>
      <c r="H563" s="78"/>
      <c r="I563" s="78"/>
      <c r="J563" s="78"/>
      <c r="K563" s="78"/>
      <c r="L563" s="78"/>
      <c r="M563" s="129"/>
      <c r="N563" s="78"/>
      <c r="O563" s="78"/>
      <c r="P563" s="78"/>
      <c r="Q563" s="78"/>
      <c r="R563" s="78"/>
      <c r="S563" s="82"/>
      <c r="T563" s="78"/>
      <c r="U563" s="78"/>
      <c r="V563" s="128"/>
      <c r="W563" s="78"/>
      <c r="X563" s="78"/>
      <c r="Y563" s="78"/>
      <c r="Z563" s="78"/>
      <c r="AA563" s="78"/>
      <c r="AB563" s="130">
        <f t="shared" si="6"/>
        <v>0</v>
      </c>
    </row>
    <row r="564" spans="1:28" s="84" customFormat="1" x14ac:dyDescent="0.25">
      <c r="A564" s="1"/>
      <c r="B564" s="1"/>
      <c r="C564" s="1"/>
      <c r="D564" s="1"/>
      <c r="E564" s="65"/>
      <c r="F564" s="59"/>
      <c r="G564" s="78"/>
      <c r="H564" s="78"/>
      <c r="I564" s="78"/>
      <c r="J564" s="78"/>
      <c r="K564" s="78"/>
      <c r="L564" s="78"/>
      <c r="M564" s="129"/>
      <c r="N564" s="78"/>
      <c r="O564" s="78"/>
      <c r="P564" s="78"/>
      <c r="Q564" s="78"/>
      <c r="R564" s="78"/>
      <c r="S564" s="82"/>
      <c r="T564" s="78"/>
      <c r="U564" s="78"/>
      <c r="V564" s="128"/>
      <c r="W564" s="78"/>
      <c r="X564" s="78"/>
      <c r="Y564" s="78"/>
      <c r="Z564" s="78"/>
      <c r="AA564" s="78"/>
      <c r="AB564" s="130">
        <f t="shared" si="6"/>
        <v>0</v>
      </c>
    </row>
    <row r="565" spans="1:28" s="84" customFormat="1" x14ac:dyDescent="0.25">
      <c r="A565" s="1"/>
      <c r="B565" s="1"/>
      <c r="C565" s="1"/>
      <c r="D565" s="1"/>
      <c r="E565" s="65"/>
      <c r="F565" s="59"/>
      <c r="G565" s="78"/>
      <c r="H565" s="78"/>
      <c r="I565" s="78"/>
      <c r="J565" s="78"/>
      <c r="K565" s="78"/>
      <c r="L565" s="78"/>
      <c r="M565" s="129"/>
      <c r="N565" s="78"/>
      <c r="O565" s="78"/>
      <c r="P565" s="78"/>
      <c r="Q565" s="78"/>
      <c r="R565" s="78"/>
      <c r="S565" s="82"/>
      <c r="T565" s="78"/>
      <c r="U565" s="78"/>
      <c r="V565" s="128"/>
      <c r="W565" s="78"/>
      <c r="X565" s="78"/>
      <c r="Y565" s="78"/>
      <c r="Z565" s="78"/>
      <c r="AA565" s="78"/>
      <c r="AB565" s="130">
        <f t="shared" si="6"/>
        <v>0</v>
      </c>
    </row>
    <row r="566" spans="1:28" s="84" customFormat="1" x14ac:dyDescent="0.25">
      <c r="A566" s="1"/>
      <c r="B566" s="1"/>
      <c r="C566" s="1"/>
      <c r="D566" s="1"/>
      <c r="E566" s="65"/>
      <c r="F566" s="59"/>
      <c r="G566" s="78"/>
      <c r="H566" s="78"/>
      <c r="I566" s="78"/>
      <c r="J566" s="78"/>
      <c r="K566" s="78"/>
      <c r="L566" s="78"/>
      <c r="M566" s="129"/>
      <c r="N566" s="78"/>
      <c r="O566" s="78"/>
      <c r="P566" s="78"/>
      <c r="Q566" s="78"/>
      <c r="R566" s="78"/>
      <c r="S566" s="82"/>
      <c r="T566" s="78"/>
      <c r="U566" s="78"/>
      <c r="V566" s="128"/>
      <c r="W566" s="78"/>
      <c r="X566" s="78"/>
      <c r="Y566" s="78"/>
      <c r="Z566" s="78"/>
      <c r="AA566" s="78"/>
      <c r="AB566" s="130">
        <f t="shared" si="6"/>
        <v>0</v>
      </c>
    </row>
    <row r="567" spans="1:28" s="84" customFormat="1" x14ac:dyDescent="0.25">
      <c r="A567" s="1"/>
      <c r="B567" s="1"/>
      <c r="C567" s="1"/>
      <c r="D567" s="1"/>
      <c r="E567" s="65"/>
      <c r="F567" s="59"/>
      <c r="G567" s="78"/>
      <c r="H567" s="78"/>
      <c r="I567" s="78"/>
      <c r="J567" s="78"/>
      <c r="K567" s="78"/>
      <c r="L567" s="78"/>
      <c r="M567" s="129"/>
      <c r="N567" s="78"/>
      <c r="O567" s="78"/>
      <c r="P567" s="78"/>
      <c r="Q567" s="78"/>
      <c r="R567" s="78"/>
      <c r="S567" s="82"/>
      <c r="T567" s="78"/>
      <c r="U567" s="78"/>
      <c r="V567" s="128"/>
      <c r="W567" s="78"/>
      <c r="X567" s="78"/>
      <c r="Y567" s="78"/>
      <c r="Z567" s="78"/>
      <c r="AA567" s="78"/>
      <c r="AB567" s="130">
        <f t="shared" si="6"/>
        <v>0</v>
      </c>
    </row>
    <row r="568" spans="1:28" s="84" customFormat="1" x14ac:dyDescent="0.25">
      <c r="A568" s="1"/>
      <c r="B568" s="1"/>
      <c r="C568" s="1"/>
      <c r="D568" s="1"/>
      <c r="E568" s="65"/>
      <c r="F568" s="59"/>
      <c r="G568" s="78"/>
      <c r="H568" s="78"/>
      <c r="I568" s="78"/>
      <c r="J568" s="78"/>
      <c r="K568" s="78"/>
      <c r="L568" s="78"/>
      <c r="M568" s="129"/>
      <c r="N568" s="78"/>
      <c r="O568" s="78"/>
      <c r="P568" s="78"/>
      <c r="Q568" s="78"/>
      <c r="R568" s="78"/>
      <c r="S568" s="82"/>
      <c r="T568" s="78"/>
      <c r="U568" s="78"/>
      <c r="V568" s="128"/>
      <c r="W568" s="78"/>
      <c r="X568" s="78"/>
      <c r="Y568" s="78"/>
      <c r="Z568" s="78"/>
      <c r="AA568" s="78"/>
      <c r="AB568" s="130">
        <f t="shared" si="6"/>
        <v>0</v>
      </c>
    </row>
    <row r="569" spans="1:28" s="84" customFormat="1" x14ac:dyDescent="0.25">
      <c r="A569" s="1"/>
      <c r="B569" s="1"/>
      <c r="C569" s="1"/>
      <c r="D569" s="1"/>
      <c r="E569" s="65"/>
      <c r="F569" s="59"/>
      <c r="G569" s="78"/>
      <c r="H569" s="78"/>
      <c r="I569" s="78"/>
      <c r="J569" s="78"/>
      <c r="K569" s="78"/>
      <c r="L569" s="78"/>
      <c r="M569" s="129"/>
      <c r="N569" s="78"/>
      <c r="O569" s="78"/>
      <c r="P569" s="78"/>
      <c r="Q569" s="78"/>
      <c r="R569" s="78"/>
      <c r="S569" s="82"/>
      <c r="T569" s="78"/>
      <c r="U569" s="78"/>
      <c r="V569" s="128"/>
      <c r="W569" s="78"/>
      <c r="X569" s="78"/>
      <c r="Y569" s="78"/>
      <c r="Z569" s="78"/>
      <c r="AA569" s="78"/>
      <c r="AB569" s="130">
        <f t="shared" si="6"/>
        <v>0</v>
      </c>
    </row>
    <row r="570" spans="1:28" s="84" customFormat="1" x14ac:dyDescent="0.25">
      <c r="A570" s="1"/>
      <c r="B570" s="1"/>
      <c r="C570" s="1"/>
      <c r="D570" s="1"/>
      <c r="E570" s="65"/>
      <c r="F570" s="59"/>
      <c r="G570" s="78"/>
      <c r="H570" s="78"/>
      <c r="I570" s="78"/>
      <c r="J570" s="78"/>
      <c r="K570" s="78"/>
      <c r="L570" s="78"/>
      <c r="M570" s="129"/>
      <c r="N570" s="78"/>
      <c r="O570" s="78"/>
      <c r="P570" s="78"/>
      <c r="Q570" s="78"/>
      <c r="R570" s="78"/>
      <c r="S570" s="82"/>
      <c r="T570" s="78"/>
      <c r="U570" s="78"/>
      <c r="V570" s="128"/>
      <c r="W570" s="78"/>
      <c r="X570" s="78"/>
      <c r="Y570" s="78"/>
      <c r="Z570" s="78"/>
      <c r="AA570" s="78"/>
      <c r="AB570" s="130">
        <f t="shared" si="6"/>
        <v>0</v>
      </c>
    </row>
    <row r="571" spans="1:28" s="84" customFormat="1" x14ac:dyDescent="0.25">
      <c r="A571" s="1"/>
      <c r="B571" s="1"/>
      <c r="C571" s="1"/>
      <c r="D571" s="1"/>
      <c r="E571" s="65"/>
      <c r="F571" s="59"/>
      <c r="G571" s="78"/>
      <c r="H571" s="78"/>
      <c r="I571" s="78"/>
      <c r="J571" s="78"/>
      <c r="K571" s="78"/>
      <c r="L571" s="78"/>
      <c r="M571" s="129"/>
      <c r="N571" s="78"/>
      <c r="O571" s="78"/>
      <c r="P571" s="78"/>
      <c r="Q571" s="78"/>
      <c r="R571" s="78"/>
      <c r="S571" s="82"/>
      <c r="T571" s="78"/>
      <c r="U571" s="78"/>
      <c r="V571" s="128"/>
      <c r="W571" s="78"/>
      <c r="X571" s="78"/>
      <c r="Y571" s="78"/>
      <c r="Z571" s="78"/>
      <c r="AA571" s="78"/>
      <c r="AB571" s="130">
        <f t="shared" si="6"/>
        <v>0</v>
      </c>
    </row>
    <row r="572" spans="1:28" s="84" customFormat="1" x14ac:dyDescent="0.25">
      <c r="A572" s="1"/>
      <c r="B572" s="1"/>
      <c r="C572" s="1"/>
      <c r="D572" s="1"/>
      <c r="E572" s="65"/>
      <c r="F572" s="59"/>
      <c r="G572" s="78"/>
      <c r="H572" s="78"/>
      <c r="I572" s="78"/>
      <c r="J572" s="78"/>
      <c r="K572" s="78"/>
      <c r="L572" s="78"/>
      <c r="M572" s="129"/>
      <c r="N572" s="78"/>
      <c r="O572" s="78"/>
      <c r="P572" s="78"/>
      <c r="Q572" s="78"/>
      <c r="R572" s="78"/>
      <c r="S572" s="82"/>
      <c r="T572" s="78"/>
      <c r="U572" s="78"/>
      <c r="V572" s="128"/>
      <c r="W572" s="78"/>
      <c r="X572" s="78"/>
      <c r="Y572" s="78"/>
      <c r="Z572" s="78"/>
      <c r="AA572" s="78"/>
      <c r="AB572" s="130">
        <f t="shared" si="6"/>
        <v>0</v>
      </c>
    </row>
    <row r="573" spans="1:28" s="84" customFormat="1" x14ac:dyDescent="0.25">
      <c r="A573" s="1"/>
      <c r="B573" s="1"/>
      <c r="C573" s="1"/>
      <c r="D573" s="1"/>
      <c r="E573" s="65"/>
      <c r="F573" s="59"/>
      <c r="G573" s="78"/>
      <c r="H573" s="78"/>
      <c r="I573" s="78"/>
      <c r="J573" s="78"/>
      <c r="K573" s="78"/>
      <c r="L573" s="78"/>
      <c r="M573" s="129"/>
      <c r="N573" s="78"/>
      <c r="O573" s="78"/>
      <c r="P573" s="78"/>
      <c r="Q573" s="78"/>
      <c r="R573" s="78"/>
      <c r="S573" s="82"/>
      <c r="T573" s="78"/>
      <c r="U573" s="78"/>
      <c r="V573" s="128"/>
      <c r="W573" s="78"/>
      <c r="X573" s="78"/>
      <c r="Y573" s="78"/>
      <c r="Z573" s="78"/>
      <c r="AA573" s="78"/>
      <c r="AB573" s="130">
        <f t="shared" si="6"/>
        <v>0</v>
      </c>
    </row>
    <row r="574" spans="1:28" s="84" customFormat="1" x14ac:dyDescent="0.25">
      <c r="A574" s="1"/>
      <c r="B574" s="1"/>
      <c r="C574" s="1"/>
      <c r="D574" s="1"/>
      <c r="E574" s="65"/>
      <c r="F574" s="59"/>
      <c r="G574" s="78"/>
      <c r="H574" s="78"/>
      <c r="I574" s="78"/>
      <c r="J574" s="78"/>
      <c r="K574" s="78"/>
      <c r="L574" s="78"/>
      <c r="M574" s="129"/>
      <c r="N574" s="78"/>
      <c r="O574" s="78"/>
      <c r="P574" s="78"/>
      <c r="Q574" s="78"/>
      <c r="R574" s="78"/>
      <c r="S574" s="82"/>
      <c r="T574" s="78"/>
      <c r="U574" s="78"/>
      <c r="V574" s="128"/>
      <c r="W574" s="78"/>
      <c r="X574" s="78"/>
      <c r="Y574" s="78"/>
      <c r="Z574" s="78"/>
      <c r="AA574" s="78"/>
      <c r="AB574" s="130">
        <f t="shared" si="6"/>
        <v>0</v>
      </c>
    </row>
    <row r="575" spans="1:28" s="84" customFormat="1" x14ac:dyDescent="0.25">
      <c r="A575" s="1"/>
      <c r="B575" s="1"/>
      <c r="C575" s="1"/>
      <c r="D575" s="1"/>
      <c r="E575" s="65"/>
      <c r="F575" s="59"/>
      <c r="G575" s="78"/>
      <c r="H575" s="78"/>
      <c r="I575" s="78"/>
      <c r="J575" s="78"/>
      <c r="K575" s="78"/>
      <c r="L575" s="78"/>
      <c r="M575" s="129"/>
      <c r="N575" s="78"/>
      <c r="O575" s="78"/>
      <c r="P575" s="78"/>
      <c r="Q575" s="78"/>
      <c r="R575" s="78"/>
      <c r="S575" s="82"/>
      <c r="T575" s="78"/>
      <c r="U575" s="78"/>
      <c r="V575" s="128"/>
      <c r="W575" s="78"/>
      <c r="X575" s="78"/>
      <c r="Y575" s="78"/>
      <c r="Z575" s="78"/>
      <c r="AA575" s="78"/>
      <c r="AB575" s="130">
        <f t="shared" si="6"/>
        <v>0</v>
      </c>
    </row>
    <row r="576" spans="1:28" s="84" customFormat="1" x14ac:dyDescent="0.25">
      <c r="A576" s="1"/>
      <c r="B576" s="1"/>
      <c r="C576" s="1"/>
      <c r="D576" s="1"/>
      <c r="E576" s="65"/>
      <c r="F576" s="59"/>
      <c r="G576" s="78"/>
      <c r="H576" s="78"/>
      <c r="I576" s="78"/>
      <c r="J576" s="78"/>
      <c r="K576" s="78"/>
      <c r="L576" s="78"/>
      <c r="M576" s="129"/>
      <c r="N576" s="78"/>
      <c r="O576" s="78"/>
      <c r="P576" s="78"/>
      <c r="Q576" s="78"/>
      <c r="R576" s="78"/>
      <c r="S576" s="82"/>
      <c r="T576" s="78"/>
      <c r="U576" s="78"/>
      <c r="V576" s="128"/>
      <c r="W576" s="78"/>
      <c r="X576" s="78"/>
      <c r="Y576" s="78"/>
      <c r="Z576" s="78"/>
      <c r="AA576" s="78"/>
      <c r="AB576" s="130">
        <f t="shared" si="6"/>
        <v>0</v>
      </c>
    </row>
    <row r="577" spans="1:28" s="84" customFormat="1" x14ac:dyDescent="0.25">
      <c r="A577" s="1"/>
      <c r="B577" s="1"/>
      <c r="C577" s="1"/>
      <c r="D577" s="1"/>
      <c r="E577" s="65"/>
      <c r="F577" s="59"/>
      <c r="G577" s="78"/>
      <c r="H577" s="78"/>
      <c r="I577" s="78"/>
      <c r="J577" s="78"/>
      <c r="K577" s="78"/>
      <c r="L577" s="78"/>
      <c r="M577" s="129"/>
      <c r="N577" s="78"/>
      <c r="O577" s="78"/>
      <c r="P577" s="78"/>
      <c r="Q577" s="78"/>
      <c r="R577" s="78"/>
      <c r="S577" s="82"/>
      <c r="T577" s="78"/>
      <c r="U577" s="78"/>
      <c r="V577" s="128"/>
      <c r="W577" s="78"/>
      <c r="X577" s="78"/>
      <c r="Y577" s="78"/>
      <c r="Z577" s="78"/>
      <c r="AA577" s="78"/>
      <c r="AB577" s="130">
        <f t="shared" si="6"/>
        <v>0</v>
      </c>
    </row>
    <row r="578" spans="1:28" s="84" customFormat="1" x14ac:dyDescent="0.25">
      <c r="A578" s="1"/>
      <c r="B578" s="1"/>
      <c r="C578" s="1"/>
      <c r="D578" s="1"/>
      <c r="E578" s="65"/>
      <c r="F578" s="59"/>
      <c r="G578" s="78"/>
      <c r="H578" s="78"/>
      <c r="I578" s="78"/>
      <c r="J578" s="78"/>
      <c r="K578" s="78"/>
      <c r="L578" s="78"/>
      <c r="M578" s="129"/>
      <c r="N578" s="78"/>
      <c r="O578" s="78"/>
      <c r="P578" s="78"/>
      <c r="Q578" s="78"/>
      <c r="R578" s="78"/>
      <c r="S578" s="82"/>
      <c r="T578" s="78"/>
      <c r="U578" s="78"/>
      <c r="V578" s="128"/>
      <c r="W578" s="78"/>
      <c r="X578" s="78"/>
      <c r="Y578" s="78"/>
      <c r="Z578" s="78"/>
      <c r="AA578" s="78"/>
      <c r="AB578" s="130">
        <f t="shared" si="6"/>
        <v>0</v>
      </c>
    </row>
    <row r="579" spans="1:28" s="84" customFormat="1" x14ac:dyDescent="0.25">
      <c r="A579" s="1"/>
      <c r="B579" s="1"/>
      <c r="C579" s="1"/>
      <c r="D579" s="1"/>
      <c r="E579" s="65"/>
      <c r="F579" s="59"/>
      <c r="G579" s="78"/>
      <c r="H579" s="78"/>
      <c r="I579" s="78"/>
      <c r="J579" s="78"/>
      <c r="K579" s="78"/>
      <c r="L579" s="78"/>
      <c r="M579" s="129"/>
      <c r="N579" s="78"/>
      <c r="O579" s="78"/>
      <c r="P579" s="78"/>
      <c r="Q579" s="78"/>
      <c r="R579" s="78"/>
      <c r="S579" s="82"/>
      <c r="T579" s="78"/>
      <c r="U579" s="78"/>
      <c r="V579" s="128"/>
      <c r="W579" s="78"/>
      <c r="X579" s="78"/>
      <c r="Y579" s="78"/>
      <c r="Z579" s="78"/>
      <c r="AA579" s="78"/>
      <c r="AB579" s="130">
        <f t="shared" si="6"/>
        <v>0</v>
      </c>
    </row>
    <row r="580" spans="1:28" s="84" customFormat="1" x14ac:dyDescent="0.25">
      <c r="A580" s="1"/>
      <c r="B580" s="1"/>
      <c r="C580" s="1"/>
      <c r="D580" s="1"/>
      <c r="E580" s="65"/>
      <c r="F580" s="59"/>
      <c r="G580" s="78"/>
      <c r="H580" s="78"/>
      <c r="I580" s="78"/>
      <c r="J580" s="78"/>
      <c r="K580" s="78"/>
      <c r="L580" s="78"/>
      <c r="M580" s="129"/>
      <c r="N580" s="78"/>
      <c r="O580" s="78"/>
      <c r="P580" s="78"/>
      <c r="Q580" s="78"/>
      <c r="R580" s="78"/>
      <c r="S580" s="82"/>
      <c r="T580" s="78"/>
      <c r="U580" s="78"/>
      <c r="V580" s="128"/>
      <c r="W580" s="78"/>
      <c r="X580" s="78"/>
      <c r="Y580" s="78"/>
      <c r="Z580" s="78"/>
      <c r="AA580" s="78"/>
      <c r="AB580" s="130">
        <f t="shared" si="6"/>
        <v>0</v>
      </c>
    </row>
    <row r="581" spans="1:28" s="84" customFormat="1" x14ac:dyDescent="0.25">
      <c r="A581" s="1"/>
      <c r="B581" s="1"/>
      <c r="C581" s="1"/>
      <c r="D581" s="1"/>
      <c r="E581" s="65"/>
      <c r="F581" s="59"/>
      <c r="G581" s="78"/>
      <c r="H581" s="78"/>
      <c r="I581" s="78"/>
      <c r="J581" s="78"/>
      <c r="K581" s="78"/>
      <c r="L581" s="78"/>
      <c r="M581" s="129"/>
      <c r="N581" s="78"/>
      <c r="O581" s="78"/>
      <c r="P581" s="78"/>
      <c r="Q581" s="78"/>
      <c r="R581" s="78"/>
      <c r="S581" s="82"/>
      <c r="T581" s="78"/>
      <c r="U581" s="78"/>
      <c r="V581" s="128"/>
      <c r="W581" s="78"/>
      <c r="X581" s="78"/>
      <c r="Y581" s="78"/>
      <c r="Z581" s="78"/>
      <c r="AA581" s="78"/>
      <c r="AB581" s="130">
        <f t="shared" si="6"/>
        <v>0</v>
      </c>
    </row>
    <row r="582" spans="1:28" s="84" customFormat="1" x14ac:dyDescent="0.25">
      <c r="A582" s="1"/>
      <c r="B582" s="1"/>
      <c r="C582" s="1"/>
      <c r="D582" s="1"/>
      <c r="E582" s="65"/>
      <c r="F582" s="59"/>
      <c r="G582" s="78"/>
      <c r="H582" s="78"/>
      <c r="I582" s="78"/>
      <c r="J582" s="78"/>
      <c r="K582" s="78"/>
      <c r="L582" s="78"/>
      <c r="M582" s="129"/>
      <c r="N582" s="78"/>
      <c r="O582" s="78"/>
      <c r="P582" s="78"/>
      <c r="Q582" s="78"/>
      <c r="R582" s="78"/>
      <c r="S582" s="82"/>
      <c r="T582" s="78"/>
      <c r="U582" s="78"/>
      <c r="V582" s="128"/>
      <c r="W582" s="78"/>
      <c r="X582" s="78"/>
      <c r="Y582" s="78"/>
      <c r="Z582" s="78"/>
      <c r="AA582" s="78"/>
      <c r="AB582" s="130">
        <f t="shared" si="6"/>
        <v>0</v>
      </c>
    </row>
    <row r="583" spans="1:28" s="84" customFormat="1" x14ac:dyDescent="0.25">
      <c r="A583" s="1"/>
      <c r="B583" s="1"/>
      <c r="C583" s="1"/>
      <c r="D583" s="1"/>
      <c r="E583" s="65"/>
      <c r="F583" s="59"/>
      <c r="G583" s="78"/>
      <c r="H583" s="78"/>
      <c r="I583" s="78"/>
      <c r="J583" s="78"/>
      <c r="K583" s="78"/>
      <c r="L583" s="78"/>
      <c r="M583" s="129"/>
      <c r="N583" s="78"/>
      <c r="O583" s="78"/>
      <c r="P583" s="78"/>
      <c r="Q583" s="78"/>
      <c r="R583" s="78"/>
      <c r="S583" s="82"/>
      <c r="T583" s="78"/>
      <c r="U583" s="78"/>
      <c r="V583" s="128"/>
      <c r="W583" s="78"/>
      <c r="X583" s="78"/>
      <c r="Y583" s="78"/>
      <c r="Z583" s="78"/>
      <c r="AA583" s="78"/>
      <c r="AB583" s="130">
        <f t="shared" si="6"/>
        <v>0</v>
      </c>
    </row>
    <row r="584" spans="1:28" s="84" customFormat="1" x14ac:dyDescent="0.25">
      <c r="A584" s="1"/>
      <c r="B584" s="1"/>
      <c r="C584" s="1"/>
      <c r="D584" s="1"/>
      <c r="E584" s="65"/>
      <c r="F584" s="59"/>
      <c r="G584" s="78"/>
      <c r="H584" s="78"/>
      <c r="I584" s="78"/>
      <c r="J584" s="78"/>
      <c r="K584" s="78"/>
      <c r="L584" s="78"/>
      <c r="M584" s="129"/>
      <c r="N584" s="78"/>
      <c r="O584" s="78"/>
      <c r="P584" s="78"/>
      <c r="Q584" s="78"/>
      <c r="R584" s="78"/>
      <c r="S584" s="82"/>
      <c r="T584" s="78"/>
      <c r="U584" s="78"/>
      <c r="V584" s="128"/>
      <c r="W584" s="78"/>
      <c r="X584" s="78"/>
      <c r="Y584" s="78"/>
      <c r="Z584" s="78"/>
      <c r="AA584" s="78"/>
      <c r="AB584" s="130">
        <f t="shared" si="6"/>
        <v>0</v>
      </c>
    </row>
    <row r="585" spans="1:28" s="84" customFormat="1" x14ac:dyDescent="0.25">
      <c r="A585" s="1"/>
      <c r="B585" s="1"/>
      <c r="C585" s="1"/>
      <c r="D585" s="1"/>
      <c r="E585" s="65"/>
      <c r="F585" s="59"/>
      <c r="G585" s="78"/>
      <c r="H585" s="78"/>
      <c r="I585" s="78"/>
      <c r="J585" s="78"/>
      <c r="K585" s="78"/>
      <c r="L585" s="78"/>
      <c r="M585" s="129"/>
      <c r="N585" s="78"/>
      <c r="O585" s="78"/>
      <c r="P585" s="78"/>
      <c r="Q585" s="78"/>
      <c r="R585" s="78"/>
      <c r="S585" s="82"/>
      <c r="T585" s="78"/>
      <c r="U585" s="78"/>
      <c r="V585" s="128"/>
      <c r="W585" s="78"/>
      <c r="X585" s="78"/>
      <c r="Y585" s="78"/>
      <c r="Z585" s="78"/>
      <c r="AA585" s="78"/>
      <c r="AB585" s="130">
        <f t="shared" si="6"/>
        <v>0</v>
      </c>
    </row>
    <row r="586" spans="1:28" s="84" customFormat="1" x14ac:dyDescent="0.25">
      <c r="A586" s="1"/>
      <c r="B586" s="1"/>
      <c r="C586" s="1"/>
      <c r="D586" s="1"/>
      <c r="E586" s="65"/>
      <c r="F586" s="59"/>
      <c r="G586" s="78"/>
      <c r="H586" s="78"/>
      <c r="I586" s="78"/>
      <c r="J586" s="78"/>
      <c r="K586" s="78"/>
      <c r="L586" s="78"/>
      <c r="M586" s="129"/>
      <c r="N586" s="78"/>
      <c r="O586" s="78"/>
      <c r="P586" s="78"/>
      <c r="Q586" s="78"/>
      <c r="R586" s="78"/>
      <c r="S586" s="82"/>
      <c r="T586" s="78"/>
      <c r="U586" s="78"/>
      <c r="V586" s="128"/>
      <c r="W586" s="78"/>
      <c r="X586" s="78"/>
      <c r="Y586" s="78"/>
      <c r="Z586" s="78"/>
      <c r="AA586" s="78"/>
      <c r="AB586" s="130">
        <f t="shared" si="6"/>
        <v>0</v>
      </c>
    </row>
    <row r="587" spans="1:28" s="84" customFormat="1" x14ac:dyDescent="0.25">
      <c r="A587" s="1"/>
      <c r="B587" s="1"/>
      <c r="C587" s="1"/>
      <c r="D587" s="1"/>
      <c r="E587" s="65"/>
      <c r="F587" s="59"/>
      <c r="G587" s="78"/>
      <c r="H587" s="78"/>
      <c r="I587" s="78"/>
      <c r="J587" s="78"/>
      <c r="K587" s="78"/>
      <c r="L587" s="78"/>
      <c r="M587" s="129"/>
      <c r="N587" s="78"/>
      <c r="O587" s="78"/>
      <c r="P587" s="78"/>
      <c r="Q587" s="78"/>
      <c r="R587" s="78"/>
      <c r="S587" s="82"/>
      <c r="T587" s="78"/>
      <c r="U587" s="78"/>
      <c r="V587" s="128"/>
      <c r="W587" s="78"/>
      <c r="X587" s="78"/>
      <c r="Y587" s="78"/>
      <c r="Z587" s="78"/>
      <c r="AA587" s="78"/>
      <c r="AB587" s="130">
        <f t="shared" si="6"/>
        <v>0</v>
      </c>
    </row>
    <row r="588" spans="1:28" s="84" customFormat="1" x14ac:dyDescent="0.25">
      <c r="A588" s="1"/>
      <c r="B588" s="1"/>
      <c r="C588" s="1"/>
      <c r="D588" s="1"/>
      <c r="E588" s="65"/>
      <c r="F588" s="59"/>
      <c r="G588" s="78"/>
      <c r="H588" s="78"/>
      <c r="I588" s="78"/>
      <c r="J588" s="78"/>
      <c r="K588" s="78"/>
      <c r="L588" s="78"/>
      <c r="M588" s="129"/>
      <c r="N588" s="78"/>
      <c r="O588" s="78"/>
      <c r="P588" s="78"/>
      <c r="Q588" s="78"/>
      <c r="R588" s="78"/>
      <c r="S588" s="82"/>
      <c r="T588" s="78"/>
      <c r="U588" s="78"/>
      <c r="V588" s="128"/>
      <c r="W588" s="78"/>
      <c r="X588" s="78"/>
      <c r="Y588" s="78"/>
      <c r="Z588" s="78"/>
      <c r="AA588" s="78"/>
      <c r="AB588" s="130">
        <f t="shared" si="6"/>
        <v>0</v>
      </c>
    </row>
    <row r="589" spans="1:28" s="84" customFormat="1" x14ac:dyDescent="0.25">
      <c r="A589" s="1"/>
      <c r="B589" s="1"/>
      <c r="C589" s="1"/>
      <c r="D589" s="1"/>
      <c r="E589" s="65"/>
      <c r="F589" s="59"/>
      <c r="G589" s="78"/>
      <c r="H589" s="78"/>
      <c r="I589" s="78"/>
      <c r="J589" s="78"/>
      <c r="K589" s="78"/>
      <c r="L589" s="78"/>
      <c r="M589" s="129"/>
      <c r="N589" s="78"/>
      <c r="O589" s="78"/>
      <c r="P589" s="78"/>
      <c r="Q589" s="78"/>
      <c r="R589" s="78"/>
      <c r="S589" s="82"/>
      <c r="T589" s="78"/>
      <c r="U589" s="78"/>
      <c r="V589" s="128"/>
      <c r="W589" s="78"/>
      <c r="X589" s="78"/>
      <c r="Y589" s="78"/>
      <c r="Z589" s="78"/>
      <c r="AA589" s="78"/>
      <c r="AB589" s="130">
        <f t="shared" si="6"/>
        <v>0</v>
      </c>
    </row>
    <row r="590" spans="1:28" s="84" customFormat="1" x14ac:dyDescent="0.25">
      <c r="A590" s="1"/>
      <c r="B590" s="1"/>
      <c r="C590" s="1"/>
      <c r="D590" s="1"/>
      <c r="E590" s="65"/>
      <c r="F590" s="59"/>
      <c r="G590" s="78"/>
      <c r="H590" s="78"/>
      <c r="I590" s="78"/>
      <c r="J590" s="78"/>
      <c r="K590" s="78"/>
      <c r="L590" s="78"/>
      <c r="M590" s="129"/>
      <c r="N590" s="78"/>
      <c r="O590" s="78"/>
      <c r="P590" s="78"/>
      <c r="Q590" s="78"/>
      <c r="R590" s="78"/>
      <c r="S590" s="82"/>
      <c r="T590" s="78"/>
      <c r="U590" s="78"/>
      <c r="V590" s="128"/>
      <c r="W590" s="78"/>
      <c r="X590" s="78"/>
      <c r="Y590" s="78"/>
      <c r="Z590" s="78"/>
      <c r="AA590" s="78"/>
      <c r="AB590" s="130">
        <f t="shared" si="6"/>
        <v>0</v>
      </c>
    </row>
    <row r="591" spans="1:28" s="84" customFormat="1" x14ac:dyDescent="0.25">
      <c r="A591" s="1"/>
      <c r="B591" s="1"/>
      <c r="C591" s="1"/>
      <c r="D591" s="1"/>
      <c r="E591" s="65"/>
      <c r="F591" s="59"/>
      <c r="G591" s="78"/>
      <c r="H591" s="78"/>
      <c r="I591" s="78"/>
      <c r="J591" s="78"/>
      <c r="K591" s="78"/>
      <c r="L591" s="78"/>
      <c r="M591" s="129"/>
      <c r="N591" s="78"/>
      <c r="O591" s="78"/>
      <c r="P591" s="78"/>
      <c r="Q591" s="78"/>
      <c r="R591" s="78"/>
      <c r="S591" s="82"/>
      <c r="T591" s="78"/>
      <c r="U591" s="78"/>
      <c r="V591" s="128"/>
      <c r="W591" s="78"/>
      <c r="X591" s="78"/>
      <c r="Y591" s="78"/>
      <c r="Z591" s="78"/>
      <c r="AA591" s="78"/>
      <c r="AB591" s="130">
        <f t="shared" si="6"/>
        <v>0</v>
      </c>
    </row>
    <row r="592" spans="1:28" s="84" customFormat="1" x14ac:dyDescent="0.25">
      <c r="A592" s="1"/>
      <c r="B592" s="1"/>
      <c r="C592" s="1"/>
      <c r="D592" s="1"/>
      <c r="E592" s="65"/>
      <c r="F592" s="59"/>
      <c r="G592" s="78"/>
      <c r="H592" s="78"/>
      <c r="I592" s="78"/>
      <c r="J592" s="78"/>
      <c r="K592" s="78"/>
      <c r="L592" s="78"/>
      <c r="M592" s="129"/>
      <c r="N592" s="78"/>
      <c r="O592" s="78"/>
      <c r="P592" s="78"/>
      <c r="Q592" s="78"/>
      <c r="R592" s="78"/>
      <c r="S592" s="82"/>
      <c r="T592" s="78"/>
      <c r="U592" s="78"/>
      <c r="V592" s="128"/>
      <c r="W592" s="78"/>
      <c r="X592" s="78"/>
      <c r="Y592" s="78"/>
      <c r="Z592" s="78"/>
      <c r="AA592" s="78"/>
      <c r="AB592" s="130">
        <f t="shared" si="6"/>
        <v>0</v>
      </c>
    </row>
    <row r="593" spans="1:28" s="84" customFormat="1" x14ac:dyDescent="0.25">
      <c r="A593" s="1"/>
      <c r="B593" s="1"/>
      <c r="C593" s="1"/>
      <c r="D593" s="1"/>
      <c r="E593" s="65"/>
      <c r="F593" s="59"/>
      <c r="G593" s="78"/>
      <c r="H593" s="78"/>
      <c r="I593" s="78"/>
      <c r="J593" s="78"/>
      <c r="K593" s="78"/>
      <c r="L593" s="78"/>
      <c r="M593" s="129"/>
      <c r="N593" s="78"/>
      <c r="O593" s="78"/>
      <c r="P593" s="78"/>
      <c r="Q593" s="78"/>
      <c r="R593" s="78"/>
      <c r="S593" s="82"/>
      <c r="T593" s="78"/>
      <c r="U593" s="78"/>
      <c r="V593" s="128"/>
      <c r="W593" s="78"/>
      <c r="X593" s="78"/>
      <c r="Y593" s="78"/>
      <c r="Z593" s="78"/>
      <c r="AA593" s="78"/>
      <c r="AB593" s="130">
        <f t="shared" si="6"/>
        <v>0</v>
      </c>
    </row>
    <row r="594" spans="1:28" s="84" customFormat="1" x14ac:dyDescent="0.25">
      <c r="A594" s="1"/>
      <c r="B594" s="1"/>
      <c r="C594" s="1"/>
      <c r="D594" s="1"/>
      <c r="E594" s="65"/>
      <c r="F594" s="59"/>
      <c r="G594" s="78"/>
      <c r="H594" s="78"/>
      <c r="I594" s="78"/>
      <c r="J594" s="78"/>
      <c r="K594" s="78"/>
      <c r="L594" s="78"/>
      <c r="M594" s="129"/>
      <c r="N594" s="78"/>
      <c r="O594" s="78"/>
      <c r="P594" s="78"/>
      <c r="Q594" s="78"/>
      <c r="R594" s="78"/>
      <c r="S594" s="82"/>
      <c r="T594" s="78"/>
      <c r="U594" s="78"/>
      <c r="V594" s="128"/>
      <c r="W594" s="78"/>
      <c r="X594" s="78"/>
      <c r="Y594" s="78"/>
      <c r="Z594" s="78"/>
      <c r="AA594" s="78"/>
      <c r="AB594" s="130">
        <f t="shared" si="6"/>
        <v>0</v>
      </c>
    </row>
    <row r="595" spans="1:28" s="84" customFormat="1" x14ac:dyDescent="0.25">
      <c r="A595" s="1"/>
      <c r="B595" s="1"/>
      <c r="C595" s="1"/>
      <c r="D595" s="1"/>
      <c r="E595" s="65"/>
      <c r="F595" s="59"/>
      <c r="G595" s="78"/>
      <c r="H595" s="78"/>
      <c r="I595" s="78"/>
      <c r="J595" s="78"/>
      <c r="K595" s="78"/>
      <c r="L595" s="78"/>
      <c r="M595" s="129"/>
      <c r="N595" s="78"/>
      <c r="O595" s="78"/>
      <c r="P595" s="78"/>
      <c r="Q595" s="78"/>
      <c r="R595" s="78"/>
      <c r="S595" s="82"/>
      <c r="T595" s="78"/>
      <c r="U595" s="78"/>
      <c r="V595" s="128"/>
      <c r="W595" s="78"/>
      <c r="X595" s="78"/>
      <c r="Y595" s="78"/>
      <c r="Z595" s="78"/>
      <c r="AA595" s="78"/>
      <c r="AB595" s="130">
        <f t="shared" si="6"/>
        <v>0</v>
      </c>
    </row>
    <row r="596" spans="1:28" s="84" customFormat="1" x14ac:dyDescent="0.25">
      <c r="A596" s="1"/>
      <c r="B596" s="1"/>
      <c r="C596" s="1"/>
      <c r="D596" s="1"/>
      <c r="E596" s="65"/>
      <c r="F596" s="59"/>
      <c r="G596" s="78"/>
      <c r="H596" s="78"/>
      <c r="I596" s="78"/>
      <c r="J596" s="78"/>
      <c r="K596" s="78"/>
      <c r="L596" s="78"/>
      <c r="M596" s="129"/>
      <c r="N596" s="78"/>
      <c r="O596" s="78"/>
      <c r="P596" s="78"/>
      <c r="Q596" s="78"/>
      <c r="R596" s="78"/>
      <c r="S596" s="82"/>
      <c r="T596" s="78"/>
      <c r="U596" s="78"/>
      <c r="V596" s="128"/>
      <c r="W596" s="78"/>
      <c r="X596" s="78"/>
      <c r="Y596" s="78"/>
      <c r="Z596" s="78"/>
      <c r="AA596" s="78"/>
      <c r="AB596" s="130">
        <f t="shared" si="6"/>
        <v>0</v>
      </c>
    </row>
    <row r="597" spans="1:28" s="84" customFormat="1" x14ac:dyDescent="0.25">
      <c r="A597" s="1"/>
      <c r="B597" s="1"/>
      <c r="C597" s="1"/>
      <c r="D597" s="1"/>
      <c r="E597" s="65"/>
      <c r="F597" s="59"/>
      <c r="G597" s="78"/>
      <c r="H597" s="78"/>
      <c r="I597" s="78"/>
      <c r="J597" s="78"/>
      <c r="K597" s="78"/>
      <c r="L597" s="78"/>
      <c r="M597" s="129"/>
      <c r="N597" s="78"/>
      <c r="O597" s="78"/>
      <c r="P597" s="78"/>
      <c r="Q597" s="78"/>
      <c r="R597" s="78"/>
      <c r="S597" s="82"/>
      <c r="T597" s="78"/>
      <c r="U597" s="78"/>
      <c r="V597" s="128"/>
      <c r="W597" s="78"/>
      <c r="X597" s="78"/>
      <c r="Y597" s="78"/>
      <c r="Z597" s="78"/>
      <c r="AA597" s="78"/>
      <c r="AB597" s="130">
        <f t="shared" si="6"/>
        <v>0</v>
      </c>
    </row>
    <row r="598" spans="1:28" s="84" customFormat="1" x14ac:dyDescent="0.25">
      <c r="A598" s="1"/>
      <c r="B598" s="1"/>
      <c r="C598" s="1"/>
      <c r="D598" s="1"/>
      <c r="E598" s="65"/>
      <c r="F598" s="59"/>
      <c r="G598" s="78"/>
      <c r="H598" s="78"/>
      <c r="I598" s="78"/>
      <c r="J598" s="78"/>
      <c r="K598" s="78"/>
      <c r="L598" s="78"/>
      <c r="M598" s="129"/>
      <c r="N598" s="78"/>
      <c r="O598" s="78"/>
      <c r="P598" s="78"/>
      <c r="Q598" s="78"/>
      <c r="R598" s="78"/>
      <c r="S598" s="82"/>
      <c r="T598" s="78"/>
      <c r="U598" s="78"/>
      <c r="V598" s="128"/>
      <c r="W598" s="78"/>
      <c r="X598" s="78"/>
      <c r="Y598" s="78"/>
      <c r="Z598" s="78"/>
      <c r="AA598" s="78"/>
      <c r="AB598" s="130">
        <f t="shared" si="6"/>
        <v>0</v>
      </c>
    </row>
    <row r="599" spans="1:28" s="84" customFormat="1" x14ac:dyDescent="0.25">
      <c r="A599" s="1"/>
      <c r="B599" s="1"/>
      <c r="C599" s="1"/>
      <c r="D599" s="1"/>
      <c r="E599" s="65"/>
      <c r="F599" s="59"/>
      <c r="G599" s="78"/>
      <c r="H599" s="78"/>
      <c r="I599" s="78"/>
      <c r="J599" s="78"/>
      <c r="K599" s="78"/>
      <c r="L599" s="78"/>
      <c r="M599" s="129"/>
      <c r="N599" s="78"/>
      <c r="O599" s="78"/>
      <c r="P599" s="78"/>
      <c r="Q599" s="78"/>
      <c r="R599" s="78"/>
      <c r="S599" s="82"/>
      <c r="T599" s="78"/>
      <c r="U599" s="78"/>
      <c r="V599" s="128"/>
      <c r="W599" s="78"/>
      <c r="X599" s="78"/>
      <c r="Y599" s="78"/>
      <c r="Z599" s="78"/>
      <c r="AA599" s="78"/>
      <c r="AB599" s="130">
        <f t="shared" si="6"/>
        <v>0</v>
      </c>
    </row>
    <row r="600" spans="1:28" s="84" customFormat="1" x14ac:dyDescent="0.25">
      <c r="A600" s="1"/>
      <c r="B600" s="1"/>
      <c r="C600" s="1"/>
      <c r="D600" s="1"/>
      <c r="E600" s="65"/>
      <c r="F600" s="59"/>
      <c r="G600" s="78"/>
      <c r="H600" s="78"/>
      <c r="I600" s="78"/>
      <c r="J600" s="78"/>
      <c r="K600" s="78"/>
      <c r="L600" s="78"/>
      <c r="M600" s="129"/>
      <c r="N600" s="78"/>
      <c r="O600" s="78"/>
      <c r="P600" s="78"/>
      <c r="Q600" s="78"/>
      <c r="R600" s="78"/>
      <c r="S600" s="82"/>
      <c r="T600" s="78"/>
      <c r="U600" s="78"/>
      <c r="V600" s="128"/>
      <c r="W600" s="78"/>
      <c r="X600" s="78"/>
      <c r="Y600" s="78"/>
      <c r="Z600" s="78"/>
      <c r="AA600" s="78"/>
      <c r="AB600" s="130">
        <f t="shared" si="6"/>
        <v>0</v>
      </c>
    </row>
    <row r="601" spans="1:28" s="84" customFormat="1" x14ac:dyDescent="0.25">
      <c r="A601" s="1"/>
      <c r="B601" s="1"/>
      <c r="C601" s="1"/>
      <c r="D601" s="1"/>
      <c r="E601" s="65"/>
      <c r="F601" s="59"/>
      <c r="G601" s="78"/>
      <c r="H601" s="78"/>
      <c r="I601" s="78"/>
      <c r="J601" s="78"/>
      <c r="K601" s="78"/>
      <c r="L601" s="78"/>
      <c r="M601" s="129"/>
      <c r="N601" s="78"/>
      <c r="O601" s="78"/>
      <c r="P601" s="78"/>
      <c r="Q601" s="78"/>
      <c r="R601" s="78"/>
      <c r="S601" s="82"/>
      <c r="T601" s="78"/>
      <c r="U601" s="78"/>
      <c r="V601" s="128"/>
      <c r="W601" s="78"/>
      <c r="X601" s="78"/>
      <c r="Y601" s="78"/>
      <c r="Z601" s="78"/>
      <c r="AA601" s="78"/>
      <c r="AB601" s="130">
        <f t="shared" ref="AB601:AB639" si="7">SUM(G600:AA600)*F601</f>
        <v>0</v>
      </c>
    </row>
    <row r="602" spans="1:28" s="84" customFormat="1" x14ac:dyDescent="0.25">
      <c r="A602" s="1"/>
      <c r="B602" s="1"/>
      <c r="C602" s="1"/>
      <c r="D602" s="1"/>
      <c r="E602" s="65"/>
      <c r="F602" s="59"/>
      <c r="G602" s="78"/>
      <c r="H602" s="78"/>
      <c r="I602" s="78"/>
      <c r="J602" s="78"/>
      <c r="K602" s="78"/>
      <c r="L602" s="78"/>
      <c r="M602" s="129"/>
      <c r="N602" s="78"/>
      <c r="O602" s="78"/>
      <c r="P602" s="78"/>
      <c r="Q602" s="78"/>
      <c r="R602" s="78"/>
      <c r="S602" s="82"/>
      <c r="T602" s="78"/>
      <c r="U602" s="78"/>
      <c r="V602" s="128"/>
      <c r="W602" s="78"/>
      <c r="X602" s="78"/>
      <c r="Y602" s="78"/>
      <c r="Z602" s="78"/>
      <c r="AA602" s="78"/>
      <c r="AB602" s="130">
        <f t="shared" si="7"/>
        <v>0</v>
      </c>
    </row>
    <row r="603" spans="1:28" s="84" customFormat="1" x14ac:dyDescent="0.25">
      <c r="A603" s="1"/>
      <c r="B603" s="1"/>
      <c r="C603" s="1"/>
      <c r="D603" s="1"/>
      <c r="E603" s="65"/>
      <c r="F603" s="59"/>
      <c r="G603" s="78"/>
      <c r="H603" s="78"/>
      <c r="I603" s="78"/>
      <c r="J603" s="78"/>
      <c r="K603" s="78"/>
      <c r="L603" s="78"/>
      <c r="M603" s="129"/>
      <c r="N603" s="78"/>
      <c r="O603" s="78"/>
      <c r="P603" s="78"/>
      <c r="Q603" s="78"/>
      <c r="R603" s="78"/>
      <c r="S603" s="82"/>
      <c r="T603" s="78"/>
      <c r="U603" s="78"/>
      <c r="V603" s="128"/>
      <c r="W603" s="78"/>
      <c r="X603" s="78"/>
      <c r="Y603" s="78"/>
      <c r="Z603" s="78"/>
      <c r="AA603" s="78"/>
      <c r="AB603" s="130">
        <f t="shared" si="7"/>
        <v>0</v>
      </c>
    </row>
    <row r="604" spans="1:28" s="84" customFormat="1" x14ac:dyDescent="0.25">
      <c r="A604" s="1"/>
      <c r="B604" s="1"/>
      <c r="C604" s="1"/>
      <c r="D604" s="1"/>
      <c r="E604" s="65"/>
      <c r="F604" s="59"/>
      <c r="G604" s="78"/>
      <c r="H604" s="78"/>
      <c r="I604" s="78"/>
      <c r="J604" s="78"/>
      <c r="K604" s="78"/>
      <c r="L604" s="78"/>
      <c r="M604" s="129"/>
      <c r="N604" s="78"/>
      <c r="O604" s="78"/>
      <c r="P604" s="78"/>
      <c r="Q604" s="78"/>
      <c r="R604" s="78"/>
      <c r="S604" s="82"/>
      <c r="T604" s="78"/>
      <c r="U604" s="78"/>
      <c r="V604" s="128"/>
      <c r="W604" s="78"/>
      <c r="X604" s="78"/>
      <c r="Y604" s="78"/>
      <c r="Z604" s="78"/>
      <c r="AA604" s="78"/>
      <c r="AB604" s="130">
        <f t="shared" si="7"/>
        <v>0</v>
      </c>
    </row>
    <row r="605" spans="1:28" s="84" customFormat="1" x14ac:dyDescent="0.25">
      <c r="A605" s="1"/>
      <c r="B605" s="1"/>
      <c r="C605" s="1"/>
      <c r="D605" s="1"/>
      <c r="E605" s="65"/>
      <c r="F605" s="59"/>
      <c r="G605" s="78"/>
      <c r="H605" s="78"/>
      <c r="I605" s="78"/>
      <c r="J605" s="78"/>
      <c r="K605" s="78"/>
      <c r="L605" s="78"/>
      <c r="M605" s="129"/>
      <c r="N605" s="78"/>
      <c r="O605" s="78"/>
      <c r="P605" s="78"/>
      <c r="Q605" s="78"/>
      <c r="R605" s="78"/>
      <c r="S605" s="82"/>
      <c r="T605" s="78"/>
      <c r="U605" s="78"/>
      <c r="V605" s="128"/>
      <c r="W605" s="78"/>
      <c r="X605" s="78"/>
      <c r="Y605" s="78"/>
      <c r="Z605" s="78"/>
      <c r="AA605" s="78"/>
      <c r="AB605" s="130">
        <f t="shared" si="7"/>
        <v>0</v>
      </c>
    </row>
    <row r="606" spans="1:28" s="84" customFormat="1" x14ac:dyDescent="0.25">
      <c r="A606" s="1"/>
      <c r="B606" s="1"/>
      <c r="C606" s="1"/>
      <c r="D606" s="1"/>
      <c r="E606" s="65"/>
      <c r="F606" s="59"/>
      <c r="G606" s="78"/>
      <c r="H606" s="78"/>
      <c r="I606" s="78"/>
      <c r="J606" s="78"/>
      <c r="K606" s="78"/>
      <c r="L606" s="78"/>
      <c r="M606" s="129"/>
      <c r="N606" s="78"/>
      <c r="O606" s="78"/>
      <c r="P606" s="78"/>
      <c r="Q606" s="78"/>
      <c r="R606" s="78"/>
      <c r="S606" s="82"/>
      <c r="T606" s="78"/>
      <c r="U606" s="78"/>
      <c r="V606" s="128"/>
      <c r="W606" s="78"/>
      <c r="X606" s="78"/>
      <c r="Y606" s="78"/>
      <c r="Z606" s="78"/>
      <c r="AA606" s="78"/>
      <c r="AB606" s="130">
        <f t="shared" si="7"/>
        <v>0</v>
      </c>
    </row>
    <row r="607" spans="1:28" s="84" customFormat="1" x14ac:dyDescent="0.25">
      <c r="A607" s="1"/>
      <c r="B607" s="1"/>
      <c r="C607" s="1"/>
      <c r="D607" s="1"/>
      <c r="E607" s="65"/>
      <c r="F607" s="59"/>
      <c r="G607" s="78"/>
      <c r="H607" s="78"/>
      <c r="I607" s="78"/>
      <c r="J607" s="78"/>
      <c r="K607" s="78"/>
      <c r="L607" s="78"/>
      <c r="M607" s="129"/>
      <c r="N607" s="78"/>
      <c r="O607" s="78"/>
      <c r="P607" s="78"/>
      <c r="Q607" s="78"/>
      <c r="R607" s="78"/>
      <c r="S607" s="82"/>
      <c r="T607" s="78"/>
      <c r="U607" s="78"/>
      <c r="V607" s="128"/>
      <c r="W607" s="78"/>
      <c r="X607" s="78"/>
      <c r="Y607" s="78"/>
      <c r="Z607" s="78"/>
      <c r="AA607" s="78"/>
      <c r="AB607" s="130">
        <f t="shared" si="7"/>
        <v>0</v>
      </c>
    </row>
    <row r="608" spans="1:28" s="84" customFormat="1" x14ac:dyDescent="0.25">
      <c r="A608" s="1"/>
      <c r="B608" s="1"/>
      <c r="C608" s="1"/>
      <c r="D608" s="1"/>
      <c r="E608" s="65"/>
      <c r="F608" s="59"/>
      <c r="G608" s="78"/>
      <c r="H608" s="78"/>
      <c r="I608" s="78"/>
      <c r="J608" s="78"/>
      <c r="K608" s="78"/>
      <c r="L608" s="78"/>
      <c r="M608" s="129"/>
      <c r="N608" s="78"/>
      <c r="O608" s="78"/>
      <c r="P608" s="78"/>
      <c r="Q608" s="78"/>
      <c r="R608" s="78"/>
      <c r="S608" s="82"/>
      <c r="T608" s="78"/>
      <c r="U608" s="78"/>
      <c r="V608" s="128"/>
      <c r="W608" s="78"/>
      <c r="X608" s="78"/>
      <c r="Y608" s="78"/>
      <c r="Z608" s="78"/>
      <c r="AA608" s="78"/>
      <c r="AB608" s="130">
        <f t="shared" si="7"/>
        <v>0</v>
      </c>
    </row>
    <row r="609" spans="1:28" s="84" customFormat="1" x14ac:dyDescent="0.25">
      <c r="A609" s="1"/>
      <c r="B609" s="1"/>
      <c r="C609" s="1"/>
      <c r="D609" s="1"/>
      <c r="E609" s="65"/>
      <c r="F609" s="59"/>
      <c r="G609" s="78"/>
      <c r="H609" s="78"/>
      <c r="I609" s="78"/>
      <c r="J609" s="78"/>
      <c r="K609" s="78"/>
      <c r="L609" s="78"/>
      <c r="M609" s="129"/>
      <c r="N609" s="78"/>
      <c r="O609" s="78"/>
      <c r="P609" s="78"/>
      <c r="Q609" s="78"/>
      <c r="R609" s="78"/>
      <c r="S609" s="82"/>
      <c r="T609" s="78"/>
      <c r="U609" s="78"/>
      <c r="V609" s="128"/>
      <c r="W609" s="78"/>
      <c r="X609" s="78"/>
      <c r="Y609" s="78"/>
      <c r="Z609" s="78"/>
      <c r="AA609" s="78"/>
      <c r="AB609" s="130">
        <f t="shared" si="7"/>
        <v>0</v>
      </c>
    </row>
    <row r="610" spans="1:28" s="84" customFormat="1" x14ac:dyDescent="0.25">
      <c r="A610" s="1"/>
      <c r="B610" s="1"/>
      <c r="C610" s="1"/>
      <c r="D610" s="1"/>
      <c r="E610" s="65"/>
      <c r="F610" s="59"/>
      <c r="G610" s="78"/>
      <c r="H610" s="78"/>
      <c r="I610" s="78"/>
      <c r="J610" s="78"/>
      <c r="K610" s="78"/>
      <c r="L610" s="78"/>
      <c r="M610" s="129"/>
      <c r="N610" s="78"/>
      <c r="O610" s="78"/>
      <c r="P610" s="78"/>
      <c r="Q610" s="78"/>
      <c r="R610" s="78"/>
      <c r="S610" s="82"/>
      <c r="T610" s="78"/>
      <c r="U610" s="78"/>
      <c r="V610" s="128"/>
      <c r="W610" s="78"/>
      <c r="X610" s="78"/>
      <c r="Y610" s="78"/>
      <c r="Z610" s="78"/>
      <c r="AA610" s="78"/>
      <c r="AB610" s="130">
        <f t="shared" si="7"/>
        <v>0</v>
      </c>
    </row>
    <row r="611" spans="1:28" s="84" customFormat="1" x14ac:dyDescent="0.25">
      <c r="A611" s="1"/>
      <c r="B611" s="1"/>
      <c r="C611" s="1"/>
      <c r="D611" s="1"/>
      <c r="E611" s="65"/>
      <c r="F611" s="59"/>
      <c r="G611" s="78"/>
      <c r="H611" s="78"/>
      <c r="I611" s="78"/>
      <c r="J611" s="78"/>
      <c r="K611" s="78"/>
      <c r="L611" s="78"/>
      <c r="M611" s="129"/>
      <c r="N611" s="78"/>
      <c r="O611" s="78"/>
      <c r="P611" s="78"/>
      <c r="Q611" s="78"/>
      <c r="R611" s="78"/>
      <c r="S611" s="82"/>
      <c r="T611" s="78"/>
      <c r="U611" s="78"/>
      <c r="V611" s="128"/>
      <c r="W611" s="78"/>
      <c r="X611" s="78"/>
      <c r="Y611" s="78"/>
      <c r="Z611" s="78"/>
      <c r="AA611" s="78"/>
      <c r="AB611" s="130">
        <f t="shared" si="7"/>
        <v>0</v>
      </c>
    </row>
    <row r="612" spans="1:28" s="84" customFormat="1" x14ac:dyDescent="0.25">
      <c r="A612" s="1"/>
      <c r="B612" s="1"/>
      <c r="C612" s="1"/>
      <c r="D612" s="1"/>
      <c r="E612" s="65"/>
      <c r="F612" s="59"/>
      <c r="G612" s="78"/>
      <c r="H612" s="78"/>
      <c r="I612" s="78"/>
      <c r="J612" s="78"/>
      <c r="K612" s="78"/>
      <c r="L612" s="78"/>
      <c r="M612" s="129"/>
      <c r="N612" s="78"/>
      <c r="O612" s="78"/>
      <c r="P612" s="78"/>
      <c r="Q612" s="78"/>
      <c r="R612" s="78"/>
      <c r="S612" s="82"/>
      <c r="T612" s="78"/>
      <c r="U612" s="78"/>
      <c r="V612" s="128"/>
      <c r="W612" s="78"/>
      <c r="X612" s="78"/>
      <c r="Y612" s="78"/>
      <c r="Z612" s="78"/>
      <c r="AA612" s="78"/>
      <c r="AB612" s="130">
        <f t="shared" si="7"/>
        <v>0</v>
      </c>
    </row>
    <row r="613" spans="1:28" s="84" customFormat="1" x14ac:dyDescent="0.25">
      <c r="A613" s="1"/>
      <c r="B613" s="1"/>
      <c r="C613" s="1"/>
      <c r="D613" s="1"/>
      <c r="E613" s="65"/>
      <c r="F613" s="59"/>
      <c r="G613" s="78"/>
      <c r="H613" s="78"/>
      <c r="I613" s="78"/>
      <c r="J613" s="78"/>
      <c r="K613" s="78"/>
      <c r="L613" s="78"/>
      <c r="M613" s="129"/>
      <c r="N613" s="78"/>
      <c r="O613" s="78"/>
      <c r="P613" s="78"/>
      <c r="Q613" s="78"/>
      <c r="R613" s="78"/>
      <c r="S613" s="82"/>
      <c r="T613" s="78"/>
      <c r="U613" s="78"/>
      <c r="V613" s="128"/>
      <c r="W613" s="78"/>
      <c r="X613" s="78"/>
      <c r="Y613" s="78"/>
      <c r="Z613" s="78"/>
      <c r="AA613" s="78"/>
      <c r="AB613" s="130">
        <f t="shared" si="7"/>
        <v>0</v>
      </c>
    </row>
    <row r="614" spans="1:28" s="84" customFormat="1" x14ac:dyDescent="0.25">
      <c r="A614" s="1"/>
      <c r="B614" s="1"/>
      <c r="C614" s="1"/>
      <c r="D614" s="1"/>
      <c r="E614" s="65"/>
      <c r="F614" s="59"/>
      <c r="G614" s="78"/>
      <c r="H614" s="78"/>
      <c r="I614" s="78"/>
      <c r="J614" s="78"/>
      <c r="K614" s="78"/>
      <c r="L614" s="78"/>
      <c r="M614" s="129"/>
      <c r="N614" s="78"/>
      <c r="O614" s="78"/>
      <c r="P614" s="78"/>
      <c r="Q614" s="78"/>
      <c r="R614" s="78"/>
      <c r="S614" s="82"/>
      <c r="T614" s="78"/>
      <c r="U614" s="78"/>
      <c r="V614" s="128"/>
      <c r="W614" s="78"/>
      <c r="X614" s="78"/>
      <c r="Y614" s="78"/>
      <c r="Z614" s="78"/>
      <c r="AA614" s="78"/>
      <c r="AB614" s="130">
        <f t="shared" si="7"/>
        <v>0</v>
      </c>
    </row>
    <row r="615" spans="1:28" s="84" customFormat="1" x14ac:dyDescent="0.25">
      <c r="A615" s="1"/>
      <c r="B615" s="1"/>
      <c r="C615" s="1"/>
      <c r="D615" s="1"/>
      <c r="E615" s="65"/>
      <c r="F615" s="59"/>
      <c r="G615" s="78"/>
      <c r="H615" s="78"/>
      <c r="I615" s="78"/>
      <c r="J615" s="78"/>
      <c r="K615" s="78"/>
      <c r="L615" s="78"/>
      <c r="M615" s="129"/>
      <c r="N615" s="78"/>
      <c r="O615" s="78"/>
      <c r="P615" s="78"/>
      <c r="Q615" s="78"/>
      <c r="R615" s="78"/>
      <c r="S615" s="82"/>
      <c r="T615" s="78"/>
      <c r="U615" s="78"/>
      <c r="V615" s="128"/>
      <c r="W615" s="78"/>
      <c r="X615" s="78"/>
      <c r="Y615" s="78"/>
      <c r="Z615" s="78"/>
      <c r="AA615" s="78"/>
      <c r="AB615" s="130">
        <f t="shared" si="7"/>
        <v>0</v>
      </c>
    </row>
    <row r="616" spans="1:28" s="84" customFormat="1" x14ac:dyDescent="0.25">
      <c r="A616" s="1"/>
      <c r="B616" s="1"/>
      <c r="C616" s="1"/>
      <c r="D616" s="1"/>
      <c r="E616" s="65"/>
      <c r="F616" s="59"/>
      <c r="G616" s="78"/>
      <c r="H616" s="78"/>
      <c r="I616" s="78"/>
      <c r="J616" s="78"/>
      <c r="K616" s="78"/>
      <c r="L616" s="78"/>
      <c r="M616" s="129"/>
      <c r="N616" s="78"/>
      <c r="O616" s="78"/>
      <c r="P616" s="78"/>
      <c r="Q616" s="78"/>
      <c r="R616" s="78"/>
      <c r="S616" s="82"/>
      <c r="T616" s="78"/>
      <c r="U616" s="78"/>
      <c r="V616" s="128"/>
      <c r="W616" s="78"/>
      <c r="X616" s="78"/>
      <c r="Y616" s="78"/>
      <c r="Z616" s="78"/>
      <c r="AA616" s="78"/>
      <c r="AB616" s="130">
        <f t="shared" si="7"/>
        <v>0</v>
      </c>
    </row>
    <row r="617" spans="1:28" s="84" customFormat="1" x14ac:dyDescent="0.25">
      <c r="A617" s="1"/>
      <c r="B617" s="1"/>
      <c r="C617" s="1"/>
      <c r="D617" s="1"/>
      <c r="E617" s="65"/>
      <c r="F617" s="59"/>
      <c r="G617" s="78"/>
      <c r="H617" s="78"/>
      <c r="I617" s="78"/>
      <c r="J617" s="78"/>
      <c r="K617" s="78"/>
      <c r="L617" s="78"/>
      <c r="M617" s="129"/>
      <c r="N617" s="78"/>
      <c r="O617" s="78"/>
      <c r="P617" s="78"/>
      <c r="Q617" s="78"/>
      <c r="R617" s="78"/>
      <c r="S617" s="82"/>
      <c r="T617" s="78"/>
      <c r="U617" s="78"/>
      <c r="V617" s="128"/>
      <c r="W617" s="78"/>
      <c r="X617" s="78"/>
      <c r="Y617" s="78"/>
      <c r="Z617" s="78"/>
      <c r="AA617" s="78"/>
      <c r="AB617" s="130">
        <f t="shared" si="7"/>
        <v>0</v>
      </c>
    </row>
    <row r="618" spans="1:28" s="84" customFormat="1" x14ac:dyDescent="0.25">
      <c r="A618" s="1"/>
      <c r="B618" s="1"/>
      <c r="C618" s="1"/>
      <c r="D618" s="1"/>
      <c r="E618" s="65"/>
      <c r="F618" s="59"/>
      <c r="G618" s="78"/>
      <c r="H618" s="78"/>
      <c r="I618" s="78"/>
      <c r="J618" s="78"/>
      <c r="K618" s="78"/>
      <c r="L618" s="78"/>
      <c r="M618" s="129"/>
      <c r="N618" s="78"/>
      <c r="O618" s="78"/>
      <c r="P618" s="78"/>
      <c r="Q618" s="78"/>
      <c r="R618" s="78"/>
      <c r="S618" s="82"/>
      <c r="T618" s="78"/>
      <c r="U618" s="78"/>
      <c r="V618" s="128"/>
      <c r="W618" s="78"/>
      <c r="X618" s="78"/>
      <c r="Y618" s="78"/>
      <c r="Z618" s="78"/>
      <c r="AA618" s="78"/>
      <c r="AB618" s="130">
        <f t="shared" si="7"/>
        <v>0</v>
      </c>
    </row>
    <row r="619" spans="1:28" s="84" customFormat="1" x14ac:dyDescent="0.25">
      <c r="A619" s="1"/>
      <c r="B619" s="1"/>
      <c r="C619" s="1"/>
      <c r="D619" s="1"/>
      <c r="E619" s="65"/>
      <c r="F619" s="59"/>
      <c r="G619" s="78"/>
      <c r="H619" s="78"/>
      <c r="I619" s="78"/>
      <c r="J619" s="78"/>
      <c r="K619" s="78"/>
      <c r="L619" s="78"/>
      <c r="M619" s="129"/>
      <c r="N619" s="78"/>
      <c r="O619" s="78"/>
      <c r="P619" s="78"/>
      <c r="Q619" s="78"/>
      <c r="R619" s="78"/>
      <c r="S619" s="82"/>
      <c r="T619" s="78"/>
      <c r="U619" s="78"/>
      <c r="V619" s="128"/>
      <c r="W619" s="78"/>
      <c r="X619" s="78"/>
      <c r="Y619" s="78"/>
      <c r="Z619" s="78"/>
      <c r="AA619" s="78"/>
      <c r="AB619" s="130">
        <f t="shared" si="7"/>
        <v>0</v>
      </c>
    </row>
    <row r="620" spans="1:28" s="84" customFormat="1" x14ac:dyDescent="0.25">
      <c r="A620" s="1"/>
      <c r="B620" s="1"/>
      <c r="C620" s="1"/>
      <c r="D620" s="1"/>
      <c r="E620" s="65"/>
      <c r="F620" s="59"/>
      <c r="G620" s="78"/>
      <c r="H620" s="78"/>
      <c r="I620" s="78"/>
      <c r="J620" s="78"/>
      <c r="K620" s="78"/>
      <c r="L620" s="78"/>
      <c r="M620" s="129"/>
      <c r="N620" s="78"/>
      <c r="O620" s="78"/>
      <c r="P620" s="78"/>
      <c r="Q620" s="78"/>
      <c r="R620" s="78"/>
      <c r="S620" s="82"/>
      <c r="T620" s="78"/>
      <c r="U620" s="78"/>
      <c r="V620" s="128"/>
      <c r="W620" s="78"/>
      <c r="X620" s="78"/>
      <c r="Y620" s="78"/>
      <c r="Z620" s="78"/>
      <c r="AA620" s="78"/>
      <c r="AB620" s="130">
        <f t="shared" si="7"/>
        <v>0</v>
      </c>
    </row>
    <row r="621" spans="1:28" s="84" customFormat="1" x14ac:dyDescent="0.25">
      <c r="A621" s="1"/>
      <c r="B621" s="1"/>
      <c r="C621" s="1"/>
      <c r="D621" s="1"/>
      <c r="E621" s="65"/>
      <c r="F621" s="59"/>
      <c r="G621" s="78"/>
      <c r="H621" s="78"/>
      <c r="I621" s="78"/>
      <c r="J621" s="78"/>
      <c r="K621" s="78"/>
      <c r="L621" s="78"/>
      <c r="M621" s="129"/>
      <c r="N621" s="78"/>
      <c r="O621" s="78"/>
      <c r="P621" s="78"/>
      <c r="Q621" s="78"/>
      <c r="R621" s="78"/>
      <c r="S621" s="82"/>
      <c r="T621" s="78"/>
      <c r="U621" s="78"/>
      <c r="V621" s="128"/>
      <c r="W621" s="78"/>
      <c r="X621" s="78"/>
      <c r="Y621" s="78"/>
      <c r="Z621" s="78"/>
      <c r="AA621" s="78"/>
      <c r="AB621" s="130">
        <f t="shared" si="7"/>
        <v>0</v>
      </c>
    </row>
    <row r="622" spans="1:28" s="84" customFormat="1" x14ac:dyDescent="0.25">
      <c r="A622" s="1"/>
      <c r="B622" s="1"/>
      <c r="C622" s="1"/>
      <c r="D622" s="1"/>
      <c r="E622" s="65"/>
      <c r="F622" s="59"/>
      <c r="G622" s="78"/>
      <c r="H622" s="78"/>
      <c r="I622" s="78"/>
      <c r="J622" s="78"/>
      <c r="K622" s="78"/>
      <c r="L622" s="78"/>
      <c r="M622" s="129"/>
      <c r="N622" s="78"/>
      <c r="O622" s="78"/>
      <c r="P622" s="78"/>
      <c r="Q622" s="78"/>
      <c r="R622" s="78"/>
      <c r="S622" s="82"/>
      <c r="T622" s="78"/>
      <c r="U622" s="78"/>
      <c r="V622" s="128"/>
      <c r="W622" s="78"/>
      <c r="X622" s="78"/>
      <c r="Y622" s="78"/>
      <c r="Z622" s="78"/>
      <c r="AA622" s="78"/>
      <c r="AB622" s="130">
        <f t="shared" si="7"/>
        <v>0</v>
      </c>
    </row>
    <row r="623" spans="1:28" s="84" customFormat="1" x14ac:dyDescent="0.25">
      <c r="A623" s="1"/>
      <c r="B623" s="1"/>
      <c r="C623" s="1"/>
      <c r="D623" s="1"/>
      <c r="E623" s="65"/>
      <c r="F623" s="59"/>
      <c r="G623" s="78"/>
      <c r="H623" s="78"/>
      <c r="I623" s="78"/>
      <c r="J623" s="78"/>
      <c r="K623" s="78"/>
      <c r="L623" s="78"/>
      <c r="M623" s="129"/>
      <c r="N623" s="78"/>
      <c r="O623" s="78"/>
      <c r="P623" s="78"/>
      <c r="Q623" s="78"/>
      <c r="R623" s="78"/>
      <c r="S623" s="82"/>
      <c r="T623" s="78"/>
      <c r="U623" s="78"/>
      <c r="V623" s="128"/>
      <c r="W623" s="78"/>
      <c r="X623" s="78"/>
      <c r="Y623" s="78"/>
      <c r="Z623" s="78"/>
      <c r="AA623" s="78"/>
      <c r="AB623" s="130">
        <f t="shared" si="7"/>
        <v>0</v>
      </c>
    </row>
    <row r="624" spans="1:28" s="84" customFormat="1" x14ac:dyDescent="0.25">
      <c r="A624" s="1"/>
      <c r="B624" s="1"/>
      <c r="C624" s="1"/>
      <c r="D624" s="1"/>
      <c r="E624" s="65"/>
      <c r="F624" s="59"/>
      <c r="G624" s="78"/>
      <c r="H624" s="78"/>
      <c r="I624" s="78"/>
      <c r="J624" s="78"/>
      <c r="K624" s="78"/>
      <c r="L624" s="78"/>
      <c r="M624" s="129"/>
      <c r="N624" s="78"/>
      <c r="O624" s="78"/>
      <c r="P624" s="78"/>
      <c r="Q624" s="78"/>
      <c r="R624" s="78"/>
      <c r="S624" s="82"/>
      <c r="T624" s="78"/>
      <c r="U624" s="78"/>
      <c r="V624" s="128"/>
      <c r="W624" s="78"/>
      <c r="X624" s="78"/>
      <c r="Y624" s="78"/>
      <c r="Z624" s="78"/>
      <c r="AA624" s="78"/>
      <c r="AB624" s="130">
        <f t="shared" si="7"/>
        <v>0</v>
      </c>
    </row>
    <row r="625" spans="1:28" s="84" customFormat="1" x14ac:dyDescent="0.25">
      <c r="A625" s="1"/>
      <c r="B625" s="1"/>
      <c r="C625" s="1"/>
      <c r="D625" s="1"/>
      <c r="E625" s="65"/>
      <c r="F625" s="59"/>
      <c r="G625" s="78"/>
      <c r="H625" s="78"/>
      <c r="I625" s="78"/>
      <c r="J625" s="78"/>
      <c r="K625" s="78"/>
      <c r="L625" s="78"/>
      <c r="M625" s="129"/>
      <c r="N625" s="78"/>
      <c r="O625" s="78"/>
      <c r="P625" s="78"/>
      <c r="Q625" s="78"/>
      <c r="R625" s="78"/>
      <c r="S625" s="82"/>
      <c r="T625" s="78"/>
      <c r="U625" s="78"/>
      <c r="V625" s="128"/>
      <c r="W625" s="78"/>
      <c r="X625" s="78"/>
      <c r="Y625" s="78"/>
      <c r="Z625" s="78"/>
      <c r="AA625" s="78"/>
      <c r="AB625" s="130">
        <f t="shared" si="7"/>
        <v>0</v>
      </c>
    </row>
    <row r="626" spans="1:28" s="84" customFormat="1" x14ac:dyDescent="0.25">
      <c r="A626" s="1"/>
      <c r="B626" s="1"/>
      <c r="C626" s="1"/>
      <c r="D626" s="1"/>
      <c r="E626" s="65"/>
      <c r="F626" s="59"/>
      <c r="G626" s="78"/>
      <c r="H626" s="78"/>
      <c r="I626" s="78"/>
      <c r="J626" s="78"/>
      <c r="K626" s="78"/>
      <c r="L626" s="78"/>
      <c r="M626" s="129"/>
      <c r="N626" s="78"/>
      <c r="O626" s="78"/>
      <c r="P626" s="78"/>
      <c r="Q626" s="78"/>
      <c r="R626" s="78"/>
      <c r="S626" s="82"/>
      <c r="T626" s="78"/>
      <c r="U626" s="78"/>
      <c r="V626" s="128"/>
      <c r="W626" s="78"/>
      <c r="X626" s="78"/>
      <c r="Y626" s="78"/>
      <c r="Z626" s="78"/>
      <c r="AA626" s="78"/>
      <c r="AB626" s="130">
        <f t="shared" si="7"/>
        <v>0</v>
      </c>
    </row>
    <row r="627" spans="1:28" s="84" customFormat="1" x14ac:dyDescent="0.25">
      <c r="A627" s="1"/>
      <c r="B627" s="1"/>
      <c r="C627" s="1"/>
      <c r="D627" s="1"/>
      <c r="E627" s="65"/>
      <c r="F627" s="59"/>
      <c r="G627" s="78"/>
      <c r="H627" s="78"/>
      <c r="I627" s="78"/>
      <c r="J627" s="78"/>
      <c r="K627" s="78"/>
      <c r="L627" s="78"/>
      <c r="M627" s="129"/>
      <c r="N627" s="78"/>
      <c r="O627" s="78"/>
      <c r="P627" s="78"/>
      <c r="Q627" s="78"/>
      <c r="R627" s="78"/>
      <c r="S627" s="82"/>
      <c r="T627" s="78"/>
      <c r="U627" s="78"/>
      <c r="V627" s="128"/>
      <c r="W627" s="78"/>
      <c r="X627" s="78"/>
      <c r="Y627" s="78"/>
      <c r="Z627" s="78"/>
      <c r="AA627" s="78"/>
      <c r="AB627" s="130">
        <f t="shared" si="7"/>
        <v>0</v>
      </c>
    </row>
    <row r="628" spans="1:28" s="84" customFormat="1" x14ac:dyDescent="0.25">
      <c r="A628" s="1"/>
      <c r="B628" s="1"/>
      <c r="C628" s="1"/>
      <c r="D628" s="1"/>
      <c r="E628" s="65"/>
      <c r="F628" s="59"/>
      <c r="G628" s="78"/>
      <c r="H628" s="78"/>
      <c r="I628" s="78"/>
      <c r="J628" s="78"/>
      <c r="K628" s="78"/>
      <c r="L628" s="78"/>
      <c r="M628" s="129"/>
      <c r="N628" s="78"/>
      <c r="O628" s="78"/>
      <c r="P628" s="78"/>
      <c r="Q628" s="78"/>
      <c r="R628" s="78"/>
      <c r="S628" s="82"/>
      <c r="T628" s="78"/>
      <c r="U628" s="78"/>
      <c r="V628" s="128"/>
      <c r="W628" s="78"/>
      <c r="X628" s="78"/>
      <c r="Y628" s="78"/>
      <c r="Z628" s="78"/>
      <c r="AA628" s="78"/>
      <c r="AB628" s="130">
        <f t="shared" si="7"/>
        <v>0</v>
      </c>
    </row>
    <row r="629" spans="1:28" s="84" customFormat="1" x14ac:dyDescent="0.25">
      <c r="A629" s="1"/>
      <c r="B629" s="1"/>
      <c r="C629" s="1"/>
      <c r="D629" s="1"/>
      <c r="E629" s="65"/>
      <c r="F629" s="59"/>
      <c r="G629" s="78"/>
      <c r="H629" s="78"/>
      <c r="I629" s="78"/>
      <c r="J629" s="78"/>
      <c r="K629" s="78"/>
      <c r="L629" s="78"/>
      <c r="M629" s="129"/>
      <c r="N629" s="78"/>
      <c r="O629" s="78"/>
      <c r="P629" s="78"/>
      <c r="Q629" s="78"/>
      <c r="R629" s="78"/>
      <c r="S629" s="82"/>
      <c r="T629" s="78"/>
      <c r="U629" s="78"/>
      <c r="V629" s="128"/>
      <c r="W629" s="78"/>
      <c r="X629" s="78"/>
      <c r="Y629" s="78"/>
      <c r="Z629" s="78"/>
      <c r="AA629" s="78"/>
      <c r="AB629" s="130">
        <f t="shared" si="7"/>
        <v>0</v>
      </c>
    </row>
    <row r="630" spans="1:28" s="84" customFormat="1" x14ac:dyDescent="0.25">
      <c r="A630" s="1"/>
      <c r="B630" s="1"/>
      <c r="C630" s="1"/>
      <c r="D630" s="1"/>
      <c r="E630" s="65"/>
      <c r="F630" s="59"/>
      <c r="G630" s="78"/>
      <c r="H630" s="78"/>
      <c r="I630" s="78"/>
      <c r="J630" s="78"/>
      <c r="K630" s="78"/>
      <c r="L630" s="78"/>
      <c r="M630" s="129"/>
      <c r="N630" s="78"/>
      <c r="O630" s="78"/>
      <c r="P630" s="78"/>
      <c r="Q630" s="78"/>
      <c r="R630" s="78"/>
      <c r="S630" s="82"/>
      <c r="T630" s="78"/>
      <c r="U630" s="78"/>
      <c r="V630" s="128"/>
      <c r="W630" s="78"/>
      <c r="X630" s="78"/>
      <c r="Y630" s="78"/>
      <c r="Z630" s="78"/>
      <c r="AA630" s="78"/>
      <c r="AB630" s="130">
        <f t="shared" si="7"/>
        <v>0</v>
      </c>
    </row>
    <row r="631" spans="1:28" s="84" customFormat="1" x14ac:dyDescent="0.25">
      <c r="A631" s="1"/>
      <c r="B631" s="1"/>
      <c r="C631" s="1"/>
      <c r="D631" s="1"/>
      <c r="E631" s="65"/>
      <c r="F631" s="59"/>
      <c r="G631" s="78"/>
      <c r="H631" s="78"/>
      <c r="I631" s="78"/>
      <c r="J631" s="78"/>
      <c r="K631" s="78"/>
      <c r="L631" s="78"/>
      <c r="M631" s="129"/>
      <c r="N631" s="78"/>
      <c r="O631" s="78"/>
      <c r="P631" s="78"/>
      <c r="Q631" s="78"/>
      <c r="R631" s="78"/>
      <c r="S631" s="82"/>
      <c r="T631" s="78"/>
      <c r="U631" s="78"/>
      <c r="V631" s="128"/>
      <c r="W631" s="78"/>
      <c r="X631" s="78"/>
      <c r="Y631" s="78"/>
      <c r="Z631" s="78"/>
      <c r="AA631" s="78"/>
      <c r="AB631" s="130">
        <f t="shared" si="7"/>
        <v>0</v>
      </c>
    </row>
    <row r="632" spans="1:28" s="84" customFormat="1" x14ac:dyDescent="0.25">
      <c r="A632" s="1"/>
      <c r="B632" s="1"/>
      <c r="C632" s="1"/>
      <c r="D632" s="1"/>
      <c r="E632" s="65"/>
      <c r="F632" s="59"/>
      <c r="G632" s="78"/>
      <c r="H632" s="78"/>
      <c r="I632" s="78"/>
      <c r="J632" s="78"/>
      <c r="K632" s="78"/>
      <c r="L632" s="78"/>
      <c r="M632" s="129"/>
      <c r="N632" s="78"/>
      <c r="O632" s="78"/>
      <c r="P632" s="78"/>
      <c r="Q632" s="78"/>
      <c r="R632" s="78"/>
      <c r="S632" s="82"/>
      <c r="T632" s="78"/>
      <c r="U632" s="78"/>
      <c r="V632" s="128"/>
      <c r="W632" s="78"/>
      <c r="X632" s="78"/>
      <c r="Y632" s="78"/>
      <c r="Z632" s="78"/>
      <c r="AA632" s="78"/>
      <c r="AB632" s="130">
        <f t="shared" si="7"/>
        <v>0</v>
      </c>
    </row>
    <row r="633" spans="1:28" s="84" customFormat="1" x14ac:dyDescent="0.25">
      <c r="A633" s="1"/>
      <c r="B633" s="1"/>
      <c r="C633" s="1"/>
      <c r="D633" s="1"/>
      <c r="E633" s="65"/>
      <c r="F633" s="59"/>
      <c r="G633" s="78"/>
      <c r="H633" s="78"/>
      <c r="I633" s="78"/>
      <c r="J633" s="78"/>
      <c r="K633" s="78"/>
      <c r="L633" s="78"/>
      <c r="M633" s="129"/>
      <c r="N633" s="78"/>
      <c r="O633" s="78"/>
      <c r="P633" s="78"/>
      <c r="Q633" s="78"/>
      <c r="R633" s="78"/>
      <c r="S633" s="82"/>
      <c r="T633" s="78"/>
      <c r="U633" s="78"/>
      <c r="V633" s="128"/>
      <c r="W633" s="78"/>
      <c r="X633" s="78"/>
      <c r="Y633" s="78"/>
      <c r="Z633" s="78"/>
      <c r="AA633" s="78"/>
      <c r="AB633" s="130">
        <f t="shared" si="7"/>
        <v>0</v>
      </c>
    </row>
    <row r="634" spans="1:28" s="84" customFormat="1" x14ac:dyDescent="0.25">
      <c r="A634" s="1"/>
      <c r="B634" s="1"/>
      <c r="C634" s="1"/>
      <c r="D634" s="1"/>
      <c r="E634" s="65"/>
      <c r="F634" s="59"/>
      <c r="G634" s="78"/>
      <c r="H634" s="78"/>
      <c r="I634" s="78"/>
      <c r="J634" s="78"/>
      <c r="K634" s="78"/>
      <c r="L634" s="78"/>
      <c r="M634" s="129"/>
      <c r="N634" s="78"/>
      <c r="O634" s="78"/>
      <c r="P634" s="78"/>
      <c r="Q634" s="78"/>
      <c r="R634" s="78"/>
      <c r="S634" s="82"/>
      <c r="T634" s="78"/>
      <c r="U634" s="78"/>
      <c r="V634" s="128"/>
      <c r="W634" s="78"/>
      <c r="X634" s="78"/>
      <c r="Y634" s="78"/>
      <c r="Z634" s="78"/>
      <c r="AA634" s="78"/>
      <c r="AB634" s="130">
        <f t="shared" si="7"/>
        <v>0</v>
      </c>
    </row>
    <row r="635" spans="1:28" s="84" customFormat="1" x14ac:dyDescent="0.25">
      <c r="A635" s="1"/>
      <c r="B635" s="1"/>
      <c r="C635" s="1"/>
      <c r="D635" s="1"/>
      <c r="E635" s="65"/>
      <c r="F635" s="59"/>
      <c r="G635" s="78"/>
      <c r="H635" s="78"/>
      <c r="I635" s="78"/>
      <c r="J635" s="78"/>
      <c r="K635" s="78"/>
      <c r="L635" s="78"/>
      <c r="M635" s="129"/>
      <c r="N635" s="78"/>
      <c r="O635" s="78"/>
      <c r="P635" s="78"/>
      <c r="Q635" s="78"/>
      <c r="R635" s="78"/>
      <c r="S635" s="82"/>
      <c r="T635" s="78"/>
      <c r="U635" s="78"/>
      <c r="V635" s="128"/>
      <c r="W635" s="78"/>
      <c r="X635" s="78"/>
      <c r="Y635" s="78"/>
      <c r="Z635" s="78"/>
      <c r="AA635" s="78"/>
      <c r="AB635" s="130">
        <f t="shared" si="7"/>
        <v>0</v>
      </c>
    </row>
    <row r="636" spans="1:28" s="84" customFormat="1" x14ac:dyDescent="0.25">
      <c r="A636" s="1"/>
      <c r="B636" s="1"/>
      <c r="C636" s="1"/>
      <c r="D636" s="1"/>
      <c r="E636" s="65"/>
      <c r="F636" s="59"/>
      <c r="G636" s="78"/>
      <c r="H636" s="78"/>
      <c r="I636" s="78"/>
      <c r="J636" s="78"/>
      <c r="K636" s="78"/>
      <c r="L636" s="78"/>
      <c r="M636" s="129"/>
      <c r="N636" s="78"/>
      <c r="O636" s="78"/>
      <c r="P636" s="78"/>
      <c r="Q636" s="78"/>
      <c r="R636" s="78"/>
      <c r="S636" s="82"/>
      <c r="T636" s="78"/>
      <c r="U636" s="78"/>
      <c r="V636" s="128"/>
      <c r="W636" s="78"/>
      <c r="X636" s="78"/>
      <c r="Y636" s="78"/>
      <c r="Z636" s="78"/>
      <c r="AA636" s="78"/>
      <c r="AB636" s="130">
        <f t="shared" si="7"/>
        <v>0</v>
      </c>
    </row>
    <row r="637" spans="1:28" s="84" customFormat="1" x14ac:dyDescent="0.25">
      <c r="A637" s="1"/>
      <c r="B637" s="1"/>
      <c r="C637" s="1"/>
      <c r="D637" s="1"/>
      <c r="E637" s="65"/>
      <c r="F637" s="59"/>
      <c r="G637" s="78"/>
      <c r="H637" s="78"/>
      <c r="I637" s="78"/>
      <c r="J637" s="78"/>
      <c r="K637" s="78"/>
      <c r="L637" s="78"/>
      <c r="M637" s="129"/>
      <c r="N637" s="78"/>
      <c r="O637" s="78"/>
      <c r="P637" s="78"/>
      <c r="Q637" s="78"/>
      <c r="R637" s="78"/>
      <c r="S637" s="82"/>
      <c r="T637" s="78"/>
      <c r="U637" s="78"/>
      <c r="V637" s="128"/>
      <c r="W637" s="78"/>
      <c r="X637" s="78"/>
      <c r="Y637" s="78"/>
      <c r="Z637" s="78"/>
      <c r="AA637" s="78"/>
      <c r="AB637" s="130">
        <f t="shared" si="7"/>
        <v>0</v>
      </c>
    </row>
    <row r="638" spans="1:28" s="84" customFormat="1" x14ac:dyDescent="0.25">
      <c r="A638" s="1"/>
      <c r="B638" s="1"/>
      <c r="C638" s="1"/>
      <c r="D638" s="1"/>
      <c r="E638" s="65"/>
      <c r="F638" s="59"/>
      <c r="G638" s="78"/>
      <c r="H638" s="78"/>
      <c r="I638" s="78"/>
      <c r="J638" s="78"/>
      <c r="K638" s="78"/>
      <c r="L638" s="78"/>
      <c r="M638" s="129"/>
      <c r="N638" s="78"/>
      <c r="O638" s="78"/>
      <c r="P638" s="78"/>
      <c r="Q638" s="78"/>
      <c r="R638" s="78"/>
      <c r="S638" s="82"/>
      <c r="T638" s="78"/>
      <c r="U638" s="78"/>
      <c r="V638" s="128"/>
      <c r="W638" s="78"/>
      <c r="X638" s="78"/>
      <c r="Y638" s="78"/>
      <c r="Z638" s="78"/>
      <c r="AA638" s="78"/>
      <c r="AB638" s="130">
        <f t="shared" si="7"/>
        <v>0</v>
      </c>
    </row>
    <row r="639" spans="1:28" s="84" customFormat="1" x14ac:dyDescent="0.25">
      <c r="A639" s="1"/>
      <c r="B639" s="1"/>
      <c r="C639" s="1"/>
      <c r="D639" s="1"/>
      <c r="E639" s="65"/>
      <c r="F639" s="59"/>
      <c r="G639" s="78"/>
      <c r="H639" s="78"/>
      <c r="I639" s="78"/>
      <c r="J639" s="78"/>
      <c r="K639" s="78"/>
      <c r="L639" s="78"/>
      <c r="M639" s="129"/>
      <c r="N639" s="78"/>
      <c r="O639" s="78"/>
      <c r="P639" s="78"/>
      <c r="Q639" s="78"/>
      <c r="R639" s="78"/>
      <c r="S639" s="82"/>
      <c r="T639" s="78"/>
      <c r="U639" s="78"/>
      <c r="V639" s="128"/>
      <c r="W639" s="78"/>
      <c r="X639" s="78"/>
      <c r="Y639" s="78"/>
      <c r="Z639" s="78"/>
      <c r="AA639" s="78"/>
      <c r="AB639" s="130">
        <f t="shared" si="7"/>
        <v>0</v>
      </c>
    </row>
    <row r="640" spans="1:28" s="84" customFormat="1" x14ac:dyDescent="0.25">
      <c r="A640" s="1"/>
      <c r="B640" s="1"/>
      <c r="C640" s="1"/>
      <c r="D640" s="1"/>
      <c r="E640" s="65"/>
      <c r="F640" s="59"/>
      <c r="G640" s="78"/>
      <c r="H640" s="78"/>
      <c r="I640" s="78"/>
      <c r="J640" s="78"/>
      <c r="K640" s="78"/>
      <c r="L640" s="78"/>
      <c r="M640" s="129"/>
      <c r="N640" s="78"/>
      <c r="O640" s="78"/>
      <c r="P640" s="78"/>
      <c r="Q640" s="78"/>
      <c r="R640" s="78"/>
      <c r="S640" s="82"/>
      <c r="T640" s="78"/>
      <c r="U640" s="78"/>
      <c r="V640" s="128"/>
      <c r="W640" s="78"/>
      <c r="X640" s="78"/>
      <c r="Y640" s="78"/>
      <c r="Z640" s="78"/>
      <c r="AA640" s="78"/>
      <c r="AB640" s="131"/>
    </row>
    <row r="641" spans="1:28" s="84" customFormat="1" x14ac:dyDescent="0.25">
      <c r="A641" s="1"/>
      <c r="B641" s="1"/>
      <c r="C641" s="1"/>
      <c r="D641" s="1"/>
      <c r="E641" s="65"/>
      <c r="F641" s="59"/>
      <c r="G641" s="78"/>
      <c r="H641" s="78"/>
      <c r="I641" s="78"/>
      <c r="J641" s="78"/>
      <c r="K641" s="78"/>
      <c r="L641" s="78"/>
      <c r="M641" s="129"/>
      <c r="N641" s="78"/>
      <c r="O641" s="78"/>
      <c r="P641" s="78"/>
      <c r="Q641" s="78"/>
      <c r="R641" s="78"/>
      <c r="S641" s="82"/>
      <c r="T641" s="78"/>
      <c r="U641" s="78"/>
      <c r="V641" s="128"/>
      <c r="W641" s="78"/>
      <c r="X641" s="78"/>
      <c r="Y641" s="78"/>
      <c r="Z641" s="78"/>
      <c r="AA641" s="78"/>
      <c r="AB641" s="131"/>
    </row>
    <row r="642" spans="1:28" s="84" customFormat="1" x14ac:dyDescent="0.25">
      <c r="A642" s="1"/>
      <c r="B642" s="1"/>
      <c r="C642" s="1"/>
      <c r="D642" s="1"/>
      <c r="E642" s="65"/>
      <c r="F642" s="59"/>
      <c r="G642" s="78"/>
      <c r="H642" s="78"/>
      <c r="I642" s="78"/>
      <c r="J642" s="78"/>
      <c r="K642" s="78"/>
      <c r="L642" s="78"/>
      <c r="M642" s="129"/>
      <c r="N642" s="78"/>
      <c r="O642" s="78"/>
      <c r="P642" s="78"/>
      <c r="Q642" s="78"/>
      <c r="R642" s="78"/>
      <c r="S642" s="82"/>
      <c r="T642" s="78"/>
      <c r="U642" s="78"/>
      <c r="V642" s="128"/>
      <c r="W642" s="78"/>
      <c r="X642" s="78"/>
      <c r="Y642" s="78"/>
      <c r="Z642" s="78"/>
      <c r="AA642" s="78"/>
      <c r="AB642" s="131"/>
    </row>
    <row r="643" spans="1:28" s="84" customFormat="1" x14ac:dyDescent="0.25">
      <c r="A643" s="1"/>
      <c r="B643" s="1"/>
      <c r="C643" s="1"/>
      <c r="D643" s="1"/>
      <c r="E643" s="65"/>
      <c r="F643" s="59"/>
      <c r="G643" s="78"/>
      <c r="H643" s="78"/>
      <c r="I643" s="78"/>
      <c r="J643" s="78"/>
      <c r="K643" s="78"/>
      <c r="L643" s="78"/>
      <c r="M643" s="129"/>
      <c r="N643" s="78"/>
      <c r="O643" s="78"/>
      <c r="P643" s="78"/>
      <c r="Q643" s="78"/>
      <c r="R643" s="78"/>
      <c r="S643" s="82"/>
      <c r="T643" s="78"/>
      <c r="U643" s="78"/>
      <c r="V643" s="128"/>
      <c r="W643" s="78"/>
      <c r="X643" s="78"/>
      <c r="Y643" s="78"/>
      <c r="Z643" s="78"/>
      <c r="AA643" s="78"/>
      <c r="AB643" s="131"/>
    </row>
    <row r="644" spans="1:28" s="84" customFormat="1" x14ac:dyDescent="0.25">
      <c r="A644" s="1"/>
      <c r="B644" s="1"/>
      <c r="C644" s="1"/>
      <c r="D644" s="1"/>
      <c r="E644" s="65"/>
      <c r="F644" s="59"/>
      <c r="G644" s="78"/>
      <c r="H644" s="78"/>
      <c r="I644" s="78"/>
      <c r="J644" s="78"/>
      <c r="K644" s="78"/>
      <c r="L644" s="78"/>
      <c r="M644" s="129"/>
      <c r="N644" s="78"/>
      <c r="O644" s="78"/>
      <c r="P644" s="78"/>
      <c r="Q644" s="78"/>
      <c r="R644" s="78"/>
      <c r="S644" s="82"/>
      <c r="T644" s="78"/>
      <c r="U644" s="78"/>
      <c r="V644" s="128"/>
      <c r="W644" s="78"/>
      <c r="X644" s="78"/>
      <c r="Y644" s="78"/>
      <c r="Z644" s="78"/>
      <c r="AA644" s="78"/>
      <c r="AB644" s="131"/>
    </row>
    <row r="645" spans="1:28" s="84" customFormat="1" x14ac:dyDescent="0.25">
      <c r="A645" s="1"/>
      <c r="B645" s="1"/>
      <c r="C645" s="1"/>
      <c r="D645" s="1"/>
      <c r="E645" s="65"/>
      <c r="F645" s="59"/>
      <c r="G645" s="78"/>
      <c r="H645" s="78"/>
      <c r="I645" s="78"/>
      <c r="J645" s="78"/>
      <c r="K645" s="78"/>
      <c r="L645" s="78"/>
      <c r="M645" s="129"/>
      <c r="N645" s="78"/>
      <c r="O645" s="78"/>
      <c r="P645" s="78"/>
      <c r="Q645" s="78"/>
      <c r="R645" s="78"/>
      <c r="S645" s="82"/>
      <c r="T645" s="78"/>
      <c r="U645" s="78"/>
      <c r="V645" s="128"/>
      <c r="W645" s="78"/>
      <c r="X645" s="78"/>
      <c r="Y645" s="78"/>
      <c r="Z645" s="78"/>
      <c r="AA645" s="78"/>
      <c r="AB645" s="131"/>
    </row>
    <row r="646" spans="1:28" s="84" customFormat="1" x14ac:dyDescent="0.25">
      <c r="A646" s="1"/>
      <c r="B646" s="1"/>
      <c r="C646" s="1"/>
      <c r="D646" s="1"/>
      <c r="E646" s="65"/>
      <c r="F646" s="59"/>
      <c r="G646" s="78"/>
      <c r="H646" s="78"/>
      <c r="I646" s="78"/>
      <c r="J646" s="78"/>
      <c r="K646" s="78"/>
      <c r="L646" s="78"/>
      <c r="M646" s="129"/>
      <c r="N646" s="78"/>
      <c r="O646" s="78"/>
      <c r="P646" s="78"/>
      <c r="Q646" s="78"/>
      <c r="R646" s="78"/>
      <c r="S646" s="82"/>
      <c r="T646" s="78"/>
      <c r="U646" s="78"/>
      <c r="V646" s="128"/>
      <c r="W646" s="78"/>
      <c r="X646" s="78"/>
      <c r="Y646" s="78"/>
      <c r="Z646" s="78"/>
      <c r="AA646" s="78"/>
      <c r="AB646" s="131"/>
    </row>
    <row r="647" spans="1:28" s="84" customFormat="1" x14ac:dyDescent="0.25">
      <c r="A647" s="1"/>
      <c r="B647" s="1"/>
      <c r="C647" s="1"/>
      <c r="D647" s="1"/>
      <c r="E647" s="65"/>
      <c r="F647" s="59"/>
      <c r="G647" s="78"/>
      <c r="H647" s="78"/>
      <c r="I647" s="78"/>
      <c r="J647" s="78"/>
      <c r="K647" s="78"/>
      <c r="L647" s="78"/>
      <c r="M647" s="129"/>
      <c r="N647" s="78"/>
      <c r="O647" s="78"/>
      <c r="P647" s="78"/>
      <c r="Q647" s="78"/>
      <c r="R647" s="78"/>
      <c r="S647" s="82"/>
      <c r="T647" s="78"/>
      <c r="U647" s="78"/>
      <c r="V647" s="132"/>
      <c r="W647" s="78"/>
      <c r="X647" s="78"/>
      <c r="Y647" s="78"/>
      <c r="Z647" s="78"/>
      <c r="AA647" s="78"/>
      <c r="AB647" s="131"/>
    </row>
  </sheetData>
  <autoFilter ref="B16:AB332" xr:uid="{442844CD-5CC6-4B83-AFCE-01CA87988250}">
    <filterColumn colId="0">
      <filters>
        <filter val="UOMS"/>
      </filters>
    </filterColumn>
    <filterColumn colId="26">
      <filters>
        <filter val="1 162 000"/>
        <filter val="2 175"/>
        <filter val="2 800"/>
        <filter val="4 275"/>
        <filter val="4 400"/>
        <filter val="6 720"/>
      </filters>
    </filterColumn>
  </autoFilter>
  <mergeCells count="18">
    <mergeCell ref="V15:X15"/>
    <mergeCell ref="Y15:AA15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  <mergeCell ref="A2:A4"/>
    <mergeCell ref="U2:X2"/>
    <mergeCell ref="U3:Z3"/>
    <mergeCell ref="AA3:AB3"/>
    <mergeCell ref="U4:X4"/>
    <mergeCell ref="Y4:Z4"/>
  </mergeCells>
  <conditionalFormatting sqref="G159 G219 G331:G646">
    <cfRule type="containsText" dxfId="129" priority="138" operator="containsText" text="1">
      <formula>NOT(ISERROR(SEARCH("1",G159)))</formula>
    </cfRule>
    <cfRule type="containsText" dxfId="128" priority="139" operator="containsText" text="2">
      <formula>NOT(ISERROR(SEARCH("2",G159)))</formula>
    </cfRule>
    <cfRule type="containsText" dxfId="127" priority="140" operator="containsText" text="3">
      <formula>NOT(ISERROR(SEARCH("3",G159)))</formula>
    </cfRule>
  </conditionalFormatting>
  <conditionalFormatting sqref="H14:AA14 O12:AA12 O10:P11 R11:AA11 R10:X10 Z10:AA10 H219:L219 H159:L159 AA219 N159:AA159 N267:AA271 N45:AA53 N44:W44 Y44:AA44 N40:AA42 N221:AA221 N222 P222:AA222 O223 O321:AA321 S320:AA320 N326:R328 H333:AA1048576 H331:L332 S58 W30:AA30 N55:AA57 N54:S54 U54:AA54 G79:AA94 M77:AA78 G102:L102 N331:AA332 N102:AA102 G103:T103 V103:AA103 N43:R43 T43:AA43">
    <cfRule type="cellIs" dxfId="126" priority="137" operator="greaterThan">
      <formula>0</formula>
    </cfRule>
  </conditionalFormatting>
  <conditionalFormatting sqref="I10:N12">
    <cfRule type="cellIs" dxfId="125" priority="136" operator="greaterThan">
      <formula>0</formula>
    </cfRule>
  </conditionalFormatting>
  <conditionalFormatting sqref="O9:P9 R9:X9 Z9:AA9">
    <cfRule type="cellIs" dxfId="124" priority="135" operator="greaterThan">
      <formula>0</formula>
    </cfRule>
  </conditionalFormatting>
  <conditionalFormatting sqref="I9:N9">
    <cfRule type="cellIs" dxfId="123" priority="134" operator="greaterThan">
      <formula>0</formula>
    </cfRule>
  </conditionalFormatting>
  <conditionalFormatting sqref="B330 B311:F320 B160:F174 F89:F94 D91:E94 B92:C94">
    <cfRule type="cellIs" dxfId="122" priority="69" operator="lessThan">
      <formula>0</formula>
    </cfRule>
  </conditionalFormatting>
  <conditionalFormatting sqref="B17:F37">
    <cfRule type="cellIs" dxfId="121" priority="133" operator="lessThan">
      <formula>0</formula>
    </cfRule>
  </conditionalFormatting>
  <conditionalFormatting sqref="F63:F78 B38:F62">
    <cfRule type="cellIs" dxfId="120" priority="132" operator="lessThan">
      <formula>0</formula>
    </cfRule>
  </conditionalFormatting>
  <conditionalFormatting sqref="B63:E78">
    <cfRule type="cellIs" dxfId="119" priority="131" operator="lessThan">
      <formula>0</formula>
    </cfRule>
  </conditionalFormatting>
  <conditionalFormatting sqref="B79:F88">
    <cfRule type="cellIs" dxfId="118" priority="130" operator="lessThan">
      <formula>0</formula>
    </cfRule>
  </conditionalFormatting>
  <conditionalFormatting sqref="B89">
    <cfRule type="cellIs" dxfId="117" priority="129" operator="lessThan">
      <formula>0</formula>
    </cfRule>
  </conditionalFormatting>
  <conditionalFormatting sqref="B90">
    <cfRule type="cellIs" dxfId="116" priority="128" operator="lessThan">
      <formula>0</formula>
    </cfRule>
  </conditionalFormatting>
  <conditionalFormatting sqref="B91">
    <cfRule type="cellIs" dxfId="115" priority="127" operator="lessThan">
      <formula>0</formula>
    </cfRule>
  </conditionalFormatting>
  <conditionalFormatting sqref="C89">
    <cfRule type="cellIs" dxfId="114" priority="126" operator="lessThan">
      <formula>0</formula>
    </cfRule>
  </conditionalFormatting>
  <conditionalFormatting sqref="C90">
    <cfRule type="cellIs" dxfId="113" priority="125" operator="lessThan">
      <formula>0</formula>
    </cfRule>
  </conditionalFormatting>
  <conditionalFormatting sqref="C91">
    <cfRule type="cellIs" dxfId="112" priority="124" operator="lessThan">
      <formula>0</formula>
    </cfRule>
  </conditionalFormatting>
  <conditionalFormatting sqref="D89">
    <cfRule type="cellIs" dxfId="111" priority="123" operator="lessThan">
      <formula>0</formula>
    </cfRule>
  </conditionalFormatting>
  <conditionalFormatting sqref="D90">
    <cfRule type="cellIs" dxfId="110" priority="122" operator="lessThan">
      <formula>0</formula>
    </cfRule>
  </conditionalFormatting>
  <conditionalFormatting sqref="E89">
    <cfRule type="cellIs" dxfId="109" priority="121" operator="lessThan">
      <formula>0</formula>
    </cfRule>
  </conditionalFormatting>
  <conditionalFormatting sqref="E90">
    <cfRule type="cellIs" dxfId="108" priority="120" operator="lessThan">
      <formula>0</formula>
    </cfRule>
  </conditionalFormatting>
  <conditionalFormatting sqref="F99 B95:F98">
    <cfRule type="cellIs" dxfId="107" priority="119" operator="lessThan">
      <formula>0</formula>
    </cfRule>
  </conditionalFormatting>
  <conditionalFormatting sqref="B99">
    <cfRule type="cellIs" dxfId="106" priority="118" operator="lessThan">
      <formula>0</formula>
    </cfRule>
  </conditionalFormatting>
  <conditionalFormatting sqref="C99">
    <cfRule type="cellIs" dxfId="105" priority="117" operator="lessThan">
      <formula>0</formula>
    </cfRule>
  </conditionalFormatting>
  <conditionalFormatting sqref="E99">
    <cfRule type="cellIs" dxfId="104" priority="116" operator="lessThan">
      <formula>0</formula>
    </cfRule>
  </conditionalFormatting>
  <conditionalFormatting sqref="D99">
    <cfRule type="cellIs" dxfId="103" priority="115" operator="lessThan">
      <formula>0</formula>
    </cfRule>
  </conditionalFormatting>
  <conditionalFormatting sqref="B104:F124 B126:F131 B125">
    <cfRule type="cellIs" dxfId="102" priority="110" operator="lessThan">
      <formula>0</formula>
    </cfRule>
  </conditionalFormatting>
  <conditionalFormatting sqref="B132:F149">
    <cfRule type="cellIs" dxfId="101" priority="109" operator="lessThan">
      <formula>0</formula>
    </cfRule>
  </conditionalFormatting>
  <conditionalFormatting sqref="B150:F159">
    <cfRule type="cellIs" dxfId="100" priority="108" operator="lessThan">
      <formula>0</formula>
    </cfRule>
  </conditionalFormatting>
  <conditionalFormatting sqref="F175:F177">
    <cfRule type="cellIs" dxfId="99" priority="107" operator="lessThan">
      <formula>0</formula>
    </cfRule>
  </conditionalFormatting>
  <conditionalFormatting sqref="B175:E175">
    <cfRule type="cellIs" dxfId="98" priority="106" operator="lessThan">
      <formula>0</formula>
    </cfRule>
  </conditionalFormatting>
  <conditionalFormatting sqref="B176:E176">
    <cfRule type="cellIs" dxfId="97" priority="105" operator="lessThan">
      <formula>0</formula>
    </cfRule>
  </conditionalFormatting>
  <conditionalFormatting sqref="B177:E177">
    <cfRule type="cellIs" dxfId="96" priority="104" operator="lessThan">
      <formula>0</formula>
    </cfRule>
  </conditionalFormatting>
  <conditionalFormatting sqref="F207:F210 B178:F206">
    <cfRule type="cellIs" dxfId="95" priority="103" operator="lessThan">
      <formula>0</formula>
    </cfRule>
  </conditionalFormatting>
  <conditionalFormatting sqref="C207:C210">
    <cfRule type="cellIs" dxfId="94" priority="102" operator="lessThan">
      <formula>0</formula>
    </cfRule>
  </conditionalFormatting>
  <conditionalFormatting sqref="E207:E210">
    <cfRule type="cellIs" dxfId="93" priority="101" operator="lessThan">
      <formula>0</formula>
    </cfRule>
  </conditionalFormatting>
  <conditionalFormatting sqref="D207:D210">
    <cfRule type="cellIs" dxfId="92" priority="100" operator="lessThan">
      <formula>0</formula>
    </cfRule>
  </conditionalFormatting>
  <conditionalFormatting sqref="B207:B210">
    <cfRule type="cellIs" dxfId="91" priority="99" operator="lessThan">
      <formula>0</formula>
    </cfRule>
  </conditionalFormatting>
  <conditionalFormatting sqref="B211:F219">
    <cfRule type="cellIs" dxfId="90" priority="98" operator="lessThan">
      <formula>0</formula>
    </cfRule>
  </conditionalFormatting>
  <conditionalFormatting sqref="F225:F226 B220:F224">
    <cfRule type="cellIs" dxfId="89" priority="97" operator="lessThan">
      <formula>0</formula>
    </cfRule>
  </conditionalFormatting>
  <conditionalFormatting sqref="C225:E225">
    <cfRule type="cellIs" dxfId="88" priority="96" operator="lessThan">
      <formula>0</formula>
    </cfRule>
  </conditionalFormatting>
  <conditionalFormatting sqref="B225">
    <cfRule type="cellIs" dxfId="87" priority="95" operator="lessThan">
      <formula>0</formula>
    </cfRule>
  </conditionalFormatting>
  <conditionalFormatting sqref="B226:E226">
    <cfRule type="cellIs" dxfId="86" priority="94" operator="lessThan">
      <formula>0</formula>
    </cfRule>
  </conditionalFormatting>
  <conditionalFormatting sqref="B228:F259 F260:F265 B227:C227">
    <cfRule type="cellIs" dxfId="85" priority="93" operator="lessThan">
      <formula>0</formula>
    </cfRule>
  </conditionalFormatting>
  <conditionalFormatting sqref="B260:E264">
    <cfRule type="cellIs" dxfId="84" priority="92" operator="lessThan">
      <formula>0</formula>
    </cfRule>
  </conditionalFormatting>
  <conditionalFormatting sqref="B265:E265">
    <cfRule type="cellIs" dxfId="83" priority="91" operator="lessThan">
      <formula>0</formula>
    </cfRule>
  </conditionalFormatting>
  <conditionalFormatting sqref="F283:F286 B267:F282 B266:C266">
    <cfRule type="cellIs" dxfId="82" priority="90" operator="lessThan">
      <formula>0</formula>
    </cfRule>
  </conditionalFormatting>
  <conditionalFormatting sqref="D283">
    <cfRule type="cellIs" dxfId="81" priority="89" operator="lessThan">
      <formula>0</formula>
    </cfRule>
  </conditionalFormatting>
  <conditionalFormatting sqref="E283">
    <cfRule type="cellIs" dxfId="80" priority="88" operator="lessThan">
      <formula>0</formula>
    </cfRule>
  </conditionalFormatting>
  <conditionalFormatting sqref="D284:D285">
    <cfRule type="cellIs" dxfId="79" priority="87" operator="lessThan">
      <formula>0</formula>
    </cfRule>
  </conditionalFormatting>
  <conditionalFormatting sqref="E284:E285">
    <cfRule type="cellIs" dxfId="78" priority="86" operator="lessThan">
      <formula>0</formula>
    </cfRule>
  </conditionalFormatting>
  <conditionalFormatting sqref="B283:C283">
    <cfRule type="cellIs" dxfId="77" priority="85" operator="lessThan">
      <formula>0</formula>
    </cfRule>
  </conditionalFormatting>
  <conditionalFormatting sqref="B284:C285">
    <cfRule type="cellIs" dxfId="76" priority="84" operator="lessThan">
      <formula>0</formula>
    </cfRule>
  </conditionalFormatting>
  <conditionalFormatting sqref="B286:E286">
    <cfRule type="cellIs" dxfId="75" priority="83" operator="lessThan">
      <formula>0</formula>
    </cfRule>
  </conditionalFormatting>
  <conditionalFormatting sqref="B287:F288">
    <cfRule type="cellIs" dxfId="74" priority="82" operator="lessThan">
      <formula>0</formula>
    </cfRule>
  </conditionalFormatting>
  <conditionalFormatting sqref="B289:F290">
    <cfRule type="cellIs" dxfId="73" priority="81" operator="lessThan">
      <formula>0</formula>
    </cfRule>
  </conditionalFormatting>
  <conditionalFormatting sqref="B291:F292">
    <cfRule type="cellIs" dxfId="72" priority="80" operator="lessThan">
      <formula>0</formula>
    </cfRule>
  </conditionalFormatting>
  <conditionalFormatting sqref="B300:E304 B299:C299 E299 B295:E298 F295:F306 B293:F294">
    <cfRule type="cellIs" dxfId="71" priority="79" operator="lessThan">
      <formula>0</formula>
    </cfRule>
  </conditionalFormatting>
  <conditionalFormatting sqref="D299">
    <cfRule type="cellIs" dxfId="70" priority="78" operator="lessThan">
      <formula>0</formula>
    </cfRule>
  </conditionalFormatting>
  <conditionalFormatting sqref="B305:E306 B307">
    <cfRule type="cellIs" dxfId="69" priority="77" operator="lessThan">
      <formula>0</formula>
    </cfRule>
  </conditionalFormatting>
  <conditionalFormatting sqref="B308:C308 E308:F309 C309 F307">
    <cfRule type="cellIs" dxfId="68" priority="76" operator="lessThan">
      <formula>0</formula>
    </cfRule>
  </conditionalFormatting>
  <conditionalFormatting sqref="D308:D309">
    <cfRule type="cellIs" dxfId="67" priority="75" operator="lessThan">
      <formula>0</formula>
    </cfRule>
  </conditionalFormatting>
  <conditionalFormatting sqref="F323:F324 B321:F322">
    <cfRule type="cellIs" dxfId="66" priority="74" operator="lessThan">
      <formula>0</formula>
    </cfRule>
  </conditionalFormatting>
  <conditionalFormatting sqref="B323:E323">
    <cfRule type="cellIs" dxfId="65" priority="73" operator="lessThan">
      <formula>0</formula>
    </cfRule>
  </conditionalFormatting>
  <conditionalFormatting sqref="B324:E324">
    <cfRule type="cellIs" dxfId="64" priority="72" operator="lessThan">
      <formula>0</formula>
    </cfRule>
  </conditionalFormatting>
  <conditionalFormatting sqref="B325:F328">
    <cfRule type="cellIs" dxfId="63" priority="71" operator="lessThan">
      <formula>0</formula>
    </cfRule>
  </conditionalFormatting>
  <conditionalFormatting sqref="B329:F330">
    <cfRule type="cellIs" dxfId="62" priority="70" operator="lessThan">
      <formula>0</formula>
    </cfRule>
  </conditionalFormatting>
  <conditionalFormatting sqref="G213:L219 G330:L330 G322:L325 S22:S28 G295:L312 G271:I275 G268:L270 G314:L320 G313:K313 N330:AA330">
    <cfRule type="cellIs" dxfId="61" priority="68" operator="equal">
      <formula>1</formula>
    </cfRule>
  </conditionalFormatting>
  <conditionalFormatting sqref="N17:R17 N19:R19 G23:AA28 N64:AA64 G98:AA101 G119:AA123 G118:L118 N118:AA118 G149:AA149 G148:L148 N148:AA148 T166:AA166 G208:L208 G313:K313 T319:Z319 G117:S117 U117:AA117 N151:S151 U151:AA151 N208:AA208 G314:L329 G96:Q96 S96:AA96 N166:R166 N150:AA150 H97:AA97 G125:AA136 G124:L124 N124:AA124 H65:AA75 H95:AA95 G138:AA147 G137:L137 N137:AA137 G209:AA209 N210:S210 U210:AA210 G210:L226 G22:X22 Z22:AA22 G59:V59 N34:AA34 H77:AA78 G31:AA33 N21:R21 N20:Q20 N55:AA57 N54:S54 U54:AA54 G61:AA63 G17:L21 G34:L58 G60:L60 G64:L64 N60:AA60 N58:P58 R58:AA58 X59:AA59 G102:L102 N164:AA165 N322:AA326 N211:AA226 N228:AA265 G228:L265 G267:L312 N267:AA284 W29:AA29 Q58:W59 G189:AA207 G29:V30 M308:M309 N36:W36 Y36:AA36 N102:AA102 G104:AA116 S163:AA163 G187:R188 S188:AA188 N286:AA308 O285:AA285 G103:T103 V103:AA103 N310:AA310 N309:Z309 N44:AA53 N43:R43 T43:AA43 N37:AA42 N35:T35 V35:AA35 G178:AA186 G150:L177 N167:AA177 N152:AA162 O312:AA318 O311:R311 U311:AA311 N311:N318 N328:AA329 N327:R327 N319:R319">
    <cfRule type="cellIs" dxfId="60" priority="67" operator="greaterThan">
      <formula>0</formula>
    </cfRule>
  </conditionalFormatting>
  <conditionalFormatting sqref="G321:L321 G277:L294 G276:I276 G326:L329">
    <cfRule type="cellIs" dxfId="59" priority="66" operator="greaterThan">
      <formula>0</formula>
    </cfRule>
  </conditionalFormatting>
  <conditionalFormatting sqref="G220:L226 G228:L265 G267:L267">
    <cfRule type="cellIs" dxfId="58" priority="65" operator="greaterThan">
      <formula>0</formula>
    </cfRule>
  </conditionalFormatting>
  <conditionalFormatting sqref="T19:AA21 W17:AA17 T23:AA28 T22:X22 Z22:AA22">
    <cfRule type="cellIs" dxfId="57" priority="64" operator="greaterThan">
      <formula>0</formula>
    </cfRule>
  </conditionalFormatting>
  <conditionalFormatting sqref="S19">
    <cfRule type="cellIs" dxfId="56" priority="63" operator="greaterThan">
      <formula>0</formula>
    </cfRule>
  </conditionalFormatting>
  <conditionalFormatting sqref="B309">
    <cfRule type="cellIs" dxfId="55" priority="62" operator="lessThan">
      <formula>0</formula>
    </cfRule>
  </conditionalFormatting>
  <conditionalFormatting sqref="J271:L276">
    <cfRule type="cellIs" dxfId="54" priority="61" operator="greaterThan">
      <formula>0</formula>
    </cfRule>
  </conditionalFormatting>
  <conditionalFormatting sqref="O146:AA146 O69:AA69 M66:AA68 M70:AA72 M147:AA147 M139:AA145 N73:AA74 R272:AA272 V164 V256:AA256 N58:P58 T58:AA58 N322:AA324 N325:R325 T325:AA325 M133:AA133 N132:AA132 N255:AA255 N257:AA265 X164:AA164 AA219 N134:AA138 L187 M73 M97 N223:AA226 M178 M134:M136 M185:M186 M108:AA116 M131:AA131 N130:AA130 U167:AA167 N165:AA165 N29:R29 N61:AA64 M75:AA75 N95:AA95 M119:AA123 N118:AA118 M149:AA149 N148:AA148 N166:R166 T166:AA166 O312:AA318 T319:Z319 M117:S117 U117:AA117 N150:AA150 N151:S151 U151:AA151 N96:Q96 S96:AA96 M125:AA129 N124:AA124 N210:S210 U210:AA210 N211:AA218 N59:V60 X59:AA60 M308 N31:AA34 M30:R30 N326:AA326 N273:AA284 N228:AA253 W29:AA29 S29:V30 Q58:W59 N189:AA209 N36:W36 Y36:AA36 N97:AA102 S163:AA163 N187:R188 S188:AA188 N286:AA308 O285:AA285 N104:AA107 N103:T103 V103:AA103 N309:Z310 N37:AA37 N35:T35 V35:AA35 N168:AA186 N152:AA162 O311:R311 U311:AA311 N311:N318 N328:AA329 N327:R327 N319:R319">
    <cfRule type="cellIs" dxfId="53" priority="60" operator="greaterThan">
      <formula>0</formula>
    </cfRule>
  </conditionalFormatting>
  <conditionalFormatting sqref="S17:V17">
    <cfRule type="cellIs" dxfId="52" priority="59" operator="greaterThan">
      <formula>0</formula>
    </cfRule>
  </conditionalFormatting>
  <conditionalFormatting sqref="N18:AA18">
    <cfRule type="cellIs" dxfId="51" priority="58" operator="greaterThan">
      <formula>0</formula>
    </cfRule>
  </conditionalFormatting>
  <conditionalFormatting sqref="N38:AA38">
    <cfRule type="cellIs" dxfId="50" priority="57" operator="greaterThan">
      <formula>0</formula>
    </cfRule>
  </conditionalFormatting>
  <conditionalFormatting sqref="N69">
    <cfRule type="cellIs" dxfId="49" priority="56" operator="greaterThan">
      <formula>0</formula>
    </cfRule>
  </conditionalFormatting>
  <conditionalFormatting sqref="N272:Q272">
    <cfRule type="cellIs" dxfId="48" priority="55" operator="greaterThan">
      <formula>0</formula>
    </cfRule>
  </conditionalFormatting>
  <conditionalFormatting sqref="C159:D159">
    <cfRule type="cellIs" dxfId="47" priority="54" operator="lessThan">
      <formula>0</formula>
    </cfRule>
  </conditionalFormatting>
  <conditionalFormatting sqref="F159">
    <cfRule type="cellIs" dxfId="46" priority="53" operator="lessThan">
      <formula>0</formula>
    </cfRule>
  </conditionalFormatting>
  <conditionalFormatting sqref="E159">
    <cfRule type="cellIs" dxfId="45" priority="52" operator="lessThan">
      <formula>0</formula>
    </cfRule>
  </conditionalFormatting>
  <conditionalFormatting sqref="B219:C219">
    <cfRule type="cellIs" dxfId="44" priority="51" operator="lessThan">
      <formula>0</formula>
    </cfRule>
  </conditionalFormatting>
  <conditionalFormatting sqref="D219:F219">
    <cfRule type="cellIs" dxfId="43" priority="50" operator="lessThan">
      <formula>0</formula>
    </cfRule>
  </conditionalFormatting>
  <conditionalFormatting sqref="N220:AA220">
    <cfRule type="cellIs" dxfId="42" priority="49" operator="greaterThan">
      <formula>0</formula>
    </cfRule>
  </conditionalFormatting>
  <conditionalFormatting sqref="N150:S150">
    <cfRule type="cellIs" dxfId="41" priority="48" operator="greaterThan">
      <formula>0</formula>
    </cfRule>
  </conditionalFormatting>
  <conditionalFormatting sqref="N254:S254">
    <cfRule type="cellIs" dxfId="40" priority="47" operator="greaterThan">
      <formula>0</formula>
    </cfRule>
  </conditionalFormatting>
  <conditionalFormatting sqref="N164:R164 T164:U164">
    <cfRule type="cellIs" dxfId="39" priority="46" operator="greaterThan">
      <formula>0</formula>
    </cfRule>
  </conditionalFormatting>
  <conditionalFormatting sqref="S164">
    <cfRule type="cellIs" dxfId="38" priority="45" operator="greaterThan">
      <formula>0</formula>
    </cfRule>
  </conditionalFormatting>
  <conditionalFormatting sqref="X162:AA162">
    <cfRule type="cellIs" dxfId="37" priority="44" operator="greaterThan">
      <formula>0</formula>
    </cfRule>
  </conditionalFormatting>
  <conditionalFormatting sqref="V254">
    <cfRule type="cellIs" dxfId="36" priority="43" operator="greaterThan">
      <formula>0</formula>
    </cfRule>
  </conditionalFormatting>
  <conditionalFormatting sqref="Y254">
    <cfRule type="cellIs" dxfId="35" priority="42" operator="greaterThan">
      <formula>0</formula>
    </cfRule>
  </conditionalFormatting>
  <conditionalFormatting sqref="N212:Z212">
    <cfRule type="cellIs" dxfId="34" priority="41" operator="greaterThan">
      <formula>0</formula>
    </cfRule>
  </conditionalFormatting>
  <conditionalFormatting sqref="N219:Z219">
    <cfRule type="cellIs" dxfId="33" priority="40" operator="greaterThan">
      <formula>0</formula>
    </cfRule>
  </conditionalFormatting>
  <conditionalFormatting sqref="N39:AA39">
    <cfRule type="cellIs" dxfId="32" priority="39" operator="greaterThan">
      <formula>0</formula>
    </cfRule>
  </conditionalFormatting>
  <conditionalFormatting sqref="N167:T167">
    <cfRule type="cellIs" dxfId="31" priority="38" operator="greaterThan">
      <formula>0</formula>
    </cfRule>
  </conditionalFormatting>
  <conditionalFormatting sqref="C331:F331">
    <cfRule type="cellIs" dxfId="30" priority="37" operator="lessThan">
      <formula>0</formula>
    </cfRule>
  </conditionalFormatting>
  <conditionalFormatting sqref="C125:F125">
    <cfRule type="cellIs" dxfId="29" priority="36" operator="lessThan">
      <formula>0</formula>
    </cfRule>
  </conditionalFormatting>
  <conditionalFormatting sqref="B331">
    <cfRule type="cellIs" dxfId="28" priority="35" operator="lessThan">
      <formula>0</formula>
    </cfRule>
  </conditionalFormatting>
  <conditionalFormatting sqref="B332:C332">
    <cfRule type="cellIs" dxfId="27" priority="34" operator="lessThan">
      <formula>0</formula>
    </cfRule>
  </conditionalFormatting>
  <conditionalFormatting sqref="D332:E332">
    <cfRule type="cellIs" dxfId="26" priority="33" operator="lessThan">
      <formula>0</formula>
    </cfRule>
  </conditionalFormatting>
  <conditionalFormatting sqref="F332">
    <cfRule type="cellIs" dxfId="25" priority="32" operator="lessThan">
      <formula>0</formula>
    </cfRule>
  </conditionalFormatting>
  <conditionalFormatting sqref="M295:M307">
    <cfRule type="cellIs" dxfId="24" priority="31" operator="equal">
      <formula>1</formula>
    </cfRule>
  </conditionalFormatting>
  <conditionalFormatting sqref="M287:M307">
    <cfRule type="cellIs" dxfId="23" priority="30" operator="greaterThan">
      <formula>0</formula>
    </cfRule>
  </conditionalFormatting>
  <conditionalFormatting sqref="M287:M294">
    <cfRule type="cellIs" dxfId="22" priority="29" operator="greaterThan">
      <formula>0</formula>
    </cfRule>
  </conditionalFormatting>
  <conditionalFormatting sqref="E310:F310 C310">
    <cfRule type="cellIs" dxfId="21" priority="28" operator="lessThan">
      <formula>0</formula>
    </cfRule>
  </conditionalFormatting>
  <conditionalFormatting sqref="D310">
    <cfRule type="cellIs" dxfId="20" priority="27" operator="lessThan">
      <formula>0</formula>
    </cfRule>
  </conditionalFormatting>
  <conditionalFormatting sqref="B310">
    <cfRule type="cellIs" dxfId="19" priority="26" operator="lessThan">
      <formula>0</formula>
    </cfRule>
  </conditionalFormatting>
  <conditionalFormatting sqref="C307:E307">
    <cfRule type="cellIs" dxfId="18" priority="25" operator="lessThan">
      <formula>0</formula>
    </cfRule>
  </conditionalFormatting>
  <conditionalFormatting sqref="H76:AA76">
    <cfRule type="cellIs" dxfId="17" priority="24" operator="greaterThan">
      <formula>0</formula>
    </cfRule>
  </conditionalFormatting>
  <conditionalFormatting sqref="S21">
    <cfRule type="cellIs" dxfId="16" priority="23" operator="greaterThan">
      <formula>0</formula>
    </cfRule>
  </conditionalFormatting>
  <conditionalFormatting sqref="D227:AA227">
    <cfRule type="cellIs" dxfId="15" priority="19" operator="greaterThan">
      <formula>0</formula>
    </cfRule>
  </conditionalFormatting>
  <conditionalFormatting sqref="D266:AA266">
    <cfRule type="cellIs" dxfId="14" priority="18" operator="greaterThan">
      <formula>0</formula>
    </cfRule>
  </conditionalFormatting>
  <conditionalFormatting sqref="M214">
    <cfRule type="cellIs" dxfId="13" priority="17" operator="greaterThan">
      <formula>0</formula>
    </cfRule>
  </conditionalFormatting>
  <conditionalFormatting sqref="M214">
    <cfRule type="cellIs" dxfId="12" priority="16" operator="greaterThan">
      <formula>0</formula>
    </cfRule>
  </conditionalFormatting>
  <conditionalFormatting sqref="M309">
    <cfRule type="cellIs" dxfId="11" priority="15" operator="equal">
      <formula>1</formula>
    </cfRule>
  </conditionalFormatting>
  <conditionalFormatting sqref="N163:R163">
    <cfRule type="cellIs" dxfId="10" priority="14" operator="greaterThan">
      <formula>0</formula>
    </cfRule>
  </conditionalFormatting>
  <conditionalFormatting sqref="N163:R163">
    <cfRule type="cellIs" dxfId="9" priority="13" operator="greaterThan">
      <formula>0</formula>
    </cfRule>
  </conditionalFormatting>
  <conditionalFormatting sqref="T187:AA187">
    <cfRule type="cellIs" dxfId="8" priority="12" operator="greaterThan">
      <formula>0</formula>
    </cfRule>
  </conditionalFormatting>
  <conditionalFormatting sqref="T187:AA187">
    <cfRule type="cellIs" dxfId="7" priority="11" operator="greaterThan">
      <formula>0</formula>
    </cfRule>
  </conditionalFormatting>
  <conditionalFormatting sqref="B100:F103">
    <cfRule type="cellIs" dxfId="6" priority="10" operator="lessThan">
      <formula>0</formula>
    </cfRule>
  </conditionalFormatting>
  <conditionalFormatting sqref="N321">
    <cfRule type="cellIs" dxfId="5" priority="6" operator="greaterThan">
      <formula>0</formula>
    </cfRule>
  </conditionalFormatting>
  <conditionalFormatting sqref="N321">
    <cfRule type="cellIs" dxfId="4" priority="5" operator="greaterThan">
      <formula>0</formula>
    </cfRule>
  </conditionalFormatting>
  <conditionalFormatting sqref="T327:Z327">
    <cfRule type="cellIs" dxfId="3" priority="4" operator="greaterThan">
      <formula>0</formula>
    </cfRule>
  </conditionalFormatting>
  <conditionalFormatting sqref="T327:Z327">
    <cfRule type="cellIs" dxfId="2" priority="3" operator="greaterThan">
      <formula>0</formula>
    </cfRule>
  </conditionalFormatting>
  <conditionalFormatting sqref="O320:Q320">
    <cfRule type="cellIs" dxfId="1" priority="2" operator="greaterThan">
      <formula>0</formula>
    </cfRule>
  </conditionalFormatting>
  <conditionalFormatting sqref="O320:Q320">
    <cfRule type="cellIs" dxfId="0" priority="1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5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4253EA55-75C5-4257-BAE1-EFAB7A95BC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dcterms:created xsi:type="dcterms:W3CDTF">2022-03-13T08:48:04Z</dcterms:created>
  <dcterms:modified xsi:type="dcterms:W3CDTF">2022-03-17T15:04:36Z</dcterms:modified>
</cp:coreProperties>
</file>