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p\pypower\"/>
    </mc:Choice>
  </mc:AlternateContent>
  <bookViews>
    <workbookView xWindow="0" yWindow="0" windowWidth="17760" windowHeight="6368"/>
  </bookViews>
  <sheets>
    <sheet name="Sheet1" sheetId="1" r:id="rId1"/>
  </sheets>
  <definedNames>
    <definedName name="Pamp">Sheet1!$H$5</definedName>
    <definedName name="Pavg">Sheet1!$H$4</definedName>
    <definedName name="Period">Sheet1!$H$3</definedName>
    <definedName name="Pmax">Sheet1!$H$1</definedName>
    <definedName name="Pmin">Sheet1!$H$2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H3" i="1"/>
  <c r="B39" i="1" s="1"/>
  <c r="B43" i="1"/>
  <c r="B27" i="1"/>
  <c r="B17" i="1"/>
  <c r="B9" i="1"/>
  <c r="B5" i="1"/>
  <c r="H5" i="1"/>
  <c r="H4" i="1"/>
  <c r="D2" i="1"/>
  <c r="B3" i="1" l="1"/>
  <c r="B11" i="1"/>
  <c r="B19" i="1"/>
  <c r="B31" i="1"/>
  <c r="B47" i="1"/>
  <c r="B13" i="1"/>
  <c r="B21" i="1"/>
  <c r="B35" i="1"/>
  <c r="B50" i="1"/>
  <c r="B7" i="1"/>
  <c r="B15" i="1"/>
  <c r="B23" i="1"/>
  <c r="B4" i="1"/>
  <c r="B8" i="1"/>
  <c r="B12" i="1"/>
  <c r="B16" i="1"/>
  <c r="B20" i="1"/>
  <c r="B24" i="1"/>
  <c r="B28" i="1"/>
  <c r="B32" i="1"/>
  <c r="B36" i="1"/>
  <c r="B40" i="1"/>
  <c r="B44" i="1"/>
  <c r="B48" i="1"/>
  <c r="B25" i="1"/>
  <c r="B29" i="1"/>
  <c r="B33" i="1"/>
  <c r="B37" i="1"/>
  <c r="B41" i="1"/>
  <c r="B45" i="1"/>
  <c r="B49" i="1"/>
  <c r="B2" i="1"/>
  <c r="E2" i="1" s="1"/>
  <c r="B6" i="1"/>
  <c r="B10" i="1"/>
  <c r="B14" i="1"/>
  <c r="B18" i="1"/>
  <c r="B22" i="1"/>
  <c r="B26" i="1"/>
  <c r="B30" i="1"/>
  <c r="B34" i="1"/>
  <c r="B38" i="1"/>
  <c r="B42" i="1"/>
  <c r="B46" i="1"/>
</calcChain>
</file>

<file path=xl/sharedStrings.xml><?xml version="1.0" encoding="utf-8"?>
<sst xmlns="http://schemas.openxmlformats.org/spreadsheetml/2006/main" count="9" uniqueCount="9">
  <si>
    <t>Hours</t>
  </si>
  <si>
    <t>NS</t>
  </si>
  <si>
    <t>Value</t>
  </si>
  <si>
    <t>Value [MW]</t>
  </si>
  <si>
    <t>Period</t>
  </si>
  <si>
    <t>Maximum</t>
  </si>
  <si>
    <t>Minimum</t>
  </si>
  <si>
    <t>Average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</si>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</sst>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2</c:v>
                </c:pt>
                <c:pt idx="1">
                  <c:v>2.0511111747164863</c:v>
                </c:pt>
                <c:pt idx="2">
                  <c:v>2.200961562624745</c:v>
                </c:pt>
                <c:pt idx="3">
                  <c:v>2.4393391245811609</c:v>
                </c:pt>
                <c:pt idx="4">
                  <c:v>2.7499988509622071</c:v>
                </c:pt>
                <c:pt idx="5">
                  <c:v>3.1117698303646351</c:v>
                </c:pt>
                <c:pt idx="6">
                  <c:v>3.4999980098076549</c:v>
                </c:pt>
                <c:pt idx="7">
                  <c:v>3.8882263248787665</c:v>
                </c:pt>
                <c:pt idx="8">
                  <c:v>4.2499977019226538</c:v>
                </c:pt>
                <c:pt idx="9">
                  <c:v>4.5606580608599661</c:v>
                </c:pt>
                <c:pt idx="10">
                  <c:v>4.7990364471798612</c:v>
                </c:pt>
                <c:pt idx="11">
                  <c:v>4.948887795079898</c:v>
                </c:pt>
                <c:pt idx="12">
                  <c:v>4.9999999999947189</c:v>
                </c:pt>
                <c:pt idx="13">
                  <c:v>4.9488898554769269</c:v>
                </c:pt>
                <c:pt idx="14">
                  <c:v>4.7990404275615024</c:v>
                </c:pt>
                <c:pt idx="15">
                  <c:v>4.5606636899702435</c:v>
                </c:pt>
                <c:pt idx="16">
                  <c:v>4.2500045961476509</c:v>
                </c:pt>
                <c:pt idx="17">
                  <c:v>3.8882340143892296</c:v>
                </c:pt>
                <c:pt idx="18">
                  <c:v>3.5000059705770346</c:v>
                </c:pt>
                <c:pt idx="19">
                  <c:v>3.1117775198805657</c:v>
                </c:pt>
                <c:pt idx="20">
                  <c:v>2.7500057451977651</c:v>
                </c:pt>
                <c:pt idx="21">
                  <c:v>2.4393447537063757</c:v>
                </c:pt>
                <c:pt idx="22">
                  <c:v>2.2009655430246804</c:v>
                </c:pt>
                <c:pt idx="23">
                  <c:v>2.0511132351339194</c:v>
                </c:pt>
                <c:pt idx="24">
                  <c:v>2.0000000000211244</c:v>
                </c:pt>
                <c:pt idx="25">
                  <c:v>2.0511091143398623</c:v>
                </c:pt>
                <c:pt idx="26">
                  <c:v>2.200957582261398</c:v>
                </c:pt>
                <c:pt idx="27">
                  <c:v>2.4393334954858203</c:v>
                </c:pt>
                <c:pt idx="28">
                  <c:v>2.7499919567477731</c:v>
                </c:pt>
                <c:pt idx="29">
                  <c:v>3.1117621408596392</c:v>
                </c:pt>
                <c:pt idx="30">
                  <c:v>3.4999900490382756</c:v>
                </c:pt>
                <c:pt idx="31">
                  <c:v>3.8882186353573682</c:v>
                </c:pt>
                <c:pt idx="32">
                  <c:v>4.2499908076765323</c:v>
                </c:pt>
                <c:pt idx="33">
                  <c:v>4.5606524317198147</c:v>
                </c:pt>
                <c:pt idx="34">
                  <c:v>4.7990324667616315</c:v>
                </c:pt>
                <c:pt idx="35">
                  <c:v>4.9488857346420598</c:v>
                </c:pt>
                <c:pt idx="36">
                  <c:v>4.99999999995247</c:v>
                </c:pt>
                <c:pt idx="37">
                  <c:v>4.9488919158331459</c:v>
                </c:pt>
                <c:pt idx="38">
                  <c:v>4.7990444079065542</c:v>
                </c:pt>
                <c:pt idx="39">
                  <c:v>4.560669319050648</c:v>
                </c:pt>
                <c:pt idx="40">
                  <c:v>4.2500114903515209</c:v>
                </c:pt>
                <c:pt idx="41">
                  <c:v>3.8882417038887578</c:v>
                </c:pt>
                <c:pt idx="42">
                  <c:v>3.5000139313464156</c:v>
                </c:pt>
                <c:pt idx="43">
                  <c:v>3.1117852094074299</c:v>
                </c:pt>
                <c:pt idx="44">
                  <c:v>2.750012639454448</c:v>
                </c:pt>
                <c:pt idx="45">
                  <c:v>2.4393503828614653</c:v>
                </c:pt>
                <c:pt idx="46">
                  <c:v>2.2009695234612048</c:v>
                </c:pt>
                <c:pt idx="47">
                  <c:v>2.0511152955921625</c:v>
                </c:pt>
                <c:pt idx="48">
                  <c:v>2.0000000000844986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8-494E-B269-B5FFB7E1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0168"/>
        <c:axId val="403981480"/>
      </c:scatterChart>
      <c:valAx>
        <c:axId val="4039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1480"/>
        <c:crosses val="autoZero"/>
        <c:crossBetween val="midCat"/>
      </c:valAx>
      <c:valAx>
        <c:axId val="4039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2</xdr:row>
      <xdr:rowOff>26193</xdr:rowOff>
    </xdr:from>
    <xdr:to>
      <xdr:col>16</xdr:col>
      <xdr:colOff>252412</xdr:colOff>
      <xdr:row>17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8FA82-4D58-4B96-9ACF-4FD21F175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="88" zoomScaleNormal="88" workbookViewId="0">
      <selection activeCell="H17" sqref="H17"/>
    </sheetView>
  </sheetViews>
  <sheetFormatPr defaultRowHeight="14.25" x14ac:dyDescent="0.45"/>
  <cols>
    <col min="4" max="4" width="25.53125" style="3" customWidth="1"/>
  </cols>
  <sheetData>
    <row r="1" spans="1:9" x14ac:dyDescent="0.45">
      <c r="A1" t="s">
        <v>0</v>
      </c>
      <c r="B1" t="s">
        <v>2</v>
      </c>
      <c r="D1" s="3" t="s">
        <v>1</v>
      </c>
      <c r="E1" t="s">
        <v>3</v>
      </c>
      <c r="G1" t="s">
        <v>5</v>
      </c>
      <c r="H1" s="1">
        <v>5</v>
      </c>
    </row>
    <row r="2" spans="1:9" x14ac:dyDescent="0.45">
      <c r="A2">
        <v>0</v>
      </c>
      <c r="B2">
        <f>Pavg-Pamp*COS(A2/Period)</f>
        <v>2</v>
      </c>
      <c r="D2" s="3">
        <f>1000000000*3600*A2</f>
        <v>0</v>
      </c>
      <c r="E2">
        <f>B2</f>
        <v>2</v>
      </c>
      <c r="G2" t="s">
        <v>6</v>
      </c>
      <c r="H2" s="1">
        <v>2</v>
      </c>
    </row>
    <row r="3" spans="1:9" x14ac:dyDescent="0.45">
      <c r="A3">
        <v>1</v>
      </c>
      <c r="B3">
        <f>Pavg-Pamp*COS(A3/Period)</f>
        <v>2.0511111747164863</v>
      </c>
      <c r="D3" s="3">
        <f t="shared" ref="D3:D50" si="0">1000000000*3600*A3</f>
        <v>3600000000000</v>
      </c>
      <c r="E3">
        <f t="shared" ref="E3:E50" si="1">B3</f>
        <v>2.0511111747164863</v>
      </c>
      <c r="G3" t="s">
        <v>4</v>
      </c>
      <c r="H3" s="2">
        <f>I3/6.28318</f>
        <v>3.8197218605865184</v>
      </c>
      <c r="I3" s="1">
        <v>24</v>
      </c>
    </row>
    <row r="4" spans="1:9" x14ac:dyDescent="0.45">
      <c r="A4">
        <v>2</v>
      </c>
      <c r="B4">
        <f>Pavg-Pamp*COS(A4/Period)</f>
        <v>2.200961562624745</v>
      </c>
      <c r="D4" s="3">
        <f t="shared" si="0"/>
        <v>7200000000000</v>
      </c>
      <c r="E4">
        <f t="shared" si="1"/>
        <v>2.200961562624745</v>
      </c>
      <c r="G4" t="s">
        <v>7</v>
      </c>
      <c r="H4">
        <f>(Pmax+Pmin)/2</f>
        <v>3.5</v>
      </c>
    </row>
    <row r="5" spans="1:9" x14ac:dyDescent="0.45">
      <c r="A5">
        <v>3</v>
      </c>
      <c r="B5">
        <f>Pavg-Pamp*COS(A5/Period)</f>
        <v>2.4393391245811609</v>
      </c>
      <c r="D5" s="3">
        <f t="shared" si="0"/>
        <v>10800000000000</v>
      </c>
      <c r="E5">
        <f t="shared" si="1"/>
        <v>2.4393391245811609</v>
      </c>
      <c r="G5" t="s">
        <v>8</v>
      </c>
      <c r="H5">
        <f>Pmax-Pavg</f>
        <v>1.5</v>
      </c>
    </row>
    <row r="6" spans="1:9" x14ac:dyDescent="0.45">
      <c r="A6">
        <v>4</v>
      </c>
      <c r="B6">
        <f>Pavg-Pamp*COS(A6/Period)</f>
        <v>2.7499988509622071</v>
      </c>
      <c r="D6" s="3">
        <f t="shared" si="0"/>
        <v>14400000000000</v>
      </c>
      <c r="E6">
        <f t="shared" si="1"/>
        <v>2.7499988509622071</v>
      </c>
    </row>
    <row r="7" spans="1:9" x14ac:dyDescent="0.45">
      <c r="A7">
        <v>5</v>
      </c>
      <c r="B7">
        <f>Pavg-Pamp*COS(A7/Period)</f>
        <v>3.1117698303646351</v>
      </c>
      <c r="D7" s="3">
        <f t="shared" si="0"/>
        <v>18000000000000</v>
      </c>
      <c r="E7">
        <f t="shared" si="1"/>
        <v>3.1117698303646351</v>
      </c>
    </row>
    <row r="8" spans="1:9" x14ac:dyDescent="0.45">
      <c r="A8">
        <v>6</v>
      </c>
      <c r="B8">
        <f>Pavg-Pamp*COS(A8/Period)</f>
        <v>3.4999980098076549</v>
      </c>
      <c r="D8" s="3">
        <f t="shared" si="0"/>
        <v>21600000000000</v>
      </c>
      <c r="E8">
        <f t="shared" si="1"/>
        <v>3.4999980098076549</v>
      </c>
    </row>
    <row r="9" spans="1:9" x14ac:dyDescent="0.45">
      <c r="A9">
        <v>7</v>
      </c>
      <c r="B9">
        <f>Pavg-Pamp*COS(A9/Period)</f>
        <v>3.8882263248787665</v>
      </c>
      <c r="D9" s="3">
        <f t="shared" si="0"/>
        <v>25200000000000</v>
      </c>
      <c r="E9">
        <f t="shared" si="1"/>
        <v>3.8882263248787665</v>
      </c>
    </row>
    <row r="10" spans="1:9" x14ac:dyDescent="0.45">
      <c r="A10">
        <v>8</v>
      </c>
      <c r="B10">
        <f>Pavg-Pamp*COS(A10/Period)</f>
        <v>4.2499977019226538</v>
      </c>
      <c r="D10" s="3">
        <f t="shared" si="0"/>
        <v>28800000000000</v>
      </c>
      <c r="E10">
        <f t="shared" si="1"/>
        <v>4.2499977019226538</v>
      </c>
    </row>
    <row r="11" spans="1:9" x14ac:dyDescent="0.45">
      <c r="A11">
        <v>9</v>
      </c>
      <c r="B11">
        <f>Pavg-Pamp*COS(A11/Period)</f>
        <v>4.5606580608599661</v>
      </c>
      <c r="D11" s="3">
        <f t="shared" si="0"/>
        <v>32400000000000</v>
      </c>
      <c r="E11">
        <f t="shared" si="1"/>
        <v>4.5606580608599661</v>
      </c>
    </row>
    <row r="12" spans="1:9" x14ac:dyDescent="0.45">
      <c r="A12">
        <v>10</v>
      </c>
      <c r="B12">
        <f>Pavg-Pamp*COS(A12/Period)</f>
        <v>4.7990364471798612</v>
      </c>
      <c r="D12" s="3">
        <f t="shared" si="0"/>
        <v>36000000000000</v>
      </c>
      <c r="E12">
        <f t="shared" si="1"/>
        <v>4.7990364471798612</v>
      </c>
    </row>
    <row r="13" spans="1:9" x14ac:dyDescent="0.45">
      <c r="A13">
        <v>11</v>
      </c>
      <c r="B13">
        <f>Pavg-Pamp*COS(A13/Period)</f>
        <v>4.948887795079898</v>
      </c>
      <c r="D13" s="3">
        <f t="shared" si="0"/>
        <v>39600000000000</v>
      </c>
      <c r="E13">
        <f t="shared" si="1"/>
        <v>4.948887795079898</v>
      </c>
    </row>
    <row r="14" spans="1:9" x14ac:dyDescent="0.45">
      <c r="A14">
        <v>12</v>
      </c>
      <c r="B14">
        <f>Pavg-Pamp*COS(A14/Period)</f>
        <v>4.9999999999947189</v>
      </c>
      <c r="D14" s="3">
        <f t="shared" si="0"/>
        <v>43200000000000</v>
      </c>
      <c r="E14">
        <f t="shared" si="1"/>
        <v>4.9999999999947189</v>
      </c>
    </row>
    <row r="15" spans="1:9" x14ac:dyDescent="0.45">
      <c r="A15">
        <v>13</v>
      </c>
      <c r="B15">
        <f>Pavg-Pamp*COS(A15/Period)</f>
        <v>4.9488898554769269</v>
      </c>
      <c r="D15" s="3">
        <f t="shared" si="0"/>
        <v>46800000000000</v>
      </c>
      <c r="E15">
        <f t="shared" si="1"/>
        <v>4.9488898554769269</v>
      </c>
    </row>
    <row r="16" spans="1:9" x14ac:dyDescent="0.45">
      <c r="A16">
        <v>14</v>
      </c>
      <c r="B16">
        <f>Pavg-Pamp*COS(A16/Period)</f>
        <v>4.7990404275615024</v>
      </c>
      <c r="D16" s="3">
        <f t="shared" si="0"/>
        <v>50400000000000</v>
      </c>
      <c r="E16">
        <f t="shared" si="1"/>
        <v>4.7990404275615024</v>
      </c>
    </row>
    <row r="17" spans="1:5" x14ac:dyDescent="0.45">
      <c r="A17">
        <v>15</v>
      </c>
      <c r="B17">
        <f>Pavg-Pamp*COS(A17/Period)</f>
        <v>4.5606636899702435</v>
      </c>
      <c r="D17" s="3">
        <f t="shared" si="0"/>
        <v>54000000000000</v>
      </c>
      <c r="E17">
        <f t="shared" si="1"/>
        <v>4.5606636899702435</v>
      </c>
    </row>
    <row r="18" spans="1:5" x14ac:dyDescent="0.45">
      <c r="A18">
        <v>16</v>
      </c>
      <c r="B18">
        <f>Pavg-Pamp*COS(A18/Period)</f>
        <v>4.2500045961476509</v>
      </c>
      <c r="D18" s="3">
        <f t="shared" si="0"/>
        <v>57600000000000</v>
      </c>
      <c r="E18">
        <f t="shared" si="1"/>
        <v>4.2500045961476509</v>
      </c>
    </row>
    <row r="19" spans="1:5" x14ac:dyDescent="0.45">
      <c r="A19">
        <v>17</v>
      </c>
      <c r="B19">
        <f>Pavg-Pamp*COS(A19/Period)</f>
        <v>3.8882340143892296</v>
      </c>
      <c r="D19" s="3">
        <f t="shared" si="0"/>
        <v>61200000000000</v>
      </c>
      <c r="E19">
        <f t="shared" si="1"/>
        <v>3.8882340143892296</v>
      </c>
    </row>
    <row r="20" spans="1:5" x14ac:dyDescent="0.45">
      <c r="A20">
        <v>18</v>
      </c>
      <c r="B20">
        <f>Pavg-Pamp*COS(A20/Period)</f>
        <v>3.5000059705770346</v>
      </c>
      <c r="D20" s="3">
        <f t="shared" si="0"/>
        <v>64800000000000</v>
      </c>
      <c r="E20">
        <f t="shared" si="1"/>
        <v>3.5000059705770346</v>
      </c>
    </row>
    <row r="21" spans="1:5" x14ac:dyDescent="0.45">
      <c r="A21">
        <v>19</v>
      </c>
      <c r="B21">
        <f>Pavg-Pamp*COS(A21/Period)</f>
        <v>3.1117775198805657</v>
      </c>
      <c r="D21" s="3">
        <f t="shared" si="0"/>
        <v>68400000000000</v>
      </c>
      <c r="E21">
        <f t="shared" si="1"/>
        <v>3.1117775198805657</v>
      </c>
    </row>
    <row r="22" spans="1:5" x14ac:dyDescent="0.45">
      <c r="A22">
        <v>20</v>
      </c>
      <c r="B22">
        <f>Pavg-Pamp*COS(A22/Period)</f>
        <v>2.7500057451977651</v>
      </c>
      <c r="D22" s="3">
        <f t="shared" si="0"/>
        <v>72000000000000</v>
      </c>
      <c r="E22">
        <f t="shared" si="1"/>
        <v>2.7500057451977651</v>
      </c>
    </row>
    <row r="23" spans="1:5" x14ac:dyDescent="0.45">
      <c r="A23">
        <v>21</v>
      </c>
      <c r="B23">
        <f>Pavg-Pamp*COS(A23/Period)</f>
        <v>2.4393447537063757</v>
      </c>
      <c r="D23" s="3">
        <f t="shared" si="0"/>
        <v>75600000000000</v>
      </c>
      <c r="E23">
        <f t="shared" si="1"/>
        <v>2.4393447537063757</v>
      </c>
    </row>
    <row r="24" spans="1:5" x14ac:dyDescent="0.45">
      <c r="A24">
        <v>22</v>
      </c>
      <c r="B24">
        <f>Pavg-Pamp*COS(A24/Period)</f>
        <v>2.2009655430246804</v>
      </c>
      <c r="D24" s="3">
        <f t="shared" si="0"/>
        <v>79200000000000</v>
      </c>
      <c r="E24">
        <f t="shared" si="1"/>
        <v>2.2009655430246804</v>
      </c>
    </row>
    <row r="25" spans="1:5" x14ac:dyDescent="0.45">
      <c r="A25">
        <v>23</v>
      </c>
      <c r="B25">
        <f>Pavg-Pamp*COS(A25/Period)</f>
        <v>2.0511132351339194</v>
      </c>
      <c r="D25" s="3">
        <f t="shared" si="0"/>
        <v>82800000000000</v>
      </c>
      <c r="E25">
        <f t="shared" si="1"/>
        <v>2.0511132351339194</v>
      </c>
    </row>
    <row r="26" spans="1:5" x14ac:dyDescent="0.45">
      <c r="A26">
        <v>24</v>
      </c>
      <c r="B26">
        <f>Pavg-Pamp*COS(A26/Period)</f>
        <v>2.0000000000211244</v>
      </c>
      <c r="D26" s="3">
        <f t="shared" si="0"/>
        <v>86400000000000</v>
      </c>
      <c r="E26">
        <f t="shared" si="1"/>
        <v>2.0000000000211244</v>
      </c>
    </row>
    <row r="27" spans="1:5" x14ac:dyDescent="0.45">
      <c r="A27">
        <v>25</v>
      </c>
      <c r="B27">
        <f>Pavg-Pamp*COS(A27/Period)</f>
        <v>2.0511091143398623</v>
      </c>
      <c r="D27" s="3">
        <f t="shared" si="0"/>
        <v>90000000000000</v>
      </c>
      <c r="E27">
        <f t="shared" si="1"/>
        <v>2.0511091143398623</v>
      </c>
    </row>
    <row r="28" spans="1:5" x14ac:dyDescent="0.45">
      <c r="A28">
        <v>26</v>
      </c>
      <c r="B28">
        <f>Pavg-Pamp*COS(A28/Period)</f>
        <v>2.200957582261398</v>
      </c>
      <c r="D28" s="3">
        <f t="shared" si="0"/>
        <v>93600000000000</v>
      </c>
      <c r="E28">
        <f t="shared" si="1"/>
        <v>2.200957582261398</v>
      </c>
    </row>
    <row r="29" spans="1:5" x14ac:dyDescent="0.45">
      <c r="A29">
        <v>27</v>
      </c>
      <c r="B29">
        <f>Pavg-Pamp*COS(A29/Period)</f>
        <v>2.4393334954858203</v>
      </c>
      <c r="D29" s="3">
        <f t="shared" si="0"/>
        <v>97200000000000</v>
      </c>
      <c r="E29">
        <f t="shared" si="1"/>
        <v>2.4393334954858203</v>
      </c>
    </row>
    <row r="30" spans="1:5" x14ac:dyDescent="0.45">
      <c r="A30">
        <v>28</v>
      </c>
      <c r="B30">
        <f>Pavg-Pamp*COS(A30/Period)</f>
        <v>2.7499919567477731</v>
      </c>
      <c r="D30" s="3">
        <f t="shared" si="0"/>
        <v>100800000000000</v>
      </c>
      <c r="E30">
        <f t="shared" si="1"/>
        <v>2.7499919567477731</v>
      </c>
    </row>
    <row r="31" spans="1:5" x14ac:dyDescent="0.45">
      <c r="A31">
        <v>29</v>
      </c>
      <c r="B31">
        <f>Pavg-Pamp*COS(A31/Period)</f>
        <v>3.1117621408596392</v>
      </c>
      <c r="D31" s="3">
        <f t="shared" si="0"/>
        <v>104400000000000</v>
      </c>
      <c r="E31">
        <f t="shared" si="1"/>
        <v>3.1117621408596392</v>
      </c>
    </row>
    <row r="32" spans="1:5" x14ac:dyDescent="0.45">
      <c r="A32">
        <v>30</v>
      </c>
      <c r="B32">
        <f>Pavg-Pamp*COS(A32/Period)</f>
        <v>3.4999900490382756</v>
      </c>
      <c r="D32" s="3">
        <f t="shared" si="0"/>
        <v>108000000000000</v>
      </c>
      <c r="E32">
        <f t="shared" si="1"/>
        <v>3.4999900490382756</v>
      </c>
    </row>
    <row r="33" spans="1:5" x14ac:dyDescent="0.45">
      <c r="A33">
        <v>31</v>
      </c>
      <c r="B33">
        <f>Pavg-Pamp*COS(A33/Period)</f>
        <v>3.8882186353573682</v>
      </c>
      <c r="D33" s="3">
        <f t="shared" si="0"/>
        <v>111600000000000</v>
      </c>
      <c r="E33">
        <f t="shared" si="1"/>
        <v>3.8882186353573682</v>
      </c>
    </row>
    <row r="34" spans="1:5" x14ac:dyDescent="0.45">
      <c r="A34">
        <v>32</v>
      </c>
      <c r="B34">
        <f>Pavg-Pamp*COS(A34/Period)</f>
        <v>4.2499908076765323</v>
      </c>
      <c r="D34" s="3">
        <f t="shared" si="0"/>
        <v>115200000000000</v>
      </c>
      <c r="E34">
        <f t="shared" si="1"/>
        <v>4.2499908076765323</v>
      </c>
    </row>
    <row r="35" spans="1:5" x14ac:dyDescent="0.45">
      <c r="A35">
        <v>33</v>
      </c>
      <c r="B35">
        <f>Pavg-Pamp*COS(A35/Period)</f>
        <v>4.5606524317198147</v>
      </c>
      <c r="D35" s="3">
        <f t="shared" si="0"/>
        <v>118800000000000</v>
      </c>
      <c r="E35">
        <f t="shared" si="1"/>
        <v>4.5606524317198147</v>
      </c>
    </row>
    <row r="36" spans="1:5" x14ac:dyDescent="0.45">
      <c r="A36">
        <v>34</v>
      </c>
      <c r="B36">
        <f>Pavg-Pamp*COS(A36/Period)</f>
        <v>4.7990324667616315</v>
      </c>
      <c r="D36" s="3">
        <f t="shared" si="0"/>
        <v>122400000000000</v>
      </c>
      <c r="E36">
        <f t="shared" si="1"/>
        <v>4.7990324667616315</v>
      </c>
    </row>
    <row r="37" spans="1:5" x14ac:dyDescent="0.45">
      <c r="A37">
        <v>35</v>
      </c>
      <c r="B37">
        <f>Pavg-Pamp*COS(A37/Period)</f>
        <v>4.9488857346420598</v>
      </c>
      <c r="D37" s="3">
        <f t="shared" si="0"/>
        <v>126000000000000</v>
      </c>
      <c r="E37">
        <f t="shared" si="1"/>
        <v>4.9488857346420598</v>
      </c>
    </row>
    <row r="38" spans="1:5" x14ac:dyDescent="0.45">
      <c r="A38">
        <v>36</v>
      </c>
      <c r="B38">
        <f>Pavg-Pamp*COS(A38/Period)</f>
        <v>4.99999999995247</v>
      </c>
      <c r="D38" s="3">
        <f t="shared" si="0"/>
        <v>129600000000000</v>
      </c>
      <c r="E38">
        <f t="shared" si="1"/>
        <v>4.99999999995247</v>
      </c>
    </row>
    <row r="39" spans="1:5" x14ac:dyDescent="0.45">
      <c r="A39">
        <v>37</v>
      </c>
      <c r="B39">
        <f>Pavg-Pamp*COS(A39/Period)</f>
        <v>4.9488919158331459</v>
      </c>
      <c r="D39" s="3">
        <f t="shared" si="0"/>
        <v>133200000000000</v>
      </c>
      <c r="E39">
        <f t="shared" si="1"/>
        <v>4.9488919158331459</v>
      </c>
    </row>
    <row r="40" spans="1:5" x14ac:dyDescent="0.45">
      <c r="A40">
        <v>38</v>
      </c>
      <c r="B40">
        <f>Pavg-Pamp*COS(A40/Period)</f>
        <v>4.7990444079065542</v>
      </c>
      <c r="D40" s="3">
        <f t="shared" si="0"/>
        <v>136800000000000</v>
      </c>
      <c r="E40">
        <f t="shared" si="1"/>
        <v>4.7990444079065542</v>
      </c>
    </row>
    <row r="41" spans="1:5" x14ac:dyDescent="0.45">
      <c r="A41">
        <v>39</v>
      </c>
      <c r="B41">
        <f>Pavg-Pamp*COS(A41/Period)</f>
        <v>4.560669319050648</v>
      </c>
      <c r="D41" s="3">
        <f t="shared" si="0"/>
        <v>140400000000000</v>
      </c>
      <c r="E41">
        <f t="shared" si="1"/>
        <v>4.560669319050648</v>
      </c>
    </row>
    <row r="42" spans="1:5" x14ac:dyDescent="0.45">
      <c r="A42">
        <v>40</v>
      </c>
      <c r="B42">
        <f>Pavg-Pamp*COS(A42/Period)</f>
        <v>4.2500114903515209</v>
      </c>
      <c r="D42" s="3">
        <f t="shared" si="0"/>
        <v>144000000000000</v>
      </c>
      <c r="E42">
        <f t="shared" si="1"/>
        <v>4.2500114903515209</v>
      </c>
    </row>
    <row r="43" spans="1:5" x14ac:dyDescent="0.45">
      <c r="A43">
        <v>41</v>
      </c>
      <c r="B43">
        <f>Pavg-Pamp*COS(A43/Period)</f>
        <v>3.8882417038887578</v>
      </c>
      <c r="D43" s="3">
        <f t="shared" si="0"/>
        <v>147600000000000</v>
      </c>
      <c r="E43">
        <f t="shared" si="1"/>
        <v>3.8882417038887578</v>
      </c>
    </row>
    <row r="44" spans="1:5" x14ac:dyDescent="0.45">
      <c r="A44">
        <v>42</v>
      </c>
      <c r="B44">
        <f>Pavg-Pamp*COS(A44/Period)</f>
        <v>3.5000139313464156</v>
      </c>
      <c r="D44" s="3">
        <f t="shared" si="0"/>
        <v>151200000000000</v>
      </c>
      <c r="E44">
        <f t="shared" si="1"/>
        <v>3.5000139313464156</v>
      </c>
    </row>
    <row r="45" spans="1:5" x14ac:dyDescent="0.45">
      <c r="A45">
        <v>43</v>
      </c>
      <c r="B45">
        <f>Pavg-Pamp*COS(A45/Period)</f>
        <v>3.1117852094074299</v>
      </c>
      <c r="D45" s="3">
        <f t="shared" si="0"/>
        <v>154800000000000</v>
      </c>
      <c r="E45">
        <f t="shared" si="1"/>
        <v>3.1117852094074299</v>
      </c>
    </row>
    <row r="46" spans="1:5" x14ac:dyDescent="0.45">
      <c r="A46">
        <v>44</v>
      </c>
      <c r="B46">
        <f>Pavg-Pamp*COS(A46/Period)</f>
        <v>2.750012639454448</v>
      </c>
      <c r="D46" s="3">
        <f t="shared" si="0"/>
        <v>158400000000000</v>
      </c>
      <c r="E46">
        <f t="shared" si="1"/>
        <v>2.750012639454448</v>
      </c>
    </row>
    <row r="47" spans="1:5" x14ac:dyDescent="0.45">
      <c r="A47">
        <v>45</v>
      </c>
      <c r="B47">
        <f>Pavg-Pamp*COS(A47/Period)</f>
        <v>2.4393503828614653</v>
      </c>
      <c r="D47" s="3">
        <f t="shared" si="0"/>
        <v>162000000000000</v>
      </c>
      <c r="E47">
        <f t="shared" si="1"/>
        <v>2.4393503828614653</v>
      </c>
    </row>
    <row r="48" spans="1:5" x14ac:dyDescent="0.45">
      <c r="A48">
        <v>46</v>
      </c>
      <c r="B48">
        <f>Pavg-Pamp*COS(A48/Period)</f>
        <v>2.2009695234612048</v>
      </c>
      <c r="D48" s="3">
        <f t="shared" si="0"/>
        <v>165600000000000</v>
      </c>
      <c r="E48">
        <f t="shared" si="1"/>
        <v>2.2009695234612048</v>
      </c>
    </row>
    <row r="49" spans="1:5" x14ac:dyDescent="0.45">
      <c r="A49">
        <v>47</v>
      </c>
      <c r="B49">
        <f>Pavg-Pamp*COS(A49/Period)</f>
        <v>2.0511152955921625</v>
      </c>
      <c r="D49" s="3">
        <f t="shared" si="0"/>
        <v>169200000000000</v>
      </c>
      <c r="E49">
        <f t="shared" si="1"/>
        <v>2.0511152955921625</v>
      </c>
    </row>
    <row r="50" spans="1:5" x14ac:dyDescent="0.45">
      <c r="A50">
        <v>48</v>
      </c>
      <c r="B50">
        <f>Pavg-Pamp*COS(A50/Period)</f>
        <v>2.0000000000844986</v>
      </c>
      <c r="D50" s="3">
        <f t="shared" si="0"/>
        <v>172800000000000</v>
      </c>
      <c r="E50">
        <f t="shared" si="1"/>
        <v>2.0000000000844986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Pamp</vt:lpstr>
      <vt:lpstr>Pavg</vt:lpstr>
      <vt:lpstr>Period</vt:lpstr>
      <vt:lpstr>Pmax</vt:lpstr>
      <vt:lpstr>Pmin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McDermott</dc:creator>
  <cp:lastModifiedBy>Tom McDermott</cp:lastModifiedBy>
  <dcterms:created xsi:type="dcterms:W3CDTF">2017-03-24T06:01:08Z</dcterms:created>
  <dcterms:modified xsi:type="dcterms:W3CDTF">2017-03-24T06:12:55Z</dcterms:modified>
</cp:coreProperties>
</file>