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felix/Documents/Dokumente - eigene/Arbeit_SE_Trainee/Energiesystemmodell/flixOpt_excel/resources/ExcelTemplates/"/>
    </mc:Choice>
  </mc:AlternateContent>
  <xr:revisionPtr revIDLastSave="0" documentId="13_ncr:1_{7519CA7C-7387-E944-8787-3670A6273790}" xr6:coauthVersionLast="47" xr6:coauthVersionMax="47" xr10:uidLastSave="{00000000-0000-0000-0000-000000000000}"/>
  <bookViews>
    <workbookView xWindow="0" yWindow="500" windowWidth="25600" windowHeight="15500" tabRatio="866" activeTab="2" xr2:uid="{00000000-000D-0000-FFFF-FFFF00000000}"/>
  </bookViews>
  <sheets>
    <sheet name="_README" sheetId="1" r:id="rId1"/>
    <sheet name="Wärmekosten" sheetId="2" r:id="rId2"/>
    <sheet name="Erzeugung" sheetId="3" r:id="rId3"/>
    <sheet name="Wärmeerzeugung" sheetId="4" r:id="rId4"/>
    <sheet name="Zubau" sheetId="23" r:id="rId5"/>
    <sheet name="Installierte Leistung" sheetId="5" r:id="rId6"/>
    <sheet name="Emissionen" sheetId="8" r:id="rId7"/>
    <sheet name="Energieträger" sheetId="9" r:id="rId8"/>
    <sheet name="Stromerzeugung" sheetId="10" r:id="rId9"/>
    <sheet name="Waermelast und Verluste" sheetId="22" r:id="rId10"/>
    <sheet name="Speicher Summen" sheetId="20" r:id="rId11"/>
    <sheet name="Speicherkapazität" sheetId="11" r:id="rId12"/>
    <sheet name="Kostenübersicht" sheetId="21" r:id="rId13"/>
    <sheet name="Wärmevollkosten" sheetId="6" r:id="rId14"/>
    <sheet name="Wärmekosten Variabel" sheetId="7" r:id="rId15"/>
    <sheet name="CAPEX - Y" sheetId="16" r:id="rId16"/>
    <sheet name="OPEX - Y" sheetId="17" r:id="rId17"/>
    <sheet name="OPEX - D" sheetId="18" r:id="rId18"/>
    <sheet name="OPEX - H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3" l="1"/>
  <c r="I3" i="23"/>
  <c r="B5" i="23"/>
  <c r="C5" i="23"/>
  <c r="D5" i="23"/>
  <c r="E5" i="23"/>
  <c r="F5" i="23"/>
  <c r="G5" i="23"/>
  <c r="H5" i="23"/>
  <c r="I5" i="23"/>
  <c r="B6" i="23"/>
  <c r="C6" i="23"/>
  <c r="D6" i="23"/>
  <c r="E6" i="23"/>
  <c r="F6" i="23"/>
  <c r="G6" i="23"/>
  <c r="H6" i="23"/>
  <c r="I6" i="23"/>
  <c r="B4" i="23"/>
  <c r="C4" i="23"/>
  <c r="D4" i="23"/>
  <c r="E4" i="23"/>
  <c r="F4" i="23"/>
  <c r="G4" i="23"/>
  <c r="H4" i="23"/>
  <c r="I4" i="23"/>
  <c r="J1" i="23"/>
  <c r="K1" i="23"/>
  <c r="J3" i="23"/>
  <c r="K3" i="23"/>
  <c r="J4" i="23"/>
  <c r="K4" i="23"/>
  <c r="J5" i="23"/>
  <c r="K5" i="23"/>
  <c r="J6" i="23"/>
  <c r="K6" i="23"/>
  <c r="J7" i="23"/>
  <c r="K7" i="23"/>
  <c r="B7" i="23"/>
  <c r="C7" i="23"/>
  <c r="D7" i="23"/>
  <c r="E7" i="23"/>
  <c r="F7" i="23"/>
  <c r="G7" i="23"/>
  <c r="H7" i="23"/>
  <c r="I7" i="23"/>
  <c r="A4" i="23"/>
  <c r="A5" i="23"/>
  <c r="A6" i="23"/>
  <c r="A7" i="23"/>
  <c r="A3" i="23"/>
  <c r="C3" i="23"/>
  <c r="D3" i="23"/>
  <c r="F3" i="23"/>
  <c r="G3" i="23"/>
  <c r="H3" i="23"/>
  <c r="B3" i="23"/>
  <c r="B1" i="23"/>
  <c r="C1" i="23"/>
  <c r="D1" i="23"/>
  <c r="E1" i="23"/>
  <c r="F1" i="23"/>
  <c r="G1" i="23"/>
  <c r="H1" i="23"/>
  <c r="I1" i="23"/>
  <c r="F3" i="21"/>
  <c r="F4" i="21"/>
  <c r="F5" i="21"/>
  <c r="F6" i="21"/>
  <c r="F7" i="21"/>
  <c r="F2" i="21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D6" i="2"/>
  <c r="E6" i="2"/>
  <c r="C6" i="2"/>
  <c r="B16" i="2"/>
  <c r="E15" i="2"/>
  <c r="D15" i="2"/>
  <c r="C15" i="2"/>
  <c r="B15" i="2"/>
  <c r="B6" i="2"/>
  <c r="E5" i="2"/>
  <c r="D5" i="2"/>
  <c r="C5" i="2"/>
  <c r="B5" i="2"/>
</calcChain>
</file>

<file path=xl/sharedStrings.xml><?xml version="1.0" encoding="utf-8"?>
<sst xmlns="http://schemas.openxmlformats.org/spreadsheetml/2006/main" count="43" uniqueCount="36">
  <si>
    <t>Einheiten</t>
  </si>
  <si>
    <t>Beschreibung</t>
  </si>
  <si>
    <t>Installierte Leistung</t>
  </si>
  <si>
    <t>MW</t>
  </si>
  <si>
    <t>Wärmevollkosten</t>
  </si>
  <si>
    <t>€/MWh</t>
  </si>
  <si>
    <t>Alle Kosten(Variable Kosten + Investitionskosten, Betriebskosten, Instandhaltung,…)</t>
  </si>
  <si>
    <t>Variable Kosten (Brennstoff, CO2, Betriebskostenförderung,…)</t>
  </si>
  <si>
    <t>Emissionen</t>
  </si>
  <si>
    <t>Jahresbilanzen</t>
  </si>
  <si>
    <t>Wärmekosten variabel [€/MWh]</t>
  </si>
  <si>
    <t>Wärmevollkosten [€/MWh, €, MWh]</t>
  </si>
  <si>
    <t>Wärmeerzeugung</t>
  </si>
  <si>
    <t>Wärmekosten variabel</t>
  </si>
  <si>
    <t>Energieträger</t>
  </si>
  <si>
    <t>Stromerzeugung</t>
  </si>
  <si>
    <t>Durschnittliche Stromerzeugung der Anlagen, mit stündlichem Min/Max</t>
  </si>
  <si>
    <t>Verlauf des Speicherfüllstands (Stundenwerte)</t>
  </si>
  <si>
    <t>MWh</t>
  </si>
  <si>
    <t>Speicherfüllstand H</t>
  </si>
  <si>
    <t>Verlauf des Speicherfüllstands (Tagesmittelwerte)</t>
  </si>
  <si>
    <t>Speicherfüllstand D</t>
  </si>
  <si>
    <t>Installierte Kapazität der Speicher</t>
  </si>
  <si>
    <t>Speicherkapazität</t>
  </si>
  <si>
    <t>Durchschnittlicher Bezug an Energieträgern</t>
  </si>
  <si>
    <t>ALLE Emissionen (Auch für Stromerzeugung)</t>
  </si>
  <si>
    <t>t CO2 &amp; tCO2/MWh_th</t>
  </si>
  <si>
    <t>Durschnittliche Wärmeerzeugung je Technologie</t>
  </si>
  <si>
    <t>CAPEX</t>
  </si>
  <si>
    <t>€</t>
  </si>
  <si>
    <t>Enthält alle Auch ohne tatsächliche Wärmeerzeugung anfallenden Kosten (Annuisierte Investkosten, Betriebskosten(Personal, Wartung/Instandhaltung), Leistungspreis NNE,</t>
  </si>
  <si>
    <t>Enthält Kosten und Erlöse die erst bei tatsächlichem Betrieb der Anlage anfallen (Energieträger, CO2, Arbeitspreis NNE, Laufzeitkosten)</t>
  </si>
  <si>
    <t>MWth</t>
  </si>
  <si>
    <t>Installierte Nennleistung der Wärmeerzeugung</t>
  </si>
  <si>
    <t>Jahresübersicht</t>
  </si>
  <si>
    <t>Ausgangsjahr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</si>
</sst>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entury Gothic"/>
      <family val="2"/>
      <scheme val="minor"/>
    </font>
    <font>
      <b/>
      <sz val="11"/>
      <name val="Calibri"/>
      <family val="2"/>
    </font>
    <font>
      <sz val="18"/>
      <color theme="1"/>
      <name val="Century Gothic"/>
      <family val="2"/>
      <scheme val="minor"/>
    </font>
    <font>
      <sz val="20"/>
      <color theme="1"/>
      <name val="Century Gothic"/>
      <family val="2"/>
      <scheme val="minor"/>
    </font>
    <font>
      <b/>
      <sz val="36"/>
      <color theme="1"/>
      <name val="Century Gothic"/>
      <family val="2"/>
      <scheme val="minor"/>
    </font>
    <font>
      <b/>
      <sz val="11"/>
      <name val="Calibri"/>
      <family val="2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3" fillId="2" borderId="0" xfId="0" applyFont="1" applyFill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5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6" fillId="0" borderId="0" xfId="0" applyFont="1"/>
    <xf numFmtId="0" fontId="7" fillId="0" borderId="0" xfId="0" applyFont="1"/>
    <xf numFmtId="0" fontId="8" fillId="0" borderId="10" xfId="0" applyFont="1" applyBorder="1" applyAlignment="1">
      <alignment horizontal="center" vertical="top"/>
    </xf>
    <xf numFmtId="2" fontId="0" fillId="3" borderId="0" xfId="0" applyNumberFormat="1" applyFill="1"/>
    <xf numFmtId="2" fontId="0" fillId="3" borderId="5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0" fontId="2" fillId="3" borderId="9" xfId="0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3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Wärmekosten variabel [€/MWh]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Wärmekosten!$C$15</c:f>
              <c:strCache>
                <c:ptCount val="1"/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Wärmekosten!$B$16:$B$21</c:f>
            </c:multiLvlStrRef>
          </c:cat>
          <c:val>
            <c:numRef>
              <c:f>Wärmekosten!$C$16:$C$21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8-5143-99CA-3A05A69C1FE8}"/>
            </c:ext>
          </c:extLst>
        </c:ser>
        <c:ser>
          <c:idx val="1"/>
          <c:order val="1"/>
          <c:tx>
            <c:strRef>
              <c:f>Wärmekosten!$D$15</c:f>
              <c:strCache>
                <c:ptCount val="1"/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Wärmekosten!$B$16:$B$21</c:f>
            </c:multiLvlStrRef>
          </c:cat>
          <c:val>
            <c:numRef>
              <c:f>Wärmekosten!$D$16:$D$21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8-5143-99CA-3A05A69C1FE8}"/>
            </c:ext>
          </c:extLst>
        </c:ser>
        <c:ser>
          <c:idx val="2"/>
          <c:order val="2"/>
          <c:tx>
            <c:strRef>
              <c:f>Wärmekosten!$E$15</c:f>
              <c:strCache>
                <c:ptCount val="1"/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Wärmekosten!$B$16:$B$21</c:f>
            </c:multiLvlStrRef>
          </c:cat>
          <c:val>
            <c:numRef>
              <c:f>Wärmekosten!$E$16:$E$21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8-5143-99CA-3A05A69C1F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8720063"/>
        <c:axId val="238137407"/>
      </c:lineChart>
      <c:catAx>
        <c:axId val="23872006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137407"/>
        <c:crosses val="max"/>
        <c:auto val="1"/>
        <c:lblAlgn val="ctr"/>
        <c:lblOffset val="100"/>
        <c:noMultiLvlLbl val="0"/>
      </c:catAx>
      <c:valAx>
        <c:axId val="238137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7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Speicher SUMMEN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'Speicher Summen'!$C$1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'Speicher Summen'!$C$2:$C$43801</c:f>
              <c:numCache>
                <c:formatCode>General</c:formatCode>
                <c:ptCount val="43800"/>
              </c:numCache>
            </c:numRef>
          </c:val>
          <c:extLst>
            <c:ext xmlns:c16="http://schemas.microsoft.com/office/drawing/2014/chart" uri="{C3380CC4-5D6E-409C-BE32-E72D297353CC}">
              <c16:uniqueId val="{00000000-323E-42E0-8863-FD03B8DFB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77168048"/>
        <c:axId val="711229280"/>
      </c:barChart>
      <c:lineChart>
        <c:grouping val="standard"/>
        <c:varyColors val="0"/>
        <c:ser>
          <c:idx val="0"/>
          <c:order val="0"/>
          <c:tx>
            <c:strRef>
              <c:f>'Speicher Summen'!$B$1</c:f>
              <c:strCache>
                <c:ptCount val="1"/>
              </c:strCache>
            </c:strRef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'Speicher Summen'!$B$2:$B$43801</c:f>
              <c:numCache>
                <c:formatCode>General</c:formatCode>
                <c:ptCount val="438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E-42E0-8863-FD03B8DFB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467120"/>
        <c:axId val="710467600"/>
      </c:lineChart>
      <c:catAx>
        <c:axId val="710467120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0467600"/>
        <c:crosses val="autoZero"/>
        <c:auto val="1"/>
        <c:lblAlgn val="ctr"/>
        <c:lblOffset val="720"/>
        <c:tickMarkSkip val="8760"/>
        <c:noMultiLvlLbl val="0"/>
      </c:catAx>
      <c:valAx>
        <c:axId val="7104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Speicherfüllstand in 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0467120"/>
        <c:crosses val="autoZero"/>
        <c:crossBetween val="between"/>
      </c:valAx>
      <c:valAx>
        <c:axId val="711229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Speicherbedlaung(+)</a:t>
                </a:r>
                <a:r>
                  <a:rPr lang="de-DE" baseline="0"/>
                  <a:t> und Entladung (-) in MWh/h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7168048"/>
        <c:crosses val="max"/>
        <c:crossBetween val="between"/>
      </c:valAx>
      <c:catAx>
        <c:axId val="1077168048"/>
        <c:scaling>
          <c:orientation val="minMax"/>
        </c:scaling>
        <c:delete val="1"/>
        <c:axPos val="b"/>
        <c:majorTickMark val="out"/>
        <c:minorTickMark val="none"/>
        <c:tickLblPos val="nextTo"/>
        <c:crossAx val="711229280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Jährliche Wärmelast und Netzverluste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'Waermelast und Verluste'!$B$1</c:f>
              <c:strCache>
                <c:ptCount val="1"/>
              </c:strCache>
            </c:strRef>
          </c:tx>
          <c:invertIfNegative val="0"/>
          <c:cat>
            <c:numRef>
              <c:f>'Waermelast und Verluste'!$A$2:$A$7</c:f>
              <c:numCache>
                <c:formatCode>General</c:formatCode>
                <c:ptCount val="6"/>
              </c:numCache>
            </c:numRef>
          </c:cat>
          <c:val>
            <c:numRef>
              <c:f>'Waermelast und Verluste'!$B$2:$B$7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6902-4B2A-B986-858FEB7503A0}"/>
            </c:ext>
          </c:extLst>
        </c:ser>
        <c:ser>
          <c:idx val="1"/>
          <c:order val="1"/>
          <c:tx>
            <c:strRef>
              <c:f>'Waermelast und Verluste'!$C$1</c:f>
              <c:strCache>
                <c:ptCount val="1"/>
              </c:strCache>
            </c:strRef>
          </c:tx>
          <c:invertIfNegative val="0"/>
          <c:cat>
            <c:numRef>
              <c:f>'Waermelast und Verluste'!$A$2:$A$7</c:f>
              <c:numCache>
                <c:formatCode>General</c:formatCode>
                <c:ptCount val="6"/>
              </c:numCache>
            </c:numRef>
          </c:cat>
          <c:val>
            <c:numRef>
              <c:f>'Waermelast und Verluste'!$C$2:$C$7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6902-4B2A-B986-858FEB75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lineChart>
        <c:grouping val="standard"/>
        <c:varyColors val="0"/>
        <c:ser>
          <c:idx val="2"/>
          <c:order val="2"/>
          <c:tx>
            <c:strRef>
              <c:f>'Waermelast und Verluste'!$D$1</c:f>
              <c:strCache>
                <c:ptCount val="1"/>
              </c:strCache>
            </c:strRef>
          </c:tx>
          <c:marker>
            <c:symbol val="triangle"/>
            <c:size val="21"/>
            <c:spPr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'Waermelast und Verluste'!$A$2:$A$7</c:f>
              <c:numCache>
                <c:formatCode>General</c:formatCode>
                <c:ptCount val="6"/>
              </c:numCache>
            </c:numRef>
          </c:cat>
          <c:val>
            <c:numRef>
              <c:f>'Waermelast und Verluste'!$D$2:$D$7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02-4B2A-B986-858FEB75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953583"/>
        <c:axId val="1063952623"/>
      </c:lineChart>
      <c:catAx>
        <c:axId val="18071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autoZero"/>
        <c:auto val="1"/>
        <c:lblAlgn val="ctr"/>
        <c:lblOffset val="100"/>
        <c:noMultiLvlLbl val="0"/>
      </c:catAx>
      <c:valAx>
        <c:axId val="1807211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MWh/a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dispUnits>
          <c:builtInUnit val="thousands"/>
          <c:dispUnitsLbl/>
        </c:dispUnits>
      </c:valAx>
      <c:valAx>
        <c:axId val="1063952623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Wärmeverlust in Prozent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3953583"/>
        <c:crosses val="max"/>
        <c:crossBetween val="between"/>
      </c:valAx>
      <c:catAx>
        <c:axId val="1063953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3952623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1400" b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Jährlicher Zubau nach Technologie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Zubau!$B$1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Zubau!$B$2:$B$7</c15:sqref>
                  </c15:fullRef>
                </c:ext>
              </c:extLst>
              <c:f>Zubau!$B$3:$B$7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D-4D68-B1D9-EF5D6C6E787E}"/>
            </c:ext>
          </c:extLst>
        </c:ser>
        <c:ser>
          <c:idx val="1"/>
          <c:order val="1"/>
          <c:tx>
            <c:strRef>
              <c:f>Zubau!$C$1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Zubau!$C$2:$C$7</c15:sqref>
                  </c15:fullRef>
                </c:ext>
              </c:extLst>
              <c:f>Zubau!$C$3:$C$7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D-4D68-B1D9-EF5D6C6E787E}"/>
            </c:ext>
          </c:extLst>
        </c:ser>
        <c:ser>
          <c:idx val="2"/>
          <c:order val="2"/>
          <c:tx>
            <c:strRef>
              <c:f>Zubau!$D$1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Zubau!$D$2:$D$7</c15:sqref>
                  </c15:fullRef>
                </c:ext>
              </c:extLst>
              <c:f>Zubau!$D$3:$D$7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D-4D68-B1D9-EF5D6C6E787E}"/>
            </c:ext>
          </c:extLst>
        </c:ser>
        <c:ser>
          <c:idx val="3"/>
          <c:order val="3"/>
          <c:tx>
            <c:strRef>
              <c:f>Zubau!$E$1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Zubau!$E$2:$E$7</c15:sqref>
                  </c15:fullRef>
                </c:ext>
              </c:extLst>
              <c:f>Zubau!$E$3:$E$7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6D-4D68-B1D9-EF5D6C6E787E}"/>
            </c:ext>
          </c:extLst>
        </c:ser>
        <c:ser>
          <c:idx val="4"/>
          <c:order val="4"/>
          <c:tx>
            <c:strRef>
              <c:f>Zubau!$F$1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Zubau!$F$2:$F$7</c15:sqref>
                  </c15:fullRef>
                </c:ext>
              </c:extLst>
              <c:f>Zubau!$F$3:$F$7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6D-4D68-B1D9-EF5D6C6E787E}"/>
            </c:ext>
          </c:extLst>
        </c:ser>
        <c:ser>
          <c:idx val="5"/>
          <c:order val="5"/>
          <c:tx>
            <c:strRef>
              <c:f>Zubau!$G$1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Zubau!$G$2:$G$7</c15:sqref>
                  </c15:fullRef>
                </c:ext>
              </c:extLst>
              <c:f>Zubau!$G$3:$G$7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6D-4D68-B1D9-EF5D6C6E787E}"/>
            </c:ext>
          </c:extLst>
        </c:ser>
        <c:ser>
          <c:idx val="6"/>
          <c:order val="6"/>
          <c:tx>
            <c:strRef>
              <c:f>Zubau!$H$1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Zubau!$H$2:$H$7</c15:sqref>
                  </c15:fullRef>
                </c:ext>
              </c:extLst>
              <c:f>Zubau!$H$3:$H$7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6D-4D68-B1D9-EF5D6C6E787E}"/>
            </c:ext>
          </c:extLst>
        </c:ser>
        <c:ser>
          <c:idx val="7"/>
          <c:order val="7"/>
          <c:tx>
            <c:strRef>
              <c:f>Zubau!$I$1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Zubau!$I$2:$I$7</c15:sqref>
                  </c15:fullRef>
                </c:ext>
              </c:extLst>
              <c:f>Zubau!$I$3:$I$7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6D-4D68-B1D9-EF5D6C6E787E}"/>
            </c:ext>
          </c:extLst>
        </c:ser>
        <c:ser>
          <c:idx val="8"/>
          <c:order val="8"/>
          <c:tx>
            <c:strRef>
              <c:f>Zubau!$J$1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Zubau!$J$2:$J$7</c15:sqref>
                  </c15:fullRef>
                </c:ext>
              </c:extLst>
              <c:f>Zubau!$J$3:$J$7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6D-4D68-B1D9-EF5D6C6E787E}"/>
            </c:ext>
          </c:extLst>
        </c:ser>
        <c:ser>
          <c:idx val="9"/>
          <c:order val="9"/>
          <c:tx>
            <c:strRef>
              <c:f>Zubau!$K$1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Zubau!$K$2:$K$7</c15:sqref>
                  </c15:fullRef>
                </c:ext>
              </c:extLst>
              <c:f>Zubau!$K$3:$K$7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6D-4D68-B1D9-EF5D6C6E7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047824"/>
        <c:axId val="404050096"/>
      </c:barChart>
      <c:catAx>
        <c:axId val="40404782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050096"/>
        <c:crosses val="max"/>
        <c:auto val="1"/>
        <c:lblAlgn val="ctr"/>
        <c:lblOffset val="100"/>
        <c:noMultiLvlLbl val="0"/>
      </c:cat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0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Wärmekosten Vollkosten [€/MWh]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Wärmekosten!$C$5</c:f>
              <c:strCache>
                <c:ptCount val="1"/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Wärmekosten!$B$6:$B$11</c:f>
            </c:multiLvlStrRef>
          </c:cat>
          <c:val>
            <c:numRef>
              <c:f>Wärmekosten!$C$6:$C$11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6-D149-95EE-F8A2023A8BB3}"/>
            </c:ext>
          </c:extLst>
        </c:ser>
        <c:ser>
          <c:idx val="1"/>
          <c:order val="1"/>
          <c:tx>
            <c:strRef>
              <c:f>Wärmekosten!$D$5</c:f>
              <c:strCache>
                <c:ptCount val="1"/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Wärmekosten!$B$6:$B$11</c:f>
            </c:multiLvlStrRef>
          </c:cat>
          <c:val>
            <c:numRef>
              <c:f>Wärmekosten!$D$6:$D$11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4-344B-A845-11B39C6B475D}"/>
            </c:ext>
          </c:extLst>
        </c:ser>
        <c:ser>
          <c:idx val="2"/>
          <c:order val="2"/>
          <c:tx>
            <c:strRef>
              <c:f>Wärmekosten!$E$5</c:f>
              <c:strCache>
                <c:ptCount val="1"/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Wärmekosten!$B$6:$B$11</c:f>
            </c:multiLvlStrRef>
          </c:cat>
          <c:val>
            <c:numRef>
              <c:f>Wärmekosten!$E$6:$E$11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4-344B-A845-11B39C6B47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8720063"/>
        <c:axId val="238137407"/>
      </c:lineChart>
      <c:catAx>
        <c:axId val="23872006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137407"/>
        <c:crosses val="max"/>
        <c:auto val="1"/>
        <c:lblAlgn val="ctr"/>
        <c:lblOffset val="100"/>
        <c:noMultiLvlLbl val="0"/>
      </c:catAx>
      <c:valAx>
        <c:axId val="238137407"/>
        <c:scaling>
          <c:orientation val="minMax"/>
          <c:max val="350"/>
          <c:min val="-1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7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Kostenaufteilung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Kostenübersicht!$B$1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704-40DA-AF61-411A02891F3B}"/>
            </c:ext>
          </c:extLst>
        </c:ser>
        <c:ser>
          <c:idx val="1"/>
          <c:order val="1"/>
          <c:tx>
            <c:strRef>
              <c:f>Kostenübersicht!$C$1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704-40DA-AF61-411A02891F3B}"/>
            </c:ext>
          </c:extLst>
        </c:ser>
        <c:ser>
          <c:idx val="2"/>
          <c:order val="2"/>
          <c:tx>
            <c:strRef>
              <c:f>Kostenübersicht!$D$1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C704-40DA-AF61-411A02891F3B}"/>
            </c:ext>
          </c:extLst>
        </c:ser>
        <c:ser>
          <c:idx val="3"/>
          <c:order val="3"/>
          <c:tx>
            <c:strRef>
              <c:f>Kostenübersicht!$E$1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C704-40DA-AF61-411A02891F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100"/>
        <c:axId val="238720063"/>
        <c:axId val="238137407"/>
      </c:barChart>
      <c:lineChart>
        <c:grouping val="standard"/>
        <c:varyColors val="0"/>
        <c:ser>
          <c:idx val="4"/>
          <c:order val="4"/>
          <c:tx>
            <c:strRef>
              <c:f>Kostenübersicht!$F$1</c:f>
              <c:strCache>
                <c:ptCount val="1"/>
                <c:pt idx="0">
                  <c:v>Jahresübersicht</c:v>
                </c:pt>
              </c:strCache>
            </c:strRef>
          </c:tx>
          <c:spPr>
            <a:ln w="31750" cap="rnd">
              <a:noFill/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dash"/>
            <c:size val="26"/>
            <c:spPr>
              <a:solidFill>
                <a:schemeClr val="tx1"/>
              </a:solidFill>
              <a:ln w="12700">
                <a:noFill/>
                <a:round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04-40DA-AF61-411A02891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720063"/>
        <c:axId val="238137407"/>
      </c:lineChart>
      <c:catAx>
        <c:axId val="23872006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137407"/>
        <c:crosses val="max"/>
        <c:auto val="1"/>
        <c:lblAlgn val="ctr"/>
        <c:lblOffset val="100"/>
        <c:noMultiLvlLbl val="0"/>
      </c:catAx>
      <c:valAx>
        <c:axId val="2381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€</a:t>
                </a:r>
                <a:r>
                  <a:rPr lang="de-DE" baseline="0"/>
                  <a:t> pro Jahr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7200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Durchschnittliche Wärmeerzeugung nach Technologie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Wärmeerzeugung!$B$1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CB2-43C2-96DC-276CB5093ED8}"/>
            </c:ext>
          </c:extLst>
        </c:ser>
        <c:ser>
          <c:idx val="1"/>
          <c:order val="1"/>
          <c:tx>
            <c:strRef>
              <c:f>Wärmeerzeugung!$C$1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CB2-43C2-96DC-276CB5093ED8}"/>
            </c:ext>
          </c:extLst>
        </c:ser>
        <c:ser>
          <c:idx val="2"/>
          <c:order val="2"/>
          <c:tx>
            <c:strRef>
              <c:f>Wärmeerzeugung!$D$1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1CB2-43C2-96DC-276CB5093ED8}"/>
            </c:ext>
          </c:extLst>
        </c:ser>
        <c:ser>
          <c:idx val="3"/>
          <c:order val="3"/>
          <c:tx>
            <c:strRef>
              <c:f>Wärmeerzeugung!$E$1</c:f>
              <c:strCache>
                <c:ptCount val="1"/>
              </c:strCache>
            </c:strRef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1CB2-43C2-96DC-276CB5093ED8}"/>
            </c:ext>
          </c:extLst>
        </c:ser>
        <c:ser>
          <c:idx val="4"/>
          <c:order val="4"/>
          <c:tx>
            <c:strRef>
              <c:f>Wärmeerzeugung!$F$1</c:f>
              <c:strCache>
                <c:ptCount val="1"/>
              </c:strCache>
            </c:strRef>
          </c:tx>
          <c:spPr>
            <a:pattFill prst="solidDmnd">
              <a:fgClr>
                <a:schemeClr val="bg1"/>
              </a:fgClr>
              <a:bgClr>
                <a:schemeClr val="accent1"/>
              </a:bgClr>
            </a:patt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Wärmeerzeugung!$F$2:$F$7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1CB2-43C2-96DC-276CB5093ED8}"/>
            </c:ext>
          </c:extLst>
        </c:ser>
        <c:ser>
          <c:idx val="5"/>
          <c:order val="5"/>
          <c:tx>
            <c:strRef>
              <c:f>Wärmeerzeugung!$G$1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Wärmeerzeugung!$G$2:$G$7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1CB2-43C2-96DC-276CB5093ED8}"/>
            </c:ext>
          </c:extLst>
        </c:ser>
        <c:ser>
          <c:idx val="6"/>
          <c:order val="6"/>
          <c:tx>
            <c:strRef>
              <c:f>Wärmeerzeugung!$H$1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Wärmeerzeugung!$H$2:$H$7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1CB2-43C2-96DC-276CB5093ED8}"/>
            </c:ext>
          </c:extLst>
        </c:ser>
        <c:ser>
          <c:idx val="7"/>
          <c:order val="7"/>
          <c:tx>
            <c:strRef>
              <c:f>Wärmeerzeugung!$I$1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Wärmeerzeugung!$I$2:$I$7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1CB2-43C2-96DC-276CB5093ED8}"/>
            </c:ext>
          </c:extLst>
        </c:ser>
        <c:ser>
          <c:idx val="8"/>
          <c:order val="8"/>
          <c:tx>
            <c:strRef>
              <c:f>Wärmeerzeugung!$J$1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Wärmeerzeugung!$J$2:$J$7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1CB2-43C2-96DC-276CB5093ED8}"/>
            </c:ext>
          </c:extLst>
        </c:ser>
        <c:ser>
          <c:idx val="9"/>
          <c:order val="9"/>
          <c:tx>
            <c:strRef>
              <c:f>Wärmeerzeugung!$K$1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Wärmeerzeugung!$K$2:$K$7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1CB2-43C2-96DC-276CB5093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catAx>
        <c:axId val="18071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autoZero"/>
        <c:auto val="1"/>
        <c:lblAlgn val="ctr"/>
        <c:lblOffset val="100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75000"/>
                </a:sysClr>
              </a:solidFill>
              <a:prstDash val="solid"/>
              <a:round/>
            </a:ln>
          </c:spPr>
        </c:majorGridlines>
        <c:minorGridlines>
          <c:spPr>
            <a:ln>
              <a:solidFill>
                <a:sysClr val="window" lastClr="FFFFFF">
                  <a:lumMod val="85000"/>
                  <a:alpha val="68000"/>
                </a:sys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Verwendete Energieträger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Energieträger!$B$1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B8E-E549-B7BF-95E5E54F4DE5}"/>
            </c:ext>
          </c:extLst>
        </c:ser>
        <c:ser>
          <c:idx val="1"/>
          <c:order val="1"/>
          <c:tx>
            <c:strRef>
              <c:f>Energieträger!$C$1</c:f>
              <c:strCache>
                <c:ptCount val="1"/>
              </c:strCache>
            </c:strRef>
          </c:tx>
          <c:spPr>
            <a:pattFill prst="solidDmnd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AB8E-E549-B7BF-95E5E54F4DE5}"/>
            </c:ext>
          </c:extLst>
        </c:ser>
        <c:ser>
          <c:idx val="2"/>
          <c:order val="2"/>
          <c:tx>
            <c:strRef>
              <c:f>Energieträger!$D$1</c:f>
              <c:strCache>
                <c:ptCount val="1"/>
              </c:strCache>
            </c:strRef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B8E-E549-B7BF-95E5E54F4DE5}"/>
            </c:ext>
          </c:extLst>
        </c:ser>
        <c:ser>
          <c:idx val="3"/>
          <c:order val="3"/>
          <c:tx>
            <c:strRef>
              <c:f>Energieträger!$E$1</c:f>
              <c:strCache>
                <c:ptCount val="1"/>
              </c:strCache>
            </c:strRef>
          </c:tx>
          <c:spPr>
            <a:pattFill prst="pct80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AB8E-E549-B7BF-95E5E54F4DE5}"/>
            </c:ext>
          </c:extLst>
        </c:ser>
        <c:ser>
          <c:idx val="4"/>
          <c:order val="4"/>
          <c:tx>
            <c:strRef>
              <c:f>Energieträger!$F$1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Energieträger!$F$2:$F$7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AB8E-E549-B7BF-95E5E54F4DE5}"/>
            </c:ext>
          </c:extLst>
        </c:ser>
        <c:ser>
          <c:idx val="5"/>
          <c:order val="5"/>
          <c:tx>
            <c:strRef>
              <c:f>Energieträger!$G$1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Energieträger!$G$2:$G$7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AB8E-E549-B7BF-95E5E54F4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1983872"/>
        <c:axId val="1131985872"/>
      </c:barChart>
      <c:catAx>
        <c:axId val="113198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131985872"/>
        <c:crosses val="autoZero"/>
        <c:auto val="1"/>
        <c:lblAlgn val="ctr"/>
        <c:lblOffset val="100"/>
        <c:noMultiLvlLbl val="0"/>
      </c:catAx>
      <c:valAx>
        <c:axId val="1131985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minorGridlines>
          <c:spPr>
            <a:ln>
              <a:solidFill>
                <a:schemeClr val="bg1">
                  <a:lumMod val="85000"/>
                  <a:alpha val="66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1319838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Installierte Leistung nach Technologie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'Installierte Leistung'!$B$1</c:f>
              <c:strCache>
                <c:ptCount val="1"/>
              </c:strCache>
            </c:strRef>
          </c:tx>
          <c:spPr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CB2-43C2-96DC-276CB5093ED8}"/>
            </c:ext>
          </c:extLst>
        </c:ser>
        <c:ser>
          <c:idx val="1"/>
          <c:order val="1"/>
          <c:tx>
            <c:strRef>
              <c:f>'Installierte Leistung'!$C$1</c:f>
              <c:strCache>
                <c:ptCount val="1"/>
              </c:strCache>
            </c:strRef>
          </c:tx>
          <c:spPr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CB2-43C2-96DC-276CB5093ED8}"/>
            </c:ext>
          </c:extLst>
        </c:ser>
        <c:ser>
          <c:idx val="2"/>
          <c:order val="2"/>
          <c:tx>
            <c:strRef>
              <c:f>'Installierte Leistung'!$D$1</c:f>
              <c:strCache>
                <c:ptCount val="1"/>
              </c:strCache>
            </c:strRef>
          </c:tx>
          <c:spPr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1CB2-43C2-96DC-276CB5093ED8}"/>
            </c:ext>
          </c:extLst>
        </c:ser>
        <c:ser>
          <c:idx val="3"/>
          <c:order val="3"/>
          <c:tx>
            <c:strRef>
              <c:f>'Installierte Leistung'!$E$1</c:f>
              <c:strCache>
                <c:ptCount val="1"/>
              </c:strCache>
            </c:strRef>
          </c:tx>
          <c:spPr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1CB2-43C2-96DC-276CB5093ED8}"/>
            </c:ext>
          </c:extLst>
        </c:ser>
        <c:ser>
          <c:idx val="4"/>
          <c:order val="4"/>
          <c:tx>
            <c:strRef>
              <c:f>'Installierte Leistung'!$F$1</c:f>
              <c:strCache>
                <c:ptCount val="1"/>
              </c:strCache>
            </c:strRef>
          </c:tx>
          <c:spPr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Leistung'!$F$2:$F$7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1CB2-43C2-96DC-276CB5093ED8}"/>
            </c:ext>
          </c:extLst>
        </c:ser>
        <c:ser>
          <c:idx val="5"/>
          <c:order val="5"/>
          <c:tx>
            <c:strRef>
              <c:f>'Installierte Leistung'!$G$1</c:f>
              <c:strCache>
                <c:ptCount val="1"/>
              </c:strCache>
            </c:strRef>
          </c:tx>
          <c:spPr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Leistung'!$G$2:$G$7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1CB2-43C2-96DC-276CB5093ED8}"/>
            </c:ext>
          </c:extLst>
        </c:ser>
        <c:ser>
          <c:idx val="6"/>
          <c:order val="6"/>
          <c:tx>
            <c:strRef>
              <c:f>'Installierte Leistung'!$H$1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Leistung'!$H$2:$H$7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1CB2-43C2-96DC-276CB5093ED8}"/>
            </c:ext>
          </c:extLst>
        </c:ser>
        <c:ser>
          <c:idx val="7"/>
          <c:order val="7"/>
          <c:tx>
            <c:strRef>
              <c:f>'Installierte Leistung'!$I$1</c:f>
              <c:strCache>
                <c:ptCount val="1"/>
              </c:strCache>
            </c:strRef>
          </c:tx>
          <c:spPr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Leistung'!$I$2:$I$7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1CB2-43C2-96DC-276CB5093ED8}"/>
            </c:ext>
          </c:extLst>
        </c:ser>
        <c:ser>
          <c:idx val="8"/>
          <c:order val="8"/>
          <c:tx>
            <c:strRef>
              <c:f>'Installierte Leistung'!$J$1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Leistung'!$J$2:$J$7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1CB2-43C2-96DC-276CB5093ED8}"/>
            </c:ext>
          </c:extLst>
        </c:ser>
        <c:ser>
          <c:idx val="9"/>
          <c:order val="9"/>
          <c:tx>
            <c:strRef>
              <c:f>'Installierte Leistung'!$K$1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Leistung'!$K$2:$K$7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1CB2-43C2-96DC-276CB5093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catAx>
        <c:axId val="18071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autoZero"/>
        <c:auto val="1"/>
        <c:lblAlgn val="ctr"/>
        <c:lblOffset val="100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ysClr val="window" lastClr="FFFFFF">
                  <a:lumMod val="85000"/>
                </a:sysClr>
              </a:solidFill>
              <a:prstDash val="solid"/>
              <a:round/>
            </a:ln>
          </c:spPr>
        </c:majorGridlines>
        <c:minorGridlines>
          <c:spPr>
            <a:ln>
              <a:solidFill>
                <a:sysClr val="window" lastClr="FFFFFF">
                  <a:lumMod val="85000"/>
                  <a:alpha val="67000"/>
                </a:sys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Stromerzeugung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Stromerzeugung!$B$1</c:f>
              <c:strCache>
                <c:ptCount val="1"/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Stromerzeugung!$A$2:$A$7</c:f>
              <c:numCache>
                <c:formatCode>General</c:formatCode>
                <c:ptCount val="6"/>
              </c:numCache>
            </c:numRef>
          </c:cat>
          <c:val>
            <c:numRef>
              <c:f>Stromerzeugung!$B$2:$B$7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4-954F-B4B2-8B877CF3359A}"/>
            </c:ext>
          </c:extLst>
        </c:ser>
        <c:ser>
          <c:idx val="1"/>
          <c:order val="1"/>
          <c:tx>
            <c:strRef>
              <c:f>Stromerzeugung!$C$1</c:f>
              <c:strCache>
                <c:ptCount val="1"/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Stromerzeugung!$A$2:$A$7</c:f>
              <c:numCache>
                <c:formatCode>General</c:formatCode>
                <c:ptCount val="6"/>
              </c:numCache>
            </c:numRef>
          </c:cat>
          <c:val>
            <c:numRef>
              <c:f>Stromerzeugung!$C$2:$C$7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4-954F-B4B2-8B877CF3359A}"/>
            </c:ext>
          </c:extLst>
        </c:ser>
        <c:ser>
          <c:idx val="2"/>
          <c:order val="2"/>
          <c:tx>
            <c:strRef>
              <c:f>Stromerzeugung!$D$1</c:f>
              <c:strCache>
                <c:ptCount val="1"/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Stromerzeugung!$A$2:$A$7</c:f>
              <c:numCache>
                <c:formatCode>General</c:formatCode>
                <c:ptCount val="6"/>
              </c:numCache>
            </c:numRef>
          </c:cat>
          <c:val>
            <c:numRef>
              <c:f>Stromerzeugung!$D$2:$D$7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4-954F-B4B2-8B877CF335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2705344"/>
        <c:axId val="1982707072"/>
      </c:lineChart>
      <c:catAx>
        <c:axId val="19827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2707072"/>
        <c:crosses val="autoZero"/>
        <c:auto val="1"/>
        <c:lblAlgn val="ctr"/>
        <c:lblOffset val="100"/>
        <c:noMultiLvlLbl val="0"/>
      </c:catAx>
      <c:valAx>
        <c:axId val="1982707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27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Emissionen der Wärmeerzeugung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Emissionen!$C$1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Emissionen!$A$2:$A$7</c:f>
              <c:numCache>
                <c:formatCode>General</c:formatCode>
                <c:ptCount val="6"/>
              </c:numCache>
            </c:numRef>
          </c:cat>
          <c:val>
            <c:numRef>
              <c:f>Emissionen!$C$2:$C$7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54E0-D041-93E8-66E1EE8B05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8838079"/>
        <c:axId val="327275423"/>
      </c:barChart>
      <c:lineChart>
        <c:grouping val="standard"/>
        <c:varyColors val="0"/>
        <c:ser>
          <c:idx val="0"/>
          <c:order val="0"/>
          <c:tx>
            <c:strRef>
              <c:f>Emissionen!$B$1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65100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Emissionen!$A$2:$A$7</c:f>
              <c:numCache>
                <c:formatCode>General</c:formatCode>
                <c:ptCount val="6"/>
              </c:numCache>
            </c:numRef>
          </c:cat>
          <c:val>
            <c:numRef>
              <c:f>Emissionen!$B$2:$B$7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0-D041-93E8-66E1EE8B05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560927"/>
        <c:axId val="44562927"/>
      </c:lineChart>
      <c:catAx>
        <c:axId val="4456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62927"/>
        <c:crosses val="autoZero"/>
        <c:auto val="1"/>
        <c:lblAlgn val="ctr"/>
        <c:lblOffset val="100"/>
        <c:noMultiLvlLbl val="0"/>
      </c:catAx>
      <c:valAx>
        <c:axId val="445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kg CO2/MWh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60927"/>
        <c:crosses val="autoZero"/>
        <c:crossBetween val="between"/>
      </c:valAx>
      <c:valAx>
        <c:axId val="3272754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CO2/a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838079"/>
        <c:crosses val="max"/>
        <c:crossBetween val="between"/>
      </c:valAx>
      <c:catAx>
        <c:axId val="4388380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7275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Speicherkapazität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Speicherkapazität!$B$1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51C-A149-8333-80C18F77132A}"/>
            </c:ext>
          </c:extLst>
        </c:ser>
        <c:ser>
          <c:idx val="1"/>
          <c:order val="1"/>
          <c:tx>
            <c:strRef>
              <c:f>Speicherkapazität!$C$1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51C-A149-8333-80C18F77132A}"/>
            </c:ext>
          </c:extLst>
        </c:ser>
        <c:ser>
          <c:idx val="2"/>
          <c:order val="2"/>
          <c:tx>
            <c:strRef>
              <c:f>Speicherkapazität!$D$1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C51C-A149-8333-80C18F77132A}"/>
            </c:ext>
          </c:extLst>
        </c:ser>
        <c:ser>
          <c:idx val="3"/>
          <c:order val="3"/>
          <c:tx>
            <c:strRef>
              <c:f>Speicherkapazität!$E$1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C51C-A149-8333-80C18F77132A}"/>
            </c:ext>
          </c:extLst>
        </c:ser>
        <c:ser>
          <c:idx val="4"/>
          <c:order val="4"/>
          <c:tx>
            <c:strRef>
              <c:f>Speicherkapazität!$F$1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Speicherkapazität!$F$2:$F$7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C51C-A149-8333-80C18F77132A}"/>
            </c:ext>
          </c:extLst>
        </c:ser>
        <c:ser>
          <c:idx val="5"/>
          <c:order val="5"/>
          <c:tx>
            <c:strRef>
              <c:f>Speicherkapazität!$G$1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Speicherkapazität!$G$2:$G$7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C51C-A149-8333-80C18F77132A}"/>
            </c:ext>
          </c:extLst>
        </c:ser>
        <c:ser>
          <c:idx val="6"/>
          <c:order val="6"/>
          <c:tx>
            <c:strRef>
              <c:f>Speicherkapazität!$H$1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Speicherkapazität!$H$2:$H$7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C51C-A149-8333-80C18F77132A}"/>
            </c:ext>
          </c:extLst>
        </c:ser>
        <c:ser>
          <c:idx val="7"/>
          <c:order val="7"/>
          <c:tx>
            <c:strRef>
              <c:f>Speicherkapazität!$I$1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Speicherkapazität!$I$2:$I$7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C51C-A149-8333-80C18F77132A}"/>
            </c:ext>
          </c:extLst>
        </c:ser>
        <c:ser>
          <c:idx val="8"/>
          <c:order val="8"/>
          <c:tx>
            <c:strRef>
              <c:f>Speicherkapazität!$J$1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Speicherkapazität!$J$2:$J$7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C51C-A149-8333-80C18F77132A}"/>
            </c:ext>
          </c:extLst>
        </c:ser>
        <c:ser>
          <c:idx val="9"/>
          <c:order val="9"/>
          <c:tx>
            <c:strRef>
              <c:f>Speicherkapazität!$K$1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Speicherkapazität!$K$2:$K$7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C51C-A149-8333-80C18F771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047824"/>
        <c:axId val="404050096"/>
      </c:barChart>
      <c:catAx>
        <c:axId val="4040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050096"/>
        <c:crosses val="autoZero"/>
        <c:auto val="1"/>
        <c:lblAlgn val="ctr"/>
        <c:lblOffset val="100"/>
        <c:noMultiLvlLbl val="0"/>
      </c:cat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0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22</xdr:row>
      <xdr:rowOff>38100</xdr:rowOff>
    </xdr:from>
    <xdr:to>
      <xdr:col>10</xdr:col>
      <xdr:colOff>76200</xdr:colOff>
      <xdr:row>55</xdr:row>
      <xdr:rowOff>152400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FB98568-E9DA-B14E-80DF-971FFC67A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22</xdr:row>
      <xdr:rowOff>38100</xdr:rowOff>
    </xdr:from>
    <xdr:to>
      <xdr:col>23</xdr:col>
      <xdr:colOff>660400</xdr:colOff>
      <xdr:row>55</xdr:row>
      <xdr:rowOff>152400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E8C6FD62-DC4E-A641-819E-0CC8F2B25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409575</xdr:colOff>
      <xdr:row>0</xdr:row>
      <xdr:rowOff>257175</xdr:rowOff>
    </xdr:from>
    <xdr:to>
      <xdr:col>23</xdr:col>
      <xdr:colOff>650875</xdr:colOff>
      <xdr:row>21</xdr:row>
      <xdr:rowOff>9525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E4D8254-9B41-42B5-A80A-4B72B8D70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</xdr:row>
      <xdr:rowOff>177800</xdr:rowOff>
    </xdr:from>
    <xdr:to>
      <xdr:col>14</xdr:col>
      <xdr:colOff>622300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33</xdr:row>
      <xdr:rowOff>76200</xdr:rowOff>
    </xdr:from>
    <xdr:to>
      <xdr:col>28</xdr:col>
      <xdr:colOff>406400</xdr:colOff>
      <xdr:row>66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2</xdr:row>
      <xdr:rowOff>165100</xdr:rowOff>
    </xdr:from>
    <xdr:to>
      <xdr:col>28</xdr:col>
      <xdr:colOff>393700</xdr:colOff>
      <xdr:row>32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9F1C349-A225-DD4D-86C0-34DD21BF5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355600</xdr:colOff>
      <xdr:row>33</xdr:row>
      <xdr:rowOff>25400</xdr:rowOff>
    </xdr:from>
    <xdr:to>
      <xdr:col>14</xdr:col>
      <xdr:colOff>596900</xdr:colOff>
      <xdr:row>65</xdr:row>
      <xdr:rowOff>177800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1BCFBAA-7D2C-E243-86C7-2F08E87C4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609600</xdr:colOff>
      <xdr:row>2</xdr:row>
      <xdr:rowOff>177800</xdr:rowOff>
    </xdr:from>
    <xdr:to>
      <xdr:col>42</xdr:col>
      <xdr:colOff>25400</xdr:colOff>
      <xdr:row>32</xdr:row>
      <xdr:rowOff>12700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51EFCCF-8AC0-2341-92B8-7ED53B08C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622300</xdr:colOff>
      <xdr:row>33</xdr:row>
      <xdr:rowOff>88900</xdr:rowOff>
    </xdr:from>
    <xdr:to>
      <xdr:col>42</xdr:col>
      <xdr:colOff>38100</xdr:colOff>
      <xdr:row>66</xdr:row>
      <xdr:rowOff>50800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807ECE5-C82E-3242-BE7A-95B0155A3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357188</xdr:colOff>
      <xdr:row>67</xdr:row>
      <xdr:rowOff>0</xdr:rowOff>
    </xdr:from>
    <xdr:to>
      <xdr:col>42</xdr:col>
      <xdr:colOff>323169</xdr:colOff>
      <xdr:row>95</xdr:row>
      <xdr:rowOff>163286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DCC9CCF-0E4E-4751-99EC-F1EEEA230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214312</xdr:colOff>
      <xdr:row>2</xdr:row>
      <xdr:rowOff>214313</xdr:rowOff>
    </xdr:from>
    <xdr:to>
      <xdr:col>55</xdr:col>
      <xdr:colOff>455612</xdr:colOff>
      <xdr:row>32</xdr:row>
      <xdr:rowOff>87313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8385545C-1161-4397-BD4A-4E8BC4E3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217715</xdr:colOff>
      <xdr:row>33</xdr:row>
      <xdr:rowOff>136071</xdr:rowOff>
    </xdr:from>
    <xdr:to>
      <xdr:col>55</xdr:col>
      <xdr:colOff>459015</xdr:colOff>
      <xdr:row>66</xdr:row>
      <xdr:rowOff>77106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E56A9A4-B4F4-44E3-A122-F48B11025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A1:C13"/>
  <sheetViews>
    <sheetView workbookViewId="0">
      <selection activeCell="C26" sqref="C26"/>
    </sheetView>
  </sheetViews>
  <sheetFormatPr baseColWidth="10" defaultRowHeight="14" x14ac:dyDescent="0.15"/>
  <cols>
    <col min="1" max="1" width="25.5" customWidth="1"/>
    <col min="2" max="2" width="17.5" customWidth="1"/>
    <col min="3" max="3" width="100.33203125" customWidth="1"/>
  </cols>
  <sheetData>
    <row r="1" spans="1:3" ht="21" x14ac:dyDescent="0.25">
      <c r="B1" t="s">
        <v>0</v>
      </c>
      <c r="C1" s="10" t="s">
        <v>1</v>
      </c>
    </row>
    <row r="2" spans="1:3" ht="21" x14ac:dyDescent="0.25">
      <c r="A2" t="s">
        <v>12</v>
      </c>
      <c r="B2" t="s">
        <v>3</v>
      </c>
      <c r="C2" s="9" t="s">
        <v>27</v>
      </c>
    </row>
    <row r="3" spans="1:3" ht="21" x14ac:dyDescent="0.25">
      <c r="A3" t="s">
        <v>2</v>
      </c>
      <c r="B3" t="s">
        <v>32</v>
      </c>
      <c r="C3" s="9" t="s">
        <v>33</v>
      </c>
    </row>
    <row r="4" spans="1:3" ht="21" x14ac:dyDescent="0.25">
      <c r="A4" t="s">
        <v>4</v>
      </c>
      <c r="B4" t="s">
        <v>5</v>
      </c>
      <c r="C4" s="9" t="s">
        <v>6</v>
      </c>
    </row>
    <row r="5" spans="1:3" ht="21" x14ac:dyDescent="0.25">
      <c r="A5" t="s">
        <v>13</v>
      </c>
      <c r="B5" t="s">
        <v>5</v>
      </c>
      <c r="C5" s="9" t="s">
        <v>7</v>
      </c>
    </row>
    <row r="6" spans="1:3" ht="21" x14ac:dyDescent="0.25">
      <c r="A6" t="s">
        <v>8</v>
      </c>
      <c r="B6" t="s">
        <v>26</v>
      </c>
      <c r="C6" s="9" t="s">
        <v>25</v>
      </c>
    </row>
    <row r="7" spans="1:3" ht="21" x14ac:dyDescent="0.25">
      <c r="A7" t="s">
        <v>14</v>
      </c>
      <c r="B7" t="s">
        <v>3</v>
      </c>
      <c r="C7" s="9" t="s">
        <v>24</v>
      </c>
    </row>
    <row r="8" spans="1:3" ht="21" x14ac:dyDescent="0.25">
      <c r="A8" t="s">
        <v>15</v>
      </c>
      <c r="B8" t="s">
        <v>3</v>
      </c>
      <c r="C8" s="9" t="s">
        <v>16</v>
      </c>
    </row>
    <row r="9" spans="1:3" ht="21" x14ac:dyDescent="0.25">
      <c r="A9" t="s">
        <v>23</v>
      </c>
      <c r="B9" t="s">
        <v>18</v>
      </c>
      <c r="C9" s="9" t="s">
        <v>22</v>
      </c>
    </row>
    <row r="10" spans="1:3" ht="21" x14ac:dyDescent="0.25">
      <c r="A10" t="s">
        <v>21</v>
      </c>
      <c r="B10" t="s">
        <v>18</v>
      </c>
      <c r="C10" s="9" t="s">
        <v>20</v>
      </c>
    </row>
    <row r="11" spans="1:3" ht="21" x14ac:dyDescent="0.25">
      <c r="A11" t="s">
        <v>19</v>
      </c>
      <c r="B11" t="s">
        <v>18</v>
      </c>
      <c r="C11" s="9" t="s">
        <v>17</v>
      </c>
    </row>
    <row r="12" spans="1:3" ht="21" x14ac:dyDescent="0.25">
      <c r="A12" t="s">
        <v>28</v>
      </c>
      <c r="B12" t="s">
        <v>29</v>
      </c>
      <c r="C12" s="9" t="s">
        <v>30</v>
      </c>
    </row>
    <row r="13" spans="1:3" ht="21" x14ac:dyDescent="0.25">
      <c r="A13" t="s">
        <v>28</v>
      </c>
      <c r="B13" t="s">
        <v>29</v>
      </c>
      <c r="C13" s="9" t="s">
        <v>31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347E-9327-4B47-912F-2215A24321A9}">
  <sheetPr>
    <tabColor theme="6" tint="0.39997558519241921"/>
  </sheetPr>
  <dimension ref="A1:C2"/>
  <sheetViews>
    <sheetView workbookViewId="0">
      <selection activeCell="H16" sqref="H16"/>
    </sheetView>
  </sheetViews>
  <sheetFormatPr baseColWidth="10" defaultColWidth="9.1640625" defaultRowHeight="14" x14ac:dyDescent="0.15"/>
  <sheetData>
    <row r="1" spans="1:3" ht="15" x14ac:dyDescent="0.15">
      <c r="B1" s="11"/>
      <c r="C1" s="11"/>
    </row>
    <row r="2" spans="1:3" ht="15" x14ac:dyDescent="0.15">
      <c r="A2" s="11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2EF8-646A-4982-A5CF-C704A2645070}">
  <sheetPr>
    <tabColor theme="3" tint="0.59999389629810485"/>
  </sheetPr>
  <dimension ref="A1"/>
  <sheetViews>
    <sheetView workbookViewId="0">
      <selection activeCell="F6" sqref="F6"/>
    </sheetView>
  </sheetViews>
  <sheetFormatPr baseColWidth="10" defaultColWidth="9" defaultRowHeight="14" x14ac:dyDescent="0.1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E59A-F536-C642-9CC8-D5EF00C2992A}">
  <sheetPr>
    <tabColor theme="3" tint="0.59999389629810485"/>
  </sheetPr>
  <dimension ref="A1"/>
  <sheetViews>
    <sheetView workbookViewId="0">
      <selection activeCell="F6" sqref="F6"/>
    </sheetView>
  </sheetViews>
  <sheetFormatPr baseColWidth="10" defaultRowHeight="14" x14ac:dyDescent="0.1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F123-BE09-4D47-97EF-401DD0FEAA91}">
  <sheetPr>
    <tabColor theme="5" tint="0.39997558519241921"/>
  </sheetPr>
  <dimension ref="A1:F7"/>
  <sheetViews>
    <sheetView workbookViewId="0">
      <selection activeCell="F10" sqref="F10"/>
    </sheetView>
  </sheetViews>
  <sheetFormatPr baseColWidth="10" defaultColWidth="9.1640625" defaultRowHeight="14" x14ac:dyDescent="0.15"/>
  <sheetData>
    <row r="1" spans="1:6" ht="15" x14ac:dyDescent="0.15">
      <c r="B1" s="11"/>
      <c r="C1" s="11"/>
      <c r="D1" s="11"/>
      <c r="E1" s="11"/>
      <c r="F1" t="s">
        <v>34</v>
      </c>
    </row>
    <row r="2" spans="1:6" ht="15" x14ac:dyDescent="0.15">
      <c r="A2" s="11"/>
      <c r="F2">
        <f>SUM(B2:E2)</f>
        <v>0</v>
      </c>
    </row>
    <row r="3" spans="1:6" x14ac:dyDescent="0.15">
      <c r="F3">
        <f t="shared" ref="F3:F7" si="0">SUM(B3:E3)</f>
        <v>0</v>
      </c>
    </row>
    <row r="4" spans="1:6" x14ac:dyDescent="0.15">
      <c r="F4">
        <f t="shared" si="0"/>
        <v>0</v>
      </c>
    </row>
    <row r="5" spans="1:6" x14ac:dyDescent="0.15">
      <c r="F5">
        <f t="shared" si="0"/>
        <v>0</v>
      </c>
    </row>
    <row r="6" spans="1:6" x14ac:dyDescent="0.15">
      <c r="F6">
        <f t="shared" si="0"/>
        <v>0</v>
      </c>
    </row>
    <row r="7" spans="1:6" x14ac:dyDescent="0.15">
      <c r="F7">
        <f t="shared" si="0"/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D7"/>
  <sheetViews>
    <sheetView workbookViewId="0">
      <selection activeCell="E12" sqref="E12"/>
    </sheetView>
  </sheetViews>
  <sheetFormatPr baseColWidth="10" defaultColWidth="8.83203125" defaultRowHeight="14" x14ac:dyDescent="0.15"/>
  <sheetData>
    <row r="1" spans="1:4" ht="15" x14ac:dyDescent="0.15">
      <c r="B1" s="11"/>
      <c r="C1" s="11"/>
      <c r="D1" s="11"/>
    </row>
    <row r="2" spans="1:4" ht="15" x14ac:dyDescent="0.15">
      <c r="A2" s="11"/>
    </row>
    <row r="3" spans="1:4" ht="15" x14ac:dyDescent="0.15">
      <c r="A3" s="8"/>
    </row>
    <row r="4" spans="1:4" ht="15" x14ac:dyDescent="0.15">
      <c r="A4" s="8"/>
    </row>
    <row r="5" spans="1:4" ht="15" x14ac:dyDescent="0.15">
      <c r="A5" s="8"/>
    </row>
    <row r="6" spans="1:4" ht="15" x14ac:dyDescent="0.15">
      <c r="A6" s="8"/>
    </row>
    <row r="7" spans="1:4" ht="15" x14ac:dyDescent="0.15">
      <c r="A7" s="8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D8"/>
  <sheetViews>
    <sheetView workbookViewId="0">
      <selection activeCell="E12" sqref="E12"/>
    </sheetView>
  </sheetViews>
  <sheetFormatPr baseColWidth="10" defaultColWidth="8.83203125" defaultRowHeight="14" x14ac:dyDescent="0.15"/>
  <sheetData>
    <row r="1" spans="1:4" ht="15" x14ac:dyDescent="0.15">
      <c r="B1" s="11"/>
      <c r="C1" s="11"/>
      <c r="D1" s="11"/>
    </row>
    <row r="2" spans="1:4" ht="15" x14ac:dyDescent="0.15">
      <c r="A2" s="11"/>
    </row>
    <row r="3" spans="1:4" ht="15" x14ac:dyDescent="0.15">
      <c r="A3" s="8"/>
    </row>
    <row r="4" spans="1:4" ht="15" x14ac:dyDescent="0.15">
      <c r="A4" s="8"/>
    </row>
    <row r="5" spans="1:4" ht="15" x14ac:dyDescent="0.15">
      <c r="A5" s="8"/>
    </row>
    <row r="6" spans="1:4" ht="15" x14ac:dyDescent="0.15">
      <c r="A6" s="8"/>
    </row>
    <row r="7" spans="1:4" ht="15" x14ac:dyDescent="0.15">
      <c r="A7" s="8"/>
    </row>
    <row r="8" spans="1:4" ht="15" x14ac:dyDescent="0.15">
      <c r="A8" s="8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3D356-5625-5A4C-A34B-175336DB5E69}">
  <sheetPr>
    <tabColor theme="5" tint="0.39997558519241921"/>
  </sheetPr>
  <dimension ref="A1"/>
  <sheetViews>
    <sheetView workbookViewId="0"/>
  </sheetViews>
  <sheetFormatPr baseColWidth="10" defaultRowHeight="14" x14ac:dyDescent="0.15"/>
  <sheetData/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2AA1-30C6-8443-B754-CF1D9ABA6BF7}">
  <sheetPr>
    <tabColor theme="5" tint="0.39997558519241921"/>
  </sheetPr>
  <dimension ref="A1"/>
  <sheetViews>
    <sheetView workbookViewId="0"/>
  </sheetViews>
  <sheetFormatPr baseColWidth="10" defaultRowHeight="14" x14ac:dyDescent="0.15"/>
  <sheetData/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2C59-EDB9-C947-A5A5-3FDF86C2B057}">
  <sheetPr>
    <tabColor theme="5" tint="0.39997558519241921"/>
  </sheetPr>
  <dimension ref="A1"/>
  <sheetViews>
    <sheetView workbookViewId="0"/>
  </sheetViews>
  <sheetFormatPr baseColWidth="10" defaultRowHeight="14" x14ac:dyDescent="0.15"/>
  <sheetData/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8E59-9548-1F42-B43B-1423FC258267}">
  <sheetPr>
    <tabColor theme="5" tint="0.39997558519241921"/>
  </sheetPr>
  <dimension ref="A1"/>
  <sheetViews>
    <sheetView workbookViewId="0"/>
  </sheetViews>
  <sheetFormatPr baseColWidth="10" defaultRowHeight="14" x14ac:dyDescent="0.1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E21"/>
  <sheetViews>
    <sheetView zoomScale="86" workbookViewId="0">
      <selection activeCell="G11" sqref="G11"/>
    </sheetView>
  </sheetViews>
  <sheetFormatPr baseColWidth="10" defaultColWidth="10.83203125" defaultRowHeight="14" x14ac:dyDescent="0.15"/>
  <cols>
    <col min="1" max="1" width="10.83203125" style="1"/>
    <col min="2" max="2" width="12.5" style="1" customWidth="1"/>
    <col min="3" max="3" width="28.83203125" style="1" customWidth="1"/>
    <col min="4" max="4" width="25" style="1" customWidth="1"/>
    <col min="5" max="5" width="22" style="1" customWidth="1"/>
    <col min="6" max="16384" width="10.83203125" style="1"/>
  </cols>
  <sheetData>
    <row r="1" spans="1:5" ht="26" customHeight="1" thickBot="1" x14ac:dyDescent="0.3">
      <c r="A1" s="3"/>
    </row>
    <row r="2" spans="1:5" ht="47" customHeight="1" x14ac:dyDescent="0.45">
      <c r="B2" s="19" t="s">
        <v>9</v>
      </c>
      <c r="C2" s="17"/>
      <c r="D2" s="17"/>
      <c r="E2" s="18"/>
    </row>
    <row r="3" spans="1:5" ht="16" customHeight="1" thickBot="1" x14ac:dyDescent="0.2">
      <c r="B3" s="4"/>
      <c r="C3" s="2"/>
      <c r="D3" s="2"/>
      <c r="E3" s="5"/>
    </row>
    <row r="4" spans="1:5" ht="24" customHeight="1" x14ac:dyDescent="0.25">
      <c r="B4" s="16" t="s">
        <v>11</v>
      </c>
      <c r="C4" s="17"/>
      <c r="D4" s="17"/>
      <c r="E4" s="18"/>
    </row>
    <row r="5" spans="1:5" x14ac:dyDescent="0.15">
      <c r="B5" s="4" t="str">
        <f>IF(ISBLANK(Wärmevollkosten!A1),"",Wärmevollkosten!A1)</f>
        <v/>
      </c>
      <c r="C5" s="2" t="str">
        <f>IF(ISBLANK(Wärmevollkosten!B1),"",Wärmevollkosten!B1)</f>
        <v/>
      </c>
      <c r="D5" s="2" t="str">
        <f>IF(ISBLANK(Wärmevollkosten!C1),"",Wärmevollkosten!C1)</f>
        <v/>
      </c>
      <c r="E5" s="5" t="str">
        <f>IF(ISBLANK(Wärmevollkosten!D1),"",Wärmevollkosten!D1)</f>
        <v/>
      </c>
    </row>
    <row r="6" spans="1:5" x14ac:dyDescent="0.15">
      <c r="B6" s="4" t="str">
        <f>IF(ISBLANK(Wärmevollkosten!A2),"",Wärmevollkosten!A2)</f>
        <v/>
      </c>
      <c r="C6" s="12" t="str">
        <f>IF(ISBLANK(Wärmevollkosten!B2),"",ROUND(Wärmevollkosten!B2,2))</f>
        <v/>
      </c>
      <c r="D6" s="12" t="str">
        <f>IF(ISBLANK(Wärmevollkosten!C2),"",ROUND(Wärmevollkosten!C2,2))</f>
        <v/>
      </c>
      <c r="E6" s="13" t="str">
        <f>IF(ISBLANK(Wärmevollkosten!D2),"",ROUND(Wärmevollkosten!D2,2))</f>
        <v/>
      </c>
    </row>
    <row r="7" spans="1:5" x14ac:dyDescent="0.15">
      <c r="B7" s="4" t="str">
        <f>IF(ISBLANK(Wärmevollkosten!A3),"",Wärmevollkosten!A3)</f>
        <v/>
      </c>
      <c r="C7" s="12" t="str">
        <f>IF(ISBLANK(Wärmevollkosten!B3),"",ROUND(Wärmevollkosten!B3,2))</f>
        <v/>
      </c>
      <c r="D7" s="12" t="str">
        <f>IF(ISBLANK(Wärmevollkosten!C3),"",ROUND(Wärmevollkosten!C3,2))</f>
        <v/>
      </c>
      <c r="E7" s="13" t="str">
        <f>IF(ISBLANK(Wärmevollkosten!D3),"",ROUND(Wärmevollkosten!D3,2))</f>
        <v/>
      </c>
    </row>
    <row r="8" spans="1:5" x14ac:dyDescent="0.15">
      <c r="B8" s="4" t="str">
        <f>IF(ISBLANK(Wärmevollkosten!A4),"",Wärmevollkosten!A4)</f>
        <v/>
      </c>
      <c r="C8" s="12" t="str">
        <f>IF(ISBLANK(Wärmevollkosten!B4),"",ROUND(Wärmevollkosten!B4,2))</f>
        <v/>
      </c>
      <c r="D8" s="12" t="str">
        <f>IF(ISBLANK(Wärmevollkosten!C4),"",ROUND(Wärmevollkosten!C4,2))</f>
        <v/>
      </c>
      <c r="E8" s="13" t="str">
        <f>IF(ISBLANK(Wärmevollkosten!D4),"",ROUND(Wärmevollkosten!D4,2))</f>
        <v/>
      </c>
    </row>
    <row r="9" spans="1:5" x14ac:dyDescent="0.15">
      <c r="B9" s="4" t="str">
        <f>IF(ISBLANK(Wärmevollkosten!A5),"",Wärmevollkosten!A5)</f>
        <v/>
      </c>
      <c r="C9" s="12" t="str">
        <f>IF(ISBLANK(Wärmevollkosten!B5),"",ROUND(Wärmevollkosten!B5,2))</f>
        <v/>
      </c>
      <c r="D9" s="12" t="str">
        <f>IF(ISBLANK(Wärmevollkosten!C5),"",ROUND(Wärmevollkosten!C5,2))</f>
        <v/>
      </c>
      <c r="E9" s="13" t="str">
        <f>IF(ISBLANK(Wärmevollkosten!D5),"",ROUND(Wärmevollkosten!D5,2))</f>
        <v/>
      </c>
    </row>
    <row r="10" spans="1:5" x14ac:dyDescent="0.15">
      <c r="B10" s="4" t="str">
        <f>IF(ISBLANK(Wärmevollkosten!A6),"",Wärmevollkosten!A6)</f>
        <v/>
      </c>
      <c r="C10" s="12" t="str">
        <f>IF(ISBLANK(Wärmevollkosten!B6),"",ROUND(Wärmevollkosten!B6,2))</f>
        <v/>
      </c>
      <c r="D10" s="12" t="str">
        <f>IF(ISBLANK(Wärmevollkosten!C6),"",ROUND(Wärmevollkosten!C6,2))</f>
        <v/>
      </c>
      <c r="E10" s="13" t="str">
        <f>IF(ISBLANK(Wärmevollkosten!D6),"",ROUND(Wärmevollkosten!D6,2))</f>
        <v/>
      </c>
    </row>
    <row r="11" spans="1:5" ht="15" thickBot="1" x14ac:dyDescent="0.2">
      <c r="B11" s="6" t="str">
        <f>IF(ISBLANK(Wärmevollkosten!A7),"",Wärmevollkosten!A7)</f>
        <v/>
      </c>
      <c r="C11" s="14" t="str">
        <f>IF(ISBLANK(Wärmevollkosten!B7),"",ROUND(Wärmevollkosten!B7,2))</f>
        <v/>
      </c>
      <c r="D11" s="14" t="str">
        <f>IF(ISBLANK(Wärmevollkosten!C7),"",ROUND(Wärmevollkosten!C7,2))</f>
        <v/>
      </c>
      <c r="E11" s="15" t="str">
        <f>IF(ISBLANK(Wärmevollkosten!D7),"",ROUND(Wärmevollkosten!D7,2))</f>
        <v/>
      </c>
    </row>
    <row r="12" spans="1:5" x14ac:dyDescent="0.15">
      <c r="B12" s="4"/>
      <c r="C12" s="2"/>
      <c r="D12" s="2"/>
      <c r="E12" s="5"/>
    </row>
    <row r="13" spans="1:5" ht="16" customHeight="1" thickBot="1" x14ac:dyDescent="0.2">
      <c r="B13" s="4"/>
      <c r="C13" s="2"/>
      <c r="D13" s="2"/>
      <c r="E13" s="5"/>
    </row>
    <row r="14" spans="1:5" ht="24" customHeight="1" x14ac:dyDescent="0.25">
      <c r="B14" s="16" t="s">
        <v>10</v>
      </c>
      <c r="C14" s="17"/>
      <c r="D14" s="17"/>
      <c r="E14" s="18"/>
    </row>
    <row r="15" spans="1:5" x14ac:dyDescent="0.15">
      <c r="B15" s="4" t="str">
        <f>IF(ISBLANK('Wärmekosten Variabel'!A1),"",'Wärmekosten Variabel'!A1)</f>
        <v/>
      </c>
      <c r="C15" s="2" t="str">
        <f>IF(ISBLANK('Wärmekosten Variabel'!B1),"",'Wärmekosten Variabel'!B1)</f>
        <v/>
      </c>
      <c r="D15" s="2" t="str">
        <f>IF(ISBLANK('Wärmekosten Variabel'!C1),"",'Wärmekosten Variabel'!C1)</f>
        <v/>
      </c>
      <c r="E15" s="5" t="str">
        <f>IF(ISBLANK('Wärmekosten Variabel'!D1),"",'Wärmekosten Variabel'!D1)</f>
        <v/>
      </c>
    </row>
    <row r="16" spans="1:5" x14ac:dyDescent="0.15">
      <c r="B16" s="4" t="str">
        <f>IF(ISBLANK('Wärmekosten Variabel'!A2),"",'Wärmekosten Variabel'!A2)</f>
        <v/>
      </c>
      <c r="C16" s="12" t="str">
        <f>IF(ISBLANK('Wärmekosten Variabel'!B2),"",ROUND('Wärmekosten Variabel'!B2,2))</f>
        <v/>
      </c>
      <c r="D16" s="12" t="str">
        <f>IF(ISBLANK('Wärmekosten Variabel'!C2),"",ROUND('Wärmekosten Variabel'!C2,2))</f>
        <v/>
      </c>
      <c r="E16" s="13" t="str">
        <f>IF(ISBLANK('Wärmekosten Variabel'!D2),"",ROUND('Wärmekosten Variabel'!D2,2))</f>
        <v/>
      </c>
    </row>
    <row r="17" spans="2:5" x14ac:dyDescent="0.15">
      <c r="B17" s="4" t="str">
        <f>IF(ISBLANK('Wärmekosten Variabel'!A3),"",'Wärmekosten Variabel'!A3)</f>
        <v/>
      </c>
      <c r="C17" s="12" t="str">
        <f>IF(ISBLANK('Wärmekosten Variabel'!B3),"",ROUND('Wärmekosten Variabel'!B3,2))</f>
        <v/>
      </c>
      <c r="D17" s="12" t="str">
        <f>IF(ISBLANK('Wärmekosten Variabel'!C3),"",ROUND('Wärmekosten Variabel'!C3,2))</f>
        <v/>
      </c>
      <c r="E17" s="13" t="str">
        <f>IF(ISBLANK('Wärmekosten Variabel'!D3),"",ROUND('Wärmekosten Variabel'!D3,2))</f>
        <v/>
      </c>
    </row>
    <row r="18" spans="2:5" x14ac:dyDescent="0.15">
      <c r="B18" s="4" t="str">
        <f>IF(ISBLANK('Wärmekosten Variabel'!A4),"",'Wärmekosten Variabel'!A4)</f>
        <v/>
      </c>
      <c r="C18" s="12" t="str">
        <f>IF(ISBLANK('Wärmekosten Variabel'!B4),"",ROUND('Wärmekosten Variabel'!B4,2))</f>
        <v/>
      </c>
      <c r="D18" s="12" t="str">
        <f>IF(ISBLANK('Wärmekosten Variabel'!C4),"",ROUND('Wärmekosten Variabel'!C4,2))</f>
        <v/>
      </c>
      <c r="E18" s="13" t="str">
        <f>IF(ISBLANK('Wärmekosten Variabel'!D4),"",ROUND('Wärmekosten Variabel'!D4,2))</f>
        <v/>
      </c>
    </row>
    <row r="19" spans="2:5" x14ac:dyDescent="0.15">
      <c r="B19" s="4" t="str">
        <f>IF(ISBLANK('Wärmekosten Variabel'!A5),"",'Wärmekosten Variabel'!A5)</f>
        <v/>
      </c>
      <c r="C19" s="12" t="str">
        <f>IF(ISBLANK('Wärmekosten Variabel'!B5),"",ROUND('Wärmekosten Variabel'!B5,2))</f>
        <v/>
      </c>
      <c r="D19" s="12" t="str">
        <f>IF(ISBLANK('Wärmekosten Variabel'!C5),"",ROUND('Wärmekosten Variabel'!C5,2))</f>
        <v/>
      </c>
      <c r="E19" s="13" t="str">
        <f>IF(ISBLANK('Wärmekosten Variabel'!D5),"",ROUND('Wärmekosten Variabel'!D5,2))</f>
        <v/>
      </c>
    </row>
    <row r="20" spans="2:5" x14ac:dyDescent="0.15">
      <c r="B20" s="4" t="str">
        <f>IF(ISBLANK('Wärmekosten Variabel'!A6),"",'Wärmekosten Variabel'!A6)</f>
        <v/>
      </c>
      <c r="C20" s="12" t="str">
        <f>IF(ISBLANK('Wärmekosten Variabel'!B6),"",ROUND('Wärmekosten Variabel'!B6,2))</f>
        <v/>
      </c>
      <c r="D20" s="12" t="str">
        <f>IF(ISBLANK('Wärmekosten Variabel'!C6),"",ROUND('Wärmekosten Variabel'!C6,2))</f>
        <v/>
      </c>
      <c r="E20" s="13" t="str">
        <f>IF(ISBLANK('Wärmekosten Variabel'!D6),"",ROUND('Wärmekosten Variabel'!D6,2))</f>
        <v/>
      </c>
    </row>
    <row r="21" spans="2:5" ht="16" customHeight="1" thickBot="1" x14ac:dyDescent="0.2">
      <c r="B21" s="6" t="str">
        <f>IF(ISBLANK('Wärmekosten Variabel'!A7),"",'Wärmekosten Variabel'!A7)</f>
        <v/>
      </c>
      <c r="C21" s="14" t="str">
        <f>IF(ISBLANK('Wärmekosten Variabel'!B7),"",ROUND('Wärmekosten Variabel'!B7,2))</f>
        <v/>
      </c>
      <c r="D21" s="14" t="str">
        <f>IF(ISBLANK('Wärmekosten Variabel'!C7),"",ROUND('Wärmekosten Variabel'!C7,2))</f>
        <v/>
      </c>
      <c r="E21" s="15" t="str">
        <f>IF(ISBLANK('Wärmekosten Variabel'!D7),"",ROUND('Wärmekosten Variabel'!D7,2))</f>
        <v/>
      </c>
    </row>
  </sheetData>
  <mergeCells count="3">
    <mergeCell ref="B4:E4"/>
    <mergeCell ref="B14:E14"/>
    <mergeCell ref="B2:E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3:A44"/>
  <sheetViews>
    <sheetView tabSelected="1" zoomScale="75" zoomScaleNormal="60" workbookViewId="0">
      <selection activeCell="AX68" sqref="AX68"/>
    </sheetView>
  </sheetViews>
  <sheetFormatPr baseColWidth="10" defaultColWidth="10.83203125" defaultRowHeight="14" x14ac:dyDescent="0.15"/>
  <cols>
    <col min="1" max="16384" width="10.83203125" style="1"/>
  </cols>
  <sheetData>
    <row r="3" ht="47" customHeight="1" x14ac:dyDescent="0.15"/>
    <row r="4" ht="16" customHeight="1" x14ac:dyDescent="0.15"/>
    <row r="5" ht="24" customHeight="1" x14ac:dyDescent="0.15"/>
    <row r="13" ht="16" customHeight="1" x14ac:dyDescent="0.15"/>
    <row r="15" ht="16" customHeight="1" x14ac:dyDescent="0.15"/>
    <row r="16" ht="24" customHeight="1" x14ac:dyDescent="0.15"/>
    <row r="23" ht="16" customHeight="1" x14ac:dyDescent="0.15"/>
    <row r="25" ht="16" customHeight="1" x14ac:dyDescent="0.15"/>
    <row r="26" ht="24" customHeight="1" x14ac:dyDescent="0.15"/>
    <row r="34" ht="16" customHeight="1" x14ac:dyDescent="0.15"/>
    <row r="36" ht="16" customHeight="1" x14ac:dyDescent="0.15"/>
    <row r="37" ht="24" customHeight="1" x14ac:dyDescent="0.15"/>
    <row r="44" ht="16" customHeight="1" x14ac:dyDescent="0.15"/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H3"/>
  <sheetViews>
    <sheetView workbookViewId="0">
      <selection activeCell="Q48" sqref="Q48"/>
    </sheetView>
  </sheetViews>
  <sheetFormatPr baseColWidth="10" defaultColWidth="8.83203125" defaultRowHeight="14" x14ac:dyDescent="0.15"/>
  <cols>
    <col min="1" max="1" width="8.83203125" customWidth="1"/>
  </cols>
  <sheetData>
    <row r="1" spans="1:8" ht="15" x14ac:dyDescent="0.15">
      <c r="B1" s="7"/>
      <c r="C1" s="7"/>
      <c r="D1" s="7"/>
      <c r="E1" s="7"/>
      <c r="F1" s="7"/>
      <c r="G1" s="7"/>
      <c r="H1" s="7"/>
    </row>
    <row r="2" spans="1:8" ht="15" x14ac:dyDescent="0.15">
      <c r="A2" s="7"/>
    </row>
    <row r="3" spans="1:8" ht="15" x14ac:dyDescent="0.15">
      <c r="A3" s="7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EAC9-6A74-4A75-89DA-7EF30FCE1C05}">
  <sheetPr>
    <tabColor rgb="FFFFC000"/>
  </sheetPr>
  <dimension ref="A1:K7"/>
  <sheetViews>
    <sheetView workbookViewId="0">
      <selection activeCell="C5" sqref="C5"/>
    </sheetView>
  </sheetViews>
  <sheetFormatPr baseColWidth="10" defaultRowHeight="14" x14ac:dyDescent="0.15"/>
  <sheetData>
    <row r="1" spans="1:11" x14ac:dyDescent="0.15">
      <c r="B1" t="str">
        <f>IF(ISBLANK('Installierte Leistung'!B1),"",'Installierte Leistung'!B1)</f>
        <v/>
      </c>
      <c r="C1" t="str">
        <f>IF(ISBLANK('Installierte Leistung'!C1),"",'Installierte Leistung'!C1)</f>
        <v/>
      </c>
      <c r="D1" t="str">
        <f>IF(ISBLANK('Installierte Leistung'!D1),"",'Installierte Leistung'!D1)</f>
        <v/>
      </c>
      <c r="E1" t="str">
        <f>IF(ISBLANK('Installierte Leistung'!E1),"",'Installierte Leistung'!E1)</f>
        <v/>
      </c>
      <c r="F1" t="str">
        <f>IF(ISBLANK('Installierte Leistung'!F1),"",'Installierte Leistung'!F1)</f>
        <v/>
      </c>
      <c r="G1" t="str">
        <f>IF(ISBLANK('Installierte Leistung'!G1),"",'Installierte Leistung'!G1)</f>
        <v/>
      </c>
      <c r="H1" t="str">
        <f>IF(ISBLANK('Installierte Leistung'!H1),"",'Installierte Leistung'!H1)</f>
        <v/>
      </c>
      <c r="I1" t="str">
        <f>IF(ISBLANK('Installierte Leistung'!I1),"",'Installierte Leistung'!I1)</f>
        <v/>
      </c>
      <c r="J1" t="str">
        <f>IF(ISBLANK('Installierte Leistung'!J1),"",'Installierte Leistung'!J1)</f>
        <v/>
      </c>
      <c r="K1" t="str">
        <f>IF(ISBLANK('Installierte Leistung'!K1),"",'Installierte Leistung'!K1)</f>
        <v/>
      </c>
    </row>
    <row r="2" spans="1:11" x14ac:dyDescent="0.15">
      <c r="A2" t="s">
        <v>35</v>
      </c>
      <c r="B2">
        <v>361.75</v>
      </c>
      <c r="C2">
        <v>442</v>
      </c>
      <c r="D2">
        <v>40</v>
      </c>
      <c r="E2">
        <v>0</v>
      </c>
      <c r="F2">
        <v>0</v>
      </c>
      <c r="G2">
        <v>0</v>
      </c>
      <c r="H2">
        <v>0</v>
      </c>
      <c r="I2">
        <v>120</v>
      </c>
    </row>
    <row r="3" spans="1:11" x14ac:dyDescent="0.15">
      <c r="A3" t="str">
        <f>IF(ISBLANK('Installierte Leistung'!A2),"",'Installierte Leistung'!A2)</f>
        <v/>
      </c>
      <c r="B3" t="str">
        <f>IF(ISBLANK('Installierte Leistung'!B2),"",'Installierte Leistung'!B2-B2)</f>
        <v/>
      </c>
      <c r="C3" t="str">
        <f>IF(ISBLANK('Installierte Leistung'!C2),"",'Installierte Leistung'!C2-C2)</f>
        <v/>
      </c>
      <c r="D3" t="str">
        <f>IF(ISBLANK('Installierte Leistung'!D2),"",'Installierte Leistung'!D2-D2)</f>
        <v/>
      </c>
      <c r="E3" t="str">
        <f>IF(ISBLANK('Installierte Leistung'!E2),"",'Installierte Leistung'!E2-E2)</f>
        <v/>
      </c>
      <c r="F3" t="str">
        <f>IF(ISBLANK('Installierte Leistung'!F2),"",'Installierte Leistung'!F2-F2)</f>
        <v/>
      </c>
      <c r="G3" t="str">
        <f>IF(ISBLANK('Installierte Leistung'!G2),"",'Installierte Leistung'!G2-G2)</f>
        <v/>
      </c>
      <c r="H3" t="str">
        <f>IF(ISBLANK('Installierte Leistung'!H2),"",'Installierte Leistung'!H2-H2)</f>
        <v/>
      </c>
      <c r="I3" t="str">
        <f>IF(ISBLANK('Installierte Leistung'!I2),"",'Installierte Leistung'!I2-I2)</f>
        <v/>
      </c>
      <c r="J3" t="str">
        <f>IF(ISBLANK('Installierte Leistung'!J2),"",'Installierte Leistung'!J2-J2)</f>
        <v/>
      </c>
      <c r="K3" t="str">
        <f>IF(ISBLANK('Installierte Leistung'!K2),"",'Installierte Leistung'!K2-K2)</f>
        <v/>
      </c>
    </row>
    <row r="4" spans="1:11" x14ac:dyDescent="0.15">
      <c r="A4" t="str">
        <f>IF(ISBLANK('Installierte Leistung'!A3),"",'Installierte Leistung'!A3)</f>
        <v/>
      </c>
      <c r="B4" t="str">
        <f>IF(ISBLANK('Installierte Leistung'!B3),"",'Installierte Leistung'!B3-'Installierte Leistung'!B2)</f>
        <v/>
      </c>
      <c r="C4" t="str">
        <f>IF(ISBLANK('Installierte Leistung'!C3),"",'Installierte Leistung'!C3-'Installierte Leistung'!C2)</f>
        <v/>
      </c>
      <c r="D4" t="str">
        <f>IF(ISBLANK('Installierte Leistung'!D3),"",'Installierte Leistung'!D3-'Installierte Leistung'!D2)</f>
        <v/>
      </c>
      <c r="E4" t="str">
        <f>IF(ISBLANK('Installierte Leistung'!E3),"",'Installierte Leistung'!E3-'Installierte Leistung'!E2)</f>
        <v/>
      </c>
      <c r="F4" t="str">
        <f>IF(ISBLANK('Installierte Leistung'!F3),"",'Installierte Leistung'!F3-'Installierte Leistung'!F2)</f>
        <v/>
      </c>
      <c r="G4" t="str">
        <f>IF(ISBLANK('Installierte Leistung'!G3),"",'Installierte Leistung'!G3-'Installierte Leistung'!G2)</f>
        <v/>
      </c>
      <c r="H4" t="str">
        <f>IF(ISBLANK('Installierte Leistung'!H3),"",'Installierte Leistung'!H3-'Installierte Leistung'!H2)</f>
        <v/>
      </c>
      <c r="I4" t="str">
        <f>IF(ISBLANK('Installierte Leistung'!I3),"",'Installierte Leistung'!I3-'Installierte Leistung'!I2)</f>
        <v/>
      </c>
      <c r="J4" t="str">
        <f>IF(ISBLANK('Installierte Leistung'!J3),"",'Installierte Leistung'!J3-J3)</f>
        <v/>
      </c>
      <c r="K4" t="str">
        <f>IF(ISBLANK('Installierte Leistung'!K3),"",'Installierte Leistung'!K3-K3)</f>
        <v/>
      </c>
    </row>
    <row r="5" spans="1:11" x14ac:dyDescent="0.15">
      <c r="A5" t="str">
        <f>IF(ISBLANK('Installierte Leistung'!A4),"",'Installierte Leistung'!A4)</f>
        <v/>
      </c>
      <c r="B5" t="str">
        <f>IF(ISBLANK('Installierte Leistung'!B4),"",'Installierte Leistung'!B4-'Installierte Leistung'!B3)</f>
        <v/>
      </c>
      <c r="C5" t="str">
        <f>IF(ISBLANK('Installierte Leistung'!C4),"",'Installierte Leistung'!C4-'Installierte Leistung'!C3)</f>
        <v/>
      </c>
      <c r="D5" t="str">
        <f>IF(ISBLANK('Installierte Leistung'!D4),"",'Installierte Leistung'!D4-'Installierte Leistung'!D3)</f>
        <v/>
      </c>
      <c r="E5" t="str">
        <f>IF(ISBLANK('Installierte Leistung'!E4),"",'Installierte Leistung'!E4-'Installierte Leistung'!E3)</f>
        <v/>
      </c>
      <c r="F5" t="str">
        <f>IF(ISBLANK('Installierte Leistung'!F4),"",'Installierte Leistung'!F4-'Installierte Leistung'!F3)</f>
        <v/>
      </c>
      <c r="G5" t="str">
        <f>IF(ISBLANK('Installierte Leistung'!G4),"",'Installierte Leistung'!G4-'Installierte Leistung'!G3)</f>
        <v/>
      </c>
      <c r="H5" t="str">
        <f>IF(ISBLANK('Installierte Leistung'!H4),"",'Installierte Leistung'!H4-'Installierte Leistung'!H3)</f>
        <v/>
      </c>
      <c r="I5" t="str">
        <f>IF(ISBLANK('Installierte Leistung'!I4),"",'Installierte Leistung'!I4-'Installierte Leistung'!I3)</f>
        <v/>
      </c>
      <c r="J5" t="str">
        <f>IF(ISBLANK('Installierte Leistung'!J4),"",'Installierte Leistung'!J4-J4)</f>
        <v/>
      </c>
      <c r="K5" t="str">
        <f>IF(ISBLANK('Installierte Leistung'!K4),"",'Installierte Leistung'!K4-K4)</f>
        <v/>
      </c>
    </row>
    <row r="6" spans="1:11" x14ac:dyDescent="0.15">
      <c r="A6" t="str">
        <f>IF(ISBLANK('Installierte Leistung'!A5),"",'Installierte Leistung'!A5)</f>
        <v/>
      </c>
      <c r="B6" t="str">
        <f>IF(ISBLANK('Installierte Leistung'!B5),"",'Installierte Leistung'!B5-'Installierte Leistung'!B4)</f>
        <v/>
      </c>
      <c r="C6" t="str">
        <f>IF(ISBLANK('Installierte Leistung'!C5),"",'Installierte Leistung'!C5-'Installierte Leistung'!C4)</f>
        <v/>
      </c>
      <c r="D6" t="str">
        <f>IF(ISBLANK('Installierte Leistung'!D5),"",'Installierte Leistung'!D5-'Installierte Leistung'!D4)</f>
        <v/>
      </c>
      <c r="E6" t="str">
        <f>IF(ISBLANK('Installierte Leistung'!E5),"",'Installierte Leistung'!E5-'Installierte Leistung'!E4)</f>
        <v/>
      </c>
      <c r="F6" t="str">
        <f>IF(ISBLANK('Installierte Leistung'!F5),"",'Installierte Leistung'!F5-'Installierte Leistung'!F4)</f>
        <v/>
      </c>
      <c r="G6" t="str">
        <f>IF(ISBLANK('Installierte Leistung'!G5),"",'Installierte Leistung'!G5-'Installierte Leistung'!G4)</f>
        <v/>
      </c>
      <c r="H6" t="str">
        <f>IF(ISBLANK('Installierte Leistung'!H5),"",'Installierte Leistung'!H5-'Installierte Leistung'!H4)</f>
        <v/>
      </c>
      <c r="I6" t="str">
        <f>IF(ISBLANK('Installierte Leistung'!I5),"",'Installierte Leistung'!I5-'Installierte Leistung'!I4)</f>
        <v/>
      </c>
      <c r="J6" t="str">
        <f>IF(ISBLANK('Installierte Leistung'!J5),"",'Installierte Leistung'!J5-J5)</f>
        <v/>
      </c>
      <c r="K6" t="str">
        <f>IF(ISBLANK('Installierte Leistung'!K5),"",'Installierte Leistung'!K5-K5)</f>
        <v/>
      </c>
    </row>
    <row r="7" spans="1:11" x14ac:dyDescent="0.15">
      <c r="A7" t="str">
        <f>IF(ISBLANK('Installierte Leistung'!A6),"",'Installierte Leistung'!A6)</f>
        <v/>
      </c>
      <c r="B7" t="str">
        <f>IF(ISBLANK('Installierte Leistung'!B6),"",'Installierte Leistung'!B6)</f>
        <v/>
      </c>
      <c r="C7" t="str">
        <f>IF(ISBLANK('Installierte Leistung'!C6),"",'Installierte Leistung'!C6)</f>
        <v/>
      </c>
      <c r="D7" t="str">
        <f>IF(ISBLANK('Installierte Leistung'!D6),"",'Installierte Leistung'!D6)</f>
        <v/>
      </c>
      <c r="E7" t="str">
        <f>IF(ISBLANK('Installierte Leistung'!E6),"",'Installierte Leistung'!E6)</f>
        <v/>
      </c>
      <c r="F7" t="str">
        <f>IF(ISBLANK('Installierte Leistung'!F6),"",'Installierte Leistung'!F6)</f>
        <v/>
      </c>
      <c r="G7" t="str">
        <f>IF(ISBLANK('Installierte Leistung'!G6),"",'Installierte Leistung'!G6)</f>
        <v/>
      </c>
      <c r="H7" t="str">
        <f>IF(ISBLANK('Installierte Leistung'!H6),"",'Installierte Leistung'!H6)</f>
        <v/>
      </c>
      <c r="I7" t="str">
        <f>IF(ISBLANK('Installierte Leistung'!I6),"",'Installierte Leistung'!I6)</f>
        <v/>
      </c>
      <c r="J7" t="str">
        <f>IF(ISBLANK('Installierte Leistung'!J6),"",'Installierte Leistung'!J6)</f>
        <v/>
      </c>
      <c r="K7" t="str">
        <f>IF(ISBLANK('Installierte Leistung'!K6),"",'Installierte Leistung'!K6)</f>
        <v/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I5"/>
  <sheetViews>
    <sheetView workbookViewId="0">
      <selection activeCell="G9" sqref="G9"/>
    </sheetView>
  </sheetViews>
  <sheetFormatPr baseColWidth="10" defaultRowHeight="14" x14ac:dyDescent="0.15"/>
  <sheetData>
    <row r="1" spans="1:9" ht="15" x14ac:dyDescent="0.15">
      <c r="B1" s="11"/>
      <c r="C1" s="11"/>
      <c r="D1" s="11"/>
      <c r="E1" s="11"/>
      <c r="F1" s="11"/>
      <c r="G1" s="11"/>
      <c r="H1" s="11"/>
      <c r="I1" s="11"/>
    </row>
    <row r="2" spans="1:9" ht="15" x14ac:dyDescent="0.15">
      <c r="A2" s="11"/>
    </row>
    <row r="3" spans="1:9" ht="15" x14ac:dyDescent="0.15">
      <c r="A3" s="11"/>
    </row>
    <row r="4" spans="1:9" ht="15" x14ac:dyDescent="0.15">
      <c r="A4" s="11"/>
    </row>
    <row r="5" spans="1:9" ht="15" x14ac:dyDescent="0.15">
      <c r="A5" s="11"/>
    </row>
  </sheetData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39997558519241921"/>
  </sheetPr>
  <dimension ref="A1:D6"/>
  <sheetViews>
    <sheetView workbookViewId="0">
      <selection activeCell="H16" sqref="H16"/>
    </sheetView>
  </sheetViews>
  <sheetFormatPr baseColWidth="10" defaultColWidth="8.83203125" defaultRowHeight="14" x14ac:dyDescent="0.15"/>
  <sheetData>
    <row r="1" spans="1:4" ht="15" x14ac:dyDescent="0.15">
      <c r="B1" s="8"/>
      <c r="C1" s="8"/>
      <c r="D1" s="8"/>
    </row>
    <row r="2" spans="1:4" ht="15" x14ac:dyDescent="0.15">
      <c r="A2" s="8"/>
    </row>
    <row r="3" spans="1:4" ht="15" x14ac:dyDescent="0.15">
      <c r="A3" s="8"/>
    </row>
    <row r="4" spans="1:4" ht="15" x14ac:dyDescent="0.15">
      <c r="A4" s="8"/>
    </row>
    <row r="5" spans="1:4" ht="15" x14ac:dyDescent="0.15">
      <c r="A5" s="8"/>
    </row>
    <row r="6" spans="1:4" ht="15" x14ac:dyDescent="0.15">
      <c r="A6" s="8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0.39997558519241921"/>
  </sheetPr>
  <dimension ref="A1:C3"/>
  <sheetViews>
    <sheetView workbookViewId="0">
      <selection activeCell="H16" sqref="H16"/>
    </sheetView>
  </sheetViews>
  <sheetFormatPr baseColWidth="10" defaultColWidth="8.83203125" defaultRowHeight="14" x14ac:dyDescent="0.15"/>
  <sheetData>
    <row r="1" spans="1:3" ht="15" x14ac:dyDescent="0.15">
      <c r="B1" s="7"/>
      <c r="C1" s="7"/>
    </row>
    <row r="2" spans="1:3" ht="15" x14ac:dyDescent="0.15">
      <c r="A2" s="7"/>
    </row>
    <row r="3" spans="1:3" ht="15" x14ac:dyDescent="0.15">
      <c r="A3" s="8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0.39997558519241921"/>
  </sheetPr>
  <dimension ref="A1:D366"/>
  <sheetViews>
    <sheetView workbookViewId="0">
      <selection activeCell="H16" sqref="H16"/>
    </sheetView>
  </sheetViews>
  <sheetFormatPr baseColWidth="10" defaultColWidth="8.83203125" defaultRowHeight="14" x14ac:dyDescent="0.15"/>
  <cols>
    <col min="1" max="1" width="11.5" customWidth="1"/>
  </cols>
  <sheetData>
    <row r="1" spans="1:4" ht="15" x14ac:dyDescent="0.15">
      <c r="B1" s="8"/>
      <c r="C1" s="8"/>
      <c r="D1" s="8"/>
    </row>
    <row r="2" spans="1:4" ht="15" x14ac:dyDescent="0.15">
      <c r="A2" s="8"/>
    </row>
    <row r="3" spans="1:4" ht="15" x14ac:dyDescent="0.15">
      <c r="A3" s="7"/>
    </row>
    <row r="4" spans="1:4" ht="15" x14ac:dyDescent="0.15">
      <c r="A4" s="7"/>
    </row>
    <row r="5" spans="1:4" ht="15" x14ac:dyDescent="0.15">
      <c r="A5" s="8"/>
    </row>
    <row r="6" spans="1:4" ht="15" x14ac:dyDescent="0.15">
      <c r="A6" s="8"/>
    </row>
    <row r="7" spans="1:4" ht="15" x14ac:dyDescent="0.15">
      <c r="A7" s="8"/>
    </row>
    <row r="8" spans="1:4" ht="15" x14ac:dyDescent="0.15">
      <c r="A8" s="8"/>
    </row>
    <row r="9" spans="1:4" ht="15" x14ac:dyDescent="0.15">
      <c r="A9" s="8"/>
    </row>
    <row r="10" spans="1:4" ht="15" x14ac:dyDescent="0.15">
      <c r="A10" s="8"/>
    </row>
    <row r="11" spans="1:4" ht="15" x14ac:dyDescent="0.15">
      <c r="A11" s="8"/>
    </row>
    <row r="12" spans="1:4" ht="15" x14ac:dyDescent="0.15">
      <c r="A12" s="8"/>
    </row>
    <row r="13" spans="1:4" ht="15" x14ac:dyDescent="0.15">
      <c r="A13" s="8"/>
    </row>
    <row r="14" spans="1:4" ht="15" x14ac:dyDescent="0.15">
      <c r="A14" s="8"/>
    </row>
    <row r="15" spans="1:4" ht="15" x14ac:dyDescent="0.15">
      <c r="A15" s="8"/>
    </row>
    <row r="16" spans="1:4" ht="15" x14ac:dyDescent="0.15">
      <c r="A16" s="8"/>
    </row>
    <row r="17" spans="1:1" ht="15" x14ac:dyDescent="0.15">
      <c r="A17" s="8"/>
    </row>
    <row r="18" spans="1:1" ht="15" x14ac:dyDescent="0.15">
      <c r="A18" s="8"/>
    </row>
    <row r="19" spans="1:1" ht="15" x14ac:dyDescent="0.15">
      <c r="A19" s="8"/>
    </row>
    <row r="20" spans="1:1" ht="15" x14ac:dyDescent="0.15">
      <c r="A20" s="8"/>
    </row>
    <row r="21" spans="1:1" ht="15" x14ac:dyDescent="0.15">
      <c r="A21" s="8"/>
    </row>
    <row r="22" spans="1:1" ht="15" x14ac:dyDescent="0.15">
      <c r="A22" s="8"/>
    </row>
    <row r="23" spans="1:1" ht="15" x14ac:dyDescent="0.15">
      <c r="A23" s="8"/>
    </row>
    <row r="24" spans="1:1" ht="15" x14ac:dyDescent="0.15">
      <c r="A24" s="8"/>
    </row>
    <row r="25" spans="1:1" ht="15" x14ac:dyDescent="0.15">
      <c r="A25" s="8"/>
    </row>
    <row r="26" spans="1:1" ht="15" x14ac:dyDescent="0.15">
      <c r="A26" s="8"/>
    </row>
    <row r="27" spans="1:1" ht="15" x14ac:dyDescent="0.15">
      <c r="A27" s="8"/>
    </row>
    <row r="28" spans="1:1" ht="15" x14ac:dyDescent="0.15">
      <c r="A28" s="8"/>
    </row>
    <row r="29" spans="1:1" ht="15" x14ac:dyDescent="0.15">
      <c r="A29" s="8"/>
    </row>
    <row r="30" spans="1:1" ht="15" x14ac:dyDescent="0.15">
      <c r="A30" s="8"/>
    </row>
    <row r="31" spans="1:1" ht="15" x14ac:dyDescent="0.15">
      <c r="A31" s="8"/>
    </row>
    <row r="32" spans="1:1" ht="15" x14ac:dyDescent="0.15">
      <c r="A32" s="8"/>
    </row>
    <row r="33" spans="1:1" ht="15" x14ac:dyDescent="0.15">
      <c r="A33" s="8"/>
    </row>
    <row r="34" spans="1:1" ht="15" x14ac:dyDescent="0.15">
      <c r="A34" s="8"/>
    </row>
    <row r="35" spans="1:1" ht="15" x14ac:dyDescent="0.15">
      <c r="A35" s="8"/>
    </row>
    <row r="36" spans="1:1" ht="15" x14ac:dyDescent="0.15">
      <c r="A36" s="8"/>
    </row>
    <row r="37" spans="1:1" ht="15" x14ac:dyDescent="0.15">
      <c r="A37" s="8"/>
    </row>
    <row r="38" spans="1:1" ht="15" x14ac:dyDescent="0.15">
      <c r="A38" s="8"/>
    </row>
    <row r="39" spans="1:1" ht="15" x14ac:dyDescent="0.15">
      <c r="A39" s="8"/>
    </row>
    <row r="40" spans="1:1" ht="15" x14ac:dyDescent="0.15">
      <c r="A40" s="8"/>
    </row>
    <row r="41" spans="1:1" ht="15" x14ac:dyDescent="0.15">
      <c r="A41" s="8"/>
    </row>
    <row r="42" spans="1:1" ht="15" x14ac:dyDescent="0.15">
      <c r="A42" s="8"/>
    </row>
    <row r="43" spans="1:1" ht="15" x14ac:dyDescent="0.15">
      <c r="A43" s="8"/>
    </row>
    <row r="44" spans="1:1" ht="15" x14ac:dyDescent="0.15">
      <c r="A44" s="8"/>
    </row>
    <row r="45" spans="1:1" ht="15" x14ac:dyDescent="0.15">
      <c r="A45" s="8"/>
    </row>
    <row r="46" spans="1:1" ht="15" x14ac:dyDescent="0.15">
      <c r="A46" s="8"/>
    </row>
    <row r="47" spans="1:1" ht="15" x14ac:dyDescent="0.15">
      <c r="A47" s="8"/>
    </row>
    <row r="48" spans="1:1" ht="15" x14ac:dyDescent="0.15">
      <c r="A48" s="8"/>
    </row>
    <row r="49" spans="1:1" ht="15" x14ac:dyDescent="0.15">
      <c r="A49" s="8"/>
    </row>
    <row r="50" spans="1:1" ht="15" x14ac:dyDescent="0.15">
      <c r="A50" s="8"/>
    </row>
    <row r="51" spans="1:1" ht="15" x14ac:dyDescent="0.15">
      <c r="A51" s="8"/>
    </row>
    <row r="52" spans="1:1" ht="15" x14ac:dyDescent="0.15">
      <c r="A52" s="8"/>
    </row>
    <row r="53" spans="1:1" ht="15" x14ac:dyDescent="0.15">
      <c r="A53" s="8"/>
    </row>
    <row r="54" spans="1:1" ht="15" x14ac:dyDescent="0.15">
      <c r="A54" s="8"/>
    </row>
    <row r="55" spans="1:1" ht="15" x14ac:dyDescent="0.15">
      <c r="A55" s="8"/>
    </row>
    <row r="56" spans="1:1" ht="15" x14ac:dyDescent="0.15">
      <c r="A56" s="8"/>
    </row>
    <row r="57" spans="1:1" ht="15" x14ac:dyDescent="0.15">
      <c r="A57" s="8"/>
    </row>
    <row r="58" spans="1:1" ht="15" x14ac:dyDescent="0.15">
      <c r="A58" s="8"/>
    </row>
    <row r="59" spans="1:1" ht="15" x14ac:dyDescent="0.15">
      <c r="A59" s="8"/>
    </row>
    <row r="60" spans="1:1" ht="15" x14ac:dyDescent="0.15">
      <c r="A60" s="8"/>
    </row>
    <row r="61" spans="1:1" ht="15" x14ac:dyDescent="0.15">
      <c r="A61" s="8"/>
    </row>
    <row r="62" spans="1:1" ht="15" x14ac:dyDescent="0.15">
      <c r="A62" s="8"/>
    </row>
    <row r="63" spans="1:1" ht="15" x14ac:dyDescent="0.15">
      <c r="A63" s="8"/>
    </row>
    <row r="64" spans="1:1" ht="15" x14ac:dyDescent="0.15">
      <c r="A64" s="8"/>
    </row>
    <row r="65" spans="1:1" ht="15" x14ac:dyDescent="0.15">
      <c r="A65" s="8"/>
    </row>
    <row r="66" spans="1:1" ht="15" x14ac:dyDescent="0.15">
      <c r="A66" s="8"/>
    </row>
    <row r="67" spans="1:1" ht="15" x14ac:dyDescent="0.15">
      <c r="A67" s="8"/>
    </row>
    <row r="68" spans="1:1" ht="15" x14ac:dyDescent="0.15">
      <c r="A68" s="8"/>
    </row>
    <row r="69" spans="1:1" ht="15" x14ac:dyDescent="0.15">
      <c r="A69" s="8"/>
    </row>
    <row r="70" spans="1:1" ht="15" x14ac:dyDescent="0.15">
      <c r="A70" s="8"/>
    </row>
    <row r="71" spans="1:1" ht="15" x14ac:dyDescent="0.15">
      <c r="A71" s="8"/>
    </row>
    <row r="72" spans="1:1" ht="15" x14ac:dyDescent="0.15">
      <c r="A72" s="8"/>
    </row>
    <row r="73" spans="1:1" ht="15" x14ac:dyDescent="0.15">
      <c r="A73" s="8"/>
    </row>
    <row r="74" spans="1:1" ht="15" x14ac:dyDescent="0.15">
      <c r="A74" s="8"/>
    </row>
    <row r="75" spans="1:1" ht="15" x14ac:dyDescent="0.15">
      <c r="A75" s="8"/>
    </row>
    <row r="76" spans="1:1" ht="15" x14ac:dyDescent="0.15">
      <c r="A76" s="8"/>
    </row>
    <row r="77" spans="1:1" ht="15" x14ac:dyDescent="0.15">
      <c r="A77" s="8"/>
    </row>
    <row r="78" spans="1:1" ht="15" x14ac:dyDescent="0.15">
      <c r="A78" s="8"/>
    </row>
    <row r="79" spans="1:1" ht="15" x14ac:dyDescent="0.15">
      <c r="A79" s="8"/>
    </row>
    <row r="80" spans="1:1" ht="15" x14ac:dyDescent="0.15">
      <c r="A80" s="8"/>
    </row>
    <row r="81" spans="1:1" ht="15" x14ac:dyDescent="0.15">
      <c r="A81" s="8"/>
    </row>
    <row r="82" spans="1:1" ht="15" x14ac:dyDescent="0.15">
      <c r="A82" s="8"/>
    </row>
    <row r="83" spans="1:1" ht="15" x14ac:dyDescent="0.15">
      <c r="A83" s="8"/>
    </row>
    <row r="84" spans="1:1" ht="15" x14ac:dyDescent="0.15">
      <c r="A84" s="8"/>
    </row>
    <row r="85" spans="1:1" ht="15" x14ac:dyDescent="0.15">
      <c r="A85" s="8"/>
    </row>
    <row r="86" spans="1:1" ht="15" x14ac:dyDescent="0.15">
      <c r="A86" s="8"/>
    </row>
    <row r="87" spans="1:1" ht="15" x14ac:dyDescent="0.15">
      <c r="A87" s="8"/>
    </row>
    <row r="88" spans="1:1" ht="15" x14ac:dyDescent="0.15">
      <c r="A88" s="8"/>
    </row>
    <row r="89" spans="1:1" ht="15" x14ac:dyDescent="0.15">
      <c r="A89" s="8"/>
    </row>
    <row r="90" spans="1:1" ht="15" x14ac:dyDescent="0.15">
      <c r="A90" s="8"/>
    </row>
    <row r="91" spans="1:1" ht="15" x14ac:dyDescent="0.15">
      <c r="A91" s="8"/>
    </row>
    <row r="92" spans="1:1" ht="15" x14ac:dyDescent="0.15">
      <c r="A92" s="8"/>
    </row>
    <row r="93" spans="1:1" ht="15" x14ac:dyDescent="0.15">
      <c r="A93" s="8"/>
    </row>
    <row r="94" spans="1:1" ht="15" x14ac:dyDescent="0.15">
      <c r="A94" s="8"/>
    </row>
    <row r="95" spans="1:1" ht="15" x14ac:dyDescent="0.15">
      <c r="A95" s="8"/>
    </row>
    <row r="96" spans="1:1" ht="15" x14ac:dyDescent="0.15">
      <c r="A96" s="8"/>
    </row>
    <row r="97" spans="1:1" ht="15" x14ac:dyDescent="0.15">
      <c r="A97" s="8"/>
    </row>
    <row r="98" spans="1:1" ht="15" x14ac:dyDescent="0.15">
      <c r="A98" s="8"/>
    </row>
    <row r="99" spans="1:1" ht="15" x14ac:dyDescent="0.15">
      <c r="A99" s="8"/>
    </row>
    <row r="100" spans="1:1" ht="15" x14ac:dyDescent="0.15">
      <c r="A100" s="8"/>
    </row>
    <row r="101" spans="1:1" ht="15" x14ac:dyDescent="0.15">
      <c r="A101" s="8"/>
    </row>
    <row r="102" spans="1:1" ht="15" x14ac:dyDescent="0.15">
      <c r="A102" s="8"/>
    </row>
    <row r="103" spans="1:1" ht="15" x14ac:dyDescent="0.15">
      <c r="A103" s="8"/>
    </row>
    <row r="104" spans="1:1" ht="15" x14ac:dyDescent="0.15">
      <c r="A104" s="8"/>
    </row>
    <row r="105" spans="1:1" ht="15" x14ac:dyDescent="0.15">
      <c r="A105" s="8"/>
    </row>
    <row r="106" spans="1:1" ht="15" x14ac:dyDescent="0.15">
      <c r="A106" s="8"/>
    </row>
    <row r="107" spans="1:1" ht="15" x14ac:dyDescent="0.15">
      <c r="A107" s="8"/>
    </row>
    <row r="108" spans="1:1" ht="15" x14ac:dyDescent="0.15">
      <c r="A108" s="8"/>
    </row>
    <row r="109" spans="1:1" ht="15" x14ac:dyDescent="0.15">
      <c r="A109" s="8"/>
    </row>
    <row r="110" spans="1:1" ht="15" x14ac:dyDescent="0.15">
      <c r="A110" s="8"/>
    </row>
    <row r="111" spans="1:1" ht="15" x14ac:dyDescent="0.15">
      <c r="A111" s="8"/>
    </row>
    <row r="112" spans="1:1" ht="15" x14ac:dyDescent="0.15">
      <c r="A112" s="8"/>
    </row>
    <row r="113" spans="1:1" ht="15" x14ac:dyDescent="0.15">
      <c r="A113" s="8"/>
    </row>
    <row r="114" spans="1:1" ht="15" x14ac:dyDescent="0.15">
      <c r="A114" s="8"/>
    </row>
    <row r="115" spans="1:1" ht="15" x14ac:dyDescent="0.15">
      <c r="A115" s="8"/>
    </row>
    <row r="116" spans="1:1" ht="15" x14ac:dyDescent="0.15">
      <c r="A116" s="8"/>
    </row>
    <row r="117" spans="1:1" ht="15" x14ac:dyDescent="0.15">
      <c r="A117" s="8"/>
    </row>
    <row r="118" spans="1:1" ht="15" x14ac:dyDescent="0.15">
      <c r="A118" s="8"/>
    </row>
    <row r="119" spans="1:1" ht="15" x14ac:dyDescent="0.15">
      <c r="A119" s="8"/>
    </row>
    <row r="120" spans="1:1" ht="15" x14ac:dyDescent="0.15">
      <c r="A120" s="8"/>
    </row>
    <row r="121" spans="1:1" ht="15" x14ac:dyDescent="0.15">
      <c r="A121" s="8"/>
    </row>
    <row r="122" spans="1:1" ht="15" x14ac:dyDescent="0.15">
      <c r="A122" s="8"/>
    </row>
    <row r="123" spans="1:1" ht="15" x14ac:dyDescent="0.15">
      <c r="A123" s="8"/>
    </row>
    <row r="124" spans="1:1" ht="15" x14ac:dyDescent="0.15">
      <c r="A124" s="8"/>
    </row>
    <row r="125" spans="1:1" ht="15" x14ac:dyDescent="0.15">
      <c r="A125" s="8"/>
    </row>
    <row r="126" spans="1:1" ht="15" x14ac:dyDescent="0.15">
      <c r="A126" s="8"/>
    </row>
    <row r="127" spans="1:1" ht="15" x14ac:dyDescent="0.15">
      <c r="A127" s="8"/>
    </row>
    <row r="128" spans="1:1" ht="15" x14ac:dyDescent="0.15">
      <c r="A128" s="8"/>
    </row>
    <row r="129" spans="1:1" ht="15" x14ac:dyDescent="0.15">
      <c r="A129" s="8"/>
    </row>
    <row r="130" spans="1:1" ht="15" x14ac:dyDescent="0.15">
      <c r="A130" s="8"/>
    </row>
    <row r="131" spans="1:1" ht="15" x14ac:dyDescent="0.15">
      <c r="A131" s="8"/>
    </row>
    <row r="132" spans="1:1" ht="15" x14ac:dyDescent="0.15">
      <c r="A132" s="8"/>
    </row>
    <row r="133" spans="1:1" ht="15" x14ac:dyDescent="0.15">
      <c r="A133" s="8"/>
    </row>
    <row r="134" spans="1:1" ht="15" x14ac:dyDescent="0.15">
      <c r="A134" s="8"/>
    </row>
    <row r="135" spans="1:1" ht="15" x14ac:dyDescent="0.15">
      <c r="A135" s="8"/>
    </row>
    <row r="136" spans="1:1" ht="15" x14ac:dyDescent="0.15">
      <c r="A136" s="8"/>
    </row>
    <row r="137" spans="1:1" ht="15" x14ac:dyDescent="0.15">
      <c r="A137" s="8"/>
    </row>
    <row r="138" spans="1:1" ht="15" x14ac:dyDescent="0.15">
      <c r="A138" s="8"/>
    </row>
    <row r="139" spans="1:1" ht="15" x14ac:dyDescent="0.15">
      <c r="A139" s="8"/>
    </row>
    <row r="140" spans="1:1" ht="15" x14ac:dyDescent="0.15">
      <c r="A140" s="8"/>
    </row>
    <row r="141" spans="1:1" ht="15" x14ac:dyDescent="0.15">
      <c r="A141" s="8"/>
    </row>
    <row r="142" spans="1:1" ht="15" x14ac:dyDescent="0.15">
      <c r="A142" s="8"/>
    </row>
    <row r="143" spans="1:1" ht="15" x14ac:dyDescent="0.15">
      <c r="A143" s="8"/>
    </row>
    <row r="144" spans="1:1" ht="15" x14ac:dyDescent="0.15">
      <c r="A144" s="8"/>
    </row>
    <row r="145" spans="1:1" ht="15" x14ac:dyDescent="0.15">
      <c r="A145" s="8"/>
    </row>
    <row r="146" spans="1:1" ht="15" x14ac:dyDescent="0.15">
      <c r="A146" s="8"/>
    </row>
    <row r="147" spans="1:1" ht="15" x14ac:dyDescent="0.15">
      <c r="A147" s="8"/>
    </row>
    <row r="148" spans="1:1" ht="15" x14ac:dyDescent="0.15">
      <c r="A148" s="8"/>
    </row>
    <row r="149" spans="1:1" ht="15" x14ac:dyDescent="0.15">
      <c r="A149" s="8"/>
    </row>
    <row r="150" spans="1:1" ht="15" x14ac:dyDescent="0.15">
      <c r="A150" s="8"/>
    </row>
    <row r="151" spans="1:1" ht="15" x14ac:dyDescent="0.15">
      <c r="A151" s="8"/>
    </row>
    <row r="152" spans="1:1" ht="15" x14ac:dyDescent="0.15">
      <c r="A152" s="8"/>
    </row>
    <row r="153" spans="1:1" ht="15" x14ac:dyDescent="0.15">
      <c r="A153" s="8"/>
    </row>
    <row r="154" spans="1:1" ht="15" x14ac:dyDescent="0.15">
      <c r="A154" s="8"/>
    </row>
    <row r="155" spans="1:1" ht="15" x14ac:dyDescent="0.15">
      <c r="A155" s="8"/>
    </row>
    <row r="156" spans="1:1" ht="15" x14ac:dyDescent="0.15">
      <c r="A156" s="8"/>
    </row>
    <row r="157" spans="1:1" ht="15" x14ac:dyDescent="0.15">
      <c r="A157" s="8"/>
    </row>
    <row r="158" spans="1:1" ht="15" x14ac:dyDescent="0.15">
      <c r="A158" s="8"/>
    </row>
    <row r="159" spans="1:1" ht="15" x14ac:dyDescent="0.15">
      <c r="A159" s="8"/>
    </row>
    <row r="160" spans="1:1" ht="15" x14ac:dyDescent="0.15">
      <c r="A160" s="8"/>
    </row>
    <row r="161" spans="1:1" ht="15" x14ac:dyDescent="0.15">
      <c r="A161" s="8"/>
    </row>
    <row r="162" spans="1:1" ht="15" x14ac:dyDescent="0.15">
      <c r="A162" s="8"/>
    </row>
    <row r="163" spans="1:1" ht="15" x14ac:dyDescent="0.15">
      <c r="A163" s="8"/>
    </row>
    <row r="164" spans="1:1" ht="15" x14ac:dyDescent="0.15">
      <c r="A164" s="8"/>
    </row>
    <row r="165" spans="1:1" ht="15" x14ac:dyDescent="0.15">
      <c r="A165" s="8"/>
    </row>
    <row r="166" spans="1:1" ht="15" x14ac:dyDescent="0.15">
      <c r="A166" s="8"/>
    </row>
    <row r="167" spans="1:1" ht="15" x14ac:dyDescent="0.15">
      <c r="A167" s="8"/>
    </row>
    <row r="168" spans="1:1" ht="15" x14ac:dyDescent="0.15">
      <c r="A168" s="8"/>
    </row>
    <row r="169" spans="1:1" ht="15" x14ac:dyDescent="0.15">
      <c r="A169" s="8"/>
    </row>
    <row r="170" spans="1:1" ht="15" x14ac:dyDescent="0.15">
      <c r="A170" s="8"/>
    </row>
    <row r="171" spans="1:1" ht="15" x14ac:dyDescent="0.15">
      <c r="A171" s="8"/>
    </row>
    <row r="172" spans="1:1" ht="15" x14ac:dyDescent="0.15">
      <c r="A172" s="8"/>
    </row>
    <row r="173" spans="1:1" ht="15" x14ac:dyDescent="0.15">
      <c r="A173" s="8"/>
    </row>
    <row r="174" spans="1:1" ht="15" x14ac:dyDescent="0.15">
      <c r="A174" s="8"/>
    </row>
    <row r="175" spans="1:1" ht="15" x14ac:dyDescent="0.15">
      <c r="A175" s="8"/>
    </row>
    <row r="176" spans="1:1" ht="15" x14ac:dyDescent="0.15">
      <c r="A176" s="8"/>
    </row>
    <row r="177" spans="1:1" ht="15" x14ac:dyDescent="0.15">
      <c r="A177" s="8"/>
    </row>
    <row r="178" spans="1:1" ht="15" x14ac:dyDescent="0.15">
      <c r="A178" s="8"/>
    </row>
    <row r="179" spans="1:1" ht="15" x14ac:dyDescent="0.15">
      <c r="A179" s="8"/>
    </row>
    <row r="180" spans="1:1" ht="15" x14ac:dyDescent="0.15">
      <c r="A180" s="8"/>
    </row>
    <row r="181" spans="1:1" ht="15" x14ac:dyDescent="0.15">
      <c r="A181" s="8"/>
    </row>
    <row r="182" spans="1:1" ht="15" x14ac:dyDescent="0.15">
      <c r="A182" s="8"/>
    </row>
    <row r="183" spans="1:1" ht="15" x14ac:dyDescent="0.15">
      <c r="A183" s="8"/>
    </row>
    <row r="184" spans="1:1" ht="15" x14ac:dyDescent="0.15">
      <c r="A184" s="8"/>
    </row>
    <row r="185" spans="1:1" ht="15" x14ac:dyDescent="0.15">
      <c r="A185" s="8"/>
    </row>
    <row r="186" spans="1:1" ht="15" x14ac:dyDescent="0.15">
      <c r="A186" s="8"/>
    </row>
    <row r="187" spans="1:1" ht="15" x14ac:dyDescent="0.15">
      <c r="A187" s="8"/>
    </row>
    <row r="188" spans="1:1" ht="15" x14ac:dyDescent="0.15">
      <c r="A188" s="8"/>
    </row>
    <row r="189" spans="1:1" ht="15" x14ac:dyDescent="0.15">
      <c r="A189" s="8"/>
    </row>
    <row r="190" spans="1:1" ht="15" x14ac:dyDescent="0.15">
      <c r="A190" s="8"/>
    </row>
    <row r="191" spans="1:1" ht="15" x14ac:dyDescent="0.15">
      <c r="A191" s="8"/>
    </row>
    <row r="192" spans="1:1" ht="15" x14ac:dyDescent="0.15">
      <c r="A192" s="8"/>
    </row>
    <row r="193" spans="1:1" ht="15" x14ac:dyDescent="0.15">
      <c r="A193" s="8"/>
    </row>
    <row r="194" spans="1:1" ht="15" x14ac:dyDescent="0.15">
      <c r="A194" s="8"/>
    </row>
    <row r="195" spans="1:1" ht="15" x14ac:dyDescent="0.15">
      <c r="A195" s="8"/>
    </row>
    <row r="196" spans="1:1" ht="15" x14ac:dyDescent="0.15">
      <c r="A196" s="8"/>
    </row>
    <row r="197" spans="1:1" ht="15" x14ac:dyDescent="0.15">
      <c r="A197" s="8"/>
    </row>
    <row r="198" spans="1:1" ht="15" x14ac:dyDescent="0.15">
      <c r="A198" s="8"/>
    </row>
    <row r="199" spans="1:1" ht="15" x14ac:dyDescent="0.15">
      <c r="A199" s="8"/>
    </row>
    <row r="200" spans="1:1" ht="15" x14ac:dyDescent="0.15">
      <c r="A200" s="8"/>
    </row>
    <row r="201" spans="1:1" ht="15" x14ac:dyDescent="0.15">
      <c r="A201" s="8"/>
    </row>
    <row r="202" spans="1:1" ht="15" x14ac:dyDescent="0.15">
      <c r="A202" s="8"/>
    </row>
    <row r="203" spans="1:1" ht="15" x14ac:dyDescent="0.15">
      <c r="A203" s="8"/>
    </row>
    <row r="204" spans="1:1" ht="15" x14ac:dyDescent="0.15">
      <c r="A204" s="8"/>
    </row>
    <row r="205" spans="1:1" ht="15" x14ac:dyDescent="0.15">
      <c r="A205" s="8"/>
    </row>
    <row r="206" spans="1:1" ht="15" x14ac:dyDescent="0.15">
      <c r="A206" s="8"/>
    </row>
    <row r="207" spans="1:1" ht="15" x14ac:dyDescent="0.15">
      <c r="A207" s="8"/>
    </row>
    <row r="208" spans="1:1" ht="15" x14ac:dyDescent="0.15">
      <c r="A208" s="8"/>
    </row>
    <row r="209" spans="1:1" ht="15" x14ac:dyDescent="0.15">
      <c r="A209" s="8"/>
    </row>
    <row r="210" spans="1:1" ht="15" x14ac:dyDescent="0.15">
      <c r="A210" s="8"/>
    </row>
    <row r="211" spans="1:1" ht="15" x14ac:dyDescent="0.15">
      <c r="A211" s="8"/>
    </row>
    <row r="212" spans="1:1" ht="15" x14ac:dyDescent="0.15">
      <c r="A212" s="8"/>
    </row>
    <row r="213" spans="1:1" ht="15" x14ac:dyDescent="0.15">
      <c r="A213" s="8"/>
    </row>
    <row r="214" spans="1:1" ht="15" x14ac:dyDescent="0.15">
      <c r="A214" s="8"/>
    </row>
    <row r="215" spans="1:1" ht="15" x14ac:dyDescent="0.15">
      <c r="A215" s="8"/>
    </row>
    <row r="216" spans="1:1" ht="15" x14ac:dyDescent="0.15">
      <c r="A216" s="8"/>
    </row>
    <row r="217" spans="1:1" ht="15" x14ac:dyDescent="0.15">
      <c r="A217" s="8"/>
    </row>
    <row r="218" spans="1:1" ht="15" x14ac:dyDescent="0.15">
      <c r="A218" s="8"/>
    </row>
    <row r="219" spans="1:1" ht="15" x14ac:dyDescent="0.15">
      <c r="A219" s="8"/>
    </row>
    <row r="220" spans="1:1" ht="15" x14ac:dyDescent="0.15">
      <c r="A220" s="8"/>
    </row>
    <row r="221" spans="1:1" ht="15" x14ac:dyDescent="0.15">
      <c r="A221" s="8"/>
    </row>
    <row r="222" spans="1:1" ht="15" x14ac:dyDescent="0.15">
      <c r="A222" s="8"/>
    </row>
    <row r="223" spans="1:1" ht="15" x14ac:dyDescent="0.15">
      <c r="A223" s="8"/>
    </row>
    <row r="224" spans="1:1" ht="15" x14ac:dyDescent="0.15">
      <c r="A224" s="8"/>
    </row>
    <row r="225" spans="1:1" ht="15" x14ac:dyDescent="0.15">
      <c r="A225" s="8"/>
    </row>
    <row r="226" spans="1:1" ht="15" x14ac:dyDescent="0.15">
      <c r="A226" s="8"/>
    </row>
    <row r="227" spans="1:1" ht="15" x14ac:dyDescent="0.15">
      <c r="A227" s="8"/>
    </row>
    <row r="228" spans="1:1" ht="15" x14ac:dyDescent="0.15">
      <c r="A228" s="8"/>
    </row>
    <row r="229" spans="1:1" ht="15" x14ac:dyDescent="0.15">
      <c r="A229" s="8"/>
    </row>
    <row r="230" spans="1:1" ht="15" x14ac:dyDescent="0.15">
      <c r="A230" s="8"/>
    </row>
    <row r="231" spans="1:1" ht="15" x14ac:dyDescent="0.15">
      <c r="A231" s="8"/>
    </row>
    <row r="232" spans="1:1" ht="15" x14ac:dyDescent="0.15">
      <c r="A232" s="8"/>
    </row>
    <row r="233" spans="1:1" ht="15" x14ac:dyDescent="0.15">
      <c r="A233" s="8"/>
    </row>
    <row r="234" spans="1:1" ht="15" x14ac:dyDescent="0.15">
      <c r="A234" s="8"/>
    </row>
    <row r="235" spans="1:1" ht="15" x14ac:dyDescent="0.15">
      <c r="A235" s="8"/>
    </row>
    <row r="236" spans="1:1" ht="15" x14ac:dyDescent="0.15">
      <c r="A236" s="8"/>
    </row>
    <row r="237" spans="1:1" ht="15" x14ac:dyDescent="0.15">
      <c r="A237" s="8"/>
    </row>
    <row r="238" spans="1:1" ht="15" x14ac:dyDescent="0.15">
      <c r="A238" s="8"/>
    </row>
    <row r="239" spans="1:1" ht="15" x14ac:dyDescent="0.15">
      <c r="A239" s="8"/>
    </row>
    <row r="240" spans="1:1" ht="15" x14ac:dyDescent="0.15">
      <c r="A240" s="8"/>
    </row>
    <row r="241" spans="1:1" ht="15" x14ac:dyDescent="0.15">
      <c r="A241" s="8"/>
    </row>
    <row r="242" spans="1:1" ht="15" x14ac:dyDescent="0.15">
      <c r="A242" s="8"/>
    </row>
    <row r="243" spans="1:1" ht="15" x14ac:dyDescent="0.15">
      <c r="A243" s="8"/>
    </row>
    <row r="244" spans="1:1" ht="15" x14ac:dyDescent="0.15">
      <c r="A244" s="8"/>
    </row>
    <row r="245" spans="1:1" ht="15" x14ac:dyDescent="0.15">
      <c r="A245" s="8"/>
    </row>
    <row r="246" spans="1:1" ht="15" x14ac:dyDescent="0.15">
      <c r="A246" s="8"/>
    </row>
    <row r="247" spans="1:1" ht="15" x14ac:dyDescent="0.15">
      <c r="A247" s="8"/>
    </row>
    <row r="248" spans="1:1" ht="15" x14ac:dyDescent="0.15">
      <c r="A248" s="8"/>
    </row>
    <row r="249" spans="1:1" ht="15" x14ac:dyDescent="0.15">
      <c r="A249" s="8"/>
    </row>
    <row r="250" spans="1:1" ht="15" x14ac:dyDescent="0.15">
      <c r="A250" s="8"/>
    </row>
    <row r="251" spans="1:1" ht="15" x14ac:dyDescent="0.15">
      <c r="A251" s="8"/>
    </row>
    <row r="252" spans="1:1" ht="15" x14ac:dyDescent="0.15">
      <c r="A252" s="8"/>
    </row>
    <row r="253" spans="1:1" ht="15" x14ac:dyDescent="0.15">
      <c r="A253" s="8"/>
    </row>
    <row r="254" spans="1:1" ht="15" x14ac:dyDescent="0.15">
      <c r="A254" s="8"/>
    </row>
    <row r="255" spans="1:1" ht="15" x14ac:dyDescent="0.15">
      <c r="A255" s="8"/>
    </row>
    <row r="256" spans="1:1" ht="15" x14ac:dyDescent="0.15">
      <c r="A256" s="8"/>
    </row>
    <row r="257" spans="1:1" ht="15" x14ac:dyDescent="0.15">
      <c r="A257" s="8"/>
    </row>
    <row r="258" spans="1:1" ht="15" x14ac:dyDescent="0.15">
      <c r="A258" s="8"/>
    </row>
    <row r="259" spans="1:1" ht="15" x14ac:dyDescent="0.15">
      <c r="A259" s="8"/>
    </row>
    <row r="260" spans="1:1" ht="15" x14ac:dyDescent="0.15">
      <c r="A260" s="8"/>
    </row>
    <row r="261" spans="1:1" ht="15" x14ac:dyDescent="0.15">
      <c r="A261" s="8"/>
    </row>
    <row r="262" spans="1:1" ht="15" x14ac:dyDescent="0.15">
      <c r="A262" s="8"/>
    </row>
    <row r="263" spans="1:1" ht="15" x14ac:dyDescent="0.15">
      <c r="A263" s="8"/>
    </row>
    <row r="264" spans="1:1" ht="15" x14ac:dyDescent="0.15">
      <c r="A264" s="8"/>
    </row>
    <row r="265" spans="1:1" ht="15" x14ac:dyDescent="0.15">
      <c r="A265" s="8"/>
    </row>
    <row r="266" spans="1:1" ht="15" x14ac:dyDescent="0.15">
      <c r="A266" s="8"/>
    </row>
    <row r="267" spans="1:1" ht="15" x14ac:dyDescent="0.15">
      <c r="A267" s="8"/>
    </row>
    <row r="268" spans="1:1" ht="15" x14ac:dyDescent="0.15">
      <c r="A268" s="8"/>
    </row>
    <row r="269" spans="1:1" ht="15" x14ac:dyDescent="0.15">
      <c r="A269" s="8"/>
    </row>
    <row r="270" spans="1:1" ht="15" x14ac:dyDescent="0.15">
      <c r="A270" s="8"/>
    </row>
    <row r="271" spans="1:1" ht="15" x14ac:dyDescent="0.15">
      <c r="A271" s="8"/>
    </row>
    <row r="272" spans="1:1" ht="15" x14ac:dyDescent="0.15">
      <c r="A272" s="8"/>
    </row>
    <row r="273" spans="1:1" ht="15" x14ac:dyDescent="0.15">
      <c r="A273" s="8"/>
    </row>
    <row r="274" spans="1:1" ht="15" x14ac:dyDescent="0.15">
      <c r="A274" s="8"/>
    </row>
    <row r="275" spans="1:1" ht="15" x14ac:dyDescent="0.15">
      <c r="A275" s="8"/>
    </row>
    <row r="276" spans="1:1" ht="15" x14ac:dyDescent="0.15">
      <c r="A276" s="8"/>
    </row>
    <row r="277" spans="1:1" ht="15" x14ac:dyDescent="0.15">
      <c r="A277" s="8"/>
    </row>
    <row r="278" spans="1:1" ht="15" x14ac:dyDescent="0.15">
      <c r="A278" s="8"/>
    </row>
    <row r="279" spans="1:1" ht="15" x14ac:dyDescent="0.15">
      <c r="A279" s="8"/>
    </row>
    <row r="280" spans="1:1" ht="15" x14ac:dyDescent="0.15">
      <c r="A280" s="8"/>
    </row>
    <row r="281" spans="1:1" ht="15" x14ac:dyDescent="0.15">
      <c r="A281" s="8"/>
    </row>
    <row r="282" spans="1:1" ht="15" x14ac:dyDescent="0.15">
      <c r="A282" s="8"/>
    </row>
    <row r="283" spans="1:1" ht="15" x14ac:dyDescent="0.15">
      <c r="A283" s="8"/>
    </row>
    <row r="284" spans="1:1" ht="15" x14ac:dyDescent="0.15">
      <c r="A284" s="8"/>
    </row>
    <row r="285" spans="1:1" ht="15" x14ac:dyDescent="0.15">
      <c r="A285" s="8"/>
    </row>
    <row r="286" spans="1:1" ht="15" x14ac:dyDescent="0.15">
      <c r="A286" s="8"/>
    </row>
    <row r="287" spans="1:1" ht="15" x14ac:dyDescent="0.15">
      <c r="A287" s="8"/>
    </row>
    <row r="288" spans="1:1" ht="15" x14ac:dyDescent="0.15">
      <c r="A288" s="8"/>
    </row>
    <row r="289" spans="1:1" ht="15" x14ac:dyDescent="0.15">
      <c r="A289" s="8"/>
    </row>
    <row r="290" spans="1:1" ht="15" x14ac:dyDescent="0.15">
      <c r="A290" s="8"/>
    </row>
    <row r="291" spans="1:1" ht="15" x14ac:dyDescent="0.15">
      <c r="A291" s="8"/>
    </row>
    <row r="292" spans="1:1" ht="15" x14ac:dyDescent="0.15">
      <c r="A292" s="8"/>
    </row>
    <row r="293" spans="1:1" ht="15" x14ac:dyDescent="0.15">
      <c r="A293" s="8"/>
    </row>
    <row r="294" spans="1:1" ht="15" x14ac:dyDescent="0.15">
      <c r="A294" s="8"/>
    </row>
    <row r="295" spans="1:1" ht="15" x14ac:dyDescent="0.15">
      <c r="A295" s="8"/>
    </row>
    <row r="296" spans="1:1" ht="15" x14ac:dyDescent="0.15">
      <c r="A296" s="8"/>
    </row>
    <row r="297" spans="1:1" ht="15" x14ac:dyDescent="0.15">
      <c r="A297" s="8"/>
    </row>
    <row r="298" spans="1:1" ht="15" x14ac:dyDescent="0.15">
      <c r="A298" s="8"/>
    </row>
    <row r="299" spans="1:1" ht="15" x14ac:dyDescent="0.15">
      <c r="A299" s="8"/>
    </row>
    <row r="300" spans="1:1" ht="15" x14ac:dyDescent="0.15">
      <c r="A300" s="8"/>
    </row>
    <row r="301" spans="1:1" ht="15" x14ac:dyDescent="0.15">
      <c r="A301" s="8"/>
    </row>
    <row r="302" spans="1:1" ht="15" x14ac:dyDescent="0.15">
      <c r="A302" s="8"/>
    </row>
    <row r="303" spans="1:1" ht="15" x14ac:dyDescent="0.15">
      <c r="A303" s="8"/>
    </row>
    <row r="304" spans="1:1" ht="15" x14ac:dyDescent="0.15">
      <c r="A304" s="8"/>
    </row>
    <row r="305" spans="1:1" ht="15" x14ac:dyDescent="0.15">
      <c r="A305" s="8"/>
    </row>
    <row r="306" spans="1:1" ht="15" x14ac:dyDescent="0.15">
      <c r="A306" s="8"/>
    </row>
    <row r="307" spans="1:1" ht="15" x14ac:dyDescent="0.15">
      <c r="A307" s="8"/>
    </row>
    <row r="308" spans="1:1" ht="15" x14ac:dyDescent="0.15">
      <c r="A308" s="8"/>
    </row>
    <row r="309" spans="1:1" ht="15" x14ac:dyDescent="0.15">
      <c r="A309" s="8"/>
    </row>
    <row r="310" spans="1:1" ht="15" x14ac:dyDescent="0.15">
      <c r="A310" s="8"/>
    </row>
    <row r="311" spans="1:1" ht="15" x14ac:dyDescent="0.15">
      <c r="A311" s="8"/>
    </row>
    <row r="312" spans="1:1" ht="15" x14ac:dyDescent="0.15">
      <c r="A312" s="8"/>
    </row>
    <row r="313" spans="1:1" ht="15" x14ac:dyDescent="0.15">
      <c r="A313" s="8"/>
    </row>
    <row r="314" spans="1:1" ht="15" x14ac:dyDescent="0.15">
      <c r="A314" s="8"/>
    </row>
    <row r="315" spans="1:1" ht="15" x14ac:dyDescent="0.15">
      <c r="A315" s="8"/>
    </row>
    <row r="316" spans="1:1" ht="15" x14ac:dyDescent="0.15">
      <c r="A316" s="8"/>
    </row>
    <row r="317" spans="1:1" ht="15" x14ac:dyDescent="0.15">
      <c r="A317" s="8"/>
    </row>
    <row r="318" spans="1:1" ht="15" x14ac:dyDescent="0.15">
      <c r="A318" s="8"/>
    </row>
    <row r="319" spans="1:1" ht="15" x14ac:dyDescent="0.15">
      <c r="A319" s="8"/>
    </row>
    <row r="320" spans="1:1" ht="15" x14ac:dyDescent="0.15">
      <c r="A320" s="8"/>
    </row>
    <row r="321" spans="1:1" ht="15" x14ac:dyDescent="0.15">
      <c r="A321" s="8"/>
    </row>
    <row r="322" spans="1:1" ht="15" x14ac:dyDescent="0.15">
      <c r="A322" s="8"/>
    </row>
    <row r="323" spans="1:1" ht="15" x14ac:dyDescent="0.15">
      <c r="A323" s="8"/>
    </row>
    <row r="324" spans="1:1" ht="15" x14ac:dyDescent="0.15">
      <c r="A324" s="8"/>
    </row>
    <row r="325" spans="1:1" ht="15" x14ac:dyDescent="0.15">
      <c r="A325" s="8"/>
    </row>
    <row r="326" spans="1:1" ht="15" x14ac:dyDescent="0.15">
      <c r="A326" s="8"/>
    </row>
    <row r="327" spans="1:1" ht="15" x14ac:dyDescent="0.15">
      <c r="A327" s="8"/>
    </row>
    <row r="328" spans="1:1" ht="15" x14ac:dyDescent="0.15">
      <c r="A328" s="8"/>
    </row>
    <row r="329" spans="1:1" ht="15" x14ac:dyDescent="0.15">
      <c r="A329" s="8"/>
    </row>
    <row r="330" spans="1:1" ht="15" x14ac:dyDescent="0.15">
      <c r="A330" s="8"/>
    </row>
    <row r="331" spans="1:1" ht="15" x14ac:dyDescent="0.15">
      <c r="A331" s="8"/>
    </row>
    <row r="332" spans="1:1" ht="15" x14ac:dyDescent="0.15">
      <c r="A332" s="8"/>
    </row>
    <row r="333" spans="1:1" ht="15" x14ac:dyDescent="0.15">
      <c r="A333" s="8"/>
    </row>
    <row r="334" spans="1:1" ht="15" x14ac:dyDescent="0.15">
      <c r="A334" s="8"/>
    </row>
    <row r="335" spans="1:1" ht="15" x14ac:dyDescent="0.15">
      <c r="A335" s="8"/>
    </row>
    <row r="336" spans="1:1" ht="15" x14ac:dyDescent="0.15">
      <c r="A336" s="8"/>
    </row>
    <row r="337" spans="1:1" ht="15" x14ac:dyDescent="0.15">
      <c r="A337" s="8"/>
    </row>
    <row r="338" spans="1:1" ht="15" x14ac:dyDescent="0.15">
      <c r="A338" s="8"/>
    </row>
    <row r="339" spans="1:1" ht="15" x14ac:dyDescent="0.15">
      <c r="A339" s="8"/>
    </row>
    <row r="340" spans="1:1" ht="15" x14ac:dyDescent="0.15">
      <c r="A340" s="8"/>
    </row>
    <row r="341" spans="1:1" ht="15" x14ac:dyDescent="0.15">
      <c r="A341" s="8"/>
    </row>
    <row r="342" spans="1:1" ht="15" x14ac:dyDescent="0.15">
      <c r="A342" s="8"/>
    </row>
    <row r="343" spans="1:1" ht="15" x14ac:dyDescent="0.15">
      <c r="A343" s="8"/>
    </row>
    <row r="344" spans="1:1" ht="15" x14ac:dyDescent="0.15">
      <c r="A344" s="8"/>
    </row>
    <row r="345" spans="1:1" ht="15" x14ac:dyDescent="0.15">
      <c r="A345" s="8"/>
    </row>
    <row r="346" spans="1:1" ht="15" x14ac:dyDescent="0.15">
      <c r="A346" s="8"/>
    </row>
    <row r="347" spans="1:1" ht="15" x14ac:dyDescent="0.15">
      <c r="A347" s="8"/>
    </row>
    <row r="348" spans="1:1" ht="15" x14ac:dyDescent="0.15">
      <c r="A348" s="8"/>
    </row>
    <row r="349" spans="1:1" ht="15" x14ac:dyDescent="0.15">
      <c r="A349" s="8"/>
    </row>
    <row r="350" spans="1:1" ht="15" x14ac:dyDescent="0.15">
      <c r="A350" s="8"/>
    </row>
    <row r="351" spans="1:1" ht="15" x14ac:dyDescent="0.15">
      <c r="A351" s="8"/>
    </row>
    <row r="352" spans="1:1" ht="15" x14ac:dyDescent="0.15">
      <c r="A352" s="8"/>
    </row>
    <row r="353" spans="1:1" ht="15" x14ac:dyDescent="0.15">
      <c r="A353" s="8"/>
    </row>
    <row r="354" spans="1:1" ht="15" x14ac:dyDescent="0.15">
      <c r="A354" s="8"/>
    </row>
    <row r="355" spans="1:1" ht="15" x14ac:dyDescent="0.15">
      <c r="A355" s="8"/>
    </row>
    <row r="356" spans="1:1" ht="15" x14ac:dyDescent="0.15">
      <c r="A356" s="8"/>
    </row>
    <row r="357" spans="1:1" ht="15" x14ac:dyDescent="0.15">
      <c r="A357" s="8"/>
    </row>
    <row r="358" spans="1:1" ht="15" x14ac:dyDescent="0.15">
      <c r="A358" s="8"/>
    </row>
    <row r="359" spans="1:1" ht="15" x14ac:dyDescent="0.15">
      <c r="A359" s="8"/>
    </row>
    <row r="360" spans="1:1" ht="15" x14ac:dyDescent="0.15">
      <c r="A360" s="8"/>
    </row>
    <row r="361" spans="1:1" ht="15" x14ac:dyDescent="0.15">
      <c r="A361" s="8"/>
    </row>
    <row r="362" spans="1:1" ht="15" x14ac:dyDescent="0.15">
      <c r="A362" s="8"/>
    </row>
    <row r="363" spans="1:1" ht="15" x14ac:dyDescent="0.15">
      <c r="A363" s="8"/>
    </row>
    <row r="364" spans="1:1" ht="15" x14ac:dyDescent="0.15">
      <c r="A364" s="8"/>
    </row>
    <row r="365" spans="1:1" ht="15" x14ac:dyDescent="0.15">
      <c r="A365" s="8"/>
    </row>
    <row r="366" spans="1:1" ht="15" x14ac:dyDescent="0.15">
      <c r="A366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_README</vt:lpstr>
      <vt:lpstr>Wärmekosten</vt:lpstr>
      <vt:lpstr>Erzeugung</vt:lpstr>
      <vt:lpstr>Wärmeerzeugung</vt:lpstr>
      <vt:lpstr>Zubau</vt:lpstr>
      <vt:lpstr>Installierte Leistung</vt:lpstr>
      <vt:lpstr>Emissionen</vt:lpstr>
      <vt:lpstr>Energieträger</vt:lpstr>
      <vt:lpstr>Stromerzeugung</vt:lpstr>
      <vt:lpstr>Waermelast und Verluste</vt:lpstr>
      <vt:lpstr>Speicher Summen</vt:lpstr>
      <vt:lpstr>Speicherkapazität</vt:lpstr>
      <vt:lpstr>Kostenübersicht</vt:lpstr>
      <vt:lpstr>Wärmevollkosten</vt:lpstr>
      <vt:lpstr>Wärmekosten Variabel</vt:lpstr>
      <vt:lpstr>CAPEX - Y</vt:lpstr>
      <vt:lpstr>OPEX - Y</vt:lpstr>
      <vt:lpstr>OPEX - D</vt:lpstr>
      <vt:lpstr>OPEX - 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 Bumann</cp:lastModifiedBy>
  <dcterms:created xsi:type="dcterms:W3CDTF">2023-03-17T10:13:29Z</dcterms:created>
  <dcterms:modified xsi:type="dcterms:W3CDTF">2023-12-28T12:15:47Z</dcterms:modified>
</cp:coreProperties>
</file>