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"/>
    </mc:Choice>
  </mc:AlternateContent>
  <bookViews>
    <workbookView xWindow="0" yWindow="460" windowWidth="25600" windowHeight="14180" tabRatio="500" activeTab="1"/>
  </bookViews>
  <sheets>
    <sheet name="overall" sheetId="10" r:id="rId1"/>
    <sheet name="Apps and Privacy" sheetId="1" r:id="rId2"/>
    <sheet name="Communications Privacy" sheetId="2" r:id="rId3"/>
    <sheet name="Deleting Apps" sheetId="3" r:id="rId4"/>
    <sheet name="Deleting Social Media Accounts" sheetId="4" r:id="rId5"/>
    <sheet name="Removing Social Media Conn." sheetId="5" r:id="rId6"/>
    <sheet name="Search Anonymity" sheetId="6" r:id="rId7"/>
    <sheet name="Social Media Sett. and Priv." sheetId="7" r:id="rId8"/>
    <sheet name="Web Anonymity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2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2" i="8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</calcChain>
</file>

<file path=xl/sharedStrings.xml><?xml version="1.0" encoding="utf-8"?>
<sst xmlns="http://schemas.openxmlformats.org/spreadsheetml/2006/main" count="64" uniqueCount="36">
  <si>
    <t>date</t>
  </si>
  <si>
    <t>combined (scaled to hide facebook from government)</t>
  </si>
  <si>
    <t>combined (scaled to how to encrypt emails)</t>
  </si>
  <si>
    <t>combined (scaled to how to delete facebook)</t>
  </si>
  <si>
    <t>combined (scaled to how to delete a google account)</t>
  </si>
  <si>
    <t>combined (scaled to remove social media connection snapchat)</t>
  </si>
  <si>
    <t>search without history</t>
  </si>
  <si>
    <t>combined (scaled to search without history)</t>
  </si>
  <si>
    <t>combined (scaled to how to change facebook privacy settings)</t>
  </si>
  <si>
    <t>combined (scaled to how to search/browse w/o being tracked)</t>
  </si>
  <si>
    <t>how to change facebook privacy settings (scaled to search without history)</t>
  </si>
  <si>
    <t>how to change facebook privacy settings (non-scaled)</t>
  </si>
  <si>
    <t>combined(scaled to search without history)</t>
  </si>
  <si>
    <t>remove snapchat friends (scaled to search without history)</t>
  </si>
  <si>
    <t>remove snapchat friends (non-scaled)</t>
  </si>
  <si>
    <t>most private browser (scaled to search without history)</t>
  </si>
  <si>
    <t>most private browser (non-scaled)</t>
  </si>
  <si>
    <t>Facebook Privacy settings (scaled to how to delete a google account)</t>
  </si>
  <si>
    <t>Facebook Privacy settings (non-scaled)</t>
  </si>
  <si>
    <t>search without history (scaled to how to encrypt emails)</t>
  </si>
  <si>
    <t>search without history (non-scaled)</t>
  </si>
  <si>
    <t>how to delete gmail (non-scaled)</t>
  </si>
  <si>
    <t>how to delete gmail (scaled to hide facebook from government)</t>
  </si>
  <si>
    <t>how to delete gmail (scaled to how to delete facebook)</t>
  </si>
  <si>
    <t>how to delete a google account (scaled to search without history)</t>
  </si>
  <si>
    <t>how to delete a google account (non-scaled)</t>
  </si>
  <si>
    <t>apps and privacy (scaled to how to delete a google account)</t>
  </si>
  <si>
    <t>communications privacy (scaled to how to delete a google account)</t>
  </si>
  <si>
    <t>deleting apps (scaled to how to delete a google account)</t>
  </si>
  <si>
    <t>deleting social media accounts (scaled to how to delete a google account)</t>
  </si>
  <si>
    <t>removing social media connections (scaled to how to delete a google account)</t>
  </si>
  <si>
    <t>search anonymity (scaled to how to delete a google account)</t>
  </si>
  <si>
    <t>social media settings and privacy (scaled to how to delete a google account)</t>
  </si>
  <si>
    <t>web anonymity (scaled to how to delete a google account)</t>
  </si>
  <si>
    <t>overall index</t>
  </si>
  <si>
    <t>overall index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</si>
</sst>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overall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overall!$K$2:$K$74</c:f>
              <c:numCache>
                <c:formatCode>General</c:formatCode>
                <c:ptCount val="73"/>
                <c:pt idx="0">
                  <c:v>61.0</c:v>
                </c:pt>
                <c:pt idx="1">
                  <c:v>58.0</c:v>
                </c:pt>
                <c:pt idx="2">
                  <c:v>55.0</c:v>
                </c:pt>
                <c:pt idx="3">
                  <c:v>56.0</c:v>
                </c:pt>
                <c:pt idx="4">
                  <c:v>57.0</c:v>
                </c:pt>
                <c:pt idx="5">
                  <c:v>61.0</c:v>
                </c:pt>
                <c:pt idx="6">
                  <c:v>65.0</c:v>
                </c:pt>
                <c:pt idx="7">
                  <c:v>69.0</c:v>
                </c:pt>
                <c:pt idx="8">
                  <c:v>80.0</c:v>
                </c:pt>
                <c:pt idx="9">
                  <c:v>76.0</c:v>
                </c:pt>
                <c:pt idx="10">
                  <c:v>75.0</c:v>
                </c:pt>
                <c:pt idx="11">
                  <c:v>82.0</c:v>
                </c:pt>
                <c:pt idx="12">
                  <c:v>87.0</c:v>
                </c:pt>
                <c:pt idx="13">
                  <c:v>90.0</c:v>
                </c:pt>
                <c:pt idx="14">
                  <c:v>84.0</c:v>
                </c:pt>
                <c:pt idx="15">
                  <c:v>85.0</c:v>
                </c:pt>
                <c:pt idx="16">
                  <c:v>85.0</c:v>
                </c:pt>
                <c:pt idx="17">
                  <c:v>93.0</c:v>
                </c:pt>
                <c:pt idx="18">
                  <c:v>93.0</c:v>
                </c:pt>
                <c:pt idx="19">
                  <c:v>98.0</c:v>
                </c:pt>
                <c:pt idx="20">
                  <c:v>99.0</c:v>
                </c:pt>
                <c:pt idx="21">
                  <c:v>97.0</c:v>
                </c:pt>
                <c:pt idx="22">
                  <c:v>87.0</c:v>
                </c:pt>
                <c:pt idx="23">
                  <c:v>83.0</c:v>
                </c:pt>
                <c:pt idx="24">
                  <c:v>83.0</c:v>
                </c:pt>
                <c:pt idx="25">
                  <c:v>82.0</c:v>
                </c:pt>
                <c:pt idx="26">
                  <c:v>83.0</c:v>
                </c:pt>
                <c:pt idx="27">
                  <c:v>80.0</c:v>
                </c:pt>
                <c:pt idx="28">
                  <c:v>77.0</c:v>
                </c:pt>
                <c:pt idx="29">
                  <c:v>79.0</c:v>
                </c:pt>
                <c:pt idx="30">
                  <c:v>85.0</c:v>
                </c:pt>
                <c:pt idx="31">
                  <c:v>82.0</c:v>
                </c:pt>
                <c:pt idx="32">
                  <c:v>75.0</c:v>
                </c:pt>
                <c:pt idx="33">
                  <c:v>78.0</c:v>
                </c:pt>
                <c:pt idx="34">
                  <c:v>71.0</c:v>
                </c:pt>
                <c:pt idx="35">
                  <c:v>77.0</c:v>
                </c:pt>
                <c:pt idx="36">
                  <c:v>84.0</c:v>
                </c:pt>
                <c:pt idx="37">
                  <c:v>79.0</c:v>
                </c:pt>
                <c:pt idx="38">
                  <c:v>80.0</c:v>
                </c:pt>
                <c:pt idx="39">
                  <c:v>83.0</c:v>
                </c:pt>
                <c:pt idx="40">
                  <c:v>83.0</c:v>
                </c:pt>
                <c:pt idx="41">
                  <c:v>83.0</c:v>
                </c:pt>
                <c:pt idx="42">
                  <c:v>87.0</c:v>
                </c:pt>
                <c:pt idx="43">
                  <c:v>89.0</c:v>
                </c:pt>
                <c:pt idx="44">
                  <c:v>82.0</c:v>
                </c:pt>
                <c:pt idx="45">
                  <c:v>79.0</c:v>
                </c:pt>
                <c:pt idx="46">
                  <c:v>81.0</c:v>
                </c:pt>
                <c:pt idx="47">
                  <c:v>83.0</c:v>
                </c:pt>
                <c:pt idx="48">
                  <c:v>89.0</c:v>
                </c:pt>
                <c:pt idx="49">
                  <c:v>79.0</c:v>
                </c:pt>
                <c:pt idx="50">
                  <c:v>77.0</c:v>
                </c:pt>
                <c:pt idx="51">
                  <c:v>80.0</c:v>
                </c:pt>
                <c:pt idx="52">
                  <c:v>82.0</c:v>
                </c:pt>
                <c:pt idx="53">
                  <c:v>87.0</c:v>
                </c:pt>
                <c:pt idx="54">
                  <c:v>90.0</c:v>
                </c:pt>
                <c:pt idx="55">
                  <c:v>87.0</c:v>
                </c:pt>
                <c:pt idx="56">
                  <c:v>89.0</c:v>
                </c:pt>
                <c:pt idx="57">
                  <c:v>80.0</c:v>
                </c:pt>
                <c:pt idx="58">
                  <c:v>78.0</c:v>
                </c:pt>
                <c:pt idx="59">
                  <c:v>81.0</c:v>
                </c:pt>
                <c:pt idx="60">
                  <c:v>84.0</c:v>
                </c:pt>
                <c:pt idx="61">
                  <c:v>81.0</c:v>
                </c:pt>
                <c:pt idx="62">
                  <c:v>80.0</c:v>
                </c:pt>
                <c:pt idx="63">
                  <c:v>85.0</c:v>
                </c:pt>
                <c:pt idx="64">
                  <c:v>82.0</c:v>
                </c:pt>
                <c:pt idx="65">
                  <c:v>92.0</c:v>
                </c:pt>
                <c:pt idx="66">
                  <c:v>100.0</c:v>
                </c:pt>
                <c:pt idx="67">
                  <c:v>90.0</c:v>
                </c:pt>
                <c:pt idx="68">
                  <c:v>87.0</c:v>
                </c:pt>
                <c:pt idx="69">
                  <c:v>96.0</c:v>
                </c:pt>
                <c:pt idx="70">
                  <c:v>95.0</c:v>
                </c:pt>
                <c:pt idx="71">
                  <c:v>88.0</c:v>
                </c:pt>
                <c:pt idx="72">
                  <c:v>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929152"/>
        <c:axId val="-465658832"/>
      </c:lineChart>
      <c:dateAx>
        <c:axId val="-4659291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658832"/>
        <c:crosses val="autoZero"/>
        <c:auto val="1"/>
        <c:lblOffset val="100"/>
        <c:baseTimeUnit val="months"/>
      </c:dateAx>
      <c:valAx>
        <c:axId val="-4656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92915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520700</xdr:rowOff>
    </xdr:from>
    <xdr:to>
      <xdr:col>23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W1" sqref="W1"/>
    </sheetView>
  </sheetViews>
  <sheetFormatPr baseColWidth="10" defaultRowHeight="16" x14ac:dyDescent="0.2"/>
  <sheetData>
    <row r="1" spans="1:11" s="1" customFormat="1" ht="144" x14ac:dyDescent="0.2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">
      <c r="A2" s="2">
        <v>40544</v>
      </c>
      <c r="B2">
        <v>3554</v>
      </c>
      <c r="C2">
        <v>7336</v>
      </c>
      <c r="D2">
        <v>15986</v>
      </c>
      <c r="E2">
        <v>1742</v>
      </c>
      <c r="F2">
        <v>83041</v>
      </c>
      <c r="G2">
        <v>737</v>
      </c>
      <c r="H2">
        <v>18447</v>
      </c>
      <c r="I2">
        <v>3568</v>
      </c>
      <c r="J2">
        <f>SUM(B2:I2)</f>
        <v>134411</v>
      </c>
      <c r="K2">
        <f>CEILING(J2*(100/MAX($J$2:$J$74)),1)</f>
        <v>61</v>
      </c>
    </row>
    <row r="3" spans="1:11" x14ac:dyDescent="0.2">
      <c r="A3" s="2">
        <v>40575</v>
      </c>
      <c r="B3">
        <v>4150</v>
      </c>
      <c r="C3">
        <v>7322</v>
      </c>
      <c r="D3">
        <v>15130</v>
      </c>
      <c r="E3">
        <v>1719</v>
      </c>
      <c r="F3">
        <v>77135</v>
      </c>
      <c r="G3">
        <v>637</v>
      </c>
      <c r="H3">
        <v>17303</v>
      </c>
      <c r="I3">
        <v>3268</v>
      </c>
      <c r="J3">
        <f t="shared" ref="J3:J66" si="0">SUM(B3:I3)</f>
        <v>126664</v>
      </c>
      <c r="K3">
        <f t="shared" ref="K3:K66" si="1">CEILING(J3*(100/MAX($J$2:$J$74)),1)</f>
        <v>58</v>
      </c>
    </row>
    <row r="4" spans="1:11" x14ac:dyDescent="0.2">
      <c r="A4" s="2">
        <v>40603</v>
      </c>
      <c r="B4">
        <v>4217</v>
      </c>
      <c r="C4">
        <v>7615</v>
      </c>
      <c r="D4">
        <v>14797</v>
      </c>
      <c r="E4">
        <v>1821</v>
      </c>
      <c r="F4">
        <v>70399</v>
      </c>
      <c r="G4">
        <v>601</v>
      </c>
      <c r="H4">
        <v>17146</v>
      </c>
      <c r="I4">
        <v>3175</v>
      </c>
      <c r="J4">
        <f t="shared" si="0"/>
        <v>119771</v>
      </c>
      <c r="K4">
        <f t="shared" si="1"/>
        <v>55</v>
      </c>
    </row>
    <row r="5" spans="1:11" x14ac:dyDescent="0.2">
      <c r="A5" s="2">
        <v>40634</v>
      </c>
      <c r="B5">
        <v>4475</v>
      </c>
      <c r="C5">
        <v>7379</v>
      </c>
      <c r="D5">
        <v>15653</v>
      </c>
      <c r="E5">
        <v>1881</v>
      </c>
      <c r="F5">
        <v>73681</v>
      </c>
      <c r="G5">
        <v>465</v>
      </c>
      <c r="H5">
        <v>16653</v>
      </c>
      <c r="I5">
        <v>3146</v>
      </c>
      <c r="J5">
        <f t="shared" si="0"/>
        <v>123333</v>
      </c>
      <c r="K5">
        <f t="shared" si="1"/>
        <v>56</v>
      </c>
    </row>
    <row r="6" spans="1:11" x14ac:dyDescent="0.2">
      <c r="A6" s="2">
        <v>40664</v>
      </c>
      <c r="B6">
        <v>4235</v>
      </c>
      <c r="C6">
        <v>7251</v>
      </c>
      <c r="D6">
        <v>15843</v>
      </c>
      <c r="E6">
        <v>2112</v>
      </c>
      <c r="F6">
        <v>73681</v>
      </c>
      <c r="G6">
        <v>715</v>
      </c>
      <c r="H6">
        <v>17482</v>
      </c>
      <c r="I6">
        <v>3175</v>
      </c>
      <c r="J6">
        <f t="shared" si="0"/>
        <v>124494</v>
      </c>
      <c r="K6">
        <f t="shared" si="1"/>
        <v>57</v>
      </c>
    </row>
    <row r="7" spans="1:11" x14ac:dyDescent="0.2">
      <c r="A7" s="2">
        <v>40695</v>
      </c>
      <c r="B7">
        <v>4144</v>
      </c>
      <c r="C7">
        <v>7436</v>
      </c>
      <c r="D7">
        <v>17366</v>
      </c>
      <c r="E7">
        <v>2408</v>
      </c>
      <c r="F7">
        <v>78386</v>
      </c>
      <c r="G7">
        <v>565</v>
      </c>
      <c r="H7">
        <v>19298</v>
      </c>
      <c r="I7">
        <v>3568</v>
      </c>
      <c r="J7">
        <f t="shared" si="0"/>
        <v>133171</v>
      </c>
      <c r="K7">
        <f t="shared" si="1"/>
        <v>61</v>
      </c>
    </row>
    <row r="8" spans="1:11" x14ac:dyDescent="0.2">
      <c r="A8" s="2">
        <v>40725</v>
      </c>
      <c r="B8">
        <v>4877</v>
      </c>
      <c r="C8">
        <v>9839</v>
      </c>
      <c r="D8">
        <v>19507</v>
      </c>
      <c r="E8">
        <v>2891</v>
      </c>
      <c r="F8">
        <v>83012</v>
      </c>
      <c r="G8">
        <v>830</v>
      </c>
      <c r="H8">
        <v>17461</v>
      </c>
      <c r="I8">
        <v>3761</v>
      </c>
      <c r="J8">
        <f t="shared" si="0"/>
        <v>142178</v>
      </c>
      <c r="K8">
        <f t="shared" si="1"/>
        <v>65</v>
      </c>
    </row>
    <row r="9" spans="1:11" x14ac:dyDescent="0.2">
      <c r="A9" s="2">
        <v>40756</v>
      </c>
      <c r="B9">
        <v>4320</v>
      </c>
      <c r="C9">
        <v>7644</v>
      </c>
      <c r="D9">
        <v>21410</v>
      </c>
      <c r="E9">
        <v>2908</v>
      </c>
      <c r="F9">
        <v>87273</v>
      </c>
      <c r="G9">
        <v>572</v>
      </c>
      <c r="H9">
        <v>23503</v>
      </c>
      <c r="I9">
        <v>3311</v>
      </c>
      <c r="J9">
        <f t="shared" si="0"/>
        <v>150941</v>
      </c>
      <c r="K9">
        <f t="shared" si="1"/>
        <v>69</v>
      </c>
    </row>
    <row r="10" spans="1:11" x14ac:dyDescent="0.2">
      <c r="A10" s="2">
        <v>40787</v>
      </c>
      <c r="B10">
        <v>5311</v>
      </c>
      <c r="C10">
        <v>8816</v>
      </c>
      <c r="D10">
        <v>20934</v>
      </c>
      <c r="E10">
        <v>2916</v>
      </c>
      <c r="F10">
        <v>93029</v>
      </c>
      <c r="G10">
        <v>708</v>
      </c>
      <c r="H10">
        <v>40934</v>
      </c>
      <c r="I10">
        <v>3354</v>
      </c>
      <c r="J10">
        <f t="shared" si="0"/>
        <v>176002</v>
      </c>
      <c r="K10">
        <f t="shared" si="1"/>
        <v>80</v>
      </c>
    </row>
    <row r="11" spans="1:11" x14ac:dyDescent="0.2">
      <c r="A11" s="2">
        <v>40817</v>
      </c>
      <c r="B11">
        <v>4861</v>
      </c>
      <c r="C11">
        <v>7966</v>
      </c>
      <c r="D11">
        <v>20839</v>
      </c>
      <c r="E11">
        <v>3024</v>
      </c>
      <c r="F11">
        <v>93716</v>
      </c>
      <c r="G11">
        <v>572</v>
      </c>
      <c r="H11">
        <v>33284</v>
      </c>
      <c r="I11">
        <v>3261</v>
      </c>
      <c r="J11">
        <f t="shared" si="0"/>
        <v>167523</v>
      </c>
      <c r="K11">
        <f t="shared" si="1"/>
        <v>76</v>
      </c>
    </row>
    <row r="12" spans="1:11" x14ac:dyDescent="0.2">
      <c r="A12" s="2">
        <v>40848</v>
      </c>
      <c r="B12">
        <v>5099</v>
      </c>
      <c r="C12">
        <v>8087</v>
      </c>
      <c r="D12">
        <v>21648</v>
      </c>
      <c r="E12">
        <v>3398</v>
      </c>
      <c r="F12">
        <v>91892</v>
      </c>
      <c r="G12">
        <v>530</v>
      </c>
      <c r="H12">
        <v>29544</v>
      </c>
      <c r="I12">
        <v>3461</v>
      </c>
      <c r="J12">
        <f t="shared" si="0"/>
        <v>163659</v>
      </c>
      <c r="K12">
        <f t="shared" si="1"/>
        <v>75</v>
      </c>
    </row>
    <row r="13" spans="1:11" x14ac:dyDescent="0.2">
      <c r="A13" s="2">
        <v>40878</v>
      </c>
      <c r="B13">
        <v>4232</v>
      </c>
      <c r="C13">
        <v>9288</v>
      </c>
      <c r="D13">
        <v>25073</v>
      </c>
      <c r="E13">
        <v>3553</v>
      </c>
      <c r="F13">
        <v>104719</v>
      </c>
      <c r="G13">
        <v>630</v>
      </c>
      <c r="H13">
        <v>29144</v>
      </c>
      <c r="I13">
        <v>3454</v>
      </c>
      <c r="J13">
        <f t="shared" si="0"/>
        <v>180093</v>
      </c>
      <c r="K13">
        <f t="shared" si="1"/>
        <v>82</v>
      </c>
    </row>
    <row r="14" spans="1:11" x14ac:dyDescent="0.2">
      <c r="A14" s="2">
        <v>40909</v>
      </c>
      <c r="B14">
        <v>7065</v>
      </c>
      <c r="C14">
        <v>8816</v>
      </c>
      <c r="D14">
        <v>25025</v>
      </c>
      <c r="E14">
        <v>3694</v>
      </c>
      <c r="F14">
        <v>113957</v>
      </c>
      <c r="G14">
        <v>816</v>
      </c>
      <c r="H14">
        <v>28558</v>
      </c>
      <c r="I14">
        <v>3819</v>
      </c>
      <c r="J14">
        <f t="shared" si="0"/>
        <v>191750</v>
      </c>
      <c r="K14">
        <f t="shared" si="1"/>
        <v>87</v>
      </c>
    </row>
    <row r="15" spans="1:11" x14ac:dyDescent="0.2">
      <c r="A15" s="2">
        <v>40940</v>
      </c>
      <c r="B15">
        <v>12753</v>
      </c>
      <c r="C15">
        <v>8180</v>
      </c>
      <c r="D15">
        <v>24550</v>
      </c>
      <c r="E15">
        <v>3442</v>
      </c>
      <c r="F15">
        <v>116431</v>
      </c>
      <c r="G15">
        <v>844</v>
      </c>
      <c r="H15">
        <v>28250</v>
      </c>
      <c r="I15">
        <v>3790</v>
      </c>
      <c r="J15">
        <f t="shared" si="0"/>
        <v>198240</v>
      </c>
      <c r="K15">
        <f t="shared" si="1"/>
        <v>90</v>
      </c>
    </row>
    <row r="16" spans="1:11" x14ac:dyDescent="0.2">
      <c r="A16" s="2">
        <v>40969</v>
      </c>
      <c r="B16">
        <v>10440</v>
      </c>
      <c r="C16">
        <v>8838</v>
      </c>
      <c r="D16">
        <v>24169</v>
      </c>
      <c r="E16">
        <v>3369</v>
      </c>
      <c r="F16">
        <v>107522</v>
      </c>
      <c r="G16">
        <v>687</v>
      </c>
      <c r="H16">
        <v>24689</v>
      </c>
      <c r="I16">
        <v>3890</v>
      </c>
      <c r="J16">
        <f t="shared" si="0"/>
        <v>183604</v>
      </c>
      <c r="K16">
        <f t="shared" si="1"/>
        <v>84</v>
      </c>
    </row>
    <row r="17" spans="1:11" x14ac:dyDescent="0.2">
      <c r="A17" s="2">
        <v>41000</v>
      </c>
      <c r="B17">
        <v>5618</v>
      </c>
      <c r="C17">
        <v>9260</v>
      </c>
      <c r="D17">
        <v>23788</v>
      </c>
      <c r="E17">
        <v>3712</v>
      </c>
      <c r="F17">
        <v>113929</v>
      </c>
      <c r="G17">
        <v>594</v>
      </c>
      <c r="H17">
        <v>25805</v>
      </c>
      <c r="I17">
        <v>3540</v>
      </c>
      <c r="J17">
        <f t="shared" si="0"/>
        <v>186246</v>
      </c>
      <c r="K17">
        <f t="shared" si="1"/>
        <v>85</v>
      </c>
    </row>
    <row r="18" spans="1:11" x14ac:dyDescent="0.2">
      <c r="A18" s="2">
        <v>41030</v>
      </c>
      <c r="B18">
        <v>5080</v>
      </c>
      <c r="C18">
        <v>8552</v>
      </c>
      <c r="D18">
        <v>21981</v>
      </c>
      <c r="E18">
        <v>3632</v>
      </c>
      <c r="F18">
        <v>117032</v>
      </c>
      <c r="G18">
        <v>665</v>
      </c>
      <c r="H18">
        <v>26255</v>
      </c>
      <c r="I18">
        <v>3297</v>
      </c>
      <c r="J18">
        <f t="shared" si="0"/>
        <v>186494</v>
      </c>
      <c r="K18">
        <f t="shared" si="1"/>
        <v>85</v>
      </c>
    </row>
    <row r="19" spans="1:11" x14ac:dyDescent="0.2">
      <c r="A19" s="2">
        <v>41061</v>
      </c>
      <c r="B19">
        <v>4560</v>
      </c>
      <c r="C19">
        <v>8516</v>
      </c>
      <c r="D19">
        <v>22885</v>
      </c>
      <c r="E19">
        <v>4094</v>
      </c>
      <c r="F19">
        <v>129401</v>
      </c>
      <c r="G19">
        <v>766</v>
      </c>
      <c r="H19">
        <v>29973</v>
      </c>
      <c r="I19">
        <v>3640</v>
      </c>
      <c r="J19">
        <f t="shared" si="0"/>
        <v>203835</v>
      </c>
      <c r="K19">
        <f t="shared" si="1"/>
        <v>93</v>
      </c>
    </row>
    <row r="20" spans="1:11" x14ac:dyDescent="0.2">
      <c r="A20" s="2">
        <v>41091</v>
      </c>
      <c r="B20">
        <v>3886</v>
      </c>
      <c r="C20">
        <v>8659</v>
      </c>
      <c r="D20">
        <v>23788</v>
      </c>
      <c r="E20">
        <v>4413</v>
      </c>
      <c r="F20">
        <v>133813</v>
      </c>
      <c r="G20">
        <v>866</v>
      </c>
      <c r="H20">
        <v>24332</v>
      </c>
      <c r="I20">
        <v>3761</v>
      </c>
      <c r="J20">
        <f t="shared" si="0"/>
        <v>203518</v>
      </c>
      <c r="K20">
        <f t="shared" si="1"/>
        <v>93</v>
      </c>
    </row>
    <row r="21" spans="1:11" x14ac:dyDescent="0.2">
      <c r="A21" s="2">
        <v>41122</v>
      </c>
      <c r="B21">
        <v>5172</v>
      </c>
      <c r="C21">
        <v>8573</v>
      </c>
      <c r="D21">
        <v>25311</v>
      </c>
      <c r="E21">
        <v>4681</v>
      </c>
      <c r="F21">
        <v>133041</v>
      </c>
      <c r="G21">
        <v>737</v>
      </c>
      <c r="H21">
        <v>33348</v>
      </c>
      <c r="I21">
        <v>3861</v>
      </c>
      <c r="J21">
        <f t="shared" si="0"/>
        <v>214724</v>
      </c>
      <c r="K21">
        <f t="shared" si="1"/>
        <v>98</v>
      </c>
    </row>
    <row r="22" spans="1:11" x14ac:dyDescent="0.2">
      <c r="A22" s="2">
        <v>41153</v>
      </c>
      <c r="B22">
        <v>5941</v>
      </c>
      <c r="C22">
        <v>9560</v>
      </c>
      <c r="D22">
        <v>24122</v>
      </c>
      <c r="E22">
        <v>4135</v>
      </c>
      <c r="F22">
        <v>126034</v>
      </c>
      <c r="G22">
        <v>894</v>
      </c>
      <c r="H22">
        <v>44044</v>
      </c>
      <c r="I22">
        <v>3554</v>
      </c>
      <c r="J22">
        <f t="shared" si="0"/>
        <v>218284</v>
      </c>
      <c r="K22">
        <f t="shared" si="1"/>
        <v>99</v>
      </c>
    </row>
    <row r="23" spans="1:11" x14ac:dyDescent="0.2">
      <c r="A23" s="2">
        <v>41183</v>
      </c>
      <c r="B23">
        <v>5932</v>
      </c>
      <c r="C23">
        <v>9195</v>
      </c>
      <c r="D23">
        <v>22076</v>
      </c>
      <c r="E23">
        <v>3953</v>
      </c>
      <c r="F23">
        <v>124511</v>
      </c>
      <c r="G23">
        <v>701</v>
      </c>
      <c r="H23">
        <v>42679</v>
      </c>
      <c r="I23">
        <v>3754</v>
      </c>
      <c r="J23">
        <f t="shared" si="0"/>
        <v>212801</v>
      </c>
      <c r="K23">
        <f t="shared" si="1"/>
        <v>97</v>
      </c>
    </row>
    <row r="24" spans="1:11" x14ac:dyDescent="0.2">
      <c r="A24" s="2">
        <v>41214</v>
      </c>
      <c r="B24">
        <v>5840</v>
      </c>
      <c r="C24">
        <v>9553</v>
      </c>
      <c r="D24">
        <v>21315</v>
      </c>
      <c r="E24">
        <v>4243</v>
      </c>
      <c r="F24">
        <v>110382</v>
      </c>
      <c r="G24">
        <v>551</v>
      </c>
      <c r="H24">
        <v>35500</v>
      </c>
      <c r="I24">
        <v>3468</v>
      </c>
      <c r="J24">
        <f t="shared" si="0"/>
        <v>190852</v>
      </c>
      <c r="K24">
        <f t="shared" si="1"/>
        <v>87</v>
      </c>
    </row>
    <row r="25" spans="1:11" x14ac:dyDescent="0.2">
      <c r="A25" s="2">
        <v>41244</v>
      </c>
      <c r="B25">
        <v>5962</v>
      </c>
      <c r="C25">
        <v>9231</v>
      </c>
      <c r="D25">
        <v>24264</v>
      </c>
      <c r="E25">
        <v>4852</v>
      </c>
      <c r="F25">
        <v>99407</v>
      </c>
      <c r="G25">
        <v>673</v>
      </c>
      <c r="H25">
        <v>34914</v>
      </c>
      <c r="I25">
        <v>3683</v>
      </c>
      <c r="J25">
        <f t="shared" si="0"/>
        <v>182986</v>
      </c>
      <c r="K25">
        <f t="shared" si="1"/>
        <v>83</v>
      </c>
    </row>
    <row r="26" spans="1:11" x14ac:dyDescent="0.2">
      <c r="A26" s="2">
        <v>41275</v>
      </c>
      <c r="B26">
        <v>4442</v>
      </c>
      <c r="C26">
        <v>9674</v>
      </c>
      <c r="D26">
        <v>23693</v>
      </c>
      <c r="E26">
        <v>5139</v>
      </c>
      <c r="F26">
        <v>102632</v>
      </c>
      <c r="G26">
        <v>537</v>
      </c>
      <c r="H26">
        <v>32118</v>
      </c>
      <c r="I26">
        <v>3683</v>
      </c>
      <c r="J26">
        <f t="shared" si="0"/>
        <v>181918</v>
      </c>
      <c r="K26">
        <f t="shared" si="1"/>
        <v>83</v>
      </c>
    </row>
    <row r="27" spans="1:11" x14ac:dyDescent="0.2">
      <c r="A27" s="2">
        <v>41306</v>
      </c>
      <c r="B27">
        <v>6077</v>
      </c>
      <c r="C27">
        <v>10604</v>
      </c>
      <c r="D27">
        <v>22742</v>
      </c>
      <c r="E27">
        <v>5060</v>
      </c>
      <c r="F27">
        <v>99500</v>
      </c>
      <c r="G27">
        <v>787</v>
      </c>
      <c r="H27">
        <v>31132</v>
      </c>
      <c r="I27">
        <v>3490</v>
      </c>
      <c r="J27">
        <f t="shared" si="0"/>
        <v>179392</v>
      </c>
      <c r="K27">
        <f t="shared" si="1"/>
        <v>82</v>
      </c>
    </row>
    <row r="28" spans="1:11" x14ac:dyDescent="0.2">
      <c r="A28" s="2">
        <v>41334</v>
      </c>
      <c r="B28">
        <v>5865</v>
      </c>
      <c r="C28">
        <v>10182</v>
      </c>
      <c r="D28">
        <v>21790</v>
      </c>
      <c r="E28">
        <v>4587</v>
      </c>
      <c r="F28">
        <v>101259</v>
      </c>
      <c r="G28">
        <v>751</v>
      </c>
      <c r="H28">
        <v>34242</v>
      </c>
      <c r="I28">
        <v>3733</v>
      </c>
      <c r="J28">
        <f t="shared" si="0"/>
        <v>182409</v>
      </c>
      <c r="K28">
        <f t="shared" si="1"/>
        <v>83</v>
      </c>
    </row>
    <row r="29" spans="1:11" x14ac:dyDescent="0.2">
      <c r="A29" s="2">
        <v>41365</v>
      </c>
      <c r="B29">
        <v>5190</v>
      </c>
      <c r="C29">
        <v>9903</v>
      </c>
      <c r="D29">
        <v>21219</v>
      </c>
      <c r="E29">
        <v>4546</v>
      </c>
      <c r="F29">
        <v>103254</v>
      </c>
      <c r="G29">
        <v>816</v>
      </c>
      <c r="H29">
        <v>26212</v>
      </c>
      <c r="I29">
        <v>3690</v>
      </c>
      <c r="J29">
        <f t="shared" si="0"/>
        <v>174830</v>
      </c>
      <c r="K29">
        <f t="shared" si="1"/>
        <v>80</v>
      </c>
    </row>
    <row r="30" spans="1:11" x14ac:dyDescent="0.2">
      <c r="A30" s="2">
        <v>41395</v>
      </c>
      <c r="B30">
        <v>4782</v>
      </c>
      <c r="C30">
        <v>10926</v>
      </c>
      <c r="D30">
        <v>20553</v>
      </c>
      <c r="E30">
        <v>4774</v>
      </c>
      <c r="F30">
        <v>97291</v>
      </c>
      <c r="G30">
        <v>615</v>
      </c>
      <c r="H30">
        <v>26141</v>
      </c>
      <c r="I30">
        <v>3733</v>
      </c>
      <c r="J30">
        <f t="shared" si="0"/>
        <v>168815</v>
      </c>
      <c r="K30">
        <f t="shared" si="1"/>
        <v>77</v>
      </c>
    </row>
    <row r="31" spans="1:11" x14ac:dyDescent="0.2">
      <c r="A31" s="2">
        <v>41426</v>
      </c>
      <c r="B31">
        <v>5928</v>
      </c>
      <c r="C31">
        <v>14215</v>
      </c>
      <c r="D31">
        <v>21362</v>
      </c>
      <c r="E31">
        <v>5275</v>
      </c>
      <c r="F31">
        <v>94252</v>
      </c>
      <c r="G31">
        <v>1023</v>
      </c>
      <c r="H31">
        <v>26591</v>
      </c>
      <c r="I31">
        <v>4248</v>
      </c>
      <c r="J31">
        <f t="shared" si="0"/>
        <v>172894</v>
      </c>
      <c r="K31">
        <f t="shared" si="1"/>
        <v>79</v>
      </c>
    </row>
    <row r="32" spans="1:11" x14ac:dyDescent="0.2">
      <c r="A32" s="2">
        <v>41456</v>
      </c>
      <c r="B32">
        <v>5375</v>
      </c>
      <c r="C32">
        <v>13335</v>
      </c>
      <c r="D32">
        <v>21933</v>
      </c>
      <c r="E32">
        <v>5341</v>
      </c>
      <c r="F32">
        <v>103375</v>
      </c>
      <c r="G32">
        <v>1016</v>
      </c>
      <c r="H32">
        <v>30931</v>
      </c>
      <c r="I32">
        <v>4383</v>
      </c>
      <c r="J32">
        <f t="shared" si="0"/>
        <v>185689</v>
      </c>
      <c r="K32">
        <f t="shared" si="1"/>
        <v>85</v>
      </c>
    </row>
    <row r="33" spans="1:11" x14ac:dyDescent="0.2">
      <c r="A33" s="2">
        <v>41487</v>
      </c>
      <c r="B33">
        <v>7567</v>
      </c>
      <c r="C33">
        <v>13478</v>
      </c>
      <c r="D33">
        <v>21838</v>
      </c>
      <c r="E33">
        <v>5454</v>
      </c>
      <c r="F33">
        <v>99228</v>
      </c>
      <c r="G33">
        <v>916</v>
      </c>
      <c r="H33">
        <v>27106</v>
      </c>
      <c r="I33">
        <v>4662</v>
      </c>
      <c r="J33">
        <f t="shared" si="0"/>
        <v>180249</v>
      </c>
      <c r="K33">
        <f t="shared" si="1"/>
        <v>82</v>
      </c>
    </row>
    <row r="34" spans="1:11" x14ac:dyDescent="0.2">
      <c r="A34" s="2">
        <v>41518</v>
      </c>
      <c r="B34">
        <v>5500</v>
      </c>
      <c r="C34">
        <v>12134</v>
      </c>
      <c r="D34">
        <v>20411</v>
      </c>
      <c r="E34">
        <v>5098</v>
      </c>
      <c r="F34">
        <v>88796</v>
      </c>
      <c r="G34">
        <v>923</v>
      </c>
      <c r="H34">
        <v>27821</v>
      </c>
      <c r="I34">
        <v>3976</v>
      </c>
      <c r="J34">
        <f t="shared" si="0"/>
        <v>164659</v>
      </c>
      <c r="K34">
        <f t="shared" si="1"/>
        <v>75</v>
      </c>
    </row>
    <row r="35" spans="1:11" x14ac:dyDescent="0.2">
      <c r="A35" s="2">
        <v>41548</v>
      </c>
      <c r="B35">
        <v>7044</v>
      </c>
      <c r="C35">
        <v>12363</v>
      </c>
      <c r="D35">
        <v>20363</v>
      </c>
      <c r="E35">
        <v>4781</v>
      </c>
      <c r="F35">
        <v>86380</v>
      </c>
      <c r="G35">
        <v>794</v>
      </c>
      <c r="H35">
        <v>34828</v>
      </c>
      <c r="I35">
        <v>4126</v>
      </c>
      <c r="J35">
        <f t="shared" si="0"/>
        <v>170679</v>
      </c>
      <c r="K35">
        <f t="shared" si="1"/>
        <v>78</v>
      </c>
    </row>
    <row r="36" spans="1:11" x14ac:dyDescent="0.2">
      <c r="A36" s="2">
        <v>41579</v>
      </c>
      <c r="B36">
        <v>6406</v>
      </c>
      <c r="C36">
        <v>12778</v>
      </c>
      <c r="D36">
        <v>19649</v>
      </c>
      <c r="E36">
        <v>4478</v>
      </c>
      <c r="F36">
        <v>82054</v>
      </c>
      <c r="G36">
        <v>780</v>
      </c>
      <c r="H36">
        <v>24196</v>
      </c>
      <c r="I36">
        <v>4762</v>
      </c>
      <c r="J36">
        <f t="shared" si="0"/>
        <v>155103</v>
      </c>
      <c r="K36">
        <f t="shared" si="1"/>
        <v>71</v>
      </c>
    </row>
    <row r="37" spans="1:11" x14ac:dyDescent="0.2">
      <c r="A37" s="2">
        <v>41609</v>
      </c>
      <c r="B37">
        <v>6512</v>
      </c>
      <c r="C37">
        <v>11877</v>
      </c>
      <c r="D37">
        <v>21315</v>
      </c>
      <c r="E37">
        <v>4923</v>
      </c>
      <c r="F37">
        <v>96697</v>
      </c>
      <c r="G37">
        <v>894</v>
      </c>
      <c r="H37">
        <v>22337</v>
      </c>
      <c r="I37">
        <v>4634</v>
      </c>
      <c r="J37">
        <f t="shared" si="0"/>
        <v>169189</v>
      </c>
      <c r="K37">
        <f t="shared" si="1"/>
        <v>77</v>
      </c>
    </row>
    <row r="38" spans="1:11" x14ac:dyDescent="0.2">
      <c r="A38" s="2">
        <v>41640</v>
      </c>
      <c r="B38">
        <v>7093</v>
      </c>
      <c r="C38">
        <v>12399</v>
      </c>
      <c r="D38">
        <v>23122</v>
      </c>
      <c r="E38">
        <v>5776</v>
      </c>
      <c r="F38">
        <v>106300</v>
      </c>
      <c r="G38">
        <v>858</v>
      </c>
      <c r="H38">
        <v>24554</v>
      </c>
      <c r="I38">
        <v>4848</v>
      </c>
      <c r="J38">
        <f t="shared" si="0"/>
        <v>184950</v>
      </c>
      <c r="K38">
        <f t="shared" si="1"/>
        <v>84</v>
      </c>
    </row>
    <row r="39" spans="1:11" x14ac:dyDescent="0.2">
      <c r="A39" s="2">
        <v>41671</v>
      </c>
      <c r="B39">
        <v>6789</v>
      </c>
      <c r="C39">
        <v>13893</v>
      </c>
      <c r="D39">
        <v>21695</v>
      </c>
      <c r="E39">
        <v>5714</v>
      </c>
      <c r="F39">
        <v>97534</v>
      </c>
      <c r="G39">
        <v>816</v>
      </c>
      <c r="H39">
        <v>22652</v>
      </c>
      <c r="I39">
        <v>4426</v>
      </c>
      <c r="J39">
        <f t="shared" si="0"/>
        <v>173519</v>
      </c>
      <c r="K39">
        <f t="shared" si="1"/>
        <v>79</v>
      </c>
    </row>
    <row r="40" spans="1:11" x14ac:dyDescent="0.2">
      <c r="A40" s="2">
        <v>41699</v>
      </c>
      <c r="B40">
        <v>6600</v>
      </c>
      <c r="C40">
        <v>13271</v>
      </c>
      <c r="D40">
        <v>21362</v>
      </c>
      <c r="E40">
        <v>5385</v>
      </c>
      <c r="F40">
        <v>101974</v>
      </c>
      <c r="G40">
        <v>773</v>
      </c>
      <c r="H40">
        <v>22137</v>
      </c>
      <c r="I40">
        <v>4569</v>
      </c>
      <c r="J40">
        <f t="shared" si="0"/>
        <v>176071</v>
      </c>
      <c r="K40">
        <f t="shared" si="1"/>
        <v>80</v>
      </c>
    </row>
    <row r="41" spans="1:11" x14ac:dyDescent="0.2">
      <c r="A41" s="2">
        <v>41730</v>
      </c>
      <c r="B41">
        <v>7303</v>
      </c>
      <c r="C41">
        <v>11576</v>
      </c>
      <c r="D41">
        <v>21172</v>
      </c>
      <c r="E41">
        <v>4926</v>
      </c>
      <c r="F41">
        <v>108859</v>
      </c>
      <c r="G41">
        <v>708</v>
      </c>
      <c r="H41">
        <v>22966</v>
      </c>
      <c r="I41">
        <v>4326</v>
      </c>
      <c r="J41">
        <f t="shared" si="0"/>
        <v>181836</v>
      </c>
      <c r="K41">
        <f t="shared" si="1"/>
        <v>83</v>
      </c>
    </row>
    <row r="42" spans="1:11" x14ac:dyDescent="0.2">
      <c r="A42" s="2">
        <v>41760</v>
      </c>
      <c r="B42">
        <v>7616</v>
      </c>
      <c r="C42">
        <v>12635</v>
      </c>
      <c r="D42">
        <v>23313</v>
      </c>
      <c r="E42">
        <v>5016</v>
      </c>
      <c r="F42">
        <v>105878</v>
      </c>
      <c r="G42">
        <v>651</v>
      </c>
      <c r="H42">
        <v>23996</v>
      </c>
      <c r="I42">
        <v>3969</v>
      </c>
      <c r="J42">
        <f t="shared" si="0"/>
        <v>183074</v>
      </c>
      <c r="K42">
        <f t="shared" si="1"/>
        <v>83</v>
      </c>
    </row>
    <row r="43" spans="1:11" x14ac:dyDescent="0.2">
      <c r="A43" s="2">
        <v>41791</v>
      </c>
      <c r="B43">
        <v>7980</v>
      </c>
      <c r="C43">
        <v>12248</v>
      </c>
      <c r="D43">
        <v>22314</v>
      </c>
      <c r="E43">
        <v>5468</v>
      </c>
      <c r="F43">
        <v>104541</v>
      </c>
      <c r="G43">
        <v>858</v>
      </c>
      <c r="H43">
        <v>24618</v>
      </c>
      <c r="I43">
        <v>4534</v>
      </c>
      <c r="J43">
        <f t="shared" si="0"/>
        <v>182561</v>
      </c>
      <c r="K43">
        <f t="shared" si="1"/>
        <v>83</v>
      </c>
    </row>
    <row r="44" spans="1:11" x14ac:dyDescent="0.2">
      <c r="A44" s="2">
        <v>41821</v>
      </c>
      <c r="B44">
        <v>6813</v>
      </c>
      <c r="C44">
        <v>12785</v>
      </c>
      <c r="D44">
        <v>23075</v>
      </c>
      <c r="E44">
        <v>6041</v>
      </c>
      <c r="F44">
        <v>111576</v>
      </c>
      <c r="G44">
        <v>1044</v>
      </c>
      <c r="H44">
        <v>23774</v>
      </c>
      <c r="I44">
        <v>4855</v>
      </c>
      <c r="J44">
        <f t="shared" si="0"/>
        <v>189963</v>
      </c>
      <c r="K44">
        <f t="shared" si="1"/>
        <v>87</v>
      </c>
    </row>
    <row r="45" spans="1:11" x14ac:dyDescent="0.2">
      <c r="A45" s="2">
        <v>41852</v>
      </c>
      <c r="B45">
        <v>7233</v>
      </c>
      <c r="C45">
        <v>14007</v>
      </c>
      <c r="D45">
        <v>24122</v>
      </c>
      <c r="E45">
        <v>5901</v>
      </c>
      <c r="F45">
        <v>110918</v>
      </c>
      <c r="G45">
        <v>858</v>
      </c>
      <c r="H45">
        <v>26770</v>
      </c>
      <c r="I45">
        <v>4784</v>
      </c>
      <c r="J45">
        <f t="shared" si="0"/>
        <v>194593</v>
      </c>
      <c r="K45">
        <f t="shared" si="1"/>
        <v>89</v>
      </c>
    </row>
    <row r="46" spans="1:11" x14ac:dyDescent="0.2">
      <c r="A46" s="2">
        <v>41883</v>
      </c>
      <c r="B46">
        <v>7874</v>
      </c>
      <c r="C46">
        <v>13435</v>
      </c>
      <c r="D46">
        <v>22314</v>
      </c>
      <c r="E46">
        <v>5353</v>
      </c>
      <c r="F46">
        <v>101881</v>
      </c>
      <c r="G46">
        <v>823</v>
      </c>
      <c r="H46">
        <v>24239</v>
      </c>
      <c r="I46">
        <v>4669</v>
      </c>
      <c r="J46">
        <f t="shared" si="0"/>
        <v>180588</v>
      </c>
      <c r="K46">
        <f t="shared" si="1"/>
        <v>82</v>
      </c>
    </row>
    <row r="47" spans="1:11" x14ac:dyDescent="0.2">
      <c r="A47" s="2">
        <v>41913</v>
      </c>
      <c r="B47">
        <v>8598</v>
      </c>
      <c r="C47">
        <v>12899</v>
      </c>
      <c r="D47">
        <v>20982</v>
      </c>
      <c r="E47">
        <v>5149</v>
      </c>
      <c r="F47">
        <v>96518</v>
      </c>
      <c r="G47">
        <v>1094</v>
      </c>
      <c r="H47">
        <v>23102</v>
      </c>
      <c r="I47">
        <v>5020</v>
      </c>
      <c r="J47">
        <f t="shared" si="0"/>
        <v>173362</v>
      </c>
      <c r="K47">
        <f t="shared" si="1"/>
        <v>79</v>
      </c>
    </row>
    <row r="48" spans="1:11" x14ac:dyDescent="0.2">
      <c r="A48" s="2">
        <v>41944</v>
      </c>
      <c r="B48">
        <v>13066</v>
      </c>
      <c r="C48">
        <v>14036</v>
      </c>
      <c r="D48">
        <v>21077</v>
      </c>
      <c r="E48">
        <v>5308</v>
      </c>
      <c r="F48">
        <v>96425</v>
      </c>
      <c r="G48">
        <v>858</v>
      </c>
      <c r="H48">
        <v>22673</v>
      </c>
      <c r="I48">
        <v>4784</v>
      </c>
      <c r="J48">
        <f t="shared" si="0"/>
        <v>178227</v>
      </c>
      <c r="K48">
        <f t="shared" si="1"/>
        <v>81</v>
      </c>
    </row>
    <row r="49" spans="1:11" x14ac:dyDescent="0.2">
      <c r="A49" s="2">
        <v>41974</v>
      </c>
      <c r="B49">
        <v>10406</v>
      </c>
      <c r="C49">
        <v>12949</v>
      </c>
      <c r="D49">
        <v>22171</v>
      </c>
      <c r="E49">
        <v>5706</v>
      </c>
      <c r="F49">
        <v>101673</v>
      </c>
      <c r="G49">
        <v>808</v>
      </c>
      <c r="H49">
        <v>23460</v>
      </c>
      <c r="I49">
        <v>5163</v>
      </c>
      <c r="J49">
        <f t="shared" si="0"/>
        <v>182336</v>
      </c>
      <c r="K49">
        <f t="shared" si="1"/>
        <v>83</v>
      </c>
    </row>
    <row r="50" spans="1:11" x14ac:dyDescent="0.2">
      <c r="A50" s="2">
        <v>42005</v>
      </c>
      <c r="B50">
        <v>9297</v>
      </c>
      <c r="C50">
        <v>14522</v>
      </c>
      <c r="D50">
        <v>22980</v>
      </c>
      <c r="E50">
        <v>6084</v>
      </c>
      <c r="F50">
        <v>106864</v>
      </c>
      <c r="G50">
        <v>880</v>
      </c>
      <c r="H50">
        <v>30123</v>
      </c>
      <c r="I50">
        <v>5299</v>
      </c>
      <c r="J50">
        <f t="shared" si="0"/>
        <v>196049</v>
      </c>
      <c r="K50">
        <f t="shared" si="1"/>
        <v>89</v>
      </c>
    </row>
    <row r="51" spans="1:11" x14ac:dyDescent="0.2">
      <c r="A51" s="2">
        <v>42036</v>
      </c>
      <c r="B51">
        <v>9263</v>
      </c>
      <c r="C51">
        <v>15945</v>
      </c>
      <c r="D51">
        <v>21362</v>
      </c>
      <c r="E51">
        <v>5453</v>
      </c>
      <c r="F51">
        <v>95446</v>
      </c>
      <c r="G51">
        <v>794</v>
      </c>
      <c r="H51">
        <v>21400</v>
      </c>
      <c r="I51">
        <v>4648</v>
      </c>
      <c r="J51">
        <f t="shared" si="0"/>
        <v>174311</v>
      </c>
      <c r="K51">
        <f t="shared" si="1"/>
        <v>79</v>
      </c>
    </row>
    <row r="52" spans="1:11" x14ac:dyDescent="0.2">
      <c r="A52" s="2">
        <v>42064</v>
      </c>
      <c r="B52">
        <v>8610</v>
      </c>
      <c r="C52">
        <v>15230</v>
      </c>
      <c r="D52">
        <v>20601</v>
      </c>
      <c r="E52">
        <v>5406</v>
      </c>
      <c r="F52">
        <v>93716</v>
      </c>
      <c r="G52">
        <v>816</v>
      </c>
      <c r="H52">
        <v>21307</v>
      </c>
      <c r="I52">
        <v>4255</v>
      </c>
      <c r="J52">
        <f t="shared" si="0"/>
        <v>169941</v>
      </c>
      <c r="K52">
        <f t="shared" si="1"/>
        <v>77</v>
      </c>
    </row>
    <row r="53" spans="1:11" x14ac:dyDescent="0.2">
      <c r="A53" s="2">
        <v>42095</v>
      </c>
      <c r="B53">
        <v>10206</v>
      </c>
      <c r="C53">
        <v>14815</v>
      </c>
      <c r="D53">
        <v>21077</v>
      </c>
      <c r="E53">
        <v>5521</v>
      </c>
      <c r="F53">
        <v>96218</v>
      </c>
      <c r="G53">
        <v>780</v>
      </c>
      <c r="H53">
        <v>22380</v>
      </c>
      <c r="I53">
        <v>4734</v>
      </c>
      <c r="J53">
        <f t="shared" si="0"/>
        <v>175731</v>
      </c>
      <c r="K53">
        <f t="shared" si="1"/>
        <v>80</v>
      </c>
    </row>
    <row r="54" spans="1:11" x14ac:dyDescent="0.2">
      <c r="A54" s="2">
        <v>42125</v>
      </c>
      <c r="B54">
        <v>10604</v>
      </c>
      <c r="C54">
        <v>14229</v>
      </c>
      <c r="D54">
        <v>21124</v>
      </c>
      <c r="E54">
        <v>5429</v>
      </c>
      <c r="F54">
        <v>100215</v>
      </c>
      <c r="G54">
        <v>751</v>
      </c>
      <c r="H54">
        <v>21894</v>
      </c>
      <c r="I54">
        <v>4770</v>
      </c>
      <c r="J54">
        <f t="shared" si="0"/>
        <v>179016</v>
      </c>
      <c r="K54">
        <f t="shared" si="1"/>
        <v>82</v>
      </c>
    </row>
    <row r="55" spans="1:11" x14ac:dyDescent="0.2">
      <c r="A55" s="2">
        <v>42156</v>
      </c>
      <c r="B55">
        <v>13984</v>
      </c>
      <c r="C55">
        <v>13936</v>
      </c>
      <c r="D55">
        <v>22123</v>
      </c>
      <c r="E55">
        <v>5838</v>
      </c>
      <c r="F55">
        <v>107401</v>
      </c>
      <c r="G55">
        <v>909</v>
      </c>
      <c r="H55">
        <v>22695</v>
      </c>
      <c r="I55">
        <v>4505</v>
      </c>
      <c r="J55">
        <f t="shared" si="0"/>
        <v>191391</v>
      </c>
      <c r="K55">
        <f t="shared" si="1"/>
        <v>87</v>
      </c>
    </row>
    <row r="56" spans="1:11" x14ac:dyDescent="0.2">
      <c r="A56" s="2">
        <v>42186</v>
      </c>
      <c r="B56">
        <v>12829</v>
      </c>
      <c r="C56">
        <v>15237</v>
      </c>
      <c r="D56">
        <v>24026</v>
      </c>
      <c r="E56">
        <v>6435</v>
      </c>
      <c r="F56">
        <v>109875</v>
      </c>
      <c r="G56">
        <v>916</v>
      </c>
      <c r="H56">
        <v>22830</v>
      </c>
      <c r="I56">
        <v>5148</v>
      </c>
      <c r="J56">
        <f t="shared" si="0"/>
        <v>197296</v>
      </c>
      <c r="K56">
        <f t="shared" si="1"/>
        <v>90</v>
      </c>
    </row>
    <row r="57" spans="1:11" x14ac:dyDescent="0.2">
      <c r="A57" s="2">
        <v>42217</v>
      </c>
      <c r="B57">
        <v>12182</v>
      </c>
      <c r="C57">
        <v>16424</v>
      </c>
      <c r="D57">
        <v>23360</v>
      </c>
      <c r="E57">
        <v>6231</v>
      </c>
      <c r="F57">
        <v>104212</v>
      </c>
      <c r="G57">
        <v>730</v>
      </c>
      <c r="H57">
        <v>22587</v>
      </c>
      <c r="I57">
        <v>5442</v>
      </c>
      <c r="J57">
        <f t="shared" si="0"/>
        <v>191168</v>
      </c>
      <c r="K57">
        <f t="shared" si="1"/>
        <v>87</v>
      </c>
    </row>
    <row r="58" spans="1:11" x14ac:dyDescent="0.2">
      <c r="A58" s="2">
        <v>42248</v>
      </c>
      <c r="B58">
        <v>12425</v>
      </c>
      <c r="C58">
        <v>16474</v>
      </c>
      <c r="D58">
        <v>21695</v>
      </c>
      <c r="E58">
        <v>5654</v>
      </c>
      <c r="F58">
        <v>98363</v>
      </c>
      <c r="G58">
        <v>930</v>
      </c>
      <c r="H58">
        <v>36036</v>
      </c>
      <c r="I58">
        <v>4498</v>
      </c>
      <c r="J58">
        <f t="shared" si="0"/>
        <v>196075</v>
      </c>
      <c r="K58">
        <f t="shared" si="1"/>
        <v>89</v>
      </c>
    </row>
    <row r="59" spans="1:11" x14ac:dyDescent="0.2">
      <c r="A59" s="2">
        <v>42278</v>
      </c>
      <c r="B59">
        <v>11695</v>
      </c>
      <c r="C59">
        <v>15216</v>
      </c>
      <c r="D59">
        <v>20601</v>
      </c>
      <c r="E59">
        <v>5383</v>
      </c>
      <c r="F59">
        <v>95053</v>
      </c>
      <c r="G59">
        <v>858</v>
      </c>
      <c r="H59">
        <v>21894</v>
      </c>
      <c r="I59">
        <v>4941</v>
      </c>
      <c r="J59">
        <f t="shared" si="0"/>
        <v>175641</v>
      </c>
      <c r="K59">
        <f t="shared" si="1"/>
        <v>80</v>
      </c>
    </row>
    <row r="60" spans="1:11" x14ac:dyDescent="0.2">
      <c r="A60" s="2">
        <v>42309</v>
      </c>
      <c r="B60">
        <v>11674</v>
      </c>
      <c r="C60">
        <v>15587</v>
      </c>
      <c r="D60">
        <v>20411</v>
      </c>
      <c r="E60">
        <v>5253</v>
      </c>
      <c r="F60">
        <v>93208</v>
      </c>
      <c r="G60">
        <v>930</v>
      </c>
      <c r="H60">
        <v>19942</v>
      </c>
      <c r="I60">
        <v>5041</v>
      </c>
      <c r="J60">
        <f t="shared" si="0"/>
        <v>172046</v>
      </c>
      <c r="K60">
        <f t="shared" si="1"/>
        <v>78</v>
      </c>
    </row>
    <row r="61" spans="1:11" x14ac:dyDescent="0.2">
      <c r="A61" s="2">
        <v>42339</v>
      </c>
      <c r="B61">
        <v>11218</v>
      </c>
      <c r="C61">
        <v>15609</v>
      </c>
      <c r="D61">
        <v>21362</v>
      </c>
      <c r="E61">
        <v>5576</v>
      </c>
      <c r="F61">
        <v>96904</v>
      </c>
      <c r="G61">
        <v>1087</v>
      </c>
      <c r="H61">
        <v>20550</v>
      </c>
      <c r="I61">
        <v>4963</v>
      </c>
      <c r="J61">
        <f t="shared" si="0"/>
        <v>177269</v>
      </c>
      <c r="K61">
        <f t="shared" si="1"/>
        <v>81</v>
      </c>
    </row>
    <row r="62" spans="1:11" x14ac:dyDescent="0.2">
      <c r="A62" s="2">
        <v>42370</v>
      </c>
      <c r="B62">
        <v>12048</v>
      </c>
      <c r="C62">
        <v>14672</v>
      </c>
      <c r="D62">
        <v>22789</v>
      </c>
      <c r="E62">
        <v>6041</v>
      </c>
      <c r="F62">
        <v>102210</v>
      </c>
      <c r="G62">
        <v>787</v>
      </c>
      <c r="H62">
        <v>20843</v>
      </c>
      <c r="I62">
        <v>5041</v>
      </c>
      <c r="J62">
        <f t="shared" si="0"/>
        <v>184431</v>
      </c>
      <c r="K62">
        <f t="shared" si="1"/>
        <v>84</v>
      </c>
    </row>
    <row r="63" spans="1:11" x14ac:dyDescent="0.2">
      <c r="A63" s="2">
        <v>42401</v>
      </c>
      <c r="B63">
        <v>12732</v>
      </c>
      <c r="C63">
        <v>15809</v>
      </c>
      <c r="D63">
        <v>21219</v>
      </c>
      <c r="E63">
        <v>5562</v>
      </c>
      <c r="F63">
        <v>97026</v>
      </c>
      <c r="G63">
        <v>837</v>
      </c>
      <c r="H63">
        <v>20099</v>
      </c>
      <c r="I63">
        <v>4784</v>
      </c>
      <c r="J63">
        <f t="shared" si="0"/>
        <v>178068</v>
      </c>
      <c r="K63">
        <f t="shared" si="1"/>
        <v>81</v>
      </c>
    </row>
    <row r="64" spans="1:11" x14ac:dyDescent="0.2">
      <c r="A64" s="2">
        <v>42430</v>
      </c>
      <c r="B64">
        <v>10543</v>
      </c>
      <c r="C64">
        <v>16424</v>
      </c>
      <c r="D64">
        <v>21315</v>
      </c>
      <c r="E64">
        <v>5569</v>
      </c>
      <c r="F64">
        <v>95381</v>
      </c>
      <c r="G64">
        <v>937</v>
      </c>
      <c r="H64">
        <v>20299</v>
      </c>
      <c r="I64">
        <v>5048</v>
      </c>
      <c r="J64">
        <f t="shared" si="0"/>
        <v>175516</v>
      </c>
      <c r="K64">
        <f t="shared" si="1"/>
        <v>80</v>
      </c>
    </row>
    <row r="65" spans="1:11" x14ac:dyDescent="0.2">
      <c r="A65" s="2">
        <v>42461</v>
      </c>
      <c r="B65">
        <v>12835</v>
      </c>
      <c r="C65">
        <v>26870</v>
      </c>
      <c r="D65">
        <v>21552</v>
      </c>
      <c r="E65">
        <v>5456</v>
      </c>
      <c r="F65">
        <v>95267</v>
      </c>
      <c r="G65">
        <v>801</v>
      </c>
      <c r="H65">
        <v>19920</v>
      </c>
      <c r="I65">
        <v>4770</v>
      </c>
      <c r="J65">
        <f t="shared" si="0"/>
        <v>187471</v>
      </c>
      <c r="K65">
        <f t="shared" si="1"/>
        <v>85</v>
      </c>
    </row>
    <row r="66" spans="1:11" x14ac:dyDescent="0.2">
      <c r="A66" s="2">
        <v>42491</v>
      </c>
      <c r="B66">
        <v>12434</v>
      </c>
      <c r="C66">
        <v>17575</v>
      </c>
      <c r="D66">
        <v>21648</v>
      </c>
      <c r="E66">
        <v>5512</v>
      </c>
      <c r="F66">
        <v>97176</v>
      </c>
      <c r="G66">
        <v>723</v>
      </c>
      <c r="H66">
        <v>19742</v>
      </c>
      <c r="I66">
        <v>4648</v>
      </c>
      <c r="J66">
        <f t="shared" si="0"/>
        <v>179458</v>
      </c>
      <c r="K66">
        <f t="shared" si="1"/>
        <v>82</v>
      </c>
    </row>
    <row r="67" spans="1:11" x14ac:dyDescent="0.2">
      <c r="A67" s="2">
        <v>42522</v>
      </c>
      <c r="B67">
        <v>13431</v>
      </c>
      <c r="C67">
        <v>15802</v>
      </c>
      <c r="D67">
        <v>23979</v>
      </c>
      <c r="E67">
        <v>6464</v>
      </c>
      <c r="F67">
        <v>109817</v>
      </c>
      <c r="G67">
        <v>808</v>
      </c>
      <c r="H67">
        <v>26992</v>
      </c>
      <c r="I67">
        <v>5263</v>
      </c>
      <c r="J67">
        <f t="shared" ref="J67:J74" si="2">SUM(B67:I67)</f>
        <v>202556</v>
      </c>
      <c r="K67">
        <f t="shared" ref="K67:K74" si="3">CEILING(J67*(100/MAX($J$2:$J$74)),1)</f>
        <v>92</v>
      </c>
    </row>
    <row r="68" spans="1:11" x14ac:dyDescent="0.2">
      <c r="A68" s="2">
        <v>42552</v>
      </c>
      <c r="B68">
        <v>20040</v>
      </c>
      <c r="C68">
        <v>15845</v>
      </c>
      <c r="D68">
        <v>27071</v>
      </c>
      <c r="E68">
        <v>7056</v>
      </c>
      <c r="F68">
        <v>118519</v>
      </c>
      <c r="G68">
        <v>801</v>
      </c>
      <c r="H68">
        <v>26455</v>
      </c>
      <c r="I68">
        <v>5070</v>
      </c>
      <c r="J68">
        <f t="shared" si="2"/>
        <v>220857</v>
      </c>
      <c r="K68">
        <f t="shared" si="3"/>
        <v>100</v>
      </c>
    </row>
    <row r="69" spans="1:11" x14ac:dyDescent="0.2">
      <c r="A69" s="2">
        <v>42583</v>
      </c>
      <c r="B69">
        <v>16854</v>
      </c>
      <c r="C69">
        <v>16653</v>
      </c>
      <c r="D69">
        <v>24692</v>
      </c>
      <c r="E69">
        <v>6472</v>
      </c>
      <c r="F69">
        <v>105942</v>
      </c>
      <c r="G69">
        <v>951</v>
      </c>
      <c r="H69">
        <v>20929</v>
      </c>
      <c r="I69">
        <v>4870</v>
      </c>
      <c r="J69">
        <f t="shared" si="2"/>
        <v>197363</v>
      </c>
      <c r="K69">
        <f t="shared" si="3"/>
        <v>90</v>
      </c>
    </row>
    <row r="70" spans="1:11" x14ac:dyDescent="0.2">
      <c r="A70" s="2">
        <v>42614</v>
      </c>
      <c r="B70">
        <v>14972</v>
      </c>
      <c r="C70">
        <v>17096</v>
      </c>
      <c r="D70">
        <v>22837</v>
      </c>
      <c r="E70">
        <v>5821</v>
      </c>
      <c r="F70">
        <v>101137</v>
      </c>
      <c r="G70">
        <v>823</v>
      </c>
      <c r="H70">
        <v>22473</v>
      </c>
      <c r="I70">
        <v>4984</v>
      </c>
      <c r="J70">
        <f t="shared" si="2"/>
        <v>190143</v>
      </c>
      <c r="K70">
        <f t="shared" si="3"/>
        <v>87</v>
      </c>
    </row>
    <row r="71" spans="1:11" x14ac:dyDescent="0.2">
      <c r="A71" s="2">
        <v>42644</v>
      </c>
      <c r="B71">
        <v>16204</v>
      </c>
      <c r="C71">
        <v>16231</v>
      </c>
      <c r="D71">
        <v>22694</v>
      </c>
      <c r="E71">
        <v>5818</v>
      </c>
      <c r="F71">
        <v>102481</v>
      </c>
      <c r="G71">
        <v>837</v>
      </c>
      <c r="H71">
        <v>42414</v>
      </c>
      <c r="I71">
        <v>4941</v>
      </c>
      <c r="J71">
        <f t="shared" si="2"/>
        <v>211620</v>
      </c>
      <c r="K71">
        <f t="shared" si="3"/>
        <v>96</v>
      </c>
    </row>
    <row r="72" spans="1:11" x14ac:dyDescent="0.2">
      <c r="A72" s="2">
        <v>42675</v>
      </c>
      <c r="B72">
        <v>15991</v>
      </c>
      <c r="C72">
        <v>17411</v>
      </c>
      <c r="D72">
        <v>23408</v>
      </c>
      <c r="E72">
        <v>6159</v>
      </c>
      <c r="F72">
        <v>118819</v>
      </c>
      <c r="G72">
        <v>830</v>
      </c>
      <c r="H72">
        <v>21043</v>
      </c>
      <c r="I72">
        <v>4963</v>
      </c>
      <c r="J72">
        <f t="shared" si="2"/>
        <v>208624</v>
      </c>
      <c r="K72">
        <f t="shared" si="3"/>
        <v>95</v>
      </c>
    </row>
    <row r="73" spans="1:11" x14ac:dyDescent="0.2">
      <c r="A73" s="2">
        <v>42705</v>
      </c>
      <c r="B73">
        <v>16553</v>
      </c>
      <c r="C73">
        <v>15831</v>
      </c>
      <c r="D73">
        <v>23598</v>
      </c>
      <c r="E73">
        <v>6569</v>
      </c>
      <c r="F73">
        <v>103854</v>
      </c>
      <c r="G73">
        <v>873</v>
      </c>
      <c r="H73">
        <v>21064</v>
      </c>
      <c r="I73">
        <v>4984</v>
      </c>
      <c r="J73">
        <f t="shared" si="2"/>
        <v>193326</v>
      </c>
      <c r="K73">
        <f t="shared" si="3"/>
        <v>88</v>
      </c>
    </row>
    <row r="74" spans="1:11" x14ac:dyDescent="0.2">
      <c r="A74" s="2">
        <v>42736</v>
      </c>
      <c r="B74">
        <v>17398</v>
      </c>
      <c r="C74">
        <v>17661</v>
      </c>
      <c r="D74">
        <v>25168</v>
      </c>
      <c r="E74">
        <v>6892</v>
      </c>
      <c r="F74">
        <v>116495</v>
      </c>
      <c r="G74">
        <v>994</v>
      </c>
      <c r="H74">
        <v>22695</v>
      </c>
      <c r="I74">
        <v>5542</v>
      </c>
      <c r="J74">
        <f t="shared" si="2"/>
        <v>212845</v>
      </c>
      <c r="K74">
        <f t="shared" si="3"/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C1" activeCellId="1" sqref="A1:A1048576 C1:C1048576"/>
    </sheetView>
  </sheetViews>
  <sheetFormatPr baseColWidth="10" defaultRowHeight="16" x14ac:dyDescent="0.2"/>
  <cols>
    <col min="2" max="2" width="13" customWidth="1"/>
  </cols>
  <sheetData>
    <row r="1" spans="1:5" s="1" customFormat="1" ht="128" x14ac:dyDescent="0.2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</row>
    <row r="2" spans="1:5" x14ac:dyDescent="0.2">
      <c r="A2" s="2">
        <v>40544</v>
      </c>
      <c r="B2">
        <v>1169</v>
      </c>
      <c r="C2">
        <f>CEILING(B2*(304/100), 1)</f>
        <v>3554</v>
      </c>
      <c r="D2">
        <v>140</v>
      </c>
      <c r="E2">
        <v>49</v>
      </c>
    </row>
    <row r="3" spans="1:5" x14ac:dyDescent="0.2">
      <c r="A3" s="2">
        <v>40575</v>
      </c>
      <c r="B3">
        <v>1365</v>
      </c>
      <c r="C3">
        <f t="shared" ref="C3:C66" si="0">CEILING(B3*(304/100), 1)</f>
        <v>4150</v>
      </c>
      <c r="D3">
        <v>116</v>
      </c>
      <c r="E3">
        <v>45</v>
      </c>
    </row>
    <row r="4" spans="1:5" x14ac:dyDescent="0.2">
      <c r="A4" s="2">
        <v>40603</v>
      </c>
      <c r="B4">
        <v>1387</v>
      </c>
      <c r="C4">
        <f t="shared" si="0"/>
        <v>4217</v>
      </c>
      <c r="D4">
        <v>116</v>
      </c>
      <c r="E4">
        <v>43</v>
      </c>
    </row>
    <row r="5" spans="1:5" x14ac:dyDescent="0.2">
      <c r="A5" s="2">
        <v>40634</v>
      </c>
      <c r="B5">
        <v>1472</v>
      </c>
      <c r="C5">
        <f t="shared" si="0"/>
        <v>4475</v>
      </c>
      <c r="D5">
        <v>119</v>
      </c>
      <c r="E5">
        <v>41</v>
      </c>
    </row>
    <row r="6" spans="1:5" x14ac:dyDescent="0.2">
      <c r="A6" s="2">
        <v>40664</v>
      </c>
      <c r="B6">
        <v>1393</v>
      </c>
      <c r="C6">
        <f t="shared" si="0"/>
        <v>4235</v>
      </c>
      <c r="D6">
        <v>122</v>
      </c>
      <c r="E6">
        <v>41</v>
      </c>
    </row>
    <row r="7" spans="1:5" x14ac:dyDescent="0.2">
      <c r="A7" s="2">
        <v>40695</v>
      </c>
      <c r="B7">
        <v>1363</v>
      </c>
      <c r="C7">
        <f t="shared" si="0"/>
        <v>4144</v>
      </c>
      <c r="D7">
        <v>140</v>
      </c>
      <c r="E7">
        <v>49</v>
      </c>
    </row>
    <row r="8" spans="1:5" x14ac:dyDescent="0.2">
      <c r="A8" s="2">
        <v>40725</v>
      </c>
      <c r="B8">
        <v>1604</v>
      </c>
      <c r="C8">
        <f t="shared" si="0"/>
        <v>4877</v>
      </c>
      <c r="D8">
        <v>119</v>
      </c>
      <c r="E8">
        <v>40</v>
      </c>
    </row>
    <row r="9" spans="1:5" x14ac:dyDescent="0.2">
      <c r="A9" s="2">
        <v>40756</v>
      </c>
      <c r="B9">
        <v>1421</v>
      </c>
      <c r="C9">
        <f t="shared" si="0"/>
        <v>4320</v>
      </c>
      <c r="D9">
        <v>179</v>
      </c>
      <c r="E9">
        <v>62</v>
      </c>
    </row>
    <row r="10" spans="1:5" x14ac:dyDescent="0.2">
      <c r="A10" s="2">
        <v>40787</v>
      </c>
      <c r="B10">
        <v>1747</v>
      </c>
      <c r="C10">
        <f t="shared" si="0"/>
        <v>5311</v>
      </c>
      <c r="D10" s="4">
        <v>304</v>
      </c>
      <c r="E10" s="4">
        <v>100</v>
      </c>
    </row>
    <row r="11" spans="1:5" x14ac:dyDescent="0.2">
      <c r="A11" s="2">
        <v>40817</v>
      </c>
      <c r="B11">
        <v>1599</v>
      </c>
      <c r="C11">
        <f t="shared" si="0"/>
        <v>4861</v>
      </c>
      <c r="D11">
        <v>210</v>
      </c>
      <c r="E11">
        <v>75</v>
      </c>
    </row>
    <row r="12" spans="1:5" x14ac:dyDescent="0.2">
      <c r="A12" s="2">
        <v>40848</v>
      </c>
      <c r="B12">
        <v>1677</v>
      </c>
      <c r="C12">
        <f t="shared" si="0"/>
        <v>5099</v>
      </c>
      <c r="D12">
        <v>182</v>
      </c>
      <c r="E12">
        <v>66</v>
      </c>
    </row>
    <row r="13" spans="1:5" x14ac:dyDescent="0.2">
      <c r="A13" s="2">
        <v>40878</v>
      </c>
      <c r="B13">
        <v>1392</v>
      </c>
      <c r="C13">
        <f t="shared" si="0"/>
        <v>4232</v>
      </c>
      <c r="D13">
        <v>179</v>
      </c>
      <c r="E13">
        <v>63</v>
      </c>
    </row>
    <row r="14" spans="1:5" x14ac:dyDescent="0.2">
      <c r="A14" s="2">
        <v>40909</v>
      </c>
      <c r="B14">
        <v>2324</v>
      </c>
      <c r="C14">
        <f t="shared" si="0"/>
        <v>7065</v>
      </c>
      <c r="D14">
        <v>182</v>
      </c>
      <c r="E14">
        <v>63</v>
      </c>
    </row>
    <row r="15" spans="1:5" x14ac:dyDescent="0.2">
      <c r="A15" s="2">
        <v>40940</v>
      </c>
      <c r="B15">
        <v>4195</v>
      </c>
      <c r="C15">
        <f t="shared" si="0"/>
        <v>12753</v>
      </c>
      <c r="D15">
        <v>167</v>
      </c>
      <c r="E15">
        <v>59</v>
      </c>
    </row>
    <row r="16" spans="1:5" x14ac:dyDescent="0.2">
      <c r="A16" s="2">
        <v>40969</v>
      </c>
      <c r="B16">
        <v>3434</v>
      </c>
      <c r="C16">
        <f t="shared" si="0"/>
        <v>10440</v>
      </c>
      <c r="D16">
        <v>140</v>
      </c>
      <c r="E16">
        <v>51</v>
      </c>
    </row>
    <row r="17" spans="1:5" x14ac:dyDescent="0.2">
      <c r="A17" s="2">
        <v>41000</v>
      </c>
      <c r="B17">
        <v>1848</v>
      </c>
      <c r="C17">
        <f t="shared" si="0"/>
        <v>5618</v>
      </c>
      <c r="D17">
        <v>158</v>
      </c>
      <c r="E17">
        <v>56</v>
      </c>
    </row>
    <row r="18" spans="1:5" x14ac:dyDescent="0.2">
      <c r="A18" s="2">
        <v>41030</v>
      </c>
      <c r="B18">
        <v>1671</v>
      </c>
      <c r="C18">
        <f t="shared" si="0"/>
        <v>5080</v>
      </c>
      <c r="D18">
        <v>152</v>
      </c>
      <c r="E18">
        <v>55</v>
      </c>
    </row>
    <row r="19" spans="1:5" x14ac:dyDescent="0.2">
      <c r="A19" s="2">
        <v>41061</v>
      </c>
      <c r="B19">
        <v>1500</v>
      </c>
      <c r="C19">
        <f t="shared" si="0"/>
        <v>4560</v>
      </c>
      <c r="D19">
        <v>155</v>
      </c>
      <c r="E19">
        <v>52</v>
      </c>
    </row>
    <row r="20" spans="1:5" x14ac:dyDescent="0.2">
      <c r="A20" s="2">
        <v>41091</v>
      </c>
      <c r="B20">
        <v>1278</v>
      </c>
      <c r="C20">
        <f t="shared" si="0"/>
        <v>3886</v>
      </c>
      <c r="D20">
        <v>146</v>
      </c>
      <c r="E20">
        <v>52</v>
      </c>
    </row>
    <row r="21" spans="1:5" x14ac:dyDescent="0.2">
      <c r="A21" s="2">
        <v>41122</v>
      </c>
      <c r="B21">
        <v>1701</v>
      </c>
      <c r="C21">
        <f t="shared" si="0"/>
        <v>5172</v>
      </c>
      <c r="D21">
        <v>188</v>
      </c>
      <c r="E21">
        <v>67</v>
      </c>
    </row>
    <row r="22" spans="1:5" x14ac:dyDescent="0.2">
      <c r="A22" s="2">
        <v>41153</v>
      </c>
      <c r="B22">
        <v>1954</v>
      </c>
      <c r="C22">
        <f t="shared" si="0"/>
        <v>5941</v>
      </c>
      <c r="D22">
        <v>270</v>
      </c>
      <c r="E22">
        <v>91</v>
      </c>
    </row>
    <row r="23" spans="1:5" x14ac:dyDescent="0.2">
      <c r="A23" s="2">
        <v>41183</v>
      </c>
      <c r="B23">
        <v>1951</v>
      </c>
      <c r="C23">
        <f t="shared" si="0"/>
        <v>5932</v>
      </c>
      <c r="D23">
        <v>261</v>
      </c>
      <c r="E23">
        <v>88</v>
      </c>
    </row>
    <row r="24" spans="1:5" x14ac:dyDescent="0.2">
      <c r="A24" s="2">
        <v>41214</v>
      </c>
      <c r="B24">
        <v>1921</v>
      </c>
      <c r="C24">
        <f t="shared" si="0"/>
        <v>5840</v>
      </c>
      <c r="D24">
        <v>213</v>
      </c>
      <c r="E24">
        <v>79</v>
      </c>
    </row>
    <row r="25" spans="1:5" x14ac:dyDescent="0.2">
      <c r="A25" s="2">
        <v>41244</v>
      </c>
      <c r="B25">
        <v>1961</v>
      </c>
      <c r="C25">
        <f t="shared" si="0"/>
        <v>5962</v>
      </c>
      <c r="D25">
        <v>222</v>
      </c>
      <c r="E25">
        <v>79</v>
      </c>
    </row>
    <row r="26" spans="1:5" x14ac:dyDescent="0.2">
      <c r="A26" s="2">
        <v>41275</v>
      </c>
      <c r="B26">
        <v>1461</v>
      </c>
      <c r="C26">
        <f t="shared" si="0"/>
        <v>4442</v>
      </c>
      <c r="D26">
        <v>207</v>
      </c>
      <c r="E26">
        <v>73</v>
      </c>
    </row>
    <row r="27" spans="1:5" x14ac:dyDescent="0.2">
      <c r="A27" s="2">
        <v>41306</v>
      </c>
      <c r="B27">
        <v>1999</v>
      </c>
      <c r="C27">
        <f t="shared" si="0"/>
        <v>6077</v>
      </c>
      <c r="D27">
        <v>219</v>
      </c>
      <c r="E27">
        <v>77</v>
      </c>
    </row>
    <row r="28" spans="1:5" x14ac:dyDescent="0.2">
      <c r="A28" s="2">
        <v>41334</v>
      </c>
      <c r="B28">
        <v>1929</v>
      </c>
      <c r="C28">
        <f t="shared" si="0"/>
        <v>5865</v>
      </c>
      <c r="D28">
        <v>246</v>
      </c>
      <c r="E28">
        <v>84</v>
      </c>
    </row>
    <row r="29" spans="1:5" x14ac:dyDescent="0.2">
      <c r="A29" s="2">
        <v>41365</v>
      </c>
      <c r="B29">
        <v>1707</v>
      </c>
      <c r="C29">
        <f t="shared" si="0"/>
        <v>5190</v>
      </c>
      <c r="D29">
        <v>155</v>
      </c>
      <c r="E29">
        <v>57</v>
      </c>
    </row>
    <row r="30" spans="1:5" x14ac:dyDescent="0.2">
      <c r="A30" s="2">
        <v>41395</v>
      </c>
      <c r="B30">
        <v>1573</v>
      </c>
      <c r="C30">
        <f t="shared" si="0"/>
        <v>4782</v>
      </c>
      <c r="D30">
        <v>164</v>
      </c>
      <c r="E30">
        <v>56</v>
      </c>
    </row>
    <row r="31" spans="1:5" x14ac:dyDescent="0.2">
      <c r="A31" s="2">
        <v>41426</v>
      </c>
      <c r="B31">
        <v>1950</v>
      </c>
      <c r="C31">
        <f t="shared" si="0"/>
        <v>5928</v>
      </c>
      <c r="D31">
        <v>155</v>
      </c>
      <c r="E31">
        <v>53</v>
      </c>
    </row>
    <row r="32" spans="1:5" x14ac:dyDescent="0.2">
      <c r="A32" s="2">
        <v>41456</v>
      </c>
      <c r="B32">
        <v>1768</v>
      </c>
      <c r="C32">
        <f t="shared" si="0"/>
        <v>5375</v>
      </c>
      <c r="D32">
        <v>197</v>
      </c>
      <c r="E32">
        <v>71</v>
      </c>
    </row>
    <row r="33" spans="1:5" x14ac:dyDescent="0.2">
      <c r="A33" s="2">
        <v>41487</v>
      </c>
      <c r="B33">
        <v>2489</v>
      </c>
      <c r="C33">
        <f t="shared" si="0"/>
        <v>7567</v>
      </c>
      <c r="D33">
        <v>155</v>
      </c>
      <c r="E33">
        <v>53</v>
      </c>
    </row>
    <row r="34" spans="1:5" x14ac:dyDescent="0.2">
      <c r="A34" s="2">
        <v>41518</v>
      </c>
      <c r="B34">
        <v>1809</v>
      </c>
      <c r="C34">
        <f t="shared" si="0"/>
        <v>5500</v>
      </c>
      <c r="D34">
        <v>158</v>
      </c>
      <c r="E34">
        <v>56</v>
      </c>
    </row>
    <row r="35" spans="1:5" x14ac:dyDescent="0.2">
      <c r="A35" s="2">
        <v>41548</v>
      </c>
      <c r="B35">
        <v>2317</v>
      </c>
      <c r="C35">
        <f t="shared" si="0"/>
        <v>7044</v>
      </c>
      <c r="D35">
        <v>219</v>
      </c>
      <c r="E35">
        <v>76</v>
      </c>
    </row>
    <row r="36" spans="1:5" x14ac:dyDescent="0.2">
      <c r="A36" s="2">
        <v>41579</v>
      </c>
      <c r="B36">
        <v>2107</v>
      </c>
      <c r="C36">
        <f t="shared" si="0"/>
        <v>6406</v>
      </c>
      <c r="D36">
        <v>134</v>
      </c>
      <c r="E36">
        <v>47</v>
      </c>
    </row>
    <row r="37" spans="1:5" x14ac:dyDescent="0.2">
      <c r="A37" s="2">
        <v>41609</v>
      </c>
      <c r="B37">
        <v>2142</v>
      </c>
      <c r="C37">
        <f t="shared" si="0"/>
        <v>6512</v>
      </c>
      <c r="D37">
        <v>128</v>
      </c>
      <c r="E37">
        <v>43</v>
      </c>
    </row>
    <row r="38" spans="1:5" x14ac:dyDescent="0.2">
      <c r="A38" s="2">
        <v>41640</v>
      </c>
      <c r="B38">
        <v>2333</v>
      </c>
      <c r="C38">
        <f t="shared" si="0"/>
        <v>7093</v>
      </c>
      <c r="D38">
        <v>119</v>
      </c>
      <c r="E38">
        <v>42</v>
      </c>
    </row>
    <row r="39" spans="1:5" x14ac:dyDescent="0.2">
      <c r="A39" s="2">
        <v>41671</v>
      </c>
      <c r="B39">
        <v>2233</v>
      </c>
      <c r="C39">
        <f t="shared" si="0"/>
        <v>6789</v>
      </c>
      <c r="D39">
        <v>107</v>
      </c>
      <c r="E39">
        <v>39</v>
      </c>
    </row>
    <row r="40" spans="1:5" x14ac:dyDescent="0.2">
      <c r="A40" s="2">
        <v>41699</v>
      </c>
      <c r="B40">
        <v>2171</v>
      </c>
      <c r="C40">
        <f t="shared" si="0"/>
        <v>6600</v>
      </c>
      <c r="D40">
        <v>110</v>
      </c>
      <c r="E40">
        <v>39</v>
      </c>
    </row>
    <row r="41" spans="1:5" x14ac:dyDescent="0.2">
      <c r="A41" s="2">
        <v>41730</v>
      </c>
      <c r="B41">
        <v>2402</v>
      </c>
      <c r="C41">
        <f t="shared" si="0"/>
        <v>7303</v>
      </c>
      <c r="D41">
        <v>113</v>
      </c>
      <c r="E41">
        <v>39</v>
      </c>
    </row>
    <row r="42" spans="1:5" x14ac:dyDescent="0.2">
      <c r="A42" s="2">
        <v>41760</v>
      </c>
      <c r="B42">
        <v>2505</v>
      </c>
      <c r="C42">
        <f t="shared" si="0"/>
        <v>7616</v>
      </c>
      <c r="D42">
        <v>119</v>
      </c>
      <c r="E42">
        <v>40</v>
      </c>
    </row>
    <row r="43" spans="1:5" x14ac:dyDescent="0.2">
      <c r="A43" s="2">
        <v>41791</v>
      </c>
      <c r="B43">
        <v>2625</v>
      </c>
      <c r="C43">
        <f t="shared" si="0"/>
        <v>7980</v>
      </c>
      <c r="D43">
        <v>104</v>
      </c>
      <c r="E43">
        <v>38</v>
      </c>
    </row>
    <row r="44" spans="1:5" x14ac:dyDescent="0.2">
      <c r="A44" s="2">
        <v>41821</v>
      </c>
      <c r="B44">
        <v>2241</v>
      </c>
      <c r="C44">
        <f t="shared" si="0"/>
        <v>6813</v>
      </c>
      <c r="D44">
        <v>110</v>
      </c>
      <c r="E44">
        <v>38</v>
      </c>
    </row>
    <row r="45" spans="1:5" x14ac:dyDescent="0.2">
      <c r="A45" s="2">
        <v>41852</v>
      </c>
      <c r="B45">
        <v>2379</v>
      </c>
      <c r="C45">
        <f t="shared" si="0"/>
        <v>7233</v>
      </c>
      <c r="D45">
        <v>122</v>
      </c>
      <c r="E45">
        <v>44</v>
      </c>
    </row>
    <row r="46" spans="1:5" x14ac:dyDescent="0.2">
      <c r="A46" s="2">
        <v>41883</v>
      </c>
      <c r="B46">
        <v>2590</v>
      </c>
      <c r="C46">
        <f t="shared" si="0"/>
        <v>7874</v>
      </c>
      <c r="D46">
        <v>104</v>
      </c>
      <c r="E46">
        <v>37</v>
      </c>
    </row>
    <row r="47" spans="1:5" x14ac:dyDescent="0.2">
      <c r="A47" s="2">
        <v>41913</v>
      </c>
      <c r="B47">
        <v>2828</v>
      </c>
      <c r="C47">
        <f t="shared" si="0"/>
        <v>8598</v>
      </c>
      <c r="D47">
        <v>97</v>
      </c>
      <c r="E47">
        <v>35</v>
      </c>
    </row>
    <row r="48" spans="1:5" x14ac:dyDescent="0.2">
      <c r="A48" s="2">
        <v>41944</v>
      </c>
      <c r="B48">
        <v>4298</v>
      </c>
      <c r="C48">
        <f t="shared" si="0"/>
        <v>13066</v>
      </c>
      <c r="D48">
        <v>100</v>
      </c>
      <c r="E48">
        <v>32</v>
      </c>
    </row>
    <row r="49" spans="1:5" x14ac:dyDescent="0.2">
      <c r="A49" s="2">
        <v>41974</v>
      </c>
      <c r="B49">
        <v>3423</v>
      </c>
      <c r="C49">
        <f t="shared" si="0"/>
        <v>10406</v>
      </c>
      <c r="D49">
        <v>113</v>
      </c>
      <c r="E49">
        <v>36</v>
      </c>
    </row>
    <row r="50" spans="1:5" x14ac:dyDescent="0.2">
      <c r="A50" s="2">
        <v>42005</v>
      </c>
      <c r="B50">
        <v>3058</v>
      </c>
      <c r="C50">
        <f t="shared" si="0"/>
        <v>9297</v>
      </c>
      <c r="D50">
        <v>122</v>
      </c>
      <c r="E50">
        <v>42</v>
      </c>
    </row>
    <row r="51" spans="1:5" x14ac:dyDescent="0.2">
      <c r="A51" s="2">
        <v>42036</v>
      </c>
      <c r="B51">
        <v>3047</v>
      </c>
      <c r="C51">
        <f t="shared" si="0"/>
        <v>9263</v>
      </c>
      <c r="D51">
        <v>91</v>
      </c>
      <c r="E51">
        <v>33</v>
      </c>
    </row>
    <row r="52" spans="1:5" x14ac:dyDescent="0.2">
      <c r="A52" s="2">
        <v>42064</v>
      </c>
      <c r="B52">
        <v>2832</v>
      </c>
      <c r="C52">
        <f t="shared" si="0"/>
        <v>8610</v>
      </c>
      <c r="D52">
        <v>94</v>
      </c>
      <c r="E52">
        <v>33</v>
      </c>
    </row>
    <row r="53" spans="1:5" x14ac:dyDescent="0.2">
      <c r="A53" s="2">
        <v>42095</v>
      </c>
      <c r="B53">
        <v>3357</v>
      </c>
      <c r="C53">
        <f t="shared" si="0"/>
        <v>10206</v>
      </c>
      <c r="D53">
        <v>94</v>
      </c>
      <c r="E53">
        <v>32</v>
      </c>
    </row>
    <row r="54" spans="1:5" x14ac:dyDescent="0.2">
      <c r="A54" s="2">
        <v>42125</v>
      </c>
      <c r="B54">
        <v>3488</v>
      </c>
      <c r="C54">
        <f t="shared" si="0"/>
        <v>10604</v>
      </c>
      <c r="D54">
        <v>91</v>
      </c>
      <c r="E54">
        <v>31</v>
      </c>
    </row>
    <row r="55" spans="1:5" x14ac:dyDescent="0.2">
      <c r="A55" s="2">
        <v>42156</v>
      </c>
      <c r="B55">
        <v>4600</v>
      </c>
      <c r="C55">
        <f t="shared" si="0"/>
        <v>13984</v>
      </c>
      <c r="D55">
        <v>91</v>
      </c>
      <c r="E55">
        <v>31</v>
      </c>
    </row>
    <row r="56" spans="1:5" x14ac:dyDescent="0.2">
      <c r="A56" s="2">
        <v>42186</v>
      </c>
      <c r="B56">
        <v>4220</v>
      </c>
      <c r="C56">
        <f t="shared" si="0"/>
        <v>12829</v>
      </c>
      <c r="D56">
        <v>97</v>
      </c>
      <c r="E56">
        <v>31</v>
      </c>
    </row>
    <row r="57" spans="1:5" x14ac:dyDescent="0.2">
      <c r="A57" s="2">
        <v>42217</v>
      </c>
      <c r="B57">
        <v>4007</v>
      </c>
      <c r="C57">
        <f t="shared" si="0"/>
        <v>12182</v>
      </c>
      <c r="D57">
        <v>91</v>
      </c>
      <c r="E57">
        <v>33</v>
      </c>
    </row>
    <row r="58" spans="1:5" x14ac:dyDescent="0.2">
      <c r="A58" s="2">
        <v>42248</v>
      </c>
      <c r="B58">
        <v>4087</v>
      </c>
      <c r="C58">
        <f t="shared" si="0"/>
        <v>12425</v>
      </c>
      <c r="D58">
        <v>146</v>
      </c>
      <c r="E58">
        <v>55</v>
      </c>
    </row>
    <row r="59" spans="1:5" x14ac:dyDescent="0.2">
      <c r="A59" s="2">
        <v>42278</v>
      </c>
      <c r="B59">
        <v>3847</v>
      </c>
      <c r="C59">
        <f t="shared" si="0"/>
        <v>11695</v>
      </c>
      <c r="D59">
        <v>94</v>
      </c>
      <c r="E59">
        <v>32</v>
      </c>
    </row>
    <row r="60" spans="1:5" x14ac:dyDescent="0.2">
      <c r="A60" s="2">
        <v>42309</v>
      </c>
      <c r="B60">
        <v>3840</v>
      </c>
      <c r="C60">
        <f t="shared" si="0"/>
        <v>11674</v>
      </c>
      <c r="D60">
        <v>79</v>
      </c>
      <c r="E60">
        <v>28</v>
      </c>
    </row>
    <row r="61" spans="1:5" x14ac:dyDescent="0.2">
      <c r="A61" s="2">
        <v>42339</v>
      </c>
      <c r="B61">
        <v>3690</v>
      </c>
      <c r="C61">
        <f t="shared" si="0"/>
        <v>11218</v>
      </c>
      <c r="D61">
        <v>76</v>
      </c>
      <c r="E61">
        <v>28</v>
      </c>
    </row>
    <row r="62" spans="1:5" x14ac:dyDescent="0.2">
      <c r="A62" s="2">
        <v>42370</v>
      </c>
      <c r="B62">
        <v>3963</v>
      </c>
      <c r="C62">
        <f t="shared" si="0"/>
        <v>12048</v>
      </c>
      <c r="D62">
        <v>76</v>
      </c>
      <c r="E62">
        <v>26</v>
      </c>
    </row>
    <row r="63" spans="1:5" x14ac:dyDescent="0.2">
      <c r="A63" s="2">
        <v>42401</v>
      </c>
      <c r="B63">
        <v>4188</v>
      </c>
      <c r="C63">
        <f t="shared" si="0"/>
        <v>12732</v>
      </c>
      <c r="D63">
        <v>73</v>
      </c>
      <c r="E63">
        <v>26</v>
      </c>
    </row>
    <row r="64" spans="1:5" x14ac:dyDescent="0.2">
      <c r="A64" s="2">
        <v>42430</v>
      </c>
      <c r="B64">
        <v>3468</v>
      </c>
      <c r="C64">
        <f t="shared" si="0"/>
        <v>10543</v>
      </c>
      <c r="D64">
        <v>73</v>
      </c>
      <c r="E64">
        <v>25</v>
      </c>
    </row>
    <row r="65" spans="1:5" x14ac:dyDescent="0.2">
      <c r="A65" s="2">
        <v>42461</v>
      </c>
      <c r="B65">
        <v>4222</v>
      </c>
      <c r="C65">
        <f t="shared" si="0"/>
        <v>12835</v>
      </c>
      <c r="D65">
        <v>76</v>
      </c>
      <c r="E65">
        <v>25</v>
      </c>
    </row>
    <row r="66" spans="1:5" x14ac:dyDescent="0.2">
      <c r="A66" s="2">
        <v>42491</v>
      </c>
      <c r="B66">
        <v>4090</v>
      </c>
      <c r="C66">
        <f t="shared" si="0"/>
        <v>12434</v>
      </c>
      <c r="D66">
        <v>70</v>
      </c>
      <c r="E66">
        <v>25</v>
      </c>
    </row>
    <row r="67" spans="1:5" x14ac:dyDescent="0.2">
      <c r="A67" s="2">
        <v>42522</v>
      </c>
      <c r="B67">
        <v>4418</v>
      </c>
      <c r="C67">
        <f t="shared" ref="C67:C74" si="1">CEILING(B67*(304/100), 1)</f>
        <v>13431</v>
      </c>
      <c r="D67">
        <v>94</v>
      </c>
      <c r="E67">
        <v>34</v>
      </c>
    </row>
    <row r="68" spans="1:5" x14ac:dyDescent="0.2">
      <c r="A68" s="2">
        <v>42552</v>
      </c>
      <c r="B68">
        <v>6592</v>
      </c>
      <c r="C68">
        <f t="shared" si="1"/>
        <v>20040</v>
      </c>
      <c r="D68">
        <v>82</v>
      </c>
      <c r="E68">
        <v>30</v>
      </c>
    </row>
    <row r="69" spans="1:5" x14ac:dyDescent="0.2">
      <c r="A69" s="2">
        <v>42583</v>
      </c>
      <c r="B69">
        <v>5544</v>
      </c>
      <c r="C69">
        <f t="shared" si="1"/>
        <v>16854</v>
      </c>
      <c r="D69">
        <v>73</v>
      </c>
      <c r="E69">
        <v>25</v>
      </c>
    </row>
    <row r="70" spans="1:5" x14ac:dyDescent="0.2">
      <c r="A70" s="2">
        <v>42614</v>
      </c>
      <c r="B70">
        <v>4925</v>
      </c>
      <c r="C70">
        <f t="shared" si="1"/>
        <v>14972</v>
      </c>
      <c r="D70">
        <v>82</v>
      </c>
      <c r="E70">
        <v>29</v>
      </c>
    </row>
    <row r="71" spans="1:5" x14ac:dyDescent="0.2">
      <c r="A71" s="2">
        <v>42644</v>
      </c>
      <c r="B71">
        <v>5330</v>
      </c>
      <c r="C71">
        <f t="shared" si="1"/>
        <v>16204</v>
      </c>
      <c r="D71">
        <v>85</v>
      </c>
      <c r="E71">
        <v>30</v>
      </c>
    </row>
    <row r="72" spans="1:5" x14ac:dyDescent="0.2">
      <c r="A72" s="2">
        <v>42675</v>
      </c>
      <c r="B72">
        <v>5260</v>
      </c>
      <c r="C72">
        <f t="shared" si="1"/>
        <v>15991</v>
      </c>
      <c r="D72">
        <v>70</v>
      </c>
      <c r="E72">
        <v>23</v>
      </c>
    </row>
    <row r="73" spans="1:5" x14ac:dyDescent="0.2">
      <c r="A73" s="2">
        <v>42705</v>
      </c>
      <c r="B73">
        <v>5445</v>
      </c>
      <c r="C73">
        <f t="shared" si="1"/>
        <v>16553</v>
      </c>
      <c r="D73">
        <v>70</v>
      </c>
      <c r="E73">
        <v>23</v>
      </c>
    </row>
    <row r="74" spans="1:5" x14ac:dyDescent="0.2">
      <c r="A74" s="2">
        <v>42736</v>
      </c>
      <c r="B74">
        <v>5723</v>
      </c>
      <c r="C74">
        <f t="shared" si="1"/>
        <v>17398</v>
      </c>
      <c r="D74">
        <v>76</v>
      </c>
      <c r="E74">
        <v>25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D1" sqref="D1:D1048576"/>
    </sheetView>
  </sheetViews>
  <sheetFormatPr baseColWidth="10" defaultRowHeight="16" x14ac:dyDescent="0.2"/>
  <sheetData>
    <row r="1" spans="1:8" s="1" customFormat="1" ht="128" x14ac:dyDescent="0.2">
      <c r="A1" s="1" t="s">
        <v>0</v>
      </c>
      <c r="B1" s="1" t="s">
        <v>2</v>
      </c>
      <c r="C1" s="1" t="s">
        <v>7</v>
      </c>
      <c r="D1" s="1" t="s">
        <v>4</v>
      </c>
      <c r="E1" s="1" t="s">
        <v>19</v>
      </c>
      <c r="F1" s="1" t="s">
        <v>20</v>
      </c>
      <c r="G1" s="5" t="s">
        <v>24</v>
      </c>
      <c r="H1" s="5" t="s">
        <v>25</v>
      </c>
    </row>
    <row r="2" spans="1:8" x14ac:dyDescent="0.2">
      <c r="A2" s="2">
        <v>40544</v>
      </c>
      <c r="B2">
        <v>2625</v>
      </c>
      <c r="C2">
        <f>CEILING(B2*(100/256), 1)</f>
        <v>1026</v>
      </c>
      <c r="D2">
        <f>CEILING(C2*(715/100), 1)</f>
        <v>7336</v>
      </c>
      <c r="E2">
        <v>120</v>
      </c>
      <c r="F2">
        <v>48</v>
      </c>
      <c r="G2" s="6">
        <v>193</v>
      </c>
      <c r="H2" s="6">
        <v>27</v>
      </c>
    </row>
    <row r="3" spans="1:8" x14ac:dyDescent="0.2">
      <c r="A3" s="2">
        <v>40575</v>
      </c>
      <c r="B3">
        <v>2621</v>
      </c>
      <c r="C3">
        <f t="shared" ref="C3:C66" si="0">CEILING(B3*(100/256), 1)</f>
        <v>1024</v>
      </c>
      <c r="D3">
        <f t="shared" ref="D3:D66" si="1">CEILING(C3*(715/100), 1)</f>
        <v>7322</v>
      </c>
      <c r="E3">
        <v>73</v>
      </c>
      <c r="F3">
        <v>30</v>
      </c>
      <c r="G3" s="6">
        <v>150</v>
      </c>
      <c r="H3" s="6">
        <v>21</v>
      </c>
    </row>
    <row r="4" spans="1:8" x14ac:dyDescent="0.2">
      <c r="A4" s="2">
        <v>40603</v>
      </c>
      <c r="B4">
        <v>2726</v>
      </c>
      <c r="C4">
        <f t="shared" si="0"/>
        <v>1065</v>
      </c>
      <c r="D4">
        <f t="shared" si="1"/>
        <v>7615</v>
      </c>
      <c r="E4">
        <v>92</v>
      </c>
      <c r="F4">
        <v>29</v>
      </c>
      <c r="G4" s="6">
        <v>193</v>
      </c>
      <c r="H4" s="6">
        <v>27</v>
      </c>
    </row>
    <row r="5" spans="1:8" x14ac:dyDescent="0.2">
      <c r="A5" s="2">
        <v>40634</v>
      </c>
      <c r="B5">
        <v>2640</v>
      </c>
      <c r="C5">
        <f t="shared" si="0"/>
        <v>1032</v>
      </c>
      <c r="D5">
        <f t="shared" si="1"/>
        <v>7379</v>
      </c>
      <c r="E5">
        <v>59</v>
      </c>
      <c r="F5">
        <v>40</v>
      </c>
      <c r="G5" s="6">
        <v>215</v>
      </c>
      <c r="H5" s="6">
        <v>30</v>
      </c>
    </row>
    <row r="6" spans="1:8" x14ac:dyDescent="0.2">
      <c r="A6" s="2">
        <v>40664</v>
      </c>
      <c r="B6">
        <v>2594</v>
      </c>
      <c r="C6">
        <f t="shared" si="0"/>
        <v>1014</v>
      </c>
      <c r="D6">
        <f t="shared" si="1"/>
        <v>7251</v>
      </c>
      <c r="E6">
        <v>120</v>
      </c>
      <c r="F6">
        <v>48</v>
      </c>
      <c r="G6" s="6">
        <v>258</v>
      </c>
      <c r="H6" s="6">
        <v>36</v>
      </c>
    </row>
    <row r="7" spans="1:8" x14ac:dyDescent="0.2">
      <c r="A7" s="2">
        <v>40695</v>
      </c>
      <c r="B7">
        <v>2660</v>
      </c>
      <c r="C7">
        <f t="shared" si="0"/>
        <v>1040</v>
      </c>
      <c r="D7">
        <f t="shared" si="1"/>
        <v>7436</v>
      </c>
      <c r="E7">
        <v>67</v>
      </c>
      <c r="F7">
        <v>19</v>
      </c>
      <c r="G7" s="6">
        <v>286</v>
      </c>
      <c r="H7" s="6">
        <v>40</v>
      </c>
    </row>
    <row r="8" spans="1:8" x14ac:dyDescent="0.2">
      <c r="A8" s="2">
        <v>40725</v>
      </c>
      <c r="B8">
        <v>3521</v>
      </c>
      <c r="C8">
        <f t="shared" si="0"/>
        <v>1376</v>
      </c>
      <c r="D8">
        <f t="shared" si="1"/>
        <v>9839</v>
      </c>
      <c r="E8">
        <v>139</v>
      </c>
      <c r="F8">
        <v>53</v>
      </c>
      <c r="G8" s="6">
        <v>400</v>
      </c>
      <c r="H8" s="6">
        <v>56</v>
      </c>
    </row>
    <row r="9" spans="1:8" x14ac:dyDescent="0.2">
      <c r="A9" s="2">
        <v>40756</v>
      </c>
      <c r="B9">
        <v>2736</v>
      </c>
      <c r="C9">
        <f t="shared" si="0"/>
        <v>1069</v>
      </c>
      <c r="D9">
        <f t="shared" si="1"/>
        <v>7644</v>
      </c>
      <c r="E9">
        <v>64</v>
      </c>
      <c r="F9">
        <v>18</v>
      </c>
      <c r="G9" s="6">
        <v>343</v>
      </c>
      <c r="H9" s="6">
        <v>48</v>
      </c>
    </row>
    <row r="10" spans="1:8" x14ac:dyDescent="0.2">
      <c r="A10" s="2">
        <v>40787</v>
      </c>
      <c r="B10">
        <v>3155</v>
      </c>
      <c r="C10">
        <f t="shared" si="0"/>
        <v>1233</v>
      </c>
      <c r="D10">
        <f t="shared" si="1"/>
        <v>8816</v>
      </c>
      <c r="E10">
        <v>128</v>
      </c>
      <c r="F10">
        <v>49</v>
      </c>
      <c r="G10" s="6">
        <v>408</v>
      </c>
      <c r="H10" s="6">
        <v>57</v>
      </c>
    </row>
    <row r="11" spans="1:8" x14ac:dyDescent="0.2">
      <c r="A11" s="2">
        <v>40817</v>
      </c>
      <c r="B11">
        <v>2850</v>
      </c>
      <c r="C11">
        <f t="shared" si="0"/>
        <v>1114</v>
      </c>
      <c r="D11">
        <f t="shared" si="1"/>
        <v>7966</v>
      </c>
      <c r="E11">
        <v>48</v>
      </c>
      <c r="F11">
        <v>39</v>
      </c>
      <c r="G11" s="6">
        <v>358</v>
      </c>
      <c r="H11" s="6">
        <v>50</v>
      </c>
    </row>
    <row r="12" spans="1:8" x14ac:dyDescent="0.2">
      <c r="A12" s="2">
        <v>40848</v>
      </c>
      <c r="B12">
        <v>2895</v>
      </c>
      <c r="C12">
        <f t="shared" si="0"/>
        <v>1131</v>
      </c>
      <c r="D12">
        <f t="shared" si="1"/>
        <v>8087</v>
      </c>
      <c r="E12">
        <v>70</v>
      </c>
      <c r="F12">
        <v>39</v>
      </c>
      <c r="G12" s="6">
        <v>400</v>
      </c>
      <c r="H12" s="6">
        <v>56</v>
      </c>
    </row>
    <row r="13" spans="1:8" x14ac:dyDescent="0.2">
      <c r="A13" s="2">
        <v>40878</v>
      </c>
      <c r="B13">
        <v>3324</v>
      </c>
      <c r="C13">
        <f t="shared" si="0"/>
        <v>1299</v>
      </c>
      <c r="D13">
        <f t="shared" si="1"/>
        <v>9288</v>
      </c>
      <c r="E13">
        <v>106</v>
      </c>
      <c r="F13">
        <v>46</v>
      </c>
      <c r="G13" s="6">
        <v>422</v>
      </c>
      <c r="H13" s="6">
        <v>59</v>
      </c>
    </row>
    <row r="14" spans="1:8" x14ac:dyDescent="0.2">
      <c r="A14" s="2">
        <v>40909</v>
      </c>
      <c r="B14">
        <v>3156</v>
      </c>
      <c r="C14">
        <f t="shared" si="0"/>
        <v>1233</v>
      </c>
      <c r="D14">
        <f t="shared" si="1"/>
        <v>8816</v>
      </c>
      <c r="E14">
        <v>128</v>
      </c>
      <c r="F14">
        <v>50</v>
      </c>
      <c r="G14" s="6">
        <v>379</v>
      </c>
      <c r="H14" s="6">
        <v>53</v>
      </c>
    </row>
    <row r="15" spans="1:8" x14ac:dyDescent="0.2">
      <c r="A15" s="2">
        <v>40940</v>
      </c>
      <c r="B15">
        <v>2927</v>
      </c>
      <c r="C15">
        <f t="shared" si="0"/>
        <v>1144</v>
      </c>
      <c r="D15">
        <f t="shared" si="1"/>
        <v>8180</v>
      </c>
      <c r="E15">
        <v>170</v>
      </c>
      <c r="F15">
        <v>49</v>
      </c>
      <c r="G15" s="6">
        <v>329</v>
      </c>
      <c r="H15" s="6">
        <v>46</v>
      </c>
    </row>
    <row r="16" spans="1:8" x14ac:dyDescent="0.2">
      <c r="A16" s="2">
        <v>40969</v>
      </c>
      <c r="B16">
        <v>3162</v>
      </c>
      <c r="C16">
        <f t="shared" si="0"/>
        <v>1236</v>
      </c>
      <c r="D16">
        <f t="shared" si="1"/>
        <v>8838</v>
      </c>
      <c r="E16">
        <v>95</v>
      </c>
      <c r="F16">
        <v>51</v>
      </c>
      <c r="G16" s="6">
        <v>293</v>
      </c>
      <c r="H16" s="6">
        <v>41</v>
      </c>
    </row>
    <row r="17" spans="1:8" x14ac:dyDescent="0.2">
      <c r="A17" s="2">
        <v>41000</v>
      </c>
      <c r="B17">
        <v>3314</v>
      </c>
      <c r="C17">
        <f t="shared" si="0"/>
        <v>1295</v>
      </c>
      <c r="D17">
        <f t="shared" si="1"/>
        <v>9260</v>
      </c>
      <c r="E17">
        <v>109</v>
      </c>
      <c r="F17">
        <v>50</v>
      </c>
      <c r="G17" s="6">
        <v>329</v>
      </c>
      <c r="H17" s="6">
        <v>46</v>
      </c>
    </row>
    <row r="18" spans="1:8" x14ac:dyDescent="0.2">
      <c r="A18" s="2">
        <v>41030</v>
      </c>
      <c r="B18">
        <v>3060</v>
      </c>
      <c r="C18">
        <f t="shared" si="0"/>
        <v>1196</v>
      </c>
      <c r="D18">
        <f t="shared" si="1"/>
        <v>8552</v>
      </c>
      <c r="E18">
        <v>128</v>
      </c>
      <c r="F18">
        <v>30</v>
      </c>
      <c r="G18" s="6">
        <v>343</v>
      </c>
      <c r="H18" s="6">
        <v>48</v>
      </c>
    </row>
    <row r="19" spans="1:8" x14ac:dyDescent="0.2">
      <c r="A19" s="2">
        <v>41061</v>
      </c>
      <c r="B19">
        <v>3048</v>
      </c>
      <c r="C19">
        <f t="shared" si="0"/>
        <v>1191</v>
      </c>
      <c r="D19">
        <f t="shared" si="1"/>
        <v>8516</v>
      </c>
      <c r="E19">
        <v>159</v>
      </c>
      <c r="F19">
        <v>42</v>
      </c>
      <c r="G19" s="6">
        <v>372</v>
      </c>
      <c r="H19" s="6">
        <v>52</v>
      </c>
    </row>
    <row r="20" spans="1:8" x14ac:dyDescent="0.2">
      <c r="A20" s="2">
        <v>41091</v>
      </c>
      <c r="B20">
        <v>3098</v>
      </c>
      <c r="C20">
        <f t="shared" si="0"/>
        <v>1211</v>
      </c>
      <c r="D20">
        <f t="shared" si="1"/>
        <v>8659</v>
      </c>
      <c r="E20">
        <v>187</v>
      </c>
      <c r="F20">
        <v>61</v>
      </c>
      <c r="G20" s="6">
        <v>386</v>
      </c>
      <c r="H20" s="6">
        <v>54</v>
      </c>
    </row>
    <row r="21" spans="1:8" x14ac:dyDescent="0.2">
      <c r="A21" s="2">
        <v>41122</v>
      </c>
      <c r="B21">
        <v>3068</v>
      </c>
      <c r="C21">
        <f t="shared" si="0"/>
        <v>1199</v>
      </c>
      <c r="D21">
        <f t="shared" si="1"/>
        <v>8573</v>
      </c>
      <c r="E21">
        <v>145</v>
      </c>
      <c r="F21">
        <v>39</v>
      </c>
      <c r="G21" s="6">
        <v>465</v>
      </c>
      <c r="H21" s="6">
        <v>65</v>
      </c>
    </row>
    <row r="22" spans="1:8" x14ac:dyDescent="0.2">
      <c r="A22" s="2">
        <v>41153</v>
      </c>
      <c r="B22">
        <v>3421</v>
      </c>
      <c r="C22">
        <f t="shared" si="0"/>
        <v>1337</v>
      </c>
      <c r="D22">
        <f t="shared" si="1"/>
        <v>9560</v>
      </c>
      <c r="E22">
        <v>148</v>
      </c>
      <c r="F22">
        <v>65</v>
      </c>
      <c r="G22" s="6">
        <v>379</v>
      </c>
      <c r="H22" s="6">
        <v>53</v>
      </c>
    </row>
    <row r="23" spans="1:8" x14ac:dyDescent="0.2">
      <c r="A23" s="2">
        <v>41183</v>
      </c>
      <c r="B23">
        <v>3292</v>
      </c>
      <c r="C23">
        <f t="shared" si="0"/>
        <v>1286</v>
      </c>
      <c r="D23">
        <f t="shared" si="1"/>
        <v>9195</v>
      </c>
      <c r="E23">
        <v>150</v>
      </c>
      <c r="F23">
        <v>56</v>
      </c>
      <c r="G23" s="6">
        <v>329</v>
      </c>
      <c r="H23" s="6">
        <v>46</v>
      </c>
    </row>
    <row r="24" spans="1:8" x14ac:dyDescent="0.2">
      <c r="A24" s="2">
        <v>41214</v>
      </c>
      <c r="B24">
        <v>3419</v>
      </c>
      <c r="C24">
        <f t="shared" si="0"/>
        <v>1336</v>
      </c>
      <c r="D24">
        <f t="shared" si="1"/>
        <v>9553</v>
      </c>
      <c r="E24">
        <v>125</v>
      </c>
      <c r="F24">
        <v>38</v>
      </c>
      <c r="G24" s="6">
        <v>343</v>
      </c>
      <c r="H24" s="6">
        <v>48</v>
      </c>
    </row>
    <row r="25" spans="1:8" x14ac:dyDescent="0.2">
      <c r="A25" s="2">
        <v>41244</v>
      </c>
      <c r="B25">
        <v>3304</v>
      </c>
      <c r="C25">
        <f t="shared" si="0"/>
        <v>1291</v>
      </c>
      <c r="D25">
        <f t="shared" si="1"/>
        <v>9231</v>
      </c>
      <c r="E25">
        <v>148</v>
      </c>
      <c r="F25">
        <v>49</v>
      </c>
      <c r="G25" s="6">
        <v>386</v>
      </c>
      <c r="H25" s="6">
        <v>54</v>
      </c>
    </row>
    <row r="26" spans="1:8" x14ac:dyDescent="0.2">
      <c r="A26" s="2">
        <v>41275</v>
      </c>
      <c r="B26">
        <v>3462</v>
      </c>
      <c r="C26">
        <f t="shared" si="0"/>
        <v>1353</v>
      </c>
      <c r="D26">
        <f t="shared" si="1"/>
        <v>9674</v>
      </c>
      <c r="E26">
        <v>142</v>
      </c>
      <c r="F26">
        <v>57</v>
      </c>
      <c r="G26" s="6">
        <v>422</v>
      </c>
      <c r="H26" s="6">
        <v>59</v>
      </c>
    </row>
    <row r="27" spans="1:8" x14ac:dyDescent="0.2">
      <c r="A27" s="2">
        <v>41306</v>
      </c>
      <c r="B27">
        <v>3795</v>
      </c>
      <c r="C27">
        <f t="shared" si="0"/>
        <v>1483</v>
      </c>
      <c r="D27">
        <f t="shared" si="1"/>
        <v>10604</v>
      </c>
      <c r="E27">
        <v>139</v>
      </c>
      <c r="F27">
        <v>56</v>
      </c>
      <c r="G27" s="6">
        <v>429</v>
      </c>
      <c r="H27" s="6">
        <v>60</v>
      </c>
    </row>
    <row r="28" spans="1:8" x14ac:dyDescent="0.2">
      <c r="A28" s="2">
        <v>41334</v>
      </c>
      <c r="B28">
        <v>3645</v>
      </c>
      <c r="C28">
        <f t="shared" si="0"/>
        <v>1424</v>
      </c>
      <c r="D28">
        <f t="shared" si="1"/>
        <v>10182</v>
      </c>
      <c r="E28">
        <v>156</v>
      </c>
      <c r="F28">
        <v>62</v>
      </c>
      <c r="G28" s="6">
        <v>400</v>
      </c>
      <c r="H28" s="6">
        <v>56</v>
      </c>
    </row>
    <row r="29" spans="1:8" x14ac:dyDescent="0.2">
      <c r="A29" s="2">
        <v>41365</v>
      </c>
      <c r="B29">
        <v>3545</v>
      </c>
      <c r="C29">
        <f t="shared" si="0"/>
        <v>1385</v>
      </c>
      <c r="D29">
        <f t="shared" si="1"/>
        <v>9903</v>
      </c>
      <c r="E29">
        <v>173</v>
      </c>
      <c r="F29">
        <v>67</v>
      </c>
      <c r="G29" s="6">
        <v>458</v>
      </c>
      <c r="H29" s="6">
        <v>64</v>
      </c>
    </row>
    <row r="30" spans="1:8" x14ac:dyDescent="0.2">
      <c r="A30" s="2">
        <v>41395</v>
      </c>
      <c r="B30">
        <v>3911</v>
      </c>
      <c r="C30">
        <f t="shared" si="0"/>
        <v>1528</v>
      </c>
      <c r="D30">
        <f t="shared" si="1"/>
        <v>10926</v>
      </c>
      <c r="E30">
        <v>123</v>
      </c>
      <c r="F30">
        <v>42</v>
      </c>
      <c r="G30" s="6">
        <v>486</v>
      </c>
      <c r="H30" s="6">
        <v>68</v>
      </c>
    </row>
    <row r="31" spans="1:8" x14ac:dyDescent="0.2">
      <c r="A31" s="2">
        <v>41426</v>
      </c>
      <c r="B31">
        <v>5087</v>
      </c>
      <c r="C31">
        <f t="shared" si="0"/>
        <v>1988</v>
      </c>
      <c r="D31">
        <f t="shared" si="1"/>
        <v>14215</v>
      </c>
      <c r="E31">
        <v>187</v>
      </c>
      <c r="F31">
        <v>77</v>
      </c>
      <c r="G31" s="6">
        <v>508</v>
      </c>
      <c r="H31" s="6">
        <v>71</v>
      </c>
    </row>
    <row r="32" spans="1:8" x14ac:dyDescent="0.2">
      <c r="A32" s="2">
        <v>41456</v>
      </c>
      <c r="B32">
        <v>4772</v>
      </c>
      <c r="C32">
        <f t="shared" si="0"/>
        <v>1865</v>
      </c>
      <c r="D32">
        <f t="shared" si="1"/>
        <v>13335</v>
      </c>
      <c r="E32">
        <v>212</v>
      </c>
      <c r="F32">
        <v>62</v>
      </c>
      <c r="G32" s="6">
        <v>543</v>
      </c>
      <c r="H32" s="6">
        <v>76</v>
      </c>
    </row>
    <row r="33" spans="1:8" x14ac:dyDescent="0.2">
      <c r="A33" s="2">
        <v>41487</v>
      </c>
      <c r="B33">
        <v>4825</v>
      </c>
      <c r="C33">
        <f t="shared" si="0"/>
        <v>1885</v>
      </c>
      <c r="D33">
        <f t="shared" si="1"/>
        <v>13478</v>
      </c>
      <c r="E33">
        <v>220</v>
      </c>
      <c r="F33">
        <v>71</v>
      </c>
      <c r="G33" s="6">
        <v>572</v>
      </c>
      <c r="H33" s="6">
        <v>80</v>
      </c>
    </row>
    <row r="34" spans="1:8" x14ac:dyDescent="0.2">
      <c r="A34" s="2">
        <v>41518</v>
      </c>
      <c r="B34">
        <v>4343</v>
      </c>
      <c r="C34">
        <f t="shared" si="0"/>
        <v>1697</v>
      </c>
      <c r="D34">
        <f t="shared" si="1"/>
        <v>12134</v>
      </c>
      <c r="E34">
        <v>187</v>
      </c>
      <c r="F34">
        <v>67</v>
      </c>
      <c r="G34" s="6">
        <v>486</v>
      </c>
      <c r="H34" s="6">
        <v>68</v>
      </c>
    </row>
    <row r="35" spans="1:8" x14ac:dyDescent="0.2">
      <c r="A35" s="2">
        <v>41548</v>
      </c>
      <c r="B35">
        <v>4425</v>
      </c>
      <c r="C35">
        <f t="shared" si="0"/>
        <v>1729</v>
      </c>
      <c r="D35">
        <f t="shared" si="1"/>
        <v>12363</v>
      </c>
      <c r="E35">
        <v>159</v>
      </c>
      <c r="F35">
        <v>65</v>
      </c>
      <c r="G35" s="6">
        <v>529</v>
      </c>
      <c r="H35" s="6">
        <v>74</v>
      </c>
    </row>
    <row r="36" spans="1:8" x14ac:dyDescent="0.2">
      <c r="A36" s="2">
        <v>41579</v>
      </c>
      <c r="B36">
        <v>4574</v>
      </c>
      <c r="C36">
        <f t="shared" si="0"/>
        <v>1787</v>
      </c>
      <c r="D36">
        <f t="shared" si="1"/>
        <v>12778</v>
      </c>
      <c r="E36">
        <v>184</v>
      </c>
      <c r="F36">
        <v>60</v>
      </c>
      <c r="G36" s="6">
        <v>522</v>
      </c>
      <c r="H36" s="6">
        <v>73</v>
      </c>
    </row>
    <row r="37" spans="1:8" x14ac:dyDescent="0.2">
      <c r="A37" s="2">
        <v>41609</v>
      </c>
      <c r="B37">
        <v>4251</v>
      </c>
      <c r="C37">
        <f t="shared" si="0"/>
        <v>1661</v>
      </c>
      <c r="D37">
        <f t="shared" si="1"/>
        <v>11877</v>
      </c>
      <c r="E37">
        <v>192</v>
      </c>
      <c r="F37">
        <v>66</v>
      </c>
      <c r="G37" s="6">
        <v>622</v>
      </c>
      <c r="H37" s="6">
        <v>87</v>
      </c>
    </row>
    <row r="38" spans="1:8" x14ac:dyDescent="0.2">
      <c r="A38" s="2">
        <v>41640</v>
      </c>
      <c r="B38">
        <v>4437</v>
      </c>
      <c r="C38">
        <f t="shared" si="0"/>
        <v>1734</v>
      </c>
      <c r="D38">
        <f t="shared" si="1"/>
        <v>12399</v>
      </c>
      <c r="E38">
        <v>187</v>
      </c>
      <c r="F38">
        <v>71</v>
      </c>
      <c r="G38" s="6">
        <v>658</v>
      </c>
      <c r="H38" s="6">
        <v>92</v>
      </c>
    </row>
    <row r="39" spans="1:8" x14ac:dyDescent="0.2">
      <c r="A39" s="2">
        <v>41671</v>
      </c>
      <c r="B39">
        <v>4972</v>
      </c>
      <c r="C39">
        <f t="shared" si="0"/>
        <v>1943</v>
      </c>
      <c r="D39">
        <f t="shared" si="1"/>
        <v>13893</v>
      </c>
      <c r="E39">
        <v>162</v>
      </c>
      <c r="F39">
        <v>74</v>
      </c>
      <c r="G39" s="6">
        <v>658</v>
      </c>
      <c r="H39" s="6">
        <v>92</v>
      </c>
    </row>
    <row r="40" spans="1:8" x14ac:dyDescent="0.2">
      <c r="A40" s="2">
        <v>41699</v>
      </c>
      <c r="B40">
        <v>4749</v>
      </c>
      <c r="C40">
        <f t="shared" si="0"/>
        <v>1856</v>
      </c>
      <c r="D40">
        <f t="shared" si="1"/>
        <v>13271</v>
      </c>
      <c r="E40">
        <v>148</v>
      </c>
      <c r="F40">
        <v>57</v>
      </c>
      <c r="G40" s="6">
        <v>622</v>
      </c>
      <c r="H40" s="6">
        <v>87</v>
      </c>
    </row>
    <row r="41" spans="1:8" x14ac:dyDescent="0.2">
      <c r="A41" s="2">
        <v>41730</v>
      </c>
      <c r="B41">
        <v>4143</v>
      </c>
      <c r="C41">
        <f t="shared" si="0"/>
        <v>1619</v>
      </c>
      <c r="D41">
        <f t="shared" si="1"/>
        <v>11576</v>
      </c>
      <c r="E41">
        <v>139</v>
      </c>
      <c r="F41">
        <v>62</v>
      </c>
      <c r="G41" s="6">
        <v>586</v>
      </c>
      <c r="H41" s="6">
        <v>82</v>
      </c>
    </row>
    <row r="42" spans="1:8" x14ac:dyDescent="0.2">
      <c r="A42" s="2">
        <v>41760</v>
      </c>
      <c r="B42">
        <v>4522</v>
      </c>
      <c r="C42">
        <f t="shared" si="0"/>
        <v>1767</v>
      </c>
      <c r="D42">
        <f t="shared" si="1"/>
        <v>12635</v>
      </c>
      <c r="E42">
        <v>145</v>
      </c>
      <c r="F42">
        <v>59</v>
      </c>
      <c r="G42" s="6">
        <v>550</v>
      </c>
      <c r="H42" s="6">
        <v>77</v>
      </c>
    </row>
    <row r="43" spans="1:8" x14ac:dyDescent="0.2">
      <c r="A43" s="2">
        <v>41791</v>
      </c>
      <c r="B43">
        <v>4385</v>
      </c>
      <c r="C43">
        <f t="shared" si="0"/>
        <v>1713</v>
      </c>
      <c r="D43">
        <f t="shared" si="1"/>
        <v>12248</v>
      </c>
      <c r="E43">
        <v>162</v>
      </c>
      <c r="F43">
        <v>46</v>
      </c>
      <c r="G43" s="6">
        <v>565</v>
      </c>
      <c r="H43" s="6">
        <v>79</v>
      </c>
    </row>
    <row r="44" spans="1:8" x14ac:dyDescent="0.2">
      <c r="A44" s="2">
        <v>41821</v>
      </c>
      <c r="B44">
        <v>4577</v>
      </c>
      <c r="C44">
        <f t="shared" si="0"/>
        <v>1788</v>
      </c>
      <c r="D44">
        <f t="shared" si="1"/>
        <v>12785</v>
      </c>
      <c r="E44">
        <v>228</v>
      </c>
      <c r="F44">
        <v>71</v>
      </c>
      <c r="G44" s="6">
        <v>650</v>
      </c>
      <c r="H44" s="6">
        <v>91</v>
      </c>
    </row>
    <row r="45" spans="1:8" x14ac:dyDescent="0.2">
      <c r="A45" s="2">
        <v>41852</v>
      </c>
      <c r="B45">
        <v>5013</v>
      </c>
      <c r="C45">
        <f t="shared" si="0"/>
        <v>1959</v>
      </c>
      <c r="D45">
        <f t="shared" si="1"/>
        <v>14007</v>
      </c>
      <c r="E45">
        <v>189</v>
      </c>
      <c r="F45">
        <v>69</v>
      </c>
      <c r="G45" s="6">
        <v>643</v>
      </c>
      <c r="H45" s="6">
        <v>90</v>
      </c>
    </row>
    <row r="46" spans="1:8" x14ac:dyDescent="0.2">
      <c r="A46" s="2">
        <v>41883</v>
      </c>
      <c r="B46">
        <v>4808</v>
      </c>
      <c r="C46">
        <f t="shared" si="0"/>
        <v>1879</v>
      </c>
      <c r="D46">
        <f t="shared" si="1"/>
        <v>13435</v>
      </c>
      <c r="E46">
        <v>173</v>
      </c>
      <c r="F46">
        <v>79</v>
      </c>
      <c r="G46" s="6">
        <v>572</v>
      </c>
      <c r="H46" s="6">
        <v>80</v>
      </c>
    </row>
    <row r="47" spans="1:8" x14ac:dyDescent="0.2">
      <c r="A47" s="2">
        <v>41913</v>
      </c>
      <c r="B47">
        <v>4616</v>
      </c>
      <c r="C47">
        <f t="shared" si="0"/>
        <v>1804</v>
      </c>
      <c r="D47">
        <f t="shared" si="1"/>
        <v>12899</v>
      </c>
      <c r="E47">
        <v>228</v>
      </c>
      <c r="F47">
        <v>92</v>
      </c>
      <c r="G47" s="6">
        <v>550</v>
      </c>
      <c r="H47" s="6">
        <v>77</v>
      </c>
    </row>
    <row r="48" spans="1:8" x14ac:dyDescent="0.2">
      <c r="A48" s="2">
        <v>41944</v>
      </c>
      <c r="B48">
        <v>5025</v>
      </c>
      <c r="C48">
        <f t="shared" si="0"/>
        <v>1963</v>
      </c>
      <c r="D48">
        <f t="shared" si="1"/>
        <v>14036</v>
      </c>
      <c r="E48">
        <v>184</v>
      </c>
      <c r="F48">
        <v>55</v>
      </c>
      <c r="G48" s="6">
        <v>558</v>
      </c>
      <c r="H48" s="6">
        <v>78</v>
      </c>
    </row>
    <row r="49" spans="1:8" x14ac:dyDescent="0.2">
      <c r="A49" s="2">
        <v>41974</v>
      </c>
      <c r="B49">
        <v>4634</v>
      </c>
      <c r="C49">
        <f t="shared" si="0"/>
        <v>1811</v>
      </c>
      <c r="D49">
        <f t="shared" si="1"/>
        <v>12949</v>
      </c>
      <c r="E49">
        <v>184</v>
      </c>
      <c r="F49">
        <v>74</v>
      </c>
      <c r="G49" s="6">
        <v>558</v>
      </c>
      <c r="H49" s="6">
        <v>78</v>
      </c>
    </row>
    <row r="50" spans="1:8" x14ac:dyDescent="0.2">
      <c r="A50" s="2">
        <v>42005</v>
      </c>
      <c r="B50">
        <v>5197</v>
      </c>
      <c r="C50">
        <f t="shared" si="0"/>
        <v>2031</v>
      </c>
      <c r="D50">
        <f t="shared" si="1"/>
        <v>14522</v>
      </c>
      <c r="E50">
        <v>220</v>
      </c>
      <c r="F50">
        <v>78</v>
      </c>
      <c r="G50" s="6">
        <v>550</v>
      </c>
      <c r="H50" s="6">
        <v>77</v>
      </c>
    </row>
    <row r="51" spans="1:8" x14ac:dyDescent="0.2">
      <c r="A51" s="2">
        <v>42036</v>
      </c>
      <c r="B51">
        <v>5707</v>
      </c>
      <c r="C51">
        <f t="shared" si="0"/>
        <v>2230</v>
      </c>
      <c r="D51">
        <f t="shared" si="1"/>
        <v>15945</v>
      </c>
      <c r="E51">
        <v>209</v>
      </c>
      <c r="F51">
        <v>62</v>
      </c>
      <c r="G51" s="6">
        <v>515</v>
      </c>
      <c r="H51" s="6">
        <v>72</v>
      </c>
    </row>
    <row r="52" spans="1:8" x14ac:dyDescent="0.2">
      <c r="A52" s="2">
        <v>42064</v>
      </c>
      <c r="B52">
        <v>5451</v>
      </c>
      <c r="C52">
        <f t="shared" si="0"/>
        <v>2130</v>
      </c>
      <c r="D52">
        <f t="shared" si="1"/>
        <v>15230</v>
      </c>
      <c r="E52">
        <v>184</v>
      </c>
      <c r="F52">
        <v>64</v>
      </c>
      <c r="G52" s="6">
        <v>543</v>
      </c>
      <c r="H52" s="6">
        <v>76</v>
      </c>
    </row>
    <row r="53" spans="1:8" x14ac:dyDescent="0.2">
      <c r="A53" s="2">
        <v>42095</v>
      </c>
      <c r="B53">
        <v>5304</v>
      </c>
      <c r="C53">
        <f t="shared" si="0"/>
        <v>2072</v>
      </c>
      <c r="D53">
        <f t="shared" si="1"/>
        <v>14815</v>
      </c>
      <c r="E53">
        <v>195</v>
      </c>
      <c r="F53">
        <v>86</v>
      </c>
      <c r="G53" s="6">
        <v>500</v>
      </c>
      <c r="H53" s="6">
        <v>70</v>
      </c>
    </row>
    <row r="54" spans="1:8" x14ac:dyDescent="0.2">
      <c r="A54" s="2">
        <v>42125</v>
      </c>
      <c r="B54">
        <v>5094</v>
      </c>
      <c r="C54">
        <f t="shared" si="0"/>
        <v>1990</v>
      </c>
      <c r="D54">
        <f t="shared" si="1"/>
        <v>14229</v>
      </c>
      <c r="E54">
        <v>175</v>
      </c>
      <c r="F54">
        <v>82</v>
      </c>
      <c r="G54" s="6">
        <v>536</v>
      </c>
      <c r="H54" s="6">
        <v>75</v>
      </c>
    </row>
    <row r="55" spans="1:8" x14ac:dyDescent="0.2">
      <c r="A55" s="2">
        <v>42156</v>
      </c>
      <c r="B55">
        <v>4987</v>
      </c>
      <c r="C55">
        <f t="shared" si="0"/>
        <v>1949</v>
      </c>
      <c r="D55">
        <f t="shared" si="1"/>
        <v>13936</v>
      </c>
      <c r="E55">
        <v>239</v>
      </c>
      <c r="F55">
        <v>62</v>
      </c>
      <c r="G55" s="6">
        <v>565</v>
      </c>
      <c r="H55" s="6">
        <v>79</v>
      </c>
    </row>
    <row r="56" spans="1:8" x14ac:dyDescent="0.2">
      <c r="A56" s="2">
        <v>42186</v>
      </c>
      <c r="B56">
        <v>5455</v>
      </c>
      <c r="C56">
        <f t="shared" si="0"/>
        <v>2131</v>
      </c>
      <c r="D56">
        <f t="shared" si="1"/>
        <v>15237</v>
      </c>
      <c r="E56">
        <v>231</v>
      </c>
      <c r="F56">
        <v>64</v>
      </c>
      <c r="G56" s="6">
        <v>600</v>
      </c>
      <c r="H56" s="6">
        <v>84</v>
      </c>
    </row>
    <row r="57" spans="1:8" x14ac:dyDescent="0.2">
      <c r="A57" s="2">
        <v>42217</v>
      </c>
      <c r="B57">
        <v>5878</v>
      </c>
      <c r="C57">
        <f t="shared" si="0"/>
        <v>2297</v>
      </c>
      <c r="D57">
        <f t="shared" si="1"/>
        <v>16424</v>
      </c>
      <c r="E57">
        <v>175</v>
      </c>
      <c r="F57">
        <v>69</v>
      </c>
      <c r="G57" s="6">
        <v>636</v>
      </c>
      <c r="H57" s="6">
        <v>89</v>
      </c>
    </row>
    <row r="58" spans="1:8" x14ac:dyDescent="0.2">
      <c r="A58" s="2">
        <v>42248</v>
      </c>
      <c r="B58">
        <v>5897</v>
      </c>
      <c r="C58">
        <f t="shared" si="0"/>
        <v>2304</v>
      </c>
      <c r="D58">
        <f t="shared" si="1"/>
        <v>16474</v>
      </c>
      <c r="E58">
        <v>228</v>
      </c>
      <c r="F58">
        <v>86</v>
      </c>
      <c r="G58" s="6">
        <v>572</v>
      </c>
      <c r="H58" s="6">
        <v>80</v>
      </c>
    </row>
    <row r="59" spans="1:8" x14ac:dyDescent="0.2">
      <c r="A59" s="2">
        <v>42278</v>
      </c>
      <c r="B59">
        <v>5447</v>
      </c>
      <c r="C59">
        <f t="shared" si="0"/>
        <v>2128</v>
      </c>
      <c r="D59">
        <f t="shared" si="1"/>
        <v>15216</v>
      </c>
      <c r="E59">
        <v>223</v>
      </c>
      <c r="F59">
        <v>72</v>
      </c>
      <c r="G59" s="6">
        <v>550</v>
      </c>
      <c r="H59" s="6">
        <v>77</v>
      </c>
    </row>
    <row r="60" spans="1:8" x14ac:dyDescent="0.2">
      <c r="A60" s="2">
        <v>42309</v>
      </c>
      <c r="B60">
        <v>5579</v>
      </c>
      <c r="C60">
        <f t="shared" si="0"/>
        <v>2180</v>
      </c>
      <c r="D60">
        <f t="shared" si="1"/>
        <v>15587</v>
      </c>
      <c r="E60">
        <v>225</v>
      </c>
      <c r="F60">
        <v>92</v>
      </c>
      <c r="G60" s="6">
        <v>515</v>
      </c>
      <c r="H60" s="6">
        <v>72</v>
      </c>
    </row>
    <row r="61" spans="1:8" x14ac:dyDescent="0.2">
      <c r="A61" s="2">
        <v>42339</v>
      </c>
      <c r="B61">
        <v>5587</v>
      </c>
      <c r="C61">
        <f t="shared" si="0"/>
        <v>2183</v>
      </c>
      <c r="D61">
        <f t="shared" si="1"/>
        <v>15609</v>
      </c>
      <c r="E61">
        <v>278</v>
      </c>
      <c r="F61">
        <v>95</v>
      </c>
      <c r="G61" s="6">
        <v>586</v>
      </c>
      <c r="H61" s="6">
        <v>82</v>
      </c>
    </row>
    <row r="62" spans="1:8" x14ac:dyDescent="0.2">
      <c r="A62" s="2">
        <v>42370</v>
      </c>
      <c r="B62">
        <v>5251</v>
      </c>
      <c r="C62">
        <f t="shared" si="0"/>
        <v>2052</v>
      </c>
      <c r="D62">
        <f t="shared" si="1"/>
        <v>14672</v>
      </c>
      <c r="E62">
        <v>203</v>
      </c>
      <c r="F62">
        <v>73</v>
      </c>
      <c r="G62" s="6">
        <v>686</v>
      </c>
      <c r="H62" s="6">
        <v>96</v>
      </c>
    </row>
    <row r="63" spans="1:8" x14ac:dyDescent="0.2">
      <c r="A63" s="2">
        <v>42401</v>
      </c>
      <c r="B63">
        <v>5660</v>
      </c>
      <c r="C63">
        <f t="shared" si="0"/>
        <v>2211</v>
      </c>
      <c r="D63">
        <f t="shared" si="1"/>
        <v>15809</v>
      </c>
      <c r="E63">
        <v>225</v>
      </c>
      <c r="F63">
        <v>99</v>
      </c>
      <c r="G63" s="6">
        <v>572</v>
      </c>
      <c r="H63" s="6">
        <v>80</v>
      </c>
    </row>
    <row r="64" spans="1:8" x14ac:dyDescent="0.2">
      <c r="A64" s="2">
        <v>42430</v>
      </c>
      <c r="B64">
        <v>5878</v>
      </c>
      <c r="C64">
        <f t="shared" si="0"/>
        <v>2297</v>
      </c>
      <c r="D64">
        <f t="shared" si="1"/>
        <v>16424</v>
      </c>
      <c r="E64">
        <v>242</v>
      </c>
      <c r="F64">
        <v>88</v>
      </c>
      <c r="G64" s="6">
        <v>529</v>
      </c>
      <c r="H64" s="6">
        <v>74</v>
      </c>
    </row>
    <row r="65" spans="1:8" x14ac:dyDescent="0.2">
      <c r="A65" s="2">
        <v>42461</v>
      </c>
      <c r="B65">
        <v>9619</v>
      </c>
      <c r="C65">
        <f t="shared" si="0"/>
        <v>3758</v>
      </c>
      <c r="D65">
        <f t="shared" si="1"/>
        <v>26870</v>
      </c>
      <c r="E65">
        <v>214</v>
      </c>
      <c r="F65">
        <v>95</v>
      </c>
      <c r="G65" s="6">
        <v>529</v>
      </c>
      <c r="H65" s="6">
        <v>74</v>
      </c>
    </row>
    <row r="66" spans="1:8" x14ac:dyDescent="0.2">
      <c r="A66" s="2">
        <v>42491</v>
      </c>
      <c r="B66">
        <v>6292</v>
      </c>
      <c r="C66">
        <f t="shared" si="0"/>
        <v>2458</v>
      </c>
      <c r="D66">
        <f t="shared" si="1"/>
        <v>17575</v>
      </c>
      <c r="E66">
        <v>198</v>
      </c>
      <c r="F66">
        <v>79</v>
      </c>
      <c r="G66" s="6">
        <v>536</v>
      </c>
      <c r="H66" s="6">
        <v>75</v>
      </c>
    </row>
    <row r="67" spans="1:8" x14ac:dyDescent="0.2">
      <c r="A67" s="2">
        <v>42522</v>
      </c>
      <c r="B67">
        <v>5657</v>
      </c>
      <c r="C67">
        <f t="shared" ref="C67:C74" si="2">CEILING(B67*(100/256), 1)</f>
        <v>2210</v>
      </c>
      <c r="D67">
        <f t="shared" ref="D67:D74" si="3">CEILING(C67*(715/100), 1)</f>
        <v>15802</v>
      </c>
      <c r="E67">
        <v>231</v>
      </c>
      <c r="F67">
        <v>91</v>
      </c>
      <c r="G67" s="6">
        <v>550</v>
      </c>
      <c r="H67" s="6">
        <v>77</v>
      </c>
    </row>
    <row r="68" spans="1:8" x14ac:dyDescent="0.2">
      <c r="A68" s="2">
        <v>42552</v>
      </c>
      <c r="B68">
        <v>5671</v>
      </c>
      <c r="C68">
        <f t="shared" si="2"/>
        <v>2216</v>
      </c>
      <c r="D68">
        <f t="shared" si="3"/>
        <v>15845</v>
      </c>
      <c r="E68">
        <v>209</v>
      </c>
      <c r="F68">
        <v>84</v>
      </c>
      <c r="G68" s="7">
        <v>715</v>
      </c>
      <c r="H68" s="7">
        <v>100</v>
      </c>
    </row>
    <row r="69" spans="1:8" x14ac:dyDescent="0.2">
      <c r="A69" s="2">
        <v>42583</v>
      </c>
      <c r="B69">
        <v>5962</v>
      </c>
      <c r="C69">
        <f t="shared" si="2"/>
        <v>2329</v>
      </c>
      <c r="D69">
        <f t="shared" si="3"/>
        <v>16653</v>
      </c>
      <c r="E69">
        <v>256</v>
      </c>
      <c r="F69">
        <v>85</v>
      </c>
      <c r="G69" s="6">
        <v>672</v>
      </c>
      <c r="H69" s="6">
        <v>94</v>
      </c>
    </row>
    <row r="70" spans="1:8" x14ac:dyDescent="0.2">
      <c r="A70" s="2">
        <v>42614</v>
      </c>
      <c r="B70">
        <v>6119</v>
      </c>
      <c r="C70">
        <f t="shared" si="2"/>
        <v>2391</v>
      </c>
      <c r="D70">
        <f t="shared" si="3"/>
        <v>17096</v>
      </c>
      <c r="E70">
        <v>206</v>
      </c>
      <c r="F70">
        <v>75</v>
      </c>
      <c r="G70" s="6">
        <v>636</v>
      </c>
      <c r="H70" s="6">
        <v>89</v>
      </c>
    </row>
    <row r="71" spans="1:8" x14ac:dyDescent="0.2">
      <c r="A71" s="2">
        <v>42644</v>
      </c>
      <c r="B71">
        <v>5811</v>
      </c>
      <c r="C71">
        <f t="shared" si="2"/>
        <v>2270</v>
      </c>
      <c r="D71">
        <f t="shared" si="3"/>
        <v>16231</v>
      </c>
      <c r="E71">
        <v>217</v>
      </c>
      <c r="F71">
        <v>82</v>
      </c>
      <c r="G71" s="6">
        <v>615</v>
      </c>
      <c r="H71" s="6">
        <v>86</v>
      </c>
    </row>
    <row r="72" spans="1:8" x14ac:dyDescent="0.2">
      <c r="A72" s="2">
        <v>42675</v>
      </c>
      <c r="B72">
        <v>6233</v>
      </c>
      <c r="C72">
        <f t="shared" si="2"/>
        <v>2435</v>
      </c>
      <c r="D72">
        <f t="shared" si="3"/>
        <v>17411</v>
      </c>
      <c r="E72">
        <v>206</v>
      </c>
      <c r="F72">
        <v>79</v>
      </c>
      <c r="G72" s="6">
        <v>558</v>
      </c>
      <c r="H72" s="6">
        <v>78</v>
      </c>
    </row>
    <row r="73" spans="1:8" x14ac:dyDescent="0.2">
      <c r="A73" s="2">
        <v>42705</v>
      </c>
      <c r="B73">
        <v>5666</v>
      </c>
      <c r="C73">
        <f t="shared" si="2"/>
        <v>2214</v>
      </c>
      <c r="D73">
        <f t="shared" si="3"/>
        <v>15831</v>
      </c>
      <c r="E73">
        <v>239</v>
      </c>
      <c r="F73">
        <v>79</v>
      </c>
      <c r="G73" s="6">
        <v>686</v>
      </c>
      <c r="H73" s="6">
        <v>96</v>
      </c>
    </row>
    <row r="74" spans="1:8" x14ac:dyDescent="0.2">
      <c r="A74" s="2">
        <v>42736</v>
      </c>
      <c r="B74">
        <v>6322</v>
      </c>
      <c r="C74">
        <f t="shared" si="2"/>
        <v>2470</v>
      </c>
      <c r="D74">
        <f t="shared" si="3"/>
        <v>17661</v>
      </c>
      <c r="E74" s="4">
        <v>256</v>
      </c>
      <c r="F74" s="4">
        <v>100</v>
      </c>
      <c r="G74" s="6">
        <v>708</v>
      </c>
      <c r="H74" s="6">
        <v>99</v>
      </c>
    </row>
    <row r="75" spans="1:8" x14ac:dyDescent="0.2">
      <c r="G75" s="6"/>
      <c r="H75" s="6"/>
    </row>
    <row r="76" spans="1:8" x14ac:dyDescent="0.2">
      <c r="G76" s="6"/>
      <c r="H76" s="6"/>
    </row>
    <row r="77" spans="1:8" x14ac:dyDescent="0.2">
      <c r="G77" s="6"/>
      <c r="H77" s="6"/>
    </row>
    <row r="78" spans="1:8" x14ac:dyDescent="0.2">
      <c r="G78" s="6"/>
      <c r="H78" s="6"/>
    </row>
    <row r="79" spans="1:8" x14ac:dyDescent="0.2">
      <c r="G79" s="6"/>
      <c r="H79" s="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1" sqref="C1:C1048576"/>
    </sheetView>
  </sheetViews>
  <sheetFormatPr baseColWidth="10" defaultRowHeight="16" x14ac:dyDescent="0.2"/>
  <cols>
    <col min="5" max="5" width="11.33203125" customWidth="1"/>
    <col min="6" max="6" width="15.83203125" customWidth="1"/>
  </cols>
  <sheetData>
    <row r="1" spans="1:8" s="1" customFormat="1" ht="128" x14ac:dyDescent="0.2">
      <c r="A1" s="1" t="s">
        <v>0</v>
      </c>
      <c r="B1" s="1" t="s">
        <v>3</v>
      </c>
      <c r="C1" s="1" t="s">
        <v>4</v>
      </c>
      <c r="D1" s="1" t="s">
        <v>23</v>
      </c>
      <c r="E1" s="1" t="s">
        <v>21</v>
      </c>
      <c r="F1" s="1" t="s">
        <v>22</v>
      </c>
      <c r="G1" s="1" t="s">
        <v>17</v>
      </c>
      <c r="H1" s="1" t="s">
        <v>18</v>
      </c>
    </row>
    <row r="2" spans="1:8" x14ac:dyDescent="0.2">
      <c r="A2" s="2">
        <v>40544</v>
      </c>
      <c r="B2">
        <v>336</v>
      </c>
      <c r="C2">
        <f>CEILING(B2*(100/20)*(313/100)*(304/100), 1)</f>
        <v>15986</v>
      </c>
      <c r="D2">
        <v>9</v>
      </c>
      <c r="E2">
        <v>44</v>
      </c>
      <c r="F2">
        <v>135</v>
      </c>
      <c r="G2">
        <v>140</v>
      </c>
      <c r="H2">
        <v>49</v>
      </c>
    </row>
    <row r="3" spans="1:8" x14ac:dyDescent="0.2">
      <c r="A3" s="2">
        <v>40575</v>
      </c>
      <c r="B3">
        <v>318</v>
      </c>
      <c r="C3">
        <f t="shared" ref="C3:C66" si="0">CEILING(B3*(100/20)*(313/100)*(304/100), 1)</f>
        <v>15130</v>
      </c>
      <c r="D3">
        <v>9</v>
      </c>
      <c r="E3">
        <v>41</v>
      </c>
      <c r="F3">
        <v>129</v>
      </c>
      <c r="G3">
        <v>116</v>
      </c>
      <c r="H3">
        <v>45</v>
      </c>
    </row>
    <row r="4" spans="1:8" x14ac:dyDescent="0.2">
      <c r="A4" s="2">
        <v>40603</v>
      </c>
      <c r="B4">
        <v>311</v>
      </c>
      <c r="C4">
        <f t="shared" si="0"/>
        <v>14797</v>
      </c>
      <c r="D4">
        <v>8</v>
      </c>
      <c r="E4">
        <v>43</v>
      </c>
      <c r="F4">
        <v>132</v>
      </c>
      <c r="G4">
        <v>116</v>
      </c>
      <c r="H4">
        <v>43</v>
      </c>
    </row>
    <row r="5" spans="1:8" x14ac:dyDescent="0.2">
      <c r="A5" s="2">
        <v>40634</v>
      </c>
      <c r="B5">
        <v>329</v>
      </c>
      <c r="C5">
        <f t="shared" si="0"/>
        <v>15653</v>
      </c>
      <c r="D5">
        <v>9</v>
      </c>
      <c r="E5">
        <v>45</v>
      </c>
      <c r="F5">
        <v>147</v>
      </c>
      <c r="G5">
        <v>119</v>
      </c>
      <c r="H5">
        <v>41</v>
      </c>
    </row>
    <row r="6" spans="1:8" x14ac:dyDescent="0.2">
      <c r="A6" s="2">
        <v>40664</v>
      </c>
      <c r="B6">
        <v>333</v>
      </c>
      <c r="C6">
        <f t="shared" si="0"/>
        <v>15843</v>
      </c>
      <c r="D6">
        <v>9</v>
      </c>
      <c r="E6">
        <v>44</v>
      </c>
      <c r="F6">
        <v>141</v>
      </c>
      <c r="G6">
        <v>122</v>
      </c>
      <c r="H6">
        <v>41</v>
      </c>
    </row>
    <row r="7" spans="1:8" x14ac:dyDescent="0.2">
      <c r="A7" s="2">
        <v>40695</v>
      </c>
      <c r="B7">
        <v>365</v>
      </c>
      <c r="C7">
        <f t="shared" si="0"/>
        <v>17366</v>
      </c>
      <c r="D7">
        <v>11</v>
      </c>
      <c r="E7">
        <v>53</v>
      </c>
      <c r="F7">
        <v>163</v>
      </c>
      <c r="G7">
        <v>140</v>
      </c>
      <c r="H7">
        <v>49</v>
      </c>
    </row>
    <row r="8" spans="1:8" x14ac:dyDescent="0.2">
      <c r="A8" s="2">
        <v>40725</v>
      </c>
      <c r="B8">
        <v>410</v>
      </c>
      <c r="C8">
        <f t="shared" si="0"/>
        <v>19507</v>
      </c>
      <c r="D8">
        <v>12</v>
      </c>
      <c r="E8">
        <v>59</v>
      </c>
      <c r="F8">
        <v>185</v>
      </c>
      <c r="G8">
        <v>119</v>
      </c>
      <c r="H8">
        <v>40</v>
      </c>
    </row>
    <row r="9" spans="1:8" x14ac:dyDescent="0.2">
      <c r="A9" s="2">
        <v>40756</v>
      </c>
      <c r="B9">
        <v>450</v>
      </c>
      <c r="C9">
        <f t="shared" si="0"/>
        <v>21410</v>
      </c>
      <c r="D9">
        <v>12</v>
      </c>
      <c r="E9">
        <v>58</v>
      </c>
      <c r="F9">
        <v>175</v>
      </c>
      <c r="G9">
        <v>179</v>
      </c>
      <c r="H9">
        <v>62</v>
      </c>
    </row>
    <row r="10" spans="1:8" x14ac:dyDescent="0.2">
      <c r="A10" s="2">
        <v>40787</v>
      </c>
      <c r="B10">
        <v>440</v>
      </c>
      <c r="C10">
        <f t="shared" si="0"/>
        <v>20934</v>
      </c>
      <c r="D10">
        <v>11</v>
      </c>
      <c r="E10">
        <v>56</v>
      </c>
      <c r="F10">
        <v>169</v>
      </c>
      <c r="G10" s="4">
        <v>304</v>
      </c>
      <c r="H10" s="4">
        <v>100</v>
      </c>
    </row>
    <row r="11" spans="1:8" x14ac:dyDescent="0.2">
      <c r="A11" s="2">
        <v>40817</v>
      </c>
      <c r="B11">
        <v>438</v>
      </c>
      <c r="C11">
        <f t="shared" si="0"/>
        <v>20839</v>
      </c>
      <c r="D11">
        <v>11</v>
      </c>
      <c r="E11">
        <v>53</v>
      </c>
      <c r="F11">
        <v>160</v>
      </c>
      <c r="G11">
        <v>210</v>
      </c>
      <c r="H11">
        <v>75</v>
      </c>
    </row>
    <row r="12" spans="1:8" x14ac:dyDescent="0.2">
      <c r="A12" s="2">
        <v>40848</v>
      </c>
      <c r="B12">
        <v>455</v>
      </c>
      <c r="C12">
        <f t="shared" si="0"/>
        <v>21648</v>
      </c>
      <c r="D12">
        <v>12</v>
      </c>
      <c r="E12">
        <v>58</v>
      </c>
      <c r="F12">
        <v>172</v>
      </c>
      <c r="G12">
        <v>182</v>
      </c>
      <c r="H12">
        <v>66</v>
      </c>
    </row>
    <row r="13" spans="1:8" x14ac:dyDescent="0.2">
      <c r="A13" s="2">
        <v>40878</v>
      </c>
      <c r="B13">
        <v>527</v>
      </c>
      <c r="C13">
        <f t="shared" si="0"/>
        <v>25073</v>
      </c>
      <c r="D13">
        <v>12</v>
      </c>
      <c r="E13">
        <v>63</v>
      </c>
      <c r="F13">
        <v>191</v>
      </c>
      <c r="G13">
        <v>179</v>
      </c>
      <c r="H13">
        <v>63</v>
      </c>
    </row>
    <row r="14" spans="1:8" x14ac:dyDescent="0.2">
      <c r="A14" s="2">
        <v>40909</v>
      </c>
      <c r="B14">
        <v>526</v>
      </c>
      <c r="C14">
        <f t="shared" si="0"/>
        <v>25025</v>
      </c>
      <c r="D14">
        <v>12</v>
      </c>
      <c r="E14">
        <v>61</v>
      </c>
      <c r="F14">
        <v>182</v>
      </c>
      <c r="G14">
        <v>182</v>
      </c>
      <c r="H14">
        <v>63</v>
      </c>
    </row>
    <row r="15" spans="1:8" x14ac:dyDescent="0.2">
      <c r="A15" s="2">
        <v>40940</v>
      </c>
      <c r="B15">
        <v>516</v>
      </c>
      <c r="C15">
        <f t="shared" si="0"/>
        <v>24550</v>
      </c>
      <c r="D15">
        <v>10</v>
      </c>
      <c r="E15">
        <v>51</v>
      </c>
      <c r="F15">
        <v>160</v>
      </c>
      <c r="G15">
        <v>167</v>
      </c>
      <c r="H15">
        <v>59</v>
      </c>
    </row>
    <row r="16" spans="1:8" x14ac:dyDescent="0.2">
      <c r="A16" s="2">
        <v>40969</v>
      </c>
      <c r="B16">
        <v>508</v>
      </c>
      <c r="C16">
        <f t="shared" si="0"/>
        <v>24169</v>
      </c>
      <c r="D16">
        <v>10</v>
      </c>
      <c r="E16">
        <v>49</v>
      </c>
      <c r="F16">
        <v>157</v>
      </c>
      <c r="G16">
        <v>140</v>
      </c>
      <c r="H16">
        <v>51</v>
      </c>
    </row>
    <row r="17" spans="1:8" x14ac:dyDescent="0.2">
      <c r="A17" s="2">
        <v>41000</v>
      </c>
      <c r="B17">
        <v>500</v>
      </c>
      <c r="C17">
        <f t="shared" si="0"/>
        <v>23788</v>
      </c>
      <c r="D17">
        <v>11</v>
      </c>
      <c r="E17">
        <v>54</v>
      </c>
      <c r="F17">
        <v>160</v>
      </c>
      <c r="G17">
        <v>158</v>
      </c>
      <c r="H17">
        <v>56</v>
      </c>
    </row>
    <row r="18" spans="1:8" x14ac:dyDescent="0.2">
      <c r="A18" s="2">
        <v>41030</v>
      </c>
      <c r="B18">
        <v>462</v>
      </c>
      <c r="C18">
        <f t="shared" si="0"/>
        <v>21981</v>
      </c>
      <c r="D18">
        <v>10</v>
      </c>
      <c r="E18">
        <v>51</v>
      </c>
      <c r="F18">
        <v>160</v>
      </c>
      <c r="G18">
        <v>152</v>
      </c>
      <c r="H18">
        <v>55</v>
      </c>
    </row>
    <row r="19" spans="1:8" x14ac:dyDescent="0.2">
      <c r="A19" s="2">
        <v>41061</v>
      </c>
      <c r="B19">
        <v>481</v>
      </c>
      <c r="C19">
        <f t="shared" si="0"/>
        <v>22885</v>
      </c>
      <c r="D19">
        <v>12</v>
      </c>
      <c r="E19">
        <v>59</v>
      </c>
      <c r="F19">
        <v>175</v>
      </c>
      <c r="G19">
        <v>155</v>
      </c>
      <c r="H19">
        <v>52</v>
      </c>
    </row>
    <row r="20" spans="1:8" x14ac:dyDescent="0.2">
      <c r="A20" s="2">
        <v>41091</v>
      </c>
      <c r="B20">
        <v>500</v>
      </c>
      <c r="C20">
        <f t="shared" si="0"/>
        <v>23788</v>
      </c>
      <c r="D20">
        <v>13</v>
      </c>
      <c r="E20">
        <v>65</v>
      </c>
      <c r="F20">
        <v>185</v>
      </c>
      <c r="G20">
        <v>146</v>
      </c>
      <c r="H20">
        <v>52</v>
      </c>
    </row>
    <row r="21" spans="1:8" x14ac:dyDescent="0.2">
      <c r="A21" s="2">
        <v>41122</v>
      </c>
      <c r="B21">
        <v>532</v>
      </c>
      <c r="C21">
        <f t="shared" si="0"/>
        <v>25311</v>
      </c>
      <c r="D21">
        <v>14</v>
      </c>
      <c r="E21">
        <v>68</v>
      </c>
      <c r="F21">
        <v>204</v>
      </c>
      <c r="G21">
        <v>188</v>
      </c>
      <c r="H21">
        <v>67</v>
      </c>
    </row>
    <row r="22" spans="1:8" x14ac:dyDescent="0.2">
      <c r="A22" s="2">
        <v>41153</v>
      </c>
      <c r="B22">
        <v>507</v>
      </c>
      <c r="C22">
        <f t="shared" si="0"/>
        <v>24122</v>
      </c>
      <c r="D22">
        <v>13</v>
      </c>
      <c r="E22">
        <v>64</v>
      </c>
      <c r="F22">
        <v>200</v>
      </c>
      <c r="G22">
        <v>270</v>
      </c>
      <c r="H22">
        <v>91</v>
      </c>
    </row>
    <row r="23" spans="1:8" x14ac:dyDescent="0.2">
      <c r="A23" s="2">
        <v>41183</v>
      </c>
      <c r="B23">
        <v>464</v>
      </c>
      <c r="C23">
        <f t="shared" si="0"/>
        <v>22076</v>
      </c>
      <c r="D23">
        <v>12</v>
      </c>
      <c r="E23">
        <v>56</v>
      </c>
      <c r="F23">
        <v>179</v>
      </c>
      <c r="G23">
        <v>261</v>
      </c>
      <c r="H23">
        <v>88</v>
      </c>
    </row>
    <row r="24" spans="1:8" x14ac:dyDescent="0.2">
      <c r="A24" s="2">
        <v>41214</v>
      </c>
      <c r="B24">
        <v>448</v>
      </c>
      <c r="C24">
        <f t="shared" si="0"/>
        <v>21315</v>
      </c>
      <c r="D24">
        <v>12</v>
      </c>
      <c r="E24">
        <v>59</v>
      </c>
      <c r="F24">
        <v>179</v>
      </c>
      <c r="G24">
        <v>213</v>
      </c>
      <c r="H24">
        <v>79</v>
      </c>
    </row>
    <row r="25" spans="1:8" x14ac:dyDescent="0.2">
      <c r="A25" s="2">
        <v>41244</v>
      </c>
      <c r="B25">
        <v>510</v>
      </c>
      <c r="C25">
        <f t="shared" si="0"/>
        <v>24264</v>
      </c>
      <c r="D25">
        <v>14</v>
      </c>
      <c r="E25">
        <v>68</v>
      </c>
      <c r="F25">
        <v>200</v>
      </c>
      <c r="G25">
        <v>222</v>
      </c>
      <c r="H25">
        <v>79</v>
      </c>
    </row>
    <row r="26" spans="1:8" x14ac:dyDescent="0.2">
      <c r="A26" s="2">
        <v>41275</v>
      </c>
      <c r="B26">
        <v>498</v>
      </c>
      <c r="C26">
        <f t="shared" si="0"/>
        <v>23693</v>
      </c>
      <c r="D26">
        <v>14</v>
      </c>
      <c r="E26">
        <v>68</v>
      </c>
      <c r="F26">
        <v>210</v>
      </c>
      <c r="G26">
        <v>207</v>
      </c>
      <c r="H26">
        <v>73</v>
      </c>
    </row>
    <row r="27" spans="1:8" x14ac:dyDescent="0.2">
      <c r="A27" s="2">
        <v>41306</v>
      </c>
      <c r="B27">
        <v>478</v>
      </c>
      <c r="C27">
        <f t="shared" si="0"/>
        <v>22742</v>
      </c>
      <c r="D27">
        <v>14</v>
      </c>
      <c r="E27">
        <v>68</v>
      </c>
      <c r="F27">
        <v>216</v>
      </c>
      <c r="G27">
        <v>219</v>
      </c>
      <c r="H27">
        <v>77</v>
      </c>
    </row>
    <row r="28" spans="1:8" x14ac:dyDescent="0.2">
      <c r="A28" s="2">
        <v>41334</v>
      </c>
      <c r="B28">
        <v>458</v>
      </c>
      <c r="C28">
        <f t="shared" si="0"/>
        <v>21790</v>
      </c>
      <c r="D28">
        <v>14</v>
      </c>
      <c r="E28">
        <v>69</v>
      </c>
      <c r="F28">
        <v>216</v>
      </c>
      <c r="G28">
        <v>246</v>
      </c>
      <c r="H28">
        <v>84</v>
      </c>
    </row>
    <row r="29" spans="1:8" x14ac:dyDescent="0.2">
      <c r="A29" s="2">
        <v>41365</v>
      </c>
      <c r="B29">
        <v>446</v>
      </c>
      <c r="C29">
        <f t="shared" si="0"/>
        <v>21219</v>
      </c>
      <c r="D29">
        <v>14</v>
      </c>
      <c r="E29">
        <v>72</v>
      </c>
      <c r="F29">
        <v>225</v>
      </c>
      <c r="G29">
        <v>155</v>
      </c>
      <c r="H29">
        <v>57</v>
      </c>
    </row>
    <row r="30" spans="1:8" x14ac:dyDescent="0.2">
      <c r="A30" s="2">
        <v>41395</v>
      </c>
      <c r="B30">
        <v>432</v>
      </c>
      <c r="C30">
        <f t="shared" si="0"/>
        <v>20553</v>
      </c>
      <c r="D30">
        <v>14</v>
      </c>
      <c r="E30">
        <v>72</v>
      </c>
      <c r="F30">
        <v>222</v>
      </c>
      <c r="G30">
        <v>164</v>
      </c>
      <c r="H30">
        <v>56</v>
      </c>
    </row>
    <row r="31" spans="1:8" x14ac:dyDescent="0.2">
      <c r="A31" s="2">
        <v>41426</v>
      </c>
      <c r="B31">
        <v>449</v>
      </c>
      <c r="C31">
        <f t="shared" si="0"/>
        <v>21362</v>
      </c>
      <c r="D31">
        <v>16</v>
      </c>
      <c r="E31">
        <v>78</v>
      </c>
      <c r="F31">
        <v>238</v>
      </c>
      <c r="G31">
        <v>155</v>
      </c>
      <c r="H31">
        <v>53</v>
      </c>
    </row>
    <row r="32" spans="1:8" x14ac:dyDescent="0.2">
      <c r="A32" s="2">
        <v>41456</v>
      </c>
      <c r="B32">
        <v>461</v>
      </c>
      <c r="C32">
        <f t="shared" si="0"/>
        <v>21933</v>
      </c>
      <c r="D32">
        <v>16</v>
      </c>
      <c r="E32">
        <v>81</v>
      </c>
      <c r="F32">
        <v>241</v>
      </c>
      <c r="G32">
        <v>197</v>
      </c>
      <c r="H32">
        <v>71</v>
      </c>
    </row>
    <row r="33" spans="1:8" x14ac:dyDescent="0.2">
      <c r="A33" s="2">
        <v>41487</v>
      </c>
      <c r="B33">
        <v>459</v>
      </c>
      <c r="C33">
        <f t="shared" si="0"/>
        <v>21838</v>
      </c>
      <c r="D33">
        <v>16</v>
      </c>
      <c r="E33">
        <v>82</v>
      </c>
      <c r="F33">
        <v>247</v>
      </c>
      <c r="G33">
        <v>155</v>
      </c>
      <c r="H33">
        <v>53</v>
      </c>
    </row>
    <row r="34" spans="1:8" x14ac:dyDescent="0.2">
      <c r="A34" s="2">
        <v>41518</v>
      </c>
      <c r="B34">
        <v>429</v>
      </c>
      <c r="C34">
        <f t="shared" si="0"/>
        <v>20411</v>
      </c>
      <c r="D34">
        <v>16</v>
      </c>
      <c r="E34">
        <v>82</v>
      </c>
      <c r="F34">
        <v>244</v>
      </c>
      <c r="G34">
        <v>158</v>
      </c>
      <c r="H34">
        <v>56</v>
      </c>
    </row>
    <row r="35" spans="1:8" x14ac:dyDescent="0.2">
      <c r="A35" s="2">
        <v>41548</v>
      </c>
      <c r="B35">
        <v>428</v>
      </c>
      <c r="C35">
        <f t="shared" si="0"/>
        <v>20363</v>
      </c>
      <c r="D35">
        <v>16</v>
      </c>
      <c r="E35">
        <v>81</v>
      </c>
      <c r="F35">
        <v>238</v>
      </c>
      <c r="G35">
        <v>219</v>
      </c>
      <c r="H35">
        <v>76</v>
      </c>
    </row>
    <row r="36" spans="1:8" x14ac:dyDescent="0.2">
      <c r="A36" s="2">
        <v>41579</v>
      </c>
      <c r="B36">
        <v>413</v>
      </c>
      <c r="C36">
        <f t="shared" si="0"/>
        <v>19649</v>
      </c>
      <c r="D36">
        <v>16</v>
      </c>
      <c r="E36">
        <v>77</v>
      </c>
      <c r="F36">
        <v>235</v>
      </c>
      <c r="G36">
        <v>134</v>
      </c>
      <c r="H36">
        <v>47</v>
      </c>
    </row>
    <row r="37" spans="1:8" x14ac:dyDescent="0.2">
      <c r="A37" s="2">
        <v>41609</v>
      </c>
      <c r="B37">
        <v>448</v>
      </c>
      <c r="C37">
        <f t="shared" si="0"/>
        <v>21315</v>
      </c>
      <c r="D37">
        <v>18</v>
      </c>
      <c r="E37">
        <v>88</v>
      </c>
      <c r="F37">
        <v>275</v>
      </c>
      <c r="G37">
        <v>128</v>
      </c>
      <c r="H37">
        <v>43</v>
      </c>
    </row>
    <row r="38" spans="1:8" x14ac:dyDescent="0.2">
      <c r="A38" s="2">
        <v>41640</v>
      </c>
      <c r="B38">
        <v>486</v>
      </c>
      <c r="C38">
        <f t="shared" si="0"/>
        <v>23122</v>
      </c>
      <c r="D38">
        <v>20</v>
      </c>
      <c r="E38">
        <v>96</v>
      </c>
      <c r="F38">
        <v>297</v>
      </c>
      <c r="G38">
        <v>119</v>
      </c>
      <c r="H38">
        <v>42</v>
      </c>
    </row>
    <row r="39" spans="1:8" x14ac:dyDescent="0.2">
      <c r="A39" s="2">
        <v>41671</v>
      </c>
      <c r="B39">
        <v>456</v>
      </c>
      <c r="C39">
        <f t="shared" si="0"/>
        <v>21695</v>
      </c>
      <c r="D39">
        <v>18</v>
      </c>
      <c r="E39">
        <v>92</v>
      </c>
      <c r="F39">
        <v>285</v>
      </c>
      <c r="G39">
        <v>107</v>
      </c>
      <c r="H39">
        <v>39</v>
      </c>
    </row>
    <row r="40" spans="1:8" x14ac:dyDescent="0.2">
      <c r="A40" s="2">
        <v>41699</v>
      </c>
      <c r="B40">
        <v>449</v>
      </c>
      <c r="C40">
        <f t="shared" si="0"/>
        <v>21362</v>
      </c>
      <c r="D40">
        <v>18</v>
      </c>
      <c r="E40">
        <v>91</v>
      </c>
      <c r="F40">
        <v>285</v>
      </c>
      <c r="G40">
        <v>110</v>
      </c>
      <c r="H40">
        <v>39</v>
      </c>
    </row>
    <row r="41" spans="1:8" x14ac:dyDescent="0.2">
      <c r="A41" s="2">
        <v>41730</v>
      </c>
      <c r="B41">
        <v>445</v>
      </c>
      <c r="C41">
        <f t="shared" si="0"/>
        <v>21172</v>
      </c>
      <c r="D41">
        <v>18</v>
      </c>
      <c r="E41">
        <v>91</v>
      </c>
      <c r="F41">
        <v>275</v>
      </c>
      <c r="G41">
        <v>113</v>
      </c>
      <c r="H41">
        <v>39</v>
      </c>
    </row>
    <row r="42" spans="1:8" x14ac:dyDescent="0.2">
      <c r="A42" s="2">
        <v>41760</v>
      </c>
      <c r="B42">
        <v>490</v>
      </c>
      <c r="C42">
        <f t="shared" si="0"/>
        <v>23313</v>
      </c>
      <c r="D42">
        <v>17</v>
      </c>
      <c r="E42">
        <v>85</v>
      </c>
      <c r="F42">
        <v>263</v>
      </c>
      <c r="G42">
        <v>119</v>
      </c>
      <c r="H42">
        <v>40</v>
      </c>
    </row>
    <row r="43" spans="1:8" x14ac:dyDescent="0.2">
      <c r="A43" s="2">
        <v>41791</v>
      </c>
      <c r="B43">
        <v>469</v>
      </c>
      <c r="C43">
        <f t="shared" si="0"/>
        <v>22314</v>
      </c>
      <c r="D43">
        <v>18</v>
      </c>
      <c r="E43">
        <v>89</v>
      </c>
      <c r="F43">
        <v>272</v>
      </c>
      <c r="G43">
        <v>104</v>
      </c>
      <c r="H43">
        <v>38</v>
      </c>
    </row>
    <row r="44" spans="1:8" x14ac:dyDescent="0.2">
      <c r="A44" s="2">
        <v>41821</v>
      </c>
      <c r="B44">
        <v>485</v>
      </c>
      <c r="C44">
        <f t="shared" si="0"/>
        <v>23075</v>
      </c>
      <c r="D44">
        <v>19</v>
      </c>
      <c r="E44">
        <v>92</v>
      </c>
      <c r="F44">
        <v>282</v>
      </c>
      <c r="G44">
        <v>110</v>
      </c>
      <c r="H44">
        <v>38</v>
      </c>
    </row>
    <row r="45" spans="1:8" x14ac:dyDescent="0.2">
      <c r="A45" s="2">
        <v>41852</v>
      </c>
      <c r="B45">
        <v>507</v>
      </c>
      <c r="C45">
        <f t="shared" si="0"/>
        <v>24122</v>
      </c>
      <c r="D45" s="4">
        <v>20</v>
      </c>
      <c r="E45" s="4">
        <v>100</v>
      </c>
      <c r="F45" s="4">
        <v>313</v>
      </c>
      <c r="G45">
        <v>122</v>
      </c>
      <c r="H45">
        <v>44</v>
      </c>
    </row>
    <row r="46" spans="1:8" x14ac:dyDescent="0.2">
      <c r="A46" s="2">
        <v>41883</v>
      </c>
      <c r="B46">
        <v>469</v>
      </c>
      <c r="C46">
        <f t="shared" si="0"/>
        <v>22314</v>
      </c>
      <c r="D46">
        <v>20</v>
      </c>
      <c r="E46">
        <v>99</v>
      </c>
      <c r="F46">
        <v>304</v>
      </c>
      <c r="G46">
        <v>104</v>
      </c>
      <c r="H46">
        <v>37</v>
      </c>
    </row>
    <row r="47" spans="1:8" x14ac:dyDescent="0.2">
      <c r="A47" s="2">
        <v>41913</v>
      </c>
      <c r="B47">
        <v>441</v>
      </c>
      <c r="C47">
        <f t="shared" si="0"/>
        <v>20982</v>
      </c>
      <c r="D47">
        <v>18</v>
      </c>
      <c r="E47">
        <v>89</v>
      </c>
      <c r="F47">
        <v>269</v>
      </c>
      <c r="G47">
        <v>97</v>
      </c>
      <c r="H47">
        <v>35</v>
      </c>
    </row>
    <row r="48" spans="1:8" x14ac:dyDescent="0.2">
      <c r="A48" s="2">
        <v>41944</v>
      </c>
      <c r="B48">
        <v>443</v>
      </c>
      <c r="C48">
        <f t="shared" si="0"/>
        <v>21077</v>
      </c>
      <c r="D48">
        <v>19</v>
      </c>
      <c r="E48">
        <v>92</v>
      </c>
      <c r="F48">
        <v>285</v>
      </c>
      <c r="G48">
        <v>100</v>
      </c>
      <c r="H48">
        <v>32</v>
      </c>
    </row>
    <row r="49" spans="1:8" x14ac:dyDescent="0.2">
      <c r="A49" s="2">
        <v>41974</v>
      </c>
      <c r="B49">
        <v>466</v>
      </c>
      <c r="C49">
        <f t="shared" si="0"/>
        <v>22171</v>
      </c>
      <c r="D49">
        <v>17</v>
      </c>
      <c r="E49">
        <v>85</v>
      </c>
      <c r="F49">
        <v>266</v>
      </c>
      <c r="G49">
        <v>113</v>
      </c>
      <c r="H49">
        <v>36</v>
      </c>
    </row>
    <row r="50" spans="1:8" x14ac:dyDescent="0.2">
      <c r="A50" s="2">
        <v>42005</v>
      </c>
      <c r="B50">
        <v>483</v>
      </c>
      <c r="C50">
        <f t="shared" si="0"/>
        <v>22980</v>
      </c>
      <c r="D50">
        <v>18</v>
      </c>
      <c r="E50">
        <v>87</v>
      </c>
      <c r="F50">
        <v>263</v>
      </c>
      <c r="G50">
        <v>122</v>
      </c>
      <c r="H50">
        <v>42</v>
      </c>
    </row>
    <row r="51" spans="1:8" x14ac:dyDescent="0.2">
      <c r="A51" s="2">
        <v>42036</v>
      </c>
      <c r="B51">
        <v>449</v>
      </c>
      <c r="C51">
        <f t="shared" si="0"/>
        <v>21362</v>
      </c>
      <c r="D51">
        <v>16</v>
      </c>
      <c r="E51">
        <v>80</v>
      </c>
      <c r="F51">
        <v>254</v>
      </c>
      <c r="G51">
        <v>91</v>
      </c>
      <c r="H51">
        <v>33</v>
      </c>
    </row>
    <row r="52" spans="1:8" x14ac:dyDescent="0.2">
      <c r="A52" s="2">
        <v>42064</v>
      </c>
      <c r="B52">
        <v>433</v>
      </c>
      <c r="C52">
        <f t="shared" si="0"/>
        <v>20601</v>
      </c>
      <c r="D52">
        <v>17</v>
      </c>
      <c r="E52">
        <v>82</v>
      </c>
      <c r="F52">
        <v>254</v>
      </c>
      <c r="G52">
        <v>94</v>
      </c>
      <c r="H52">
        <v>33</v>
      </c>
    </row>
    <row r="53" spans="1:8" x14ac:dyDescent="0.2">
      <c r="A53" s="2">
        <v>42095</v>
      </c>
      <c r="B53">
        <v>443</v>
      </c>
      <c r="C53">
        <f t="shared" si="0"/>
        <v>21077</v>
      </c>
      <c r="D53">
        <v>17</v>
      </c>
      <c r="E53">
        <v>85</v>
      </c>
      <c r="F53">
        <v>266</v>
      </c>
      <c r="G53">
        <v>94</v>
      </c>
      <c r="H53">
        <v>32</v>
      </c>
    </row>
    <row r="54" spans="1:8" x14ac:dyDescent="0.2">
      <c r="A54" s="2">
        <v>42125</v>
      </c>
      <c r="B54">
        <v>444</v>
      </c>
      <c r="C54">
        <f t="shared" si="0"/>
        <v>21124</v>
      </c>
      <c r="D54">
        <v>17</v>
      </c>
      <c r="E54">
        <v>82</v>
      </c>
      <c r="F54">
        <v>254</v>
      </c>
      <c r="G54">
        <v>91</v>
      </c>
      <c r="H54">
        <v>31</v>
      </c>
    </row>
    <row r="55" spans="1:8" x14ac:dyDescent="0.2">
      <c r="A55" s="2">
        <v>42156</v>
      </c>
      <c r="B55">
        <v>465</v>
      </c>
      <c r="C55">
        <f t="shared" si="0"/>
        <v>22123</v>
      </c>
      <c r="D55">
        <v>18</v>
      </c>
      <c r="E55">
        <v>88</v>
      </c>
      <c r="F55">
        <v>275</v>
      </c>
      <c r="G55">
        <v>91</v>
      </c>
      <c r="H55">
        <v>31</v>
      </c>
    </row>
    <row r="56" spans="1:8" x14ac:dyDescent="0.2">
      <c r="A56" s="2">
        <v>42186</v>
      </c>
      <c r="B56">
        <v>505</v>
      </c>
      <c r="C56">
        <f t="shared" si="0"/>
        <v>24026</v>
      </c>
      <c r="D56">
        <v>18</v>
      </c>
      <c r="E56">
        <v>91</v>
      </c>
      <c r="F56">
        <v>275</v>
      </c>
      <c r="G56">
        <v>97</v>
      </c>
      <c r="H56">
        <v>31</v>
      </c>
    </row>
    <row r="57" spans="1:8" x14ac:dyDescent="0.2">
      <c r="A57" s="2">
        <v>42217</v>
      </c>
      <c r="B57">
        <v>491</v>
      </c>
      <c r="C57">
        <f t="shared" si="0"/>
        <v>23360</v>
      </c>
      <c r="D57">
        <v>19</v>
      </c>
      <c r="E57">
        <v>96</v>
      </c>
      <c r="F57">
        <v>288</v>
      </c>
      <c r="G57">
        <v>91</v>
      </c>
      <c r="H57">
        <v>33</v>
      </c>
    </row>
    <row r="58" spans="1:8" x14ac:dyDescent="0.2">
      <c r="A58" s="2">
        <v>42248</v>
      </c>
      <c r="B58">
        <v>456</v>
      </c>
      <c r="C58">
        <f t="shared" si="0"/>
        <v>21695</v>
      </c>
      <c r="D58">
        <v>18</v>
      </c>
      <c r="E58">
        <v>91</v>
      </c>
      <c r="F58">
        <v>288</v>
      </c>
      <c r="G58">
        <v>146</v>
      </c>
      <c r="H58">
        <v>55</v>
      </c>
    </row>
    <row r="59" spans="1:8" x14ac:dyDescent="0.2">
      <c r="A59" s="2">
        <v>42278</v>
      </c>
      <c r="B59">
        <v>433</v>
      </c>
      <c r="C59">
        <f t="shared" si="0"/>
        <v>20601</v>
      </c>
      <c r="D59">
        <v>17</v>
      </c>
      <c r="E59">
        <v>84</v>
      </c>
      <c r="F59">
        <v>257</v>
      </c>
      <c r="G59">
        <v>94</v>
      </c>
      <c r="H59">
        <v>32</v>
      </c>
    </row>
    <row r="60" spans="1:8" x14ac:dyDescent="0.2">
      <c r="A60" s="2">
        <v>42309</v>
      </c>
      <c r="B60">
        <v>429</v>
      </c>
      <c r="C60">
        <f t="shared" si="0"/>
        <v>20411</v>
      </c>
      <c r="D60">
        <v>17</v>
      </c>
      <c r="E60">
        <v>83</v>
      </c>
      <c r="F60">
        <v>250</v>
      </c>
      <c r="G60">
        <v>79</v>
      </c>
      <c r="H60">
        <v>28</v>
      </c>
    </row>
    <row r="61" spans="1:8" x14ac:dyDescent="0.2">
      <c r="A61" s="2">
        <v>42339</v>
      </c>
      <c r="B61">
        <v>449</v>
      </c>
      <c r="C61">
        <f t="shared" si="0"/>
        <v>21362</v>
      </c>
      <c r="D61">
        <v>18</v>
      </c>
      <c r="E61">
        <v>87</v>
      </c>
      <c r="F61">
        <v>272</v>
      </c>
      <c r="G61">
        <v>76</v>
      </c>
      <c r="H61">
        <v>28</v>
      </c>
    </row>
    <row r="62" spans="1:8" x14ac:dyDescent="0.2">
      <c r="A62" s="2">
        <v>42370</v>
      </c>
      <c r="B62">
        <v>479</v>
      </c>
      <c r="C62">
        <f t="shared" si="0"/>
        <v>22789</v>
      </c>
      <c r="D62">
        <v>19</v>
      </c>
      <c r="E62">
        <v>93</v>
      </c>
      <c r="F62">
        <v>282</v>
      </c>
      <c r="G62">
        <v>76</v>
      </c>
      <c r="H62">
        <v>26</v>
      </c>
    </row>
    <row r="63" spans="1:8" x14ac:dyDescent="0.2">
      <c r="A63" s="2">
        <v>42401</v>
      </c>
      <c r="B63">
        <v>446</v>
      </c>
      <c r="C63">
        <f t="shared" si="0"/>
        <v>21219</v>
      </c>
      <c r="D63">
        <v>18</v>
      </c>
      <c r="E63">
        <v>88</v>
      </c>
      <c r="F63">
        <v>272</v>
      </c>
      <c r="G63">
        <v>73</v>
      </c>
      <c r="H63">
        <v>26</v>
      </c>
    </row>
    <row r="64" spans="1:8" x14ac:dyDescent="0.2">
      <c r="A64" s="2">
        <v>42430</v>
      </c>
      <c r="B64">
        <v>448</v>
      </c>
      <c r="C64">
        <f t="shared" si="0"/>
        <v>21315</v>
      </c>
      <c r="D64">
        <v>17</v>
      </c>
      <c r="E64">
        <v>86</v>
      </c>
      <c r="F64">
        <v>266</v>
      </c>
      <c r="G64">
        <v>73</v>
      </c>
      <c r="H64">
        <v>25</v>
      </c>
    </row>
    <row r="65" spans="1:8" x14ac:dyDescent="0.2">
      <c r="A65" s="2">
        <v>42461</v>
      </c>
      <c r="B65">
        <v>453</v>
      </c>
      <c r="C65">
        <f t="shared" si="0"/>
        <v>21552</v>
      </c>
      <c r="D65">
        <v>17</v>
      </c>
      <c r="E65">
        <v>84</v>
      </c>
      <c r="F65">
        <v>254</v>
      </c>
      <c r="G65">
        <v>76</v>
      </c>
      <c r="H65">
        <v>25</v>
      </c>
    </row>
    <row r="66" spans="1:8" x14ac:dyDescent="0.2">
      <c r="A66" s="2">
        <v>42491</v>
      </c>
      <c r="B66">
        <v>455</v>
      </c>
      <c r="C66">
        <f t="shared" si="0"/>
        <v>21648</v>
      </c>
      <c r="D66">
        <v>17</v>
      </c>
      <c r="E66">
        <v>86</v>
      </c>
      <c r="F66">
        <v>257</v>
      </c>
      <c r="G66">
        <v>70</v>
      </c>
      <c r="H66">
        <v>25</v>
      </c>
    </row>
    <row r="67" spans="1:8" x14ac:dyDescent="0.2">
      <c r="A67" s="2">
        <v>42522</v>
      </c>
      <c r="B67">
        <v>504</v>
      </c>
      <c r="C67">
        <f t="shared" ref="C67:C74" si="1">CEILING(B67*(100/20)*(313/100)*(304/100), 1)</f>
        <v>23979</v>
      </c>
      <c r="D67">
        <v>18</v>
      </c>
      <c r="E67">
        <v>90</v>
      </c>
      <c r="F67">
        <v>282</v>
      </c>
      <c r="G67">
        <v>94</v>
      </c>
      <c r="H67">
        <v>34</v>
      </c>
    </row>
    <row r="68" spans="1:8" x14ac:dyDescent="0.2">
      <c r="A68" s="2">
        <v>42552</v>
      </c>
      <c r="B68">
        <v>569</v>
      </c>
      <c r="C68">
        <f t="shared" si="1"/>
        <v>27071</v>
      </c>
      <c r="D68">
        <v>20</v>
      </c>
      <c r="E68">
        <v>99</v>
      </c>
      <c r="F68">
        <v>300</v>
      </c>
      <c r="G68">
        <v>82</v>
      </c>
      <c r="H68">
        <v>30</v>
      </c>
    </row>
    <row r="69" spans="1:8" x14ac:dyDescent="0.2">
      <c r="A69" s="2">
        <v>42583</v>
      </c>
      <c r="B69">
        <v>519</v>
      </c>
      <c r="C69">
        <f t="shared" si="1"/>
        <v>24692</v>
      </c>
      <c r="D69">
        <v>19</v>
      </c>
      <c r="E69">
        <v>95</v>
      </c>
      <c r="F69">
        <v>294</v>
      </c>
      <c r="G69">
        <v>73</v>
      </c>
      <c r="H69">
        <v>25</v>
      </c>
    </row>
    <row r="70" spans="1:8" x14ac:dyDescent="0.2">
      <c r="A70" s="2">
        <v>42614</v>
      </c>
      <c r="B70">
        <v>480</v>
      </c>
      <c r="C70">
        <f t="shared" si="1"/>
        <v>22837</v>
      </c>
      <c r="D70">
        <v>19</v>
      </c>
      <c r="E70">
        <v>95</v>
      </c>
      <c r="F70">
        <v>288</v>
      </c>
      <c r="G70">
        <v>82</v>
      </c>
      <c r="H70">
        <v>29</v>
      </c>
    </row>
    <row r="71" spans="1:8" x14ac:dyDescent="0.2">
      <c r="A71" s="2">
        <v>42644</v>
      </c>
      <c r="B71">
        <v>477</v>
      </c>
      <c r="C71">
        <f t="shared" si="1"/>
        <v>22694</v>
      </c>
      <c r="D71">
        <v>18</v>
      </c>
      <c r="E71">
        <v>91</v>
      </c>
      <c r="F71">
        <v>279</v>
      </c>
      <c r="G71">
        <v>85</v>
      </c>
      <c r="H71">
        <v>30</v>
      </c>
    </row>
    <row r="72" spans="1:8" x14ac:dyDescent="0.2">
      <c r="A72" s="2">
        <v>42675</v>
      </c>
      <c r="B72">
        <v>492</v>
      </c>
      <c r="C72">
        <f t="shared" si="1"/>
        <v>23408</v>
      </c>
      <c r="D72">
        <v>19</v>
      </c>
      <c r="E72">
        <v>91</v>
      </c>
      <c r="F72">
        <v>285</v>
      </c>
      <c r="G72">
        <v>70</v>
      </c>
      <c r="H72">
        <v>23</v>
      </c>
    </row>
    <row r="73" spans="1:8" x14ac:dyDescent="0.2">
      <c r="A73" s="2">
        <v>42705</v>
      </c>
      <c r="B73">
        <v>496</v>
      </c>
      <c r="C73">
        <f t="shared" si="1"/>
        <v>23598</v>
      </c>
      <c r="D73">
        <v>20</v>
      </c>
      <c r="E73">
        <v>98</v>
      </c>
      <c r="F73">
        <v>300</v>
      </c>
      <c r="G73">
        <v>70</v>
      </c>
      <c r="H73">
        <v>23</v>
      </c>
    </row>
    <row r="74" spans="1:8" x14ac:dyDescent="0.2">
      <c r="A74" s="2">
        <v>42736</v>
      </c>
      <c r="B74">
        <v>529</v>
      </c>
      <c r="C74">
        <f t="shared" si="1"/>
        <v>25168</v>
      </c>
      <c r="D74">
        <v>20</v>
      </c>
      <c r="E74">
        <v>100</v>
      </c>
      <c r="F74">
        <v>307</v>
      </c>
      <c r="G74">
        <v>76</v>
      </c>
      <c r="H74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" sqref="B1:B1048576"/>
    </sheetView>
  </sheetViews>
  <sheetFormatPr baseColWidth="10" defaultRowHeight="16" x14ac:dyDescent="0.2"/>
  <cols>
    <col min="2" max="2" width="12.6640625" customWidth="1"/>
  </cols>
  <sheetData>
    <row r="1" spans="1:2" ht="80" x14ac:dyDescent="0.2">
      <c r="A1" s="1" t="s">
        <v>0</v>
      </c>
      <c r="B1" s="1" t="s">
        <v>4</v>
      </c>
    </row>
    <row r="2" spans="1:2" x14ac:dyDescent="0.2">
      <c r="A2" s="2">
        <v>40544</v>
      </c>
      <c r="B2">
        <v>1742</v>
      </c>
    </row>
    <row r="3" spans="1:2" x14ac:dyDescent="0.2">
      <c r="A3" s="2">
        <v>40575</v>
      </c>
      <c r="B3">
        <v>1719</v>
      </c>
    </row>
    <row r="4" spans="1:2" x14ac:dyDescent="0.2">
      <c r="A4" s="2">
        <v>40603</v>
      </c>
      <c r="B4">
        <v>1821</v>
      </c>
    </row>
    <row r="5" spans="1:2" x14ac:dyDescent="0.2">
      <c r="A5" s="2">
        <v>40634</v>
      </c>
      <c r="B5">
        <v>1881</v>
      </c>
    </row>
    <row r="6" spans="1:2" x14ac:dyDescent="0.2">
      <c r="A6" s="2">
        <v>40664</v>
      </c>
      <c r="B6">
        <v>2112</v>
      </c>
    </row>
    <row r="7" spans="1:2" x14ac:dyDescent="0.2">
      <c r="A7" s="2">
        <v>40695</v>
      </c>
      <c r="B7">
        <v>2408</v>
      </c>
    </row>
    <row r="8" spans="1:2" x14ac:dyDescent="0.2">
      <c r="A8" s="2">
        <v>40725</v>
      </c>
      <c r="B8">
        <v>2891</v>
      </c>
    </row>
    <row r="9" spans="1:2" x14ac:dyDescent="0.2">
      <c r="A9" s="2">
        <v>40756</v>
      </c>
      <c r="B9">
        <v>2908</v>
      </c>
    </row>
    <row r="10" spans="1:2" x14ac:dyDescent="0.2">
      <c r="A10" s="2">
        <v>40787</v>
      </c>
      <c r="B10">
        <v>2916</v>
      </c>
    </row>
    <row r="11" spans="1:2" x14ac:dyDescent="0.2">
      <c r="A11" s="2">
        <v>40817</v>
      </c>
      <c r="B11">
        <v>3024</v>
      </c>
    </row>
    <row r="12" spans="1:2" x14ac:dyDescent="0.2">
      <c r="A12" s="2">
        <v>40848</v>
      </c>
      <c r="B12">
        <v>3398</v>
      </c>
    </row>
    <row r="13" spans="1:2" x14ac:dyDescent="0.2">
      <c r="A13" s="2">
        <v>40878</v>
      </c>
      <c r="B13">
        <v>3553</v>
      </c>
    </row>
    <row r="14" spans="1:2" x14ac:dyDescent="0.2">
      <c r="A14" s="2">
        <v>40909</v>
      </c>
      <c r="B14">
        <v>3694</v>
      </c>
    </row>
    <row r="15" spans="1:2" x14ac:dyDescent="0.2">
      <c r="A15" s="2">
        <v>40940</v>
      </c>
      <c r="B15">
        <v>3442</v>
      </c>
    </row>
    <row r="16" spans="1:2" x14ac:dyDescent="0.2">
      <c r="A16" s="2">
        <v>40969</v>
      </c>
      <c r="B16">
        <v>3369</v>
      </c>
    </row>
    <row r="17" spans="1:2" x14ac:dyDescent="0.2">
      <c r="A17" s="2">
        <v>41000</v>
      </c>
      <c r="B17">
        <v>3712</v>
      </c>
    </row>
    <row r="18" spans="1:2" x14ac:dyDescent="0.2">
      <c r="A18" s="2">
        <v>41030</v>
      </c>
      <c r="B18">
        <v>3632</v>
      </c>
    </row>
    <row r="19" spans="1:2" x14ac:dyDescent="0.2">
      <c r="A19" s="2">
        <v>41061</v>
      </c>
      <c r="B19">
        <v>4094</v>
      </c>
    </row>
    <row r="20" spans="1:2" x14ac:dyDescent="0.2">
      <c r="A20" s="2">
        <v>41091</v>
      </c>
      <c r="B20">
        <v>4413</v>
      </c>
    </row>
    <row r="21" spans="1:2" x14ac:dyDescent="0.2">
      <c r="A21" s="2">
        <v>41122</v>
      </c>
      <c r="B21">
        <v>4681</v>
      </c>
    </row>
    <row r="22" spans="1:2" x14ac:dyDescent="0.2">
      <c r="A22" s="2">
        <v>41153</v>
      </c>
      <c r="B22">
        <v>4135</v>
      </c>
    </row>
    <row r="23" spans="1:2" x14ac:dyDescent="0.2">
      <c r="A23" s="2">
        <v>41183</v>
      </c>
      <c r="B23">
        <v>3953</v>
      </c>
    </row>
    <row r="24" spans="1:2" x14ac:dyDescent="0.2">
      <c r="A24" s="2">
        <v>41214</v>
      </c>
      <c r="B24">
        <v>4243</v>
      </c>
    </row>
    <row r="25" spans="1:2" x14ac:dyDescent="0.2">
      <c r="A25" s="2">
        <v>41244</v>
      </c>
      <c r="B25">
        <v>4852</v>
      </c>
    </row>
    <row r="26" spans="1:2" x14ac:dyDescent="0.2">
      <c r="A26" s="2">
        <v>41275</v>
      </c>
      <c r="B26">
        <v>5139</v>
      </c>
    </row>
    <row r="27" spans="1:2" x14ac:dyDescent="0.2">
      <c r="A27" s="2">
        <v>41306</v>
      </c>
      <c r="B27">
        <v>5060</v>
      </c>
    </row>
    <row r="28" spans="1:2" x14ac:dyDescent="0.2">
      <c r="A28" s="2">
        <v>41334</v>
      </c>
      <c r="B28">
        <v>4587</v>
      </c>
    </row>
    <row r="29" spans="1:2" x14ac:dyDescent="0.2">
      <c r="A29" s="2">
        <v>41365</v>
      </c>
      <c r="B29">
        <v>4546</v>
      </c>
    </row>
    <row r="30" spans="1:2" x14ac:dyDescent="0.2">
      <c r="A30" s="2">
        <v>41395</v>
      </c>
      <c r="B30">
        <v>4774</v>
      </c>
    </row>
    <row r="31" spans="1:2" x14ac:dyDescent="0.2">
      <c r="A31" s="2">
        <v>41426</v>
      </c>
      <c r="B31">
        <v>5275</v>
      </c>
    </row>
    <row r="32" spans="1:2" x14ac:dyDescent="0.2">
      <c r="A32" s="2">
        <v>41456</v>
      </c>
      <c r="B32">
        <v>5341</v>
      </c>
    </row>
    <row r="33" spans="1:2" x14ac:dyDescent="0.2">
      <c r="A33" s="2">
        <v>41487</v>
      </c>
      <c r="B33">
        <v>5454</v>
      </c>
    </row>
    <row r="34" spans="1:2" x14ac:dyDescent="0.2">
      <c r="A34" s="2">
        <v>41518</v>
      </c>
      <c r="B34">
        <v>5098</v>
      </c>
    </row>
    <row r="35" spans="1:2" x14ac:dyDescent="0.2">
      <c r="A35" s="2">
        <v>41548</v>
      </c>
      <c r="B35">
        <v>4781</v>
      </c>
    </row>
    <row r="36" spans="1:2" x14ac:dyDescent="0.2">
      <c r="A36" s="2">
        <v>41579</v>
      </c>
      <c r="B36">
        <v>4478</v>
      </c>
    </row>
    <row r="37" spans="1:2" x14ac:dyDescent="0.2">
      <c r="A37" s="2">
        <v>41609</v>
      </c>
      <c r="B37">
        <v>4923</v>
      </c>
    </row>
    <row r="38" spans="1:2" x14ac:dyDescent="0.2">
      <c r="A38" s="2">
        <v>41640</v>
      </c>
      <c r="B38">
        <v>5776</v>
      </c>
    </row>
    <row r="39" spans="1:2" x14ac:dyDescent="0.2">
      <c r="A39" s="2">
        <v>41671</v>
      </c>
      <c r="B39">
        <v>5714</v>
      </c>
    </row>
    <row r="40" spans="1:2" x14ac:dyDescent="0.2">
      <c r="A40" s="2">
        <v>41699</v>
      </c>
      <c r="B40">
        <v>5385</v>
      </c>
    </row>
    <row r="41" spans="1:2" x14ac:dyDescent="0.2">
      <c r="A41" s="2">
        <v>41730</v>
      </c>
      <c r="B41">
        <v>4926</v>
      </c>
    </row>
    <row r="42" spans="1:2" x14ac:dyDescent="0.2">
      <c r="A42" s="2">
        <v>41760</v>
      </c>
      <c r="B42">
        <v>5016</v>
      </c>
    </row>
    <row r="43" spans="1:2" x14ac:dyDescent="0.2">
      <c r="A43" s="2">
        <v>41791</v>
      </c>
      <c r="B43">
        <v>5468</v>
      </c>
    </row>
    <row r="44" spans="1:2" x14ac:dyDescent="0.2">
      <c r="A44" s="2">
        <v>41821</v>
      </c>
      <c r="B44">
        <v>6041</v>
      </c>
    </row>
    <row r="45" spans="1:2" x14ac:dyDescent="0.2">
      <c r="A45" s="2">
        <v>41852</v>
      </c>
      <c r="B45">
        <v>5901</v>
      </c>
    </row>
    <row r="46" spans="1:2" x14ac:dyDescent="0.2">
      <c r="A46" s="2">
        <v>41883</v>
      </c>
      <c r="B46">
        <v>5353</v>
      </c>
    </row>
    <row r="47" spans="1:2" x14ac:dyDescent="0.2">
      <c r="A47" s="2">
        <v>41913</v>
      </c>
      <c r="B47">
        <v>5149</v>
      </c>
    </row>
    <row r="48" spans="1:2" x14ac:dyDescent="0.2">
      <c r="A48" s="2">
        <v>41944</v>
      </c>
      <c r="B48">
        <v>5308</v>
      </c>
    </row>
    <row r="49" spans="1:2" x14ac:dyDescent="0.2">
      <c r="A49" s="2">
        <v>41974</v>
      </c>
      <c r="B49">
        <v>5706</v>
      </c>
    </row>
    <row r="50" spans="1:2" x14ac:dyDescent="0.2">
      <c r="A50" s="2">
        <v>42005</v>
      </c>
      <c r="B50">
        <v>6084</v>
      </c>
    </row>
    <row r="51" spans="1:2" x14ac:dyDescent="0.2">
      <c r="A51" s="2">
        <v>42036</v>
      </c>
      <c r="B51">
        <v>5453</v>
      </c>
    </row>
    <row r="52" spans="1:2" x14ac:dyDescent="0.2">
      <c r="A52" s="2">
        <v>42064</v>
      </c>
      <c r="B52">
        <v>5406</v>
      </c>
    </row>
    <row r="53" spans="1:2" x14ac:dyDescent="0.2">
      <c r="A53" s="2">
        <v>42095</v>
      </c>
      <c r="B53">
        <v>5521</v>
      </c>
    </row>
    <row r="54" spans="1:2" x14ac:dyDescent="0.2">
      <c r="A54" s="2">
        <v>42125</v>
      </c>
      <c r="B54">
        <v>5429</v>
      </c>
    </row>
    <row r="55" spans="1:2" x14ac:dyDescent="0.2">
      <c r="A55" s="2">
        <v>42156</v>
      </c>
      <c r="B55">
        <v>5838</v>
      </c>
    </row>
    <row r="56" spans="1:2" x14ac:dyDescent="0.2">
      <c r="A56" s="2">
        <v>42186</v>
      </c>
      <c r="B56">
        <v>6435</v>
      </c>
    </row>
    <row r="57" spans="1:2" x14ac:dyDescent="0.2">
      <c r="A57" s="2">
        <v>42217</v>
      </c>
      <c r="B57">
        <v>6231</v>
      </c>
    </row>
    <row r="58" spans="1:2" x14ac:dyDescent="0.2">
      <c r="A58" s="2">
        <v>42248</v>
      </c>
      <c r="B58">
        <v>5654</v>
      </c>
    </row>
    <row r="59" spans="1:2" x14ac:dyDescent="0.2">
      <c r="A59" s="2">
        <v>42278</v>
      </c>
      <c r="B59">
        <v>5383</v>
      </c>
    </row>
    <row r="60" spans="1:2" x14ac:dyDescent="0.2">
      <c r="A60" s="2">
        <v>42309</v>
      </c>
      <c r="B60">
        <v>5253</v>
      </c>
    </row>
    <row r="61" spans="1:2" x14ac:dyDescent="0.2">
      <c r="A61" s="2">
        <v>42339</v>
      </c>
      <c r="B61">
        <v>5576</v>
      </c>
    </row>
    <row r="62" spans="1:2" x14ac:dyDescent="0.2">
      <c r="A62" s="2">
        <v>42370</v>
      </c>
      <c r="B62">
        <v>6041</v>
      </c>
    </row>
    <row r="63" spans="1:2" x14ac:dyDescent="0.2">
      <c r="A63" s="2">
        <v>42401</v>
      </c>
      <c r="B63">
        <v>5562</v>
      </c>
    </row>
    <row r="64" spans="1:2" x14ac:dyDescent="0.2">
      <c r="A64" s="2">
        <v>42430</v>
      </c>
      <c r="B64">
        <v>5569</v>
      </c>
    </row>
    <row r="65" spans="1:2" x14ac:dyDescent="0.2">
      <c r="A65" s="2">
        <v>42461</v>
      </c>
      <c r="B65">
        <v>5456</v>
      </c>
    </row>
    <row r="66" spans="1:2" x14ac:dyDescent="0.2">
      <c r="A66" s="2">
        <v>42491</v>
      </c>
      <c r="B66">
        <v>5512</v>
      </c>
    </row>
    <row r="67" spans="1:2" x14ac:dyDescent="0.2">
      <c r="A67" s="2">
        <v>42522</v>
      </c>
      <c r="B67">
        <v>6464</v>
      </c>
    </row>
    <row r="68" spans="1:2" x14ac:dyDescent="0.2">
      <c r="A68" s="2">
        <v>42552</v>
      </c>
      <c r="B68">
        <v>7056</v>
      </c>
    </row>
    <row r="69" spans="1:2" x14ac:dyDescent="0.2">
      <c r="A69" s="2">
        <v>42583</v>
      </c>
      <c r="B69">
        <v>6472</v>
      </c>
    </row>
    <row r="70" spans="1:2" x14ac:dyDescent="0.2">
      <c r="A70" s="2">
        <v>42614</v>
      </c>
      <c r="B70">
        <v>5821</v>
      </c>
    </row>
    <row r="71" spans="1:2" x14ac:dyDescent="0.2">
      <c r="A71" s="2">
        <v>42644</v>
      </c>
      <c r="B71">
        <v>5818</v>
      </c>
    </row>
    <row r="72" spans="1:2" x14ac:dyDescent="0.2">
      <c r="A72" s="2">
        <v>42675</v>
      </c>
      <c r="B72">
        <v>6159</v>
      </c>
    </row>
    <row r="73" spans="1:2" x14ac:dyDescent="0.2">
      <c r="A73" s="2">
        <v>42705</v>
      </c>
      <c r="B73">
        <v>6569</v>
      </c>
    </row>
    <row r="74" spans="1:2" x14ac:dyDescent="0.2">
      <c r="A74" s="2">
        <v>42736</v>
      </c>
      <c r="B74">
        <v>6892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D1" sqref="D1:D1048576"/>
    </sheetView>
  </sheetViews>
  <sheetFormatPr baseColWidth="10" defaultRowHeight="16" x14ac:dyDescent="0.2"/>
  <sheetData>
    <row r="1" spans="1:8" s="1" customFormat="1" ht="128" x14ac:dyDescent="0.2">
      <c r="A1" s="1" t="s">
        <v>0</v>
      </c>
      <c r="B1" s="1" t="s">
        <v>5</v>
      </c>
      <c r="C1" s="1" t="s">
        <v>7</v>
      </c>
      <c r="D1" s="1" t="s">
        <v>4</v>
      </c>
      <c r="E1" s="1" t="s">
        <v>13</v>
      </c>
      <c r="F1" s="1" t="s">
        <v>14</v>
      </c>
      <c r="G1" s="5" t="s">
        <v>24</v>
      </c>
      <c r="H1" s="5" t="s">
        <v>25</v>
      </c>
    </row>
    <row r="2" spans="1:8" x14ac:dyDescent="0.2">
      <c r="A2" s="2">
        <v>40544</v>
      </c>
      <c r="B2">
        <v>2785</v>
      </c>
      <c r="C2">
        <f>CEILING(B2*(417/100), 1)</f>
        <v>11614</v>
      </c>
      <c r="D2">
        <f>CEILING(C2*(715/100), 1)</f>
        <v>83041</v>
      </c>
      <c r="E2">
        <v>0</v>
      </c>
      <c r="F2">
        <v>0</v>
      </c>
      <c r="G2" s="6">
        <v>193</v>
      </c>
      <c r="H2" s="6">
        <v>27</v>
      </c>
    </row>
    <row r="3" spans="1:8" x14ac:dyDescent="0.2">
      <c r="A3" s="2">
        <v>40575</v>
      </c>
      <c r="B3">
        <v>2587</v>
      </c>
      <c r="C3">
        <f t="shared" ref="C3:C66" si="0">CEILING(B3*(417/100), 1)</f>
        <v>10788</v>
      </c>
      <c r="D3">
        <f t="shared" ref="D3:D66" si="1">CEILING(C3*(715/100), 1)</f>
        <v>77135</v>
      </c>
      <c r="E3">
        <v>0</v>
      </c>
      <c r="F3">
        <v>0</v>
      </c>
      <c r="G3" s="6">
        <v>150</v>
      </c>
      <c r="H3" s="6">
        <v>21</v>
      </c>
    </row>
    <row r="4" spans="1:8" x14ac:dyDescent="0.2">
      <c r="A4" s="2">
        <v>40603</v>
      </c>
      <c r="B4">
        <v>2361</v>
      </c>
      <c r="C4">
        <f t="shared" si="0"/>
        <v>9846</v>
      </c>
      <c r="D4">
        <f t="shared" si="1"/>
        <v>70399</v>
      </c>
      <c r="E4">
        <v>0</v>
      </c>
      <c r="F4">
        <v>0</v>
      </c>
      <c r="G4" s="6">
        <v>193</v>
      </c>
      <c r="H4" s="6">
        <v>27</v>
      </c>
    </row>
    <row r="5" spans="1:8" x14ac:dyDescent="0.2">
      <c r="A5" s="2">
        <v>40634</v>
      </c>
      <c r="B5">
        <v>2471</v>
      </c>
      <c r="C5">
        <f t="shared" si="0"/>
        <v>10305</v>
      </c>
      <c r="D5">
        <f t="shared" si="1"/>
        <v>73681</v>
      </c>
      <c r="E5">
        <v>0</v>
      </c>
      <c r="F5">
        <v>0</v>
      </c>
      <c r="G5" s="6">
        <v>215</v>
      </c>
      <c r="H5" s="6">
        <v>30</v>
      </c>
    </row>
    <row r="6" spans="1:8" x14ac:dyDescent="0.2">
      <c r="A6" s="2">
        <v>40664</v>
      </c>
      <c r="B6">
        <v>2471</v>
      </c>
      <c r="C6">
        <f t="shared" si="0"/>
        <v>10305</v>
      </c>
      <c r="D6">
        <f t="shared" si="1"/>
        <v>73681</v>
      </c>
      <c r="E6">
        <v>0</v>
      </c>
      <c r="F6">
        <v>0</v>
      </c>
      <c r="G6" s="6">
        <v>258</v>
      </c>
      <c r="H6" s="6">
        <v>36</v>
      </c>
    </row>
    <row r="7" spans="1:8" x14ac:dyDescent="0.2">
      <c r="A7" s="2">
        <v>40695</v>
      </c>
      <c r="B7">
        <v>2629</v>
      </c>
      <c r="C7">
        <f t="shared" si="0"/>
        <v>10963</v>
      </c>
      <c r="D7">
        <f t="shared" si="1"/>
        <v>78386</v>
      </c>
      <c r="E7">
        <v>0</v>
      </c>
      <c r="F7">
        <v>0</v>
      </c>
      <c r="G7" s="6">
        <v>286</v>
      </c>
      <c r="H7" s="6">
        <v>40</v>
      </c>
    </row>
    <row r="8" spans="1:8" x14ac:dyDescent="0.2">
      <c r="A8" s="2">
        <v>40725</v>
      </c>
      <c r="B8">
        <v>2784</v>
      </c>
      <c r="C8">
        <f t="shared" si="0"/>
        <v>11610</v>
      </c>
      <c r="D8">
        <f t="shared" si="1"/>
        <v>83012</v>
      </c>
      <c r="E8">
        <v>0</v>
      </c>
      <c r="F8">
        <v>0</v>
      </c>
      <c r="G8" s="6">
        <v>400</v>
      </c>
      <c r="H8" s="6">
        <v>56</v>
      </c>
    </row>
    <row r="9" spans="1:8" x14ac:dyDescent="0.2">
      <c r="A9" s="2">
        <v>40756</v>
      </c>
      <c r="B9">
        <v>2927</v>
      </c>
      <c r="C9">
        <f t="shared" si="0"/>
        <v>12206</v>
      </c>
      <c r="D9">
        <f t="shared" si="1"/>
        <v>87273</v>
      </c>
      <c r="E9">
        <v>0</v>
      </c>
      <c r="F9">
        <v>0</v>
      </c>
      <c r="G9" s="6">
        <v>343</v>
      </c>
      <c r="H9" s="6">
        <v>48</v>
      </c>
    </row>
    <row r="10" spans="1:8" x14ac:dyDescent="0.2">
      <c r="A10" s="2">
        <v>40787</v>
      </c>
      <c r="B10">
        <v>3120</v>
      </c>
      <c r="C10">
        <f t="shared" si="0"/>
        <v>13011</v>
      </c>
      <c r="D10">
        <f t="shared" si="1"/>
        <v>93029</v>
      </c>
      <c r="E10">
        <v>0</v>
      </c>
      <c r="F10">
        <v>0</v>
      </c>
      <c r="G10" s="6">
        <v>408</v>
      </c>
      <c r="H10" s="6">
        <v>57</v>
      </c>
    </row>
    <row r="11" spans="1:8" x14ac:dyDescent="0.2">
      <c r="A11" s="2">
        <v>40817</v>
      </c>
      <c r="B11">
        <v>3143</v>
      </c>
      <c r="C11">
        <f t="shared" si="0"/>
        <v>13107</v>
      </c>
      <c r="D11">
        <f t="shared" si="1"/>
        <v>93716</v>
      </c>
      <c r="E11">
        <v>0</v>
      </c>
      <c r="F11">
        <v>0</v>
      </c>
      <c r="G11" s="6">
        <v>358</v>
      </c>
      <c r="H11" s="6">
        <v>50</v>
      </c>
    </row>
    <row r="12" spans="1:8" x14ac:dyDescent="0.2">
      <c r="A12" s="2">
        <v>40848</v>
      </c>
      <c r="B12">
        <v>3082</v>
      </c>
      <c r="C12">
        <f t="shared" si="0"/>
        <v>12852</v>
      </c>
      <c r="D12">
        <f t="shared" si="1"/>
        <v>91892</v>
      </c>
      <c r="E12">
        <v>0</v>
      </c>
      <c r="F12">
        <v>0</v>
      </c>
      <c r="G12" s="6">
        <v>400</v>
      </c>
      <c r="H12" s="6">
        <v>56</v>
      </c>
    </row>
    <row r="13" spans="1:8" x14ac:dyDescent="0.2">
      <c r="A13" s="2">
        <v>40878</v>
      </c>
      <c r="B13">
        <v>3512</v>
      </c>
      <c r="C13">
        <f t="shared" si="0"/>
        <v>14646</v>
      </c>
      <c r="D13">
        <f t="shared" si="1"/>
        <v>104719</v>
      </c>
      <c r="E13">
        <v>0</v>
      </c>
      <c r="F13">
        <v>0</v>
      </c>
      <c r="G13" s="6">
        <v>422</v>
      </c>
      <c r="H13" s="6">
        <v>59</v>
      </c>
    </row>
    <row r="14" spans="1:8" x14ac:dyDescent="0.2">
      <c r="A14" s="2">
        <v>40909</v>
      </c>
      <c r="B14">
        <v>3822</v>
      </c>
      <c r="C14">
        <f t="shared" si="0"/>
        <v>15938</v>
      </c>
      <c r="D14">
        <f t="shared" si="1"/>
        <v>113957</v>
      </c>
      <c r="E14">
        <v>0</v>
      </c>
      <c r="F14">
        <v>0</v>
      </c>
      <c r="G14" s="6">
        <v>379</v>
      </c>
      <c r="H14" s="6">
        <v>53</v>
      </c>
    </row>
    <row r="15" spans="1:8" x14ac:dyDescent="0.2">
      <c r="A15" s="2">
        <v>40940</v>
      </c>
      <c r="B15">
        <v>3905</v>
      </c>
      <c r="C15">
        <f t="shared" si="0"/>
        <v>16284</v>
      </c>
      <c r="D15">
        <f t="shared" si="1"/>
        <v>116431</v>
      </c>
      <c r="E15">
        <v>0</v>
      </c>
      <c r="F15">
        <v>0</v>
      </c>
      <c r="G15" s="6">
        <v>329</v>
      </c>
      <c r="H15" s="6">
        <v>46</v>
      </c>
    </row>
    <row r="16" spans="1:8" x14ac:dyDescent="0.2">
      <c r="A16" s="2">
        <v>40969</v>
      </c>
      <c r="B16">
        <v>3606</v>
      </c>
      <c r="C16">
        <f t="shared" si="0"/>
        <v>15038</v>
      </c>
      <c r="D16">
        <f t="shared" si="1"/>
        <v>107522</v>
      </c>
      <c r="E16">
        <v>5</v>
      </c>
      <c r="F16">
        <v>0</v>
      </c>
      <c r="G16" s="6">
        <v>293</v>
      </c>
      <c r="H16" s="6">
        <v>41</v>
      </c>
    </row>
    <row r="17" spans="1:8" x14ac:dyDescent="0.2">
      <c r="A17" s="2">
        <v>41000</v>
      </c>
      <c r="B17">
        <v>3821</v>
      </c>
      <c r="C17">
        <f t="shared" si="0"/>
        <v>15934</v>
      </c>
      <c r="D17">
        <f t="shared" si="1"/>
        <v>113929</v>
      </c>
      <c r="E17">
        <v>0</v>
      </c>
      <c r="F17">
        <v>0</v>
      </c>
      <c r="G17" s="6">
        <v>329</v>
      </c>
      <c r="H17" s="6">
        <v>46</v>
      </c>
    </row>
    <row r="18" spans="1:8" x14ac:dyDescent="0.2">
      <c r="A18" s="2">
        <v>41030</v>
      </c>
      <c r="B18">
        <v>3925</v>
      </c>
      <c r="C18">
        <f t="shared" si="0"/>
        <v>16368</v>
      </c>
      <c r="D18">
        <f t="shared" si="1"/>
        <v>117032</v>
      </c>
      <c r="E18">
        <v>0</v>
      </c>
      <c r="F18">
        <v>0</v>
      </c>
      <c r="G18" s="6">
        <v>343</v>
      </c>
      <c r="H18" s="6">
        <v>48</v>
      </c>
    </row>
    <row r="19" spans="1:8" x14ac:dyDescent="0.2">
      <c r="A19" s="2">
        <v>41061</v>
      </c>
      <c r="B19">
        <v>4340</v>
      </c>
      <c r="C19">
        <f t="shared" si="0"/>
        <v>18098</v>
      </c>
      <c r="D19">
        <f t="shared" si="1"/>
        <v>129401</v>
      </c>
      <c r="E19">
        <v>0</v>
      </c>
      <c r="F19">
        <v>0</v>
      </c>
      <c r="G19" s="6">
        <v>372</v>
      </c>
      <c r="H19" s="6">
        <v>52</v>
      </c>
    </row>
    <row r="20" spans="1:8" x14ac:dyDescent="0.2">
      <c r="A20" s="2">
        <v>41091</v>
      </c>
      <c r="B20">
        <v>4488</v>
      </c>
      <c r="C20">
        <f t="shared" si="0"/>
        <v>18715</v>
      </c>
      <c r="D20">
        <f t="shared" si="1"/>
        <v>133813</v>
      </c>
      <c r="E20">
        <v>5</v>
      </c>
      <c r="F20">
        <v>0</v>
      </c>
      <c r="G20" s="6">
        <v>386</v>
      </c>
      <c r="H20" s="6">
        <v>54</v>
      </c>
    </row>
    <row r="21" spans="1:8" x14ac:dyDescent="0.2">
      <c r="A21" s="2">
        <v>41122</v>
      </c>
      <c r="B21">
        <v>4462</v>
      </c>
      <c r="C21">
        <f t="shared" si="0"/>
        <v>18607</v>
      </c>
      <c r="D21">
        <f t="shared" si="1"/>
        <v>133041</v>
      </c>
      <c r="E21">
        <v>5</v>
      </c>
      <c r="F21">
        <v>1</v>
      </c>
      <c r="G21" s="6">
        <v>465</v>
      </c>
      <c r="H21" s="6">
        <v>65</v>
      </c>
    </row>
    <row r="22" spans="1:8" x14ac:dyDescent="0.2">
      <c r="A22" s="2">
        <v>41153</v>
      </c>
      <c r="B22">
        <v>4227</v>
      </c>
      <c r="C22">
        <f t="shared" si="0"/>
        <v>17627</v>
      </c>
      <c r="D22">
        <f t="shared" si="1"/>
        <v>126034</v>
      </c>
      <c r="E22">
        <v>5</v>
      </c>
      <c r="F22">
        <v>1</v>
      </c>
      <c r="G22" s="6">
        <v>379</v>
      </c>
      <c r="H22" s="6">
        <v>53</v>
      </c>
    </row>
    <row r="23" spans="1:8" x14ac:dyDescent="0.2">
      <c r="A23" s="2">
        <v>41183</v>
      </c>
      <c r="B23">
        <v>4176</v>
      </c>
      <c r="C23">
        <f t="shared" si="0"/>
        <v>17414</v>
      </c>
      <c r="D23">
        <f t="shared" si="1"/>
        <v>124511</v>
      </c>
      <c r="E23">
        <v>9</v>
      </c>
      <c r="F23">
        <v>0</v>
      </c>
      <c r="G23" s="6">
        <v>329</v>
      </c>
      <c r="H23" s="6">
        <v>46</v>
      </c>
    </row>
    <row r="24" spans="1:8" x14ac:dyDescent="0.2">
      <c r="A24" s="2">
        <v>41214</v>
      </c>
      <c r="B24">
        <v>3702</v>
      </c>
      <c r="C24">
        <f t="shared" si="0"/>
        <v>15438</v>
      </c>
      <c r="D24">
        <f t="shared" si="1"/>
        <v>110382</v>
      </c>
      <c r="E24">
        <v>17</v>
      </c>
      <c r="F24">
        <v>5</v>
      </c>
      <c r="G24" s="6">
        <v>343</v>
      </c>
      <c r="H24" s="6">
        <v>48</v>
      </c>
    </row>
    <row r="25" spans="1:8" x14ac:dyDescent="0.2">
      <c r="A25" s="2">
        <v>41244</v>
      </c>
      <c r="B25">
        <v>3334</v>
      </c>
      <c r="C25">
        <f t="shared" si="0"/>
        <v>13903</v>
      </c>
      <c r="D25">
        <f t="shared" si="1"/>
        <v>99407</v>
      </c>
      <c r="E25">
        <v>50</v>
      </c>
      <c r="F25">
        <v>10</v>
      </c>
      <c r="G25" s="6">
        <v>386</v>
      </c>
      <c r="H25" s="6">
        <v>54</v>
      </c>
    </row>
    <row r="26" spans="1:8" x14ac:dyDescent="0.2">
      <c r="A26" s="2">
        <v>41275</v>
      </c>
      <c r="B26">
        <v>3442</v>
      </c>
      <c r="C26">
        <f t="shared" si="0"/>
        <v>14354</v>
      </c>
      <c r="D26">
        <f t="shared" si="1"/>
        <v>102632</v>
      </c>
      <c r="E26">
        <v>34</v>
      </c>
      <c r="F26">
        <v>9</v>
      </c>
      <c r="G26" s="6">
        <v>422</v>
      </c>
      <c r="H26" s="6">
        <v>59</v>
      </c>
    </row>
    <row r="27" spans="1:8" x14ac:dyDescent="0.2">
      <c r="A27" s="2">
        <v>41306</v>
      </c>
      <c r="B27">
        <v>3337</v>
      </c>
      <c r="C27">
        <f t="shared" si="0"/>
        <v>13916</v>
      </c>
      <c r="D27">
        <f t="shared" si="1"/>
        <v>99500</v>
      </c>
      <c r="E27">
        <v>42</v>
      </c>
      <c r="F27">
        <v>13</v>
      </c>
      <c r="G27" s="6">
        <v>429</v>
      </c>
      <c r="H27" s="6">
        <v>60</v>
      </c>
    </row>
    <row r="28" spans="1:8" x14ac:dyDescent="0.2">
      <c r="A28" s="2">
        <v>41334</v>
      </c>
      <c r="B28">
        <v>3396</v>
      </c>
      <c r="C28">
        <f t="shared" si="0"/>
        <v>14162</v>
      </c>
      <c r="D28">
        <f t="shared" si="1"/>
        <v>101259</v>
      </c>
      <c r="E28">
        <v>67</v>
      </c>
      <c r="F28">
        <v>15</v>
      </c>
      <c r="G28" s="6">
        <v>400</v>
      </c>
      <c r="H28" s="6">
        <v>56</v>
      </c>
    </row>
    <row r="29" spans="1:8" x14ac:dyDescent="0.2">
      <c r="A29" s="2">
        <v>41365</v>
      </c>
      <c r="B29">
        <v>3463</v>
      </c>
      <c r="C29">
        <f t="shared" si="0"/>
        <v>14441</v>
      </c>
      <c r="D29">
        <f t="shared" si="1"/>
        <v>103254</v>
      </c>
      <c r="E29">
        <v>88</v>
      </c>
      <c r="F29">
        <v>21</v>
      </c>
      <c r="G29" s="6">
        <v>458</v>
      </c>
      <c r="H29" s="6">
        <v>64</v>
      </c>
    </row>
    <row r="30" spans="1:8" x14ac:dyDescent="0.2">
      <c r="A30" s="2">
        <v>41395</v>
      </c>
      <c r="B30">
        <v>3263</v>
      </c>
      <c r="C30">
        <f t="shared" si="0"/>
        <v>13607</v>
      </c>
      <c r="D30">
        <f t="shared" si="1"/>
        <v>97291</v>
      </c>
      <c r="E30">
        <v>117</v>
      </c>
      <c r="F30">
        <v>36</v>
      </c>
      <c r="G30" s="6">
        <v>486</v>
      </c>
      <c r="H30" s="6">
        <v>68</v>
      </c>
    </row>
    <row r="31" spans="1:8" x14ac:dyDescent="0.2">
      <c r="A31" s="2">
        <v>41426</v>
      </c>
      <c r="B31">
        <v>3161</v>
      </c>
      <c r="C31">
        <f t="shared" si="0"/>
        <v>13182</v>
      </c>
      <c r="D31">
        <f t="shared" si="1"/>
        <v>94252</v>
      </c>
      <c r="E31">
        <v>175</v>
      </c>
      <c r="F31">
        <v>53</v>
      </c>
      <c r="G31" s="6">
        <v>508</v>
      </c>
      <c r="H31" s="6">
        <v>71</v>
      </c>
    </row>
    <row r="32" spans="1:8" x14ac:dyDescent="0.2">
      <c r="A32" s="2">
        <v>41456</v>
      </c>
      <c r="B32">
        <v>3467</v>
      </c>
      <c r="C32">
        <f t="shared" si="0"/>
        <v>14458</v>
      </c>
      <c r="D32">
        <f t="shared" si="1"/>
        <v>103375</v>
      </c>
      <c r="E32">
        <v>134</v>
      </c>
      <c r="F32">
        <v>36</v>
      </c>
      <c r="G32" s="6">
        <v>543</v>
      </c>
      <c r="H32" s="6">
        <v>76</v>
      </c>
    </row>
    <row r="33" spans="1:8" x14ac:dyDescent="0.2">
      <c r="A33" s="2">
        <v>41487</v>
      </c>
      <c r="B33">
        <v>3328</v>
      </c>
      <c r="C33">
        <f t="shared" si="0"/>
        <v>13878</v>
      </c>
      <c r="D33">
        <f t="shared" si="1"/>
        <v>99228</v>
      </c>
      <c r="E33">
        <v>121</v>
      </c>
      <c r="F33">
        <v>30</v>
      </c>
      <c r="G33" s="6">
        <v>572</v>
      </c>
      <c r="H33" s="6">
        <v>80</v>
      </c>
    </row>
    <row r="34" spans="1:8" x14ac:dyDescent="0.2">
      <c r="A34" s="2">
        <v>41518</v>
      </c>
      <c r="B34">
        <v>2978</v>
      </c>
      <c r="C34">
        <f t="shared" si="0"/>
        <v>12419</v>
      </c>
      <c r="D34">
        <f t="shared" si="1"/>
        <v>88796</v>
      </c>
      <c r="E34">
        <v>121</v>
      </c>
      <c r="F34">
        <v>38</v>
      </c>
      <c r="G34" s="6">
        <v>486</v>
      </c>
      <c r="H34" s="6">
        <v>68</v>
      </c>
    </row>
    <row r="35" spans="1:8" x14ac:dyDescent="0.2">
      <c r="A35" s="2">
        <v>41548</v>
      </c>
      <c r="B35">
        <v>2897</v>
      </c>
      <c r="C35">
        <f t="shared" si="0"/>
        <v>12081</v>
      </c>
      <c r="D35">
        <f t="shared" si="1"/>
        <v>86380</v>
      </c>
      <c r="E35">
        <v>117</v>
      </c>
      <c r="F35">
        <v>34</v>
      </c>
      <c r="G35" s="6">
        <v>529</v>
      </c>
      <c r="H35" s="6">
        <v>74</v>
      </c>
    </row>
    <row r="36" spans="1:8" x14ac:dyDescent="0.2">
      <c r="A36" s="2">
        <v>41579</v>
      </c>
      <c r="B36">
        <v>2752</v>
      </c>
      <c r="C36">
        <f t="shared" si="0"/>
        <v>11476</v>
      </c>
      <c r="D36">
        <f t="shared" si="1"/>
        <v>82054</v>
      </c>
      <c r="E36">
        <v>134</v>
      </c>
      <c r="F36">
        <v>39</v>
      </c>
      <c r="G36" s="6">
        <v>522</v>
      </c>
      <c r="H36" s="6">
        <v>73</v>
      </c>
    </row>
    <row r="37" spans="1:8" x14ac:dyDescent="0.2">
      <c r="A37" s="2">
        <v>41609</v>
      </c>
      <c r="B37">
        <v>3243</v>
      </c>
      <c r="C37">
        <f t="shared" si="0"/>
        <v>13524</v>
      </c>
      <c r="D37">
        <f t="shared" si="1"/>
        <v>96697</v>
      </c>
      <c r="E37">
        <v>196</v>
      </c>
      <c r="F37">
        <v>50</v>
      </c>
      <c r="G37" s="6">
        <v>622</v>
      </c>
      <c r="H37" s="6">
        <v>87</v>
      </c>
    </row>
    <row r="38" spans="1:8" x14ac:dyDescent="0.2">
      <c r="A38" s="2">
        <v>41640</v>
      </c>
      <c r="B38">
        <v>3565</v>
      </c>
      <c r="C38">
        <f t="shared" si="0"/>
        <v>14867</v>
      </c>
      <c r="D38">
        <f t="shared" si="1"/>
        <v>106300</v>
      </c>
      <c r="E38">
        <v>238</v>
      </c>
      <c r="F38">
        <v>61</v>
      </c>
      <c r="G38" s="6">
        <v>658</v>
      </c>
      <c r="H38" s="6">
        <v>92</v>
      </c>
    </row>
    <row r="39" spans="1:8" x14ac:dyDescent="0.2">
      <c r="A39" s="2">
        <v>41671</v>
      </c>
      <c r="B39">
        <v>3271</v>
      </c>
      <c r="C39">
        <f t="shared" si="0"/>
        <v>13641</v>
      </c>
      <c r="D39">
        <f t="shared" si="1"/>
        <v>97534</v>
      </c>
      <c r="E39">
        <v>159</v>
      </c>
      <c r="F39">
        <v>47</v>
      </c>
      <c r="G39" s="6">
        <v>658</v>
      </c>
      <c r="H39" s="6">
        <v>92</v>
      </c>
    </row>
    <row r="40" spans="1:8" x14ac:dyDescent="0.2">
      <c r="A40" s="2">
        <v>41699</v>
      </c>
      <c r="B40">
        <v>3420</v>
      </c>
      <c r="C40">
        <f t="shared" si="0"/>
        <v>14262</v>
      </c>
      <c r="D40">
        <f t="shared" si="1"/>
        <v>101974</v>
      </c>
      <c r="E40">
        <v>188</v>
      </c>
      <c r="F40">
        <v>51</v>
      </c>
      <c r="G40" s="6">
        <v>622</v>
      </c>
      <c r="H40" s="6">
        <v>87</v>
      </c>
    </row>
    <row r="41" spans="1:8" x14ac:dyDescent="0.2">
      <c r="A41" s="2">
        <v>41730</v>
      </c>
      <c r="B41">
        <v>3651</v>
      </c>
      <c r="C41">
        <f t="shared" si="0"/>
        <v>15225</v>
      </c>
      <c r="D41">
        <f t="shared" si="1"/>
        <v>108859</v>
      </c>
      <c r="E41">
        <v>188</v>
      </c>
      <c r="F41">
        <v>50</v>
      </c>
      <c r="G41" s="6">
        <v>586</v>
      </c>
      <c r="H41" s="6">
        <v>82</v>
      </c>
    </row>
    <row r="42" spans="1:8" x14ac:dyDescent="0.2">
      <c r="A42" s="2">
        <v>41760</v>
      </c>
      <c r="B42">
        <v>3551</v>
      </c>
      <c r="C42">
        <f t="shared" si="0"/>
        <v>14808</v>
      </c>
      <c r="D42">
        <f t="shared" si="1"/>
        <v>105878</v>
      </c>
      <c r="E42">
        <v>159</v>
      </c>
      <c r="F42">
        <v>41</v>
      </c>
      <c r="G42" s="6">
        <v>550</v>
      </c>
      <c r="H42" s="6">
        <v>77</v>
      </c>
    </row>
    <row r="43" spans="1:8" x14ac:dyDescent="0.2">
      <c r="A43" s="2">
        <v>41791</v>
      </c>
      <c r="B43">
        <v>3506</v>
      </c>
      <c r="C43">
        <f t="shared" si="0"/>
        <v>14621</v>
      </c>
      <c r="D43">
        <f t="shared" si="1"/>
        <v>104541</v>
      </c>
      <c r="E43">
        <v>159</v>
      </c>
      <c r="F43">
        <v>36</v>
      </c>
      <c r="G43" s="6">
        <v>565</v>
      </c>
      <c r="H43" s="6">
        <v>79</v>
      </c>
    </row>
    <row r="44" spans="1:8" x14ac:dyDescent="0.2">
      <c r="A44" s="2">
        <v>41821</v>
      </c>
      <c r="B44">
        <v>3742</v>
      </c>
      <c r="C44">
        <f t="shared" si="0"/>
        <v>15605</v>
      </c>
      <c r="D44">
        <f t="shared" si="1"/>
        <v>111576</v>
      </c>
      <c r="E44">
        <v>192</v>
      </c>
      <c r="F44">
        <v>53</v>
      </c>
      <c r="G44" s="6">
        <v>650</v>
      </c>
      <c r="H44" s="6">
        <v>91</v>
      </c>
    </row>
    <row r="45" spans="1:8" x14ac:dyDescent="0.2">
      <c r="A45" s="2">
        <v>41852</v>
      </c>
      <c r="B45">
        <v>3720</v>
      </c>
      <c r="C45">
        <f t="shared" si="0"/>
        <v>15513</v>
      </c>
      <c r="D45">
        <f t="shared" si="1"/>
        <v>110918</v>
      </c>
      <c r="E45">
        <v>167</v>
      </c>
      <c r="F45">
        <v>41</v>
      </c>
      <c r="G45" s="6">
        <v>643</v>
      </c>
      <c r="H45" s="6">
        <v>90</v>
      </c>
    </row>
    <row r="46" spans="1:8" x14ac:dyDescent="0.2">
      <c r="A46" s="2">
        <v>41883</v>
      </c>
      <c r="B46">
        <v>3417</v>
      </c>
      <c r="C46">
        <f t="shared" si="0"/>
        <v>14249</v>
      </c>
      <c r="D46">
        <f t="shared" si="1"/>
        <v>101881</v>
      </c>
      <c r="E46">
        <v>159</v>
      </c>
      <c r="F46">
        <v>40</v>
      </c>
      <c r="G46" s="6">
        <v>572</v>
      </c>
      <c r="H46" s="6">
        <v>80</v>
      </c>
    </row>
    <row r="47" spans="1:8" x14ac:dyDescent="0.2">
      <c r="A47" s="2">
        <v>41913</v>
      </c>
      <c r="B47">
        <v>3237</v>
      </c>
      <c r="C47">
        <f t="shared" si="0"/>
        <v>13499</v>
      </c>
      <c r="D47">
        <f t="shared" si="1"/>
        <v>96518</v>
      </c>
      <c r="E47">
        <v>155</v>
      </c>
      <c r="F47">
        <v>42</v>
      </c>
      <c r="G47" s="6">
        <v>550</v>
      </c>
      <c r="H47" s="6">
        <v>77</v>
      </c>
    </row>
    <row r="48" spans="1:8" x14ac:dyDescent="0.2">
      <c r="A48" s="2">
        <v>41944</v>
      </c>
      <c r="B48">
        <v>3234</v>
      </c>
      <c r="C48">
        <f t="shared" si="0"/>
        <v>13486</v>
      </c>
      <c r="D48">
        <f t="shared" si="1"/>
        <v>96425</v>
      </c>
      <c r="E48">
        <v>167</v>
      </c>
      <c r="F48">
        <v>51</v>
      </c>
      <c r="G48" s="6">
        <v>558</v>
      </c>
      <c r="H48" s="6">
        <v>78</v>
      </c>
    </row>
    <row r="49" spans="1:8" x14ac:dyDescent="0.2">
      <c r="A49" s="2">
        <v>41974</v>
      </c>
      <c r="B49">
        <v>3410</v>
      </c>
      <c r="C49">
        <f t="shared" si="0"/>
        <v>14220</v>
      </c>
      <c r="D49">
        <f t="shared" si="1"/>
        <v>101673</v>
      </c>
      <c r="E49">
        <v>238</v>
      </c>
      <c r="F49">
        <v>55</v>
      </c>
      <c r="G49" s="6">
        <v>558</v>
      </c>
      <c r="H49" s="6">
        <v>78</v>
      </c>
    </row>
    <row r="50" spans="1:8" x14ac:dyDescent="0.2">
      <c r="A50" s="2">
        <v>42005</v>
      </c>
      <c r="B50">
        <v>3584</v>
      </c>
      <c r="C50">
        <f t="shared" si="0"/>
        <v>14946</v>
      </c>
      <c r="D50">
        <f t="shared" si="1"/>
        <v>106864</v>
      </c>
      <c r="E50" s="4">
        <v>417</v>
      </c>
      <c r="F50" s="4">
        <v>100</v>
      </c>
      <c r="G50" s="6">
        <v>550</v>
      </c>
      <c r="H50" s="6">
        <v>77</v>
      </c>
    </row>
    <row r="51" spans="1:8" x14ac:dyDescent="0.2">
      <c r="A51" s="2">
        <v>42036</v>
      </c>
      <c r="B51">
        <v>3201</v>
      </c>
      <c r="C51">
        <f t="shared" si="0"/>
        <v>13349</v>
      </c>
      <c r="D51">
        <f t="shared" si="1"/>
        <v>95446</v>
      </c>
      <c r="E51">
        <v>134</v>
      </c>
      <c r="F51">
        <v>38</v>
      </c>
      <c r="G51" s="6">
        <v>515</v>
      </c>
      <c r="H51" s="6">
        <v>72</v>
      </c>
    </row>
    <row r="52" spans="1:8" x14ac:dyDescent="0.2">
      <c r="A52" s="2">
        <v>42064</v>
      </c>
      <c r="B52">
        <v>3143</v>
      </c>
      <c r="C52">
        <f t="shared" si="0"/>
        <v>13107</v>
      </c>
      <c r="D52">
        <f t="shared" si="1"/>
        <v>93716</v>
      </c>
      <c r="E52">
        <v>80</v>
      </c>
      <c r="F52">
        <v>23</v>
      </c>
      <c r="G52" s="6">
        <v>543</v>
      </c>
      <c r="H52" s="6">
        <v>76</v>
      </c>
    </row>
    <row r="53" spans="1:8" x14ac:dyDescent="0.2">
      <c r="A53" s="2">
        <v>42095</v>
      </c>
      <c r="B53">
        <v>3227</v>
      </c>
      <c r="C53">
        <f t="shared" si="0"/>
        <v>13457</v>
      </c>
      <c r="D53">
        <f t="shared" si="1"/>
        <v>96218</v>
      </c>
      <c r="E53">
        <v>113</v>
      </c>
      <c r="F53">
        <v>28</v>
      </c>
      <c r="G53" s="6">
        <v>500</v>
      </c>
      <c r="H53" s="6">
        <v>70</v>
      </c>
    </row>
    <row r="54" spans="1:8" x14ac:dyDescent="0.2">
      <c r="A54" s="2">
        <v>42125</v>
      </c>
      <c r="B54">
        <v>3361</v>
      </c>
      <c r="C54">
        <f t="shared" si="0"/>
        <v>14016</v>
      </c>
      <c r="D54">
        <f t="shared" si="1"/>
        <v>100215</v>
      </c>
      <c r="E54">
        <v>113</v>
      </c>
      <c r="F54">
        <v>26</v>
      </c>
      <c r="G54" s="6">
        <v>536</v>
      </c>
      <c r="H54" s="6">
        <v>75</v>
      </c>
    </row>
    <row r="55" spans="1:8" x14ac:dyDescent="0.2">
      <c r="A55" s="2">
        <v>42156</v>
      </c>
      <c r="B55">
        <v>3602</v>
      </c>
      <c r="C55">
        <f t="shared" si="0"/>
        <v>15021</v>
      </c>
      <c r="D55">
        <f t="shared" si="1"/>
        <v>107401</v>
      </c>
      <c r="E55">
        <v>88</v>
      </c>
      <c r="F55">
        <v>25</v>
      </c>
      <c r="G55" s="6">
        <v>565</v>
      </c>
      <c r="H55" s="6">
        <v>79</v>
      </c>
    </row>
    <row r="56" spans="1:8" x14ac:dyDescent="0.2">
      <c r="A56" s="2">
        <v>42186</v>
      </c>
      <c r="B56">
        <v>3685</v>
      </c>
      <c r="C56">
        <f t="shared" si="0"/>
        <v>15367</v>
      </c>
      <c r="D56">
        <f t="shared" si="1"/>
        <v>109875</v>
      </c>
      <c r="E56">
        <v>121</v>
      </c>
      <c r="F56">
        <v>28</v>
      </c>
      <c r="G56" s="6">
        <v>600</v>
      </c>
      <c r="H56" s="6">
        <v>84</v>
      </c>
    </row>
    <row r="57" spans="1:8" x14ac:dyDescent="0.2">
      <c r="A57" s="2">
        <v>42217</v>
      </c>
      <c r="B57">
        <v>3495</v>
      </c>
      <c r="C57">
        <f t="shared" si="0"/>
        <v>14575</v>
      </c>
      <c r="D57">
        <f t="shared" si="1"/>
        <v>104212</v>
      </c>
      <c r="E57">
        <v>126</v>
      </c>
      <c r="F57">
        <v>30</v>
      </c>
      <c r="G57" s="6">
        <v>636</v>
      </c>
      <c r="H57" s="6">
        <v>89</v>
      </c>
    </row>
    <row r="58" spans="1:8" x14ac:dyDescent="0.2">
      <c r="A58" s="2">
        <v>42248</v>
      </c>
      <c r="B58">
        <v>3299</v>
      </c>
      <c r="C58">
        <f t="shared" si="0"/>
        <v>13757</v>
      </c>
      <c r="D58">
        <f t="shared" si="1"/>
        <v>98363</v>
      </c>
      <c r="E58">
        <v>100</v>
      </c>
      <c r="F58">
        <v>26</v>
      </c>
      <c r="G58" s="6">
        <v>572</v>
      </c>
      <c r="H58" s="6">
        <v>80</v>
      </c>
    </row>
    <row r="59" spans="1:8" x14ac:dyDescent="0.2">
      <c r="A59" s="2">
        <v>42278</v>
      </c>
      <c r="B59">
        <v>3188</v>
      </c>
      <c r="C59">
        <f t="shared" si="0"/>
        <v>13294</v>
      </c>
      <c r="D59">
        <f t="shared" si="1"/>
        <v>95053</v>
      </c>
      <c r="E59">
        <v>84</v>
      </c>
      <c r="F59">
        <v>21</v>
      </c>
      <c r="G59" s="6">
        <v>550</v>
      </c>
      <c r="H59" s="6">
        <v>77</v>
      </c>
    </row>
    <row r="60" spans="1:8" x14ac:dyDescent="0.2">
      <c r="A60" s="2">
        <v>42309</v>
      </c>
      <c r="B60">
        <v>3126</v>
      </c>
      <c r="C60">
        <f t="shared" si="0"/>
        <v>13036</v>
      </c>
      <c r="D60">
        <f t="shared" si="1"/>
        <v>93208</v>
      </c>
      <c r="E60">
        <v>88</v>
      </c>
      <c r="F60">
        <v>19</v>
      </c>
      <c r="G60" s="6">
        <v>515</v>
      </c>
      <c r="H60" s="6">
        <v>72</v>
      </c>
    </row>
    <row r="61" spans="1:8" x14ac:dyDescent="0.2">
      <c r="A61" s="2">
        <v>42339</v>
      </c>
      <c r="B61">
        <v>3250</v>
      </c>
      <c r="C61">
        <f t="shared" si="0"/>
        <v>13553</v>
      </c>
      <c r="D61">
        <f t="shared" si="1"/>
        <v>96904</v>
      </c>
      <c r="E61">
        <v>92</v>
      </c>
      <c r="F61">
        <v>26</v>
      </c>
      <c r="G61" s="6">
        <v>586</v>
      </c>
      <c r="H61" s="6">
        <v>82</v>
      </c>
    </row>
    <row r="62" spans="1:8" x14ac:dyDescent="0.2">
      <c r="A62" s="2">
        <v>42370</v>
      </c>
      <c r="B62">
        <v>3428</v>
      </c>
      <c r="C62">
        <f t="shared" si="0"/>
        <v>14295</v>
      </c>
      <c r="D62">
        <f t="shared" si="1"/>
        <v>102210</v>
      </c>
      <c r="E62">
        <v>100</v>
      </c>
      <c r="F62">
        <v>22</v>
      </c>
      <c r="G62" s="6">
        <v>686</v>
      </c>
      <c r="H62" s="6">
        <v>96</v>
      </c>
    </row>
    <row r="63" spans="1:8" x14ac:dyDescent="0.2">
      <c r="A63" s="2">
        <v>42401</v>
      </c>
      <c r="B63">
        <v>3254</v>
      </c>
      <c r="C63">
        <f t="shared" si="0"/>
        <v>13570</v>
      </c>
      <c r="D63">
        <f t="shared" si="1"/>
        <v>97026</v>
      </c>
      <c r="E63">
        <v>92</v>
      </c>
      <c r="F63">
        <v>25</v>
      </c>
      <c r="G63" s="6">
        <v>572</v>
      </c>
      <c r="H63" s="6">
        <v>80</v>
      </c>
    </row>
    <row r="64" spans="1:8" x14ac:dyDescent="0.2">
      <c r="A64" s="2">
        <v>42430</v>
      </c>
      <c r="B64">
        <v>3199</v>
      </c>
      <c r="C64">
        <f t="shared" si="0"/>
        <v>13340</v>
      </c>
      <c r="D64">
        <f t="shared" si="1"/>
        <v>95381</v>
      </c>
      <c r="E64">
        <v>105</v>
      </c>
      <c r="F64">
        <v>27</v>
      </c>
      <c r="G64" s="6">
        <v>529</v>
      </c>
      <c r="H64" s="6">
        <v>74</v>
      </c>
    </row>
    <row r="65" spans="1:8" x14ac:dyDescent="0.2">
      <c r="A65" s="2">
        <v>42461</v>
      </c>
      <c r="B65">
        <v>3195</v>
      </c>
      <c r="C65">
        <f t="shared" si="0"/>
        <v>13324</v>
      </c>
      <c r="D65">
        <f t="shared" si="1"/>
        <v>95267</v>
      </c>
      <c r="E65">
        <v>113</v>
      </c>
      <c r="F65">
        <v>28</v>
      </c>
      <c r="G65" s="6">
        <v>529</v>
      </c>
      <c r="H65" s="6">
        <v>74</v>
      </c>
    </row>
    <row r="66" spans="1:8" x14ac:dyDescent="0.2">
      <c r="A66" s="2">
        <v>42491</v>
      </c>
      <c r="B66">
        <v>3259</v>
      </c>
      <c r="C66">
        <f t="shared" si="0"/>
        <v>13591</v>
      </c>
      <c r="D66">
        <f t="shared" si="1"/>
        <v>97176</v>
      </c>
      <c r="E66">
        <v>109</v>
      </c>
      <c r="F66">
        <v>29</v>
      </c>
      <c r="G66" s="6">
        <v>536</v>
      </c>
      <c r="H66" s="6">
        <v>75</v>
      </c>
    </row>
    <row r="67" spans="1:8" x14ac:dyDescent="0.2">
      <c r="A67" s="2">
        <v>42522</v>
      </c>
      <c r="B67">
        <v>3683</v>
      </c>
      <c r="C67">
        <f t="shared" ref="C67:C74" si="2">CEILING(B67*(417/100), 1)</f>
        <v>15359</v>
      </c>
      <c r="D67">
        <f t="shared" ref="D67:D74" si="3">CEILING(C67*(715/100), 1)</f>
        <v>109817</v>
      </c>
      <c r="E67">
        <v>130</v>
      </c>
      <c r="F67">
        <v>28</v>
      </c>
      <c r="G67" s="6">
        <v>550</v>
      </c>
      <c r="H67" s="6">
        <v>77</v>
      </c>
    </row>
    <row r="68" spans="1:8" x14ac:dyDescent="0.2">
      <c r="A68" s="2">
        <v>42552</v>
      </c>
      <c r="B68">
        <v>3975</v>
      </c>
      <c r="C68">
        <f t="shared" si="2"/>
        <v>16576</v>
      </c>
      <c r="D68">
        <f t="shared" si="3"/>
        <v>118519</v>
      </c>
      <c r="E68">
        <v>126</v>
      </c>
      <c r="F68">
        <v>33</v>
      </c>
      <c r="G68" s="7">
        <v>715</v>
      </c>
      <c r="H68" s="7">
        <v>100</v>
      </c>
    </row>
    <row r="69" spans="1:8" x14ac:dyDescent="0.2">
      <c r="A69" s="2">
        <v>42583</v>
      </c>
      <c r="B69">
        <v>3553</v>
      </c>
      <c r="C69">
        <f t="shared" si="2"/>
        <v>14817</v>
      </c>
      <c r="D69">
        <f t="shared" si="3"/>
        <v>105942</v>
      </c>
      <c r="E69">
        <v>130</v>
      </c>
      <c r="F69">
        <v>32</v>
      </c>
      <c r="G69" s="6">
        <v>672</v>
      </c>
      <c r="H69" s="6">
        <v>94</v>
      </c>
    </row>
    <row r="70" spans="1:8" x14ac:dyDescent="0.2">
      <c r="A70" s="2">
        <v>42614</v>
      </c>
      <c r="B70">
        <v>3392</v>
      </c>
      <c r="C70">
        <f t="shared" si="2"/>
        <v>14145</v>
      </c>
      <c r="D70">
        <f t="shared" si="3"/>
        <v>101137</v>
      </c>
      <c r="E70">
        <v>100</v>
      </c>
      <c r="F70">
        <v>24</v>
      </c>
      <c r="G70" s="6">
        <v>636</v>
      </c>
      <c r="H70" s="6">
        <v>89</v>
      </c>
    </row>
    <row r="71" spans="1:8" x14ac:dyDescent="0.2">
      <c r="A71" s="2">
        <v>42644</v>
      </c>
      <c r="B71">
        <v>3437</v>
      </c>
      <c r="C71">
        <f t="shared" si="2"/>
        <v>14333</v>
      </c>
      <c r="D71">
        <f t="shared" si="3"/>
        <v>102481</v>
      </c>
      <c r="E71">
        <v>117</v>
      </c>
      <c r="F71">
        <v>29</v>
      </c>
      <c r="G71" s="6">
        <v>615</v>
      </c>
      <c r="H71" s="6">
        <v>86</v>
      </c>
    </row>
    <row r="72" spans="1:8" x14ac:dyDescent="0.2">
      <c r="A72" s="2">
        <v>42675</v>
      </c>
      <c r="B72">
        <v>3985</v>
      </c>
      <c r="C72">
        <f t="shared" si="2"/>
        <v>16618</v>
      </c>
      <c r="D72">
        <f t="shared" si="3"/>
        <v>118819</v>
      </c>
      <c r="E72">
        <v>126</v>
      </c>
      <c r="F72">
        <v>28</v>
      </c>
      <c r="G72" s="6">
        <v>558</v>
      </c>
      <c r="H72" s="6">
        <v>78</v>
      </c>
    </row>
    <row r="73" spans="1:8" x14ac:dyDescent="0.2">
      <c r="A73" s="2">
        <v>42705</v>
      </c>
      <c r="B73">
        <v>3483</v>
      </c>
      <c r="C73">
        <f t="shared" si="2"/>
        <v>14525</v>
      </c>
      <c r="D73">
        <f t="shared" si="3"/>
        <v>103854</v>
      </c>
      <c r="E73">
        <v>117</v>
      </c>
      <c r="F73">
        <v>32</v>
      </c>
      <c r="G73" s="6">
        <v>686</v>
      </c>
      <c r="H73" s="6">
        <v>96</v>
      </c>
    </row>
    <row r="74" spans="1:8" x14ac:dyDescent="0.2">
      <c r="A74" s="2">
        <v>42736</v>
      </c>
      <c r="B74">
        <v>3907</v>
      </c>
      <c r="C74">
        <f t="shared" si="2"/>
        <v>16293</v>
      </c>
      <c r="D74">
        <f t="shared" si="3"/>
        <v>116495</v>
      </c>
      <c r="E74">
        <v>138</v>
      </c>
      <c r="F74">
        <v>33</v>
      </c>
      <c r="G74" s="6">
        <v>708</v>
      </c>
      <c r="H74" s="6">
        <v>99</v>
      </c>
    </row>
    <row r="75" spans="1:8" x14ac:dyDescent="0.2">
      <c r="G75" s="6"/>
      <c r="H75" s="6"/>
    </row>
    <row r="76" spans="1:8" x14ac:dyDescent="0.2">
      <c r="G76" s="6"/>
      <c r="H76" s="6"/>
    </row>
    <row r="77" spans="1:8" x14ac:dyDescent="0.2">
      <c r="G77" s="6"/>
      <c r="H77" s="6"/>
    </row>
    <row r="78" spans="1:8" x14ac:dyDescent="0.2">
      <c r="G78" s="6"/>
      <c r="H78" s="6"/>
    </row>
    <row r="79" spans="1:8" x14ac:dyDescent="0.2">
      <c r="G79" s="6"/>
      <c r="H79" s="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C1" sqref="C1:C1048576"/>
    </sheetView>
  </sheetViews>
  <sheetFormatPr baseColWidth="10" defaultRowHeight="16" x14ac:dyDescent="0.2"/>
  <sheetData>
    <row r="1" spans="1:5" s="1" customFormat="1" ht="128" x14ac:dyDescent="0.2">
      <c r="A1" s="1" t="s">
        <v>0</v>
      </c>
      <c r="B1" s="1" t="s">
        <v>7</v>
      </c>
      <c r="C1" s="1" t="s">
        <v>4</v>
      </c>
      <c r="D1" s="5" t="s">
        <v>24</v>
      </c>
      <c r="E1" s="5" t="s">
        <v>25</v>
      </c>
    </row>
    <row r="2" spans="1:5" x14ac:dyDescent="0.2">
      <c r="A2" s="2">
        <v>40544</v>
      </c>
      <c r="B2">
        <v>103</v>
      </c>
      <c r="C2">
        <f>CEILING(B2*(715/100), 1)</f>
        <v>737</v>
      </c>
      <c r="D2" s="6">
        <v>193</v>
      </c>
      <c r="E2" s="6">
        <v>27</v>
      </c>
    </row>
    <row r="3" spans="1:5" x14ac:dyDescent="0.2">
      <c r="A3" s="2">
        <v>40575</v>
      </c>
      <c r="B3">
        <v>89</v>
      </c>
      <c r="C3">
        <f t="shared" ref="C3:C66" si="0">CEILING(B3*(715/100), 1)</f>
        <v>637</v>
      </c>
      <c r="D3" s="6">
        <v>150</v>
      </c>
      <c r="E3" s="6">
        <v>21</v>
      </c>
    </row>
    <row r="4" spans="1:5" x14ac:dyDescent="0.2">
      <c r="A4" s="2">
        <v>40603</v>
      </c>
      <c r="B4">
        <v>84</v>
      </c>
      <c r="C4">
        <f t="shared" si="0"/>
        <v>601</v>
      </c>
      <c r="D4" s="6">
        <v>193</v>
      </c>
      <c r="E4" s="6">
        <v>27</v>
      </c>
    </row>
    <row r="5" spans="1:5" x14ac:dyDescent="0.2">
      <c r="A5" s="2">
        <v>40634</v>
      </c>
      <c r="B5">
        <v>65</v>
      </c>
      <c r="C5">
        <f t="shared" si="0"/>
        <v>465</v>
      </c>
      <c r="D5" s="6">
        <v>215</v>
      </c>
      <c r="E5" s="6">
        <v>30</v>
      </c>
    </row>
    <row r="6" spans="1:5" x14ac:dyDescent="0.2">
      <c r="A6" s="2">
        <v>40664</v>
      </c>
      <c r="B6">
        <v>100</v>
      </c>
      <c r="C6">
        <f t="shared" si="0"/>
        <v>715</v>
      </c>
      <c r="D6" s="6">
        <v>258</v>
      </c>
      <c r="E6" s="6">
        <v>36</v>
      </c>
    </row>
    <row r="7" spans="1:5" x14ac:dyDescent="0.2">
      <c r="A7" s="2">
        <v>40695</v>
      </c>
      <c r="B7">
        <v>79</v>
      </c>
      <c r="C7">
        <f t="shared" si="0"/>
        <v>565</v>
      </c>
      <c r="D7" s="6">
        <v>286</v>
      </c>
      <c r="E7" s="6">
        <v>40</v>
      </c>
    </row>
    <row r="8" spans="1:5" x14ac:dyDescent="0.2">
      <c r="A8" s="2">
        <v>40725</v>
      </c>
      <c r="B8">
        <v>116</v>
      </c>
      <c r="C8">
        <f t="shared" si="0"/>
        <v>830</v>
      </c>
      <c r="D8" s="6">
        <v>400</v>
      </c>
      <c r="E8" s="6">
        <v>56</v>
      </c>
    </row>
    <row r="9" spans="1:5" x14ac:dyDescent="0.2">
      <c r="A9" s="2">
        <v>40756</v>
      </c>
      <c r="B9">
        <v>80</v>
      </c>
      <c r="C9">
        <f t="shared" si="0"/>
        <v>572</v>
      </c>
      <c r="D9" s="6">
        <v>343</v>
      </c>
      <c r="E9" s="6">
        <v>48</v>
      </c>
    </row>
    <row r="10" spans="1:5" x14ac:dyDescent="0.2">
      <c r="A10" s="2">
        <v>40787</v>
      </c>
      <c r="B10">
        <v>99</v>
      </c>
      <c r="C10">
        <f t="shared" si="0"/>
        <v>708</v>
      </c>
      <c r="D10" s="6">
        <v>408</v>
      </c>
      <c r="E10" s="6">
        <v>57</v>
      </c>
    </row>
    <row r="11" spans="1:5" x14ac:dyDescent="0.2">
      <c r="A11" s="2">
        <v>40817</v>
      </c>
      <c r="B11">
        <v>80</v>
      </c>
      <c r="C11">
        <f t="shared" si="0"/>
        <v>572</v>
      </c>
      <c r="D11" s="6">
        <v>358</v>
      </c>
      <c r="E11" s="6">
        <v>50</v>
      </c>
    </row>
    <row r="12" spans="1:5" x14ac:dyDescent="0.2">
      <c r="A12" s="2">
        <v>40848</v>
      </c>
      <c r="B12">
        <v>74</v>
      </c>
      <c r="C12">
        <f t="shared" si="0"/>
        <v>530</v>
      </c>
      <c r="D12" s="6">
        <v>400</v>
      </c>
      <c r="E12" s="6">
        <v>56</v>
      </c>
    </row>
    <row r="13" spans="1:5" x14ac:dyDescent="0.2">
      <c r="A13" s="2">
        <v>40878</v>
      </c>
      <c r="B13">
        <v>88</v>
      </c>
      <c r="C13">
        <f t="shared" si="0"/>
        <v>630</v>
      </c>
      <c r="D13" s="6">
        <v>422</v>
      </c>
      <c r="E13" s="6">
        <v>59</v>
      </c>
    </row>
    <row r="14" spans="1:5" x14ac:dyDescent="0.2">
      <c r="A14" s="2">
        <v>40909</v>
      </c>
      <c r="B14">
        <v>114</v>
      </c>
      <c r="C14">
        <f t="shared" si="0"/>
        <v>816</v>
      </c>
      <c r="D14" s="6">
        <v>379</v>
      </c>
      <c r="E14" s="6">
        <v>53</v>
      </c>
    </row>
    <row r="15" spans="1:5" x14ac:dyDescent="0.2">
      <c r="A15" s="2">
        <v>40940</v>
      </c>
      <c r="B15">
        <v>118</v>
      </c>
      <c r="C15">
        <f t="shared" si="0"/>
        <v>844</v>
      </c>
      <c r="D15" s="6">
        <v>329</v>
      </c>
      <c r="E15" s="6">
        <v>46</v>
      </c>
    </row>
    <row r="16" spans="1:5" x14ac:dyDescent="0.2">
      <c r="A16" s="2">
        <v>40969</v>
      </c>
      <c r="B16">
        <v>96</v>
      </c>
      <c r="C16">
        <f t="shared" si="0"/>
        <v>687</v>
      </c>
      <c r="D16" s="6">
        <v>293</v>
      </c>
      <c r="E16" s="6">
        <v>41</v>
      </c>
    </row>
    <row r="17" spans="1:5" x14ac:dyDescent="0.2">
      <c r="A17" s="2">
        <v>41000</v>
      </c>
      <c r="B17">
        <v>83</v>
      </c>
      <c r="C17">
        <f t="shared" si="0"/>
        <v>594</v>
      </c>
      <c r="D17" s="6">
        <v>329</v>
      </c>
      <c r="E17" s="6">
        <v>46</v>
      </c>
    </row>
    <row r="18" spans="1:5" x14ac:dyDescent="0.2">
      <c r="A18" s="2">
        <v>41030</v>
      </c>
      <c r="B18">
        <v>93</v>
      </c>
      <c r="C18">
        <f t="shared" si="0"/>
        <v>665</v>
      </c>
      <c r="D18" s="6">
        <v>343</v>
      </c>
      <c r="E18" s="6">
        <v>48</v>
      </c>
    </row>
    <row r="19" spans="1:5" x14ac:dyDescent="0.2">
      <c r="A19" s="2">
        <v>41061</v>
      </c>
      <c r="B19">
        <v>107</v>
      </c>
      <c r="C19">
        <f t="shared" si="0"/>
        <v>766</v>
      </c>
      <c r="D19" s="6">
        <v>372</v>
      </c>
      <c r="E19" s="6">
        <v>52</v>
      </c>
    </row>
    <row r="20" spans="1:5" x14ac:dyDescent="0.2">
      <c r="A20" s="2">
        <v>41091</v>
      </c>
      <c r="B20">
        <v>121</v>
      </c>
      <c r="C20">
        <f t="shared" si="0"/>
        <v>866</v>
      </c>
      <c r="D20" s="6">
        <v>386</v>
      </c>
      <c r="E20" s="6">
        <v>54</v>
      </c>
    </row>
    <row r="21" spans="1:5" x14ac:dyDescent="0.2">
      <c r="A21" s="2">
        <v>41122</v>
      </c>
      <c r="B21">
        <v>103</v>
      </c>
      <c r="C21">
        <f t="shared" si="0"/>
        <v>737</v>
      </c>
      <c r="D21" s="6">
        <v>465</v>
      </c>
      <c r="E21" s="6">
        <v>65</v>
      </c>
    </row>
    <row r="22" spans="1:5" x14ac:dyDescent="0.2">
      <c r="A22" s="2">
        <v>41153</v>
      </c>
      <c r="B22">
        <v>125</v>
      </c>
      <c r="C22">
        <f t="shared" si="0"/>
        <v>894</v>
      </c>
      <c r="D22" s="6">
        <v>379</v>
      </c>
      <c r="E22" s="6">
        <v>53</v>
      </c>
    </row>
    <row r="23" spans="1:5" x14ac:dyDescent="0.2">
      <c r="A23" s="2">
        <v>41183</v>
      </c>
      <c r="B23">
        <v>98</v>
      </c>
      <c r="C23">
        <f t="shared" si="0"/>
        <v>701</v>
      </c>
      <c r="D23" s="6">
        <v>329</v>
      </c>
      <c r="E23" s="6">
        <v>46</v>
      </c>
    </row>
    <row r="24" spans="1:5" x14ac:dyDescent="0.2">
      <c r="A24" s="2">
        <v>41214</v>
      </c>
      <c r="B24">
        <v>77</v>
      </c>
      <c r="C24">
        <f t="shared" si="0"/>
        <v>551</v>
      </c>
      <c r="D24" s="6">
        <v>343</v>
      </c>
      <c r="E24" s="6">
        <v>48</v>
      </c>
    </row>
    <row r="25" spans="1:5" x14ac:dyDescent="0.2">
      <c r="A25" s="2">
        <v>41244</v>
      </c>
      <c r="B25">
        <v>94</v>
      </c>
      <c r="C25">
        <f t="shared" si="0"/>
        <v>673</v>
      </c>
      <c r="D25" s="6">
        <v>386</v>
      </c>
      <c r="E25" s="6">
        <v>54</v>
      </c>
    </row>
    <row r="26" spans="1:5" x14ac:dyDescent="0.2">
      <c r="A26" s="2">
        <v>41275</v>
      </c>
      <c r="B26">
        <v>75</v>
      </c>
      <c r="C26">
        <f t="shared" si="0"/>
        <v>537</v>
      </c>
      <c r="D26" s="6">
        <v>422</v>
      </c>
      <c r="E26" s="6">
        <v>59</v>
      </c>
    </row>
    <row r="27" spans="1:5" x14ac:dyDescent="0.2">
      <c r="A27" s="2">
        <v>41306</v>
      </c>
      <c r="B27">
        <v>110</v>
      </c>
      <c r="C27">
        <f t="shared" si="0"/>
        <v>787</v>
      </c>
      <c r="D27" s="6">
        <v>429</v>
      </c>
      <c r="E27" s="6">
        <v>60</v>
      </c>
    </row>
    <row r="28" spans="1:5" x14ac:dyDescent="0.2">
      <c r="A28" s="2">
        <v>41334</v>
      </c>
      <c r="B28">
        <v>105</v>
      </c>
      <c r="C28">
        <f t="shared" si="0"/>
        <v>751</v>
      </c>
      <c r="D28" s="6">
        <v>400</v>
      </c>
      <c r="E28" s="6">
        <v>56</v>
      </c>
    </row>
    <row r="29" spans="1:5" x14ac:dyDescent="0.2">
      <c r="A29" s="2">
        <v>41365</v>
      </c>
      <c r="B29">
        <v>114</v>
      </c>
      <c r="C29">
        <f t="shared" si="0"/>
        <v>816</v>
      </c>
      <c r="D29" s="6">
        <v>458</v>
      </c>
      <c r="E29" s="6">
        <v>64</v>
      </c>
    </row>
    <row r="30" spans="1:5" x14ac:dyDescent="0.2">
      <c r="A30" s="2">
        <v>41395</v>
      </c>
      <c r="B30">
        <v>86</v>
      </c>
      <c r="C30">
        <f t="shared" si="0"/>
        <v>615</v>
      </c>
      <c r="D30" s="6">
        <v>486</v>
      </c>
      <c r="E30" s="6">
        <v>68</v>
      </c>
    </row>
    <row r="31" spans="1:5" x14ac:dyDescent="0.2">
      <c r="A31" s="2">
        <v>41426</v>
      </c>
      <c r="B31">
        <v>143</v>
      </c>
      <c r="C31">
        <f t="shared" si="0"/>
        <v>1023</v>
      </c>
      <c r="D31" s="6">
        <v>508</v>
      </c>
      <c r="E31" s="6">
        <v>71</v>
      </c>
    </row>
    <row r="32" spans="1:5" x14ac:dyDescent="0.2">
      <c r="A32" s="2">
        <v>41456</v>
      </c>
      <c r="B32">
        <v>142</v>
      </c>
      <c r="C32">
        <f t="shared" si="0"/>
        <v>1016</v>
      </c>
      <c r="D32" s="6">
        <v>543</v>
      </c>
      <c r="E32" s="6">
        <v>76</v>
      </c>
    </row>
    <row r="33" spans="1:5" x14ac:dyDescent="0.2">
      <c r="A33" s="2">
        <v>41487</v>
      </c>
      <c r="B33">
        <v>128</v>
      </c>
      <c r="C33">
        <f t="shared" si="0"/>
        <v>916</v>
      </c>
      <c r="D33" s="6">
        <v>572</v>
      </c>
      <c r="E33" s="6">
        <v>80</v>
      </c>
    </row>
    <row r="34" spans="1:5" x14ac:dyDescent="0.2">
      <c r="A34" s="2">
        <v>41518</v>
      </c>
      <c r="B34">
        <v>129</v>
      </c>
      <c r="C34">
        <f t="shared" si="0"/>
        <v>923</v>
      </c>
      <c r="D34" s="6">
        <v>486</v>
      </c>
      <c r="E34" s="6">
        <v>68</v>
      </c>
    </row>
    <row r="35" spans="1:5" x14ac:dyDescent="0.2">
      <c r="A35" s="2">
        <v>41548</v>
      </c>
      <c r="B35">
        <v>111</v>
      </c>
      <c r="C35">
        <f t="shared" si="0"/>
        <v>794</v>
      </c>
      <c r="D35" s="6">
        <v>529</v>
      </c>
      <c r="E35" s="6">
        <v>74</v>
      </c>
    </row>
    <row r="36" spans="1:5" x14ac:dyDescent="0.2">
      <c r="A36" s="2">
        <v>41579</v>
      </c>
      <c r="B36">
        <v>109</v>
      </c>
      <c r="C36">
        <f t="shared" si="0"/>
        <v>780</v>
      </c>
      <c r="D36" s="6">
        <v>522</v>
      </c>
      <c r="E36" s="6">
        <v>73</v>
      </c>
    </row>
    <row r="37" spans="1:5" x14ac:dyDescent="0.2">
      <c r="A37" s="2">
        <v>41609</v>
      </c>
      <c r="B37">
        <v>125</v>
      </c>
      <c r="C37">
        <f t="shared" si="0"/>
        <v>894</v>
      </c>
      <c r="D37" s="6">
        <v>622</v>
      </c>
      <c r="E37" s="6">
        <v>87</v>
      </c>
    </row>
    <row r="38" spans="1:5" x14ac:dyDescent="0.2">
      <c r="A38" s="2">
        <v>41640</v>
      </c>
      <c r="B38">
        <v>120</v>
      </c>
      <c r="C38">
        <f t="shared" si="0"/>
        <v>858</v>
      </c>
      <c r="D38" s="6">
        <v>658</v>
      </c>
      <c r="E38" s="6">
        <v>92</v>
      </c>
    </row>
    <row r="39" spans="1:5" x14ac:dyDescent="0.2">
      <c r="A39" s="2">
        <v>41671</v>
      </c>
      <c r="B39">
        <v>114</v>
      </c>
      <c r="C39">
        <f t="shared" si="0"/>
        <v>816</v>
      </c>
      <c r="D39" s="6">
        <v>658</v>
      </c>
      <c r="E39" s="6">
        <v>92</v>
      </c>
    </row>
    <row r="40" spans="1:5" x14ac:dyDescent="0.2">
      <c r="A40" s="2">
        <v>41699</v>
      </c>
      <c r="B40">
        <v>108</v>
      </c>
      <c r="C40">
        <f t="shared" si="0"/>
        <v>773</v>
      </c>
      <c r="D40" s="6">
        <v>622</v>
      </c>
      <c r="E40" s="6">
        <v>87</v>
      </c>
    </row>
    <row r="41" spans="1:5" x14ac:dyDescent="0.2">
      <c r="A41" s="2">
        <v>41730</v>
      </c>
      <c r="B41">
        <v>99</v>
      </c>
      <c r="C41">
        <f t="shared" si="0"/>
        <v>708</v>
      </c>
      <c r="D41" s="6">
        <v>586</v>
      </c>
      <c r="E41" s="6">
        <v>82</v>
      </c>
    </row>
    <row r="42" spans="1:5" x14ac:dyDescent="0.2">
      <c r="A42" s="2">
        <v>41760</v>
      </c>
      <c r="B42">
        <v>91</v>
      </c>
      <c r="C42">
        <f t="shared" si="0"/>
        <v>651</v>
      </c>
      <c r="D42" s="6">
        <v>550</v>
      </c>
      <c r="E42" s="6">
        <v>77</v>
      </c>
    </row>
    <row r="43" spans="1:5" x14ac:dyDescent="0.2">
      <c r="A43" s="2">
        <v>41791</v>
      </c>
      <c r="B43">
        <v>120</v>
      </c>
      <c r="C43">
        <f t="shared" si="0"/>
        <v>858</v>
      </c>
      <c r="D43" s="6">
        <v>565</v>
      </c>
      <c r="E43" s="6">
        <v>79</v>
      </c>
    </row>
    <row r="44" spans="1:5" x14ac:dyDescent="0.2">
      <c r="A44" s="2">
        <v>41821</v>
      </c>
      <c r="B44">
        <v>146</v>
      </c>
      <c r="C44">
        <f t="shared" si="0"/>
        <v>1044</v>
      </c>
      <c r="D44" s="6">
        <v>650</v>
      </c>
      <c r="E44" s="6">
        <v>91</v>
      </c>
    </row>
    <row r="45" spans="1:5" x14ac:dyDescent="0.2">
      <c r="A45" s="2">
        <v>41852</v>
      </c>
      <c r="B45">
        <v>120</v>
      </c>
      <c r="C45">
        <f t="shared" si="0"/>
        <v>858</v>
      </c>
      <c r="D45" s="6">
        <v>643</v>
      </c>
      <c r="E45" s="6">
        <v>90</v>
      </c>
    </row>
    <row r="46" spans="1:5" x14ac:dyDescent="0.2">
      <c r="A46" s="2">
        <v>41883</v>
      </c>
      <c r="B46">
        <v>115</v>
      </c>
      <c r="C46">
        <f t="shared" si="0"/>
        <v>823</v>
      </c>
      <c r="D46" s="6">
        <v>572</v>
      </c>
      <c r="E46" s="6">
        <v>80</v>
      </c>
    </row>
    <row r="47" spans="1:5" x14ac:dyDescent="0.2">
      <c r="A47" s="2">
        <v>41913</v>
      </c>
      <c r="B47">
        <v>153</v>
      </c>
      <c r="C47">
        <f t="shared" si="0"/>
        <v>1094</v>
      </c>
      <c r="D47" s="6">
        <v>550</v>
      </c>
      <c r="E47" s="6">
        <v>77</v>
      </c>
    </row>
    <row r="48" spans="1:5" x14ac:dyDescent="0.2">
      <c r="A48" s="2">
        <v>41944</v>
      </c>
      <c r="B48">
        <v>120</v>
      </c>
      <c r="C48">
        <f t="shared" si="0"/>
        <v>858</v>
      </c>
      <c r="D48" s="6">
        <v>558</v>
      </c>
      <c r="E48" s="6">
        <v>78</v>
      </c>
    </row>
    <row r="49" spans="1:5" x14ac:dyDescent="0.2">
      <c r="A49" s="2">
        <v>41974</v>
      </c>
      <c r="B49">
        <v>113</v>
      </c>
      <c r="C49">
        <f t="shared" si="0"/>
        <v>808</v>
      </c>
      <c r="D49" s="6">
        <v>558</v>
      </c>
      <c r="E49" s="6">
        <v>78</v>
      </c>
    </row>
    <row r="50" spans="1:5" x14ac:dyDescent="0.2">
      <c r="A50" s="2">
        <v>42005</v>
      </c>
      <c r="B50">
        <v>123</v>
      </c>
      <c r="C50">
        <f t="shared" si="0"/>
        <v>880</v>
      </c>
      <c r="D50" s="6">
        <v>550</v>
      </c>
      <c r="E50" s="6">
        <v>77</v>
      </c>
    </row>
    <row r="51" spans="1:5" x14ac:dyDescent="0.2">
      <c r="A51" s="2">
        <v>42036</v>
      </c>
      <c r="B51">
        <v>111</v>
      </c>
      <c r="C51">
        <f t="shared" si="0"/>
        <v>794</v>
      </c>
      <c r="D51" s="6">
        <v>515</v>
      </c>
      <c r="E51" s="6">
        <v>72</v>
      </c>
    </row>
    <row r="52" spans="1:5" x14ac:dyDescent="0.2">
      <c r="A52" s="2">
        <v>42064</v>
      </c>
      <c r="B52">
        <v>114</v>
      </c>
      <c r="C52">
        <f t="shared" si="0"/>
        <v>816</v>
      </c>
      <c r="D52" s="6">
        <v>543</v>
      </c>
      <c r="E52" s="6">
        <v>76</v>
      </c>
    </row>
    <row r="53" spans="1:5" x14ac:dyDescent="0.2">
      <c r="A53" s="2">
        <v>42095</v>
      </c>
      <c r="B53">
        <v>109</v>
      </c>
      <c r="C53">
        <f t="shared" si="0"/>
        <v>780</v>
      </c>
      <c r="D53" s="6">
        <v>500</v>
      </c>
      <c r="E53" s="6">
        <v>70</v>
      </c>
    </row>
    <row r="54" spans="1:5" x14ac:dyDescent="0.2">
      <c r="A54" s="2">
        <v>42125</v>
      </c>
      <c r="B54">
        <v>105</v>
      </c>
      <c r="C54">
        <f t="shared" si="0"/>
        <v>751</v>
      </c>
      <c r="D54" s="6">
        <v>536</v>
      </c>
      <c r="E54" s="6">
        <v>75</v>
      </c>
    </row>
    <row r="55" spans="1:5" x14ac:dyDescent="0.2">
      <c r="A55" s="2">
        <v>42156</v>
      </c>
      <c r="B55">
        <v>127</v>
      </c>
      <c r="C55">
        <f t="shared" si="0"/>
        <v>909</v>
      </c>
      <c r="D55" s="6">
        <v>565</v>
      </c>
      <c r="E55" s="6">
        <v>79</v>
      </c>
    </row>
    <row r="56" spans="1:5" x14ac:dyDescent="0.2">
      <c r="A56" s="2">
        <v>42186</v>
      </c>
      <c r="B56">
        <v>128</v>
      </c>
      <c r="C56">
        <f t="shared" si="0"/>
        <v>916</v>
      </c>
      <c r="D56" s="6">
        <v>600</v>
      </c>
      <c r="E56" s="6">
        <v>84</v>
      </c>
    </row>
    <row r="57" spans="1:5" x14ac:dyDescent="0.2">
      <c r="A57" s="2">
        <v>42217</v>
      </c>
      <c r="B57">
        <v>102</v>
      </c>
      <c r="C57">
        <f t="shared" si="0"/>
        <v>730</v>
      </c>
      <c r="D57" s="6">
        <v>636</v>
      </c>
      <c r="E57" s="6">
        <v>89</v>
      </c>
    </row>
    <row r="58" spans="1:5" x14ac:dyDescent="0.2">
      <c r="A58" s="2">
        <v>42248</v>
      </c>
      <c r="B58">
        <v>130</v>
      </c>
      <c r="C58">
        <f t="shared" si="0"/>
        <v>930</v>
      </c>
      <c r="D58" s="6">
        <v>572</v>
      </c>
      <c r="E58" s="6">
        <v>80</v>
      </c>
    </row>
    <row r="59" spans="1:5" x14ac:dyDescent="0.2">
      <c r="A59" s="2">
        <v>42278</v>
      </c>
      <c r="B59">
        <v>120</v>
      </c>
      <c r="C59">
        <f t="shared" si="0"/>
        <v>858</v>
      </c>
      <c r="D59" s="6">
        <v>550</v>
      </c>
      <c r="E59" s="6">
        <v>77</v>
      </c>
    </row>
    <row r="60" spans="1:5" x14ac:dyDescent="0.2">
      <c r="A60" s="2">
        <v>42309</v>
      </c>
      <c r="B60">
        <v>130</v>
      </c>
      <c r="C60">
        <f t="shared" si="0"/>
        <v>930</v>
      </c>
      <c r="D60" s="6">
        <v>515</v>
      </c>
      <c r="E60" s="6">
        <v>72</v>
      </c>
    </row>
    <row r="61" spans="1:5" x14ac:dyDescent="0.2">
      <c r="A61" s="2">
        <v>42339</v>
      </c>
      <c r="B61">
        <v>152</v>
      </c>
      <c r="C61">
        <f t="shared" si="0"/>
        <v>1087</v>
      </c>
      <c r="D61" s="6">
        <v>586</v>
      </c>
      <c r="E61" s="6">
        <v>82</v>
      </c>
    </row>
    <row r="62" spans="1:5" x14ac:dyDescent="0.2">
      <c r="A62" s="2">
        <v>42370</v>
      </c>
      <c r="B62">
        <v>110</v>
      </c>
      <c r="C62">
        <f t="shared" si="0"/>
        <v>787</v>
      </c>
      <c r="D62" s="6">
        <v>686</v>
      </c>
      <c r="E62" s="6">
        <v>96</v>
      </c>
    </row>
    <row r="63" spans="1:5" x14ac:dyDescent="0.2">
      <c r="A63" s="2">
        <v>42401</v>
      </c>
      <c r="B63">
        <v>117</v>
      </c>
      <c r="C63">
        <f t="shared" si="0"/>
        <v>837</v>
      </c>
      <c r="D63" s="6">
        <v>572</v>
      </c>
      <c r="E63" s="6">
        <v>80</v>
      </c>
    </row>
    <row r="64" spans="1:5" x14ac:dyDescent="0.2">
      <c r="A64" s="2">
        <v>42430</v>
      </c>
      <c r="B64">
        <v>131</v>
      </c>
      <c r="C64">
        <f t="shared" si="0"/>
        <v>937</v>
      </c>
      <c r="D64" s="6">
        <v>529</v>
      </c>
      <c r="E64" s="6">
        <v>74</v>
      </c>
    </row>
    <row r="65" spans="1:5" x14ac:dyDescent="0.2">
      <c r="A65" s="2">
        <v>42461</v>
      </c>
      <c r="B65">
        <v>112</v>
      </c>
      <c r="C65">
        <f t="shared" si="0"/>
        <v>801</v>
      </c>
      <c r="D65" s="6">
        <v>529</v>
      </c>
      <c r="E65" s="6">
        <v>74</v>
      </c>
    </row>
    <row r="66" spans="1:5" x14ac:dyDescent="0.2">
      <c r="A66" s="2">
        <v>42491</v>
      </c>
      <c r="B66">
        <v>101</v>
      </c>
      <c r="C66">
        <f t="shared" si="0"/>
        <v>723</v>
      </c>
      <c r="D66" s="6">
        <v>536</v>
      </c>
      <c r="E66" s="6">
        <v>75</v>
      </c>
    </row>
    <row r="67" spans="1:5" x14ac:dyDescent="0.2">
      <c r="A67" s="2">
        <v>42522</v>
      </c>
      <c r="B67">
        <v>113</v>
      </c>
      <c r="C67">
        <f t="shared" ref="C67:C74" si="1">CEILING(B67*(715/100), 1)</f>
        <v>808</v>
      </c>
      <c r="D67" s="6">
        <v>550</v>
      </c>
      <c r="E67" s="6">
        <v>77</v>
      </c>
    </row>
    <row r="68" spans="1:5" x14ac:dyDescent="0.2">
      <c r="A68" s="2">
        <v>42552</v>
      </c>
      <c r="B68">
        <v>112</v>
      </c>
      <c r="C68">
        <f t="shared" si="1"/>
        <v>801</v>
      </c>
      <c r="D68" s="7">
        <v>715</v>
      </c>
      <c r="E68" s="7">
        <v>100</v>
      </c>
    </row>
    <row r="69" spans="1:5" x14ac:dyDescent="0.2">
      <c r="A69" s="2">
        <v>42583</v>
      </c>
      <c r="B69">
        <v>133</v>
      </c>
      <c r="C69">
        <f t="shared" si="1"/>
        <v>951</v>
      </c>
      <c r="D69" s="6">
        <v>672</v>
      </c>
      <c r="E69" s="6">
        <v>94</v>
      </c>
    </row>
    <row r="70" spans="1:5" x14ac:dyDescent="0.2">
      <c r="A70" s="2">
        <v>42614</v>
      </c>
      <c r="B70">
        <v>115</v>
      </c>
      <c r="C70">
        <f t="shared" si="1"/>
        <v>823</v>
      </c>
      <c r="D70" s="6">
        <v>636</v>
      </c>
      <c r="E70" s="6">
        <v>89</v>
      </c>
    </row>
    <row r="71" spans="1:5" x14ac:dyDescent="0.2">
      <c r="A71" s="2">
        <v>42644</v>
      </c>
      <c r="B71">
        <v>117</v>
      </c>
      <c r="C71">
        <f t="shared" si="1"/>
        <v>837</v>
      </c>
      <c r="D71" s="6">
        <v>615</v>
      </c>
      <c r="E71" s="6">
        <v>86</v>
      </c>
    </row>
    <row r="72" spans="1:5" x14ac:dyDescent="0.2">
      <c r="A72" s="2">
        <v>42675</v>
      </c>
      <c r="B72">
        <v>116</v>
      </c>
      <c r="C72">
        <f t="shared" si="1"/>
        <v>830</v>
      </c>
      <c r="D72" s="6">
        <v>558</v>
      </c>
      <c r="E72" s="6">
        <v>78</v>
      </c>
    </row>
    <row r="73" spans="1:5" x14ac:dyDescent="0.2">
      <c r="A73" s="2">
        <v>42705</v>
      </c>
      <c r="B73">
        <v>122</v>
      </c>
      <c r="C73">
        <f t="shared" si="1"/>
        <v>873</v>
      </c>
      <c r="D73" s="6">
        <v>686</v>
      </c>
      <c r="E73" s="6">
        <v>96</v>
      </c>
    </row>
    <row r="74" spans="1:5" x14ac:dyDescent="0.2">
      <c r="A74" s="2">
        <v>42736</v>
      </c>
      <c r="B74">
        <v>139</v>
      </c>
      <c r="C74">
        <f t="shared" si="1"/>
        <v>994</v>
      </c>
      <c r="D74" s="6">
        <v>708</v>
      </c>
      <c r="E74" s="6">
        <v>99</v>
      </c>
    </row>
    <row r="75" spans="1:5" x14ac:dyDescent="0.2">
      <c r="D75" s="6"/>
      <c r="E75" s="6"/>
    </row>
    <row r="76" spans="1:5" x14ac:dyDescent="0.2">
      <c r="D76" s="6"/>
      <c r="E76" s="6"/>
    </row>
    <row r="77" spans="1:5" x14ac:dyDescent="0.2">
      <c r="A77" t="s">
        <v>6</v>
      </c>
      <c r="D77" s="6"/>
      <c r="E77" s="6"/>
    </row>
    <row r="78" spans="1:5" x14ac:dyDescent="0.2">
      <c r="D78" s="6"/>
      <c r="E78" s="6"/>
    </row>
    <row r="79" spans="1:5" x14ac:dyDescent="0.2">
      <c r="D79" s="6"/>
      <c r="E79" s="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D1" sqref="D1:D1048576"/>
    </sheetView>
  </sheetViews>
  <sheetFormatPr baseColWidth="10" defaultRowHeight="16" x14ac:dyDescent="0.2"/>
  <cols>
    <col min="2" max="2" width="14.1640625" customWidth="1"/>
    <col min="3" max="4" width="9.83203125" customWidth="1"/>
  </cols>
  <sheetData>
    <row r="1" spans="1:8" s="1" customFormat="1" ht="144" x14ac:dyDescent="0.2">
      <c r="A1" s="1" t="s">
        <v>0</v>
      </c>
      <c r="B1" s="1" t="s">
        <v>8</v>
      </c>
      <c r="C1" s="1" t="s">
        <v>12</v>
      </c>
      <c r="D1" s="1" t="s">
        <v>4</v>
      </c>
      <c r="E1" s="1" t="s">
        <v>10</v>
      </c>
      <c r="F1" s="1" t="s">
        <v>11</v>
      </c>
      <c r="G1" s="1" t="s">
        <v>24</v>
      </c>
      <c r="H1" s="1" t="s">
        <v>25</v>
      </c>
    </row>
    <row r="2" spans="1:8" x14ac:dyDescent="0.2">
      <c r="A2" s="2">
        <v>40544</v>
      </c>
      <c r="B2">
        <v>824</v>
      </c>
      <c r="C2">
        <f>CEILING(B2*(313/100), 1)</f>
        <v>2580</v>
      </c>
      <c r="D2">
        <f>CEILING(C2*(715/100), 1)</f>
        <v>18447</v>
      </c>
      <c r="E2">
        <v>82</v>
      </c>
      <c r="F2">
        <v>22</v>
      </c>
      <c r="G2">
        <v>193</v>
      </c>
      <c r="H2">
        <v>27</v>
      </c>
    </row>
    <row r="3" spans="1:8" x14ac:dyDescent="0.2">
      <c r="A3" s="2">
        <v>40575</v>
      </c>
      <c r="B3">
        <v>773</v>
      </c>
      <c r="C3">
        <f t="shared" ref="C3:C66" si="0">CEILING(B3*(313/100), 1)</f>
        <v>2420</v>
      </c>
      <c r="D3">
        <f t="shared" ref="D3:D66" si="1">CEILING(C3*(715/100), 1)</f>
        <v>17303</v>
      </c>
      <c r="E3">
        <v>69</v>
      </c>
      <c r="F3">
        <v>19</v>
      </c>
      <c r="G3">
        <v>150</v>
      </c>
      <c r="H3">
        <v>21</v>
      </c>
    </row>
    <row r="4" spans="1:8" x14ac:dyDescent="0.2">
      <c r="A4" s="2">
        <v>40603</v>
      </c>
      <c r="B4">
        <v>766</v>
      </c>
      <c r="C4">
        <f t="shared" si="0"/>
        <v>2398</v>
      </c>
      <c r="D4">
        <f t="shared" si="1"/>
        <v>17146</v>
      </c>
      <c r="E4">
        <v>69</v>
      </c>
      <c r="F4">
        <v>23</v>
      </c>
      <c r="G4">
        <v>193</v>
      </c>
      <c r="H4">
        <v>27</v>
      </c>
    </row>
    <row r="5" spans="1:8" x14ac:dyDescent="0.2">
      <c r="A5" s="2">
        <v>40634</v>
      </c>
      <c r="B5">
        <v>744</v>
      </c>
      <c r="C5">
        <f t="shared" si="0"/>
        <v>2329</v>
      </c>
      <c r="D5">
        <f t="shared" si="1"/>
        <v>16653</v>
      </c>
      <c r="E5">
        <v>41</v>
      </c>
      <c r="F5">
        <v>18</v>
      </c>
      <c r="G5">
        <v>215</v>
      </c>
      <c r="H5">
        <v>30</v>
      </c>
    </row>
    <row r="6" spans="1:8" x14ac:dyDescent="0.2">
      <c r="A6" s="2">
        <v>40664</v>
      </c>
      <c r="B6">
        <v>781</v>
      </c>
      <c r="C6">
        <f t="shared" si="0"/>
        <v>2445</v>
      </c>
      <c r="D6">
        <f t="shared" si="1"/>
        <v>17482</v>
      </c>
      <c r="E6">
        <v>57</v>
      </c>
      <c r="F6">
        <v>20</v>
      </c>
      <c r="G6">
        <v>258</v>
      </c>
      <c r="H6">
        <v>36</v>
      </c>
    </row>
    <row r="7" spans="1:8" x14ac:dyDescent="0.2">
      <c r="A7" s="2">
        <v>40695</v>
      </c>
      <c r="B7">
        <v>862</v>
      </c>
      <c r="C7">
        <f t="shared" si="0"/>
        <v>2699</v>
      </c>
      <c r="D7">
        <f t="shared" si="1"/>
        <v>19298</v>
      </c>
      <c r="E7">
        <v>72</v>
      </c>
      <c r="F7">
        <v>21</v>
      </c>
      <c r="G7">
        <v>286</v>
      </c>
      <c r="H7">
        <v>40</v>
      </c>
    </row>
    <row r="8" spans="1:8" x14ac:dyDescent="0.2">
      <c r="A8" s="2">
        <v>40725</v>
      </c>
      <c r="B8">
        <v>780</v>
      </c>
      <c r="C8">
        <f t="shared" si="0"/>
        <v>2442</v>
      </c>
      <c r="D8">
        <f t="shared" si="1"/>
        <v>17461</v>
      </c>
      <c r="E8">
        <v>47</v>
      </c>
      <c r="F8">
        <v>19</v>
      </c>
      <c r="G8">
        <v>400</v>
      </c>
      <c r="H8">
        <v>56</v>
      </c>
    </row>
    <row r="9" spans="1:8" x14ac:dyDescent="0.2">
      <c r="A9" s="2">
        <v>40756</v>
      </c>
      <c r="B9">
        <v>1050</v>
      </c>
      <c r="C9">
        <f t="shared" si="0"/>
        <v>3287</v>
      </c>
      <c r="D9">
        <f t="shared" si="1"/>
        <v>23503</v>
      </c>
      <c r="E9">
        <v>85</v>
      </c>
      <c r="F9">
        <v>26</v>
      </c>
      <c r="G9">
        <v>343</v>
      </c>
      <c r="H9">
        <v>48</v>
      </c>
    </row>
    <row r="10" spans="1:8" x14ac:dyDescent="0.2">
      <c r="A10" s="2">
        <v>40787</v>
      </c>
      <c r="B10">
        <v>1829</v>
      </c>
      <c r="C10">
        <f t="shared" si="0"/>
        <v>5725</v>
      </c>
      <c r="D10">
        <f t="shared" si="1"/>
        <v>40934</v>
      </c>
      <c r="E10">
        <v>232</v>
      </c>
      <c r="F10">
        <v>71</v>
      </c>
      <c r="G10">
        <v>408</v>
      </c>
      <c r="H10">
        <v>57</v>
      </c>
    </row>
    <row r="11" spans="1:8" x14ac:dyDescent="0.2">
      <c r="A11" s="2">
        <v>40817</v>
      </c>
      <c r="B11">
        <v>1487</v>
      </c>
      <c r="C11">
        <f t="shared" si="0"/>
        <v>4655</v>
      </c>
      <c r="D11">
        <f t="shared" si="1"/>
        <v>33284</v>
      </c>
      <c r="E11">
        <v>204</v>
      </c>
      <c r="F11">
        <v>63</v>
      </c>
      <c r="G11">
        <v>358</v>
      </c>
      <c r="H11">
        <v>50</v>
      </c>
    </row>
    <row r="12" spans="1:8" x14ac:dyDescent="0.2">
      <c r="A12" s="2">
        <v>40848</v>
      </c>
      <c r="B12">
        <v>1320</v>
      </c>
      <c r="C12">
        <f t="shared" si="0"/>
        <v>4132</v>
      </c>
      <c r="D12">
        <f t="shared" si="1"/>
        <v>29544</v>
      </c>
      <c r="E12">
        <v>179</v>
      </c>
      <c r="F12">
        <v>52</v>
      </c>
      <c r="G12">
        <v>400</v>
      </c>
      <c r="H12">
        <v>56</v>
      </c>
    </row>
    <row r="13" spans="1:8" x14ac:dyDescent="0.2">
      <c r="A13" s="2">
        <v>40878</v>
      </c>
      <c r="B13">
        <v>1302</v>
      </c>
      <c r="C13">
        <f t="shared" si="0"/>
        <v>4076</v>
      </c>
      <c r="D13">
        <f t="shared" si="1"/>
        <v>29144</v>
      </c>
      <c r="E13">
        <v>141</v>
      </c>
      <c r="F13">
        <v>54</v>
      </c>
      <c r="G13">
        <v>422</v>
      </c>
      <c r="H13">
        <v>59</v>
      </c>
    </row>
    <row r="14" spans="1:8" x14ac:dyDescent="0.2">
      <c r="A14" s="2">
        <v>40909</v>
      </c>
      <c r="B14">
        <v>1276</v>
      </c>
      <c r="C14">
        <f t="shared" si="0"/>
        <v>3994</v>
      </c>
      <c r="D14">
        <f t="shared" si="1"/>
        <v>28558</v>
      </c>
      <c r="E14">
        <v>138</v>
      </c>
      <c r="F14">
        <v>41</v>
      </c>
      <c r="G14">
        <v>379</v>
      </c>
      <c r="H14">
        <v>53</v>
      </c>
    </row>
    <row r="15" spans="1:8" x14ac:dyDescent="0.2">
      <c r="A15" s="2">
        <v>40940</v>
      </c>
      <c r="B15">
        <v>1262</v>
      </c>
      <c r="C15">
        <f t="shared" si="0"/>
        <v>3951</v>
      </c>
      <c r="D15">
        <f t="shared" si="1"/>
        <v>28250</v>
      </c>
      <c r="E15">
        <v>132</v>
      </c>
      <c r="F15">
        <v>51</v>
      </c>
      <c r="G15">
        <v>329</v>
      </c>
      <c r="H15">
        <v>46</v>
      </c>
    </row>
    <row r="16" spans="1:8" x14ac:dyDescent="0.2">
      <c r="A16" s="2">
        <v>40969</v>
      </c>
      <c r="B16">
        <v>1103</v>
      </c>
      <c r="C16">
        <f t="shared" si="0"/>
        <v>3453</v>
      </c>
      <c r="D16">
        <f t="shared" si="1"/>
        <v>24689</v>
      </c>
      <c r="E16">
        <v>138</v>
      </c>
      <c r="F16">
        <v>49</v>
      </c>
      <c r="G16">
        <v>293</v>
      </c>
      <c r="H16">
        <v>41</v>
      </c>
    </row>
    <row r="17" spans="1:8" x14ac:dyDescent="0.2">
      <c r="A17" s="2">
        <v>41000</v>
      </c>
      <c r="B17">
        <v>1153</v>
      </c>
      <c r="C17">
        <f t="shared" si="0"/>
        <v>3609</v>
      </c>
      <c r="D17">
        <f t="shared" si="1"/>
        <v>25805</v>
      </c>
      <c r="E17">
        <v>147</v>
      </c>
      <c r="F17">
        <v>44</v>
      </c>
      <c r="G17">
        <v>329</v>
      </c>
      <c r="H17">
        <v>46</v>
      </c>
    </row>
    <row r="18" spans="1:8" x14ac:dyDescent="0.2">
      <c r="A18" s="2">
        <v>41030</v>
      </c>
      <c r="B18">
        <v>1173</v>
      </c>
      <c r="C18">
        <f t="shared" si="0"/>
        <v>3672</v>
      </c>
      <c r="D18">
        <f t="shared" si="1"/>
        <v>26255</v>
      </c>
      <c r="E18">
        <v>141</v>
      </c>
      <c r="F18">
        <v>45</v>
      </c>
      <c r="G18">
        <v>343</v>
      </c>
      <c r="H18">
        <v>48</v>
      </c>
    </row>
    <row r="19" spans="1:8" x14ac:dyDescent="0.2">
      <c r="A19" s="2">
        <v>41061</v>
      </c>
      <c r="B19">
        <v>1339</v>
      </c>
      <c r="C19">
        <f t="shared" si="0"/>
        <v>4192</v>
      </c>
      <c r="D19">
        <f t="shared" si="1"/>
        <v>29973</v>
      </c>
      <c r="E19">
        <v>144</v>
      </c>
      <c r="F19">
        <v>51</v>
      </c>
      <c r="G19">
        <v>372</v>
      </c>
      <c r="H19">
        <v>52</v>
      </c>
    </row>
    <row r="20" spans="1:8" x14ac:dyDescent="0.2">
      <c r="A20" s="2">
        <v>41091</v>
      </c>
      <c r="B20">
        <v>1087</v>
      </c>
      <c r="C20">
        <f t="shared" si="0"/>
        <v>3403</v>
      </c>
      <c r="D20">
        <f t="shared" si="1"/>
        <v>24332</v>
      </c>
      <c r="E20">
        <v>154</v>
      </c>
      <c r="F20">
        <v>38</v>
      </c>
      <c r="G20">
        <v>386</v>
      </c>
      <c r="H20">
        <v>54</v>
      </c>
    </row>
    <row r="21" spans="1:8" x14ac:dyDescent="0.2">
      <c r="A21" s="2">
        <v>41122</v>
      </c>
      <c r="B21">
        <v>1490</v>
      </c>
      <c r="C21">
        <f t="shared" si="0"/>
        <v>4664</v>
      </c>
      <c r="D21">
        <f t="shared" si="1"/>
        <v>33348</v>
      </c>
      <c r="E21">
        <v>219</v>
      </c>
      <c r="F21">
        <v>70</v>
      </c>
      <c r="G21">
        <v>465</v>
      </c>
      <c r="H21">
        <v>65</v>
      </c>
    </row>
    <row r="22" spans="1:8" x14ac:dyDescent="0.2">
      <c r="A22" s="2">
        <v>41153</v>
      </c>
      <c r="B22">
        <v>1968</v>
      </c>
      <c r="C22">
        <f t="shared" si="0"/>
        <v>6160</v>
      </c>
      <c r="D22">
        <f t="shared" si="1"/>
        <v>44044</v>
      </c>
      <c r="E22" s="4">
        <v>313</v>
      </c>
      <c r="F22" s="4">
        <v>100</v>
      </c>
      <c r="G22">
        <v>379</v>
      </c>
      <c r="H22">
        <v>53</v>
      </c>
    </row>
    <row r="23" spans="1:8" x14ac:dyDescent="0.2">
      <c r="A23" s="2">
        <v>41183</v>
      </c>
      <c r="B23">
        <v>1907</v>
      </c>
      <c r="C23">
        <f t="shared" si="0"/>
        <v>5969</v>
      </c>
      <c r="D23">
        <f t="shared" si="1"/>
        <v>42679</v>
      </c>
      <c r="E23">
        <v>313</v>
      </c>
      <c r="F23">
        <v>100</v>
      </c>
      <c r="G23">
        <v>329</v>
      </c>
      <c r="H23">
        <v>46</v>
      </c>
    </row>
    <row r="24" spans="1:8" x14ac:dyDescent="0.2">
      <c r="A24" s="2">
        <v>41214</v>
      </c>
      <c r="B24">
        <v>1586</v>
      </c>
      <c r="C24">
        <f t="shared" si="0"/>
        <v>4965</v>
      </c>
      <c r="D24">
        <f t="shared" si="1"/>
        <v>35500</v>
      </c>
      <c r="E24">
        <v>222</v>
      </c>
      <c r="F24">
        <v>65</v>
      </c>
      <c r="G24">
        <v>343</v>
      </c>
      <c r="H24">
        <v>48</v>
      </c>
    </row>
    <row r="25" spans="1:8" x14ac:dyDescent="0.2">
      <c r="A25" s="2">
        <v>41244</v>
      </c>
      <c r="B25">
        <v>1560</v>
      </c>
      <c r="C25">
        <f t="shared" si="0"/>
        <v>4883</v>
      </c>
      <c r="D25">
        <f t="shared" si="1"/>
        <v>34914</v>
      </c>
      <c r="E25">
        <v>197</v>
      </c>
      <c r="F25">
        <v>70</v>
      </c>
      <c r="G25">
        <v>386</v>
      </c>
      <c r="H25">
        <v>54</v>
      </c>
    </row>
    <row r="26" spans="1:8" x14ac:dyDescent="0.2">
      <c r="A26" s="2">
        <v>41275</v>
      </c>
      <c r="B26">
        <v>1435</v>
      </c>
      <c r="C26">
        <f t="shared" si="0"/>
        <v>4492</v>
      </c>
      <c r="D26">
        <f t="shared" si="1"/>
        <v>32118</v>
      </c>
      <c r="E26">
        <v>169</v>
      </c>
      <c r="F26">
        <v>60</v>
      </c>
      <c r="G26">
        <v>422</v>
      </c>
      <c r="H26">
        <v>59</v>
      </c>
    </row>
    <row r="27" spans="1:8" x14ac:dyDescent="0.2">
      <c r="A27" s="2">
        <v>41306</v>
      </c>
      <c r="B27">
        <v>1391</v>
      </c>
      <c r="C27">
        <f t="shared" si="0"/>
        <v>4354</v>
      </c>
      <c r="D27">
        <f t="shared" si="1"/>
        <v>31132</v>
      </c>
      <c r="E27">
        <v>182</v>
      </c>
      <c r="F27">
        <v>61</v>
      </c>
      <c r="G27">
        <v>429</v>
      </c>
      <c r="H27">
        <v>60</v>
      </c>
    </row>
    <row r="28" spans="1:8" x14ac:dyDescent="0.2">
      <c r="A28" s="2">
        <v>41334</v>
      </c>
      <c r="B28">
        <v>1530</v>
      </c>
      <c r="C28">
        <f t="shared" si="0"/>
        <v>4789</v>
      </c>
      <c r="D28">
        <f t="shared" si="1"/>
        <v>34242</v>
      </c>
      <c r="E28">
        <v>175</v>
      </c>
      <c r="F28">
        <v>50</v>
      </c>
      <c r="G28">
        <v>400</v>
      </c>
      <c r="H28">
        <v>56</v>
      </c>
    </row>
    <row r="29" spans="1:8" x14ac:dyDescent="0.2">
      <c r="A29" s="2">
        <v>41365</v>
      </c>
      <c r="B29">
        <v>1171</v>
      </c>
      <c r="C29">
        <f t="shared" si="0"/>
        <v>3666</v>
      </c>
      <c r="D29">
        <f t="shared" si="1"/>
        <v>26212</v>
      </c>
      <c r="E29">
        <v>150</v>
      </c>
      <c r="F29">
        <v>43</v>
      </c>
      <c r="G29">
        <v>458</v>
      </c>
      <c r="H29">
        <v>64</v>
      </c>
    </row>
    <row r="30" spans="1:8" x14ac:dyDescent="0.2">
      <c r="A30" s="2">
        <v>41395</v>
      </c>
      <c r="B30">
        <v>1168</v>
      </c>
      <c r="C30">
        <f t="shared" si="0"/>
        <v>3656</v>
      </c>
      <c r="D30">
        <f t="shared" si="1"/>
        <v>26141</v>
      </c>
      <c r="E30">
        <v>150</v>
      </c>
      <c r="F30">
        <v>46</v>
      </c>
      <c r="G30">
        <v>486</v>
      </c>
      <c r="H30">
        <v>68</v>
      </c>
    </row>
    <row r="31" spans="1:8" x14ac:dyDescent="0.2">
      <c r="A31" s="2">
        <v>41426</v>
      </c>
      <c r="B31">
        <v>1188</v>
      </c>
      <c r="C31">
        <f t="shared" si="0"/>
        <v>3719</v>
      </c>
      <c r="D31">
        <f t="shared" si="1"/>
        <v>26591</v>
      </c>
      <c r="E31">
        <v>163</v>
      </c>
      <c r="F31">
        <v>53</v>
      </c>
      <c r="G31">
        <v>508</v>
      </c>
      <c r="H31">
        <v>71</v>
      </c>
    </row>
    <row r="32" spans="1:8" x14ac:dyDescent="0.2">
      <c r="A32" s="2">
        <v>41456</v>
      </c>
      <c r="B32">
        <v>1382</v>
      </c>
      <c r="C32">
        <f t="shared" si="0"/>
        <v>4326</v>
      </c>
      <c r="D32">
        <f t="shared" si="1"/>
        <v>30931</v>
      </c>
      <c r="E32">
        <v>182</v>
      </c>
      <c r="F32">
        <v>54</v>
      </c>
      <c r="G32">
        <v>543</v>
      </c>
      <c r="H32">
        <v>76</v>
      </c>
    </row>
    <row r="33" spans="1:8" x14ac:dyDescent="0.2">
      <c r="A33" s="2">
        <v>41487</v>
      </c>
      <c r="B33">
        <v>1211</v>
      </c>
      <c r="C33">
        <f t="shared" si="0"/>
        <v>3791</v>
      </c>
      <c r="D33">
        <f t="shared" si="1"/>
        <v>27106</v>
      </c>
      <c r="E33">
        <v>163</v>
      </c>
      <c r="F33">
        <v>46</v>
      </c>
      <c r="G33">
        <v>572</v>
      </c>
      <c r="H33">
        <v>80</v>
      </c>
    </row>
    <row r="34" spans="1:8" x14ac:dyDescent="0.2">
      <c r="A34" s="2">
        <v>41518</v>
      </c>
      <c r="B34">
        <v>1243</v>
      </c>
      <c r="C34">
        <f t="shared" si="0"/>
        <v>3891</v>
      </c>
      <c r="D34">
        <f t="shared" si="1"/>
        <v>27821</v>
      </c>
      <c r="E34">
        <v>169</v>
      </c>
      <c r="F34">
        <v>45</v>
      </c>
      <c r="G34">
        <v>486</v>
      </c>
      <c r="H34">
        <v>68</v>
      </c>
    </row>
    <row r="35" spans="1:8" x14ac:dyDescent="0.2">
      <c r="A35" s="2">
        <v>41548</v>
      </c>
      <c r="B35">
        <v>1556</v>
      </c>
      <c r="C35">
        <f t="shared" si="0"/>
        <v>4871</v>
      </c>
      <c r="D35">
        <f t="shared" si="1"/>
        <v>34828</v>
      </c>
      <c r="E35">
        <v>160</v>
      </c>
      <c r="F35">
        <v>54</v>
      </c>
      <c r="G35">
        <v>529</v>
      </c>
      <c r="H35">
        <v>74</v>
      </c>
    </row>
    <row r="36" spans="1:8" x14ac:dyDescent="0.2">
      <c r="A36" s="2">
        <v>41579</v>
      </c>
      <c r="B36">
        <v>1081</v>
      </c>
      <c r="C36">
        <f t="shared" si="0"/>
        <v>3384</v>
      </c>
      <c r="D36">
        <f t="shared" si="1"/>
        <v>24196</v>
      </c>
      <c r="E36">
        <v>119</v>
      </c>
      <c r="F36">
        <v>41</v>
      </c>
      <c r="G36">
        <v>522</v>
      </c>
      <c r="H36">
        <v>73</v>
      </c>
    </row>
    <row r="37" spans="1:8" x14ac:dyDescent="0.2">
      <c r="A37" s="2">
        <v>41609</v>
      </c>
      <c r="B37">
        <v>998</v>
      </c>
      <c r="C37">
        <f t="shared" si="0"/>
        <v>3124</v>
      </c>
      <c r="D37">
        <f t="shared" si="1"/>
        <v>22337</v>
      </c>
      <c r="E37">
        <v>129</v>
      </c>
      <c r="F37">
        <v>43</v>
      </c>
      <c r="G37">
        <v>622</v>
      </c>
      <c r="H37">
        <v>87</v>
      </c>
    </row>
    <row r="38" spans="1:8" x14ac:dyDescent="0.2">
      <c r="A38" s="2">
        <v>41640</v>
      </c>
      <c r="B38">
        <v>1097</v>
      </c>
      <c r="C38">
        <f t="shared" si="0"/>
        <v>3434</v>
      </c>
      <c r="D38">
        <f t="shared" si="1"/>
        <v>24554</v>
      </c>
      <c r="E38">
        <v>160</v>
      </c>
      <c r="F38">
        <v>50</v>
      </c>
      <c r="G38">
        <v>658</v>
      </c>
      <c r="H38">
        <v>92</v>
      </c>
    </row>
    <row r="39" spans="1:8" x14ac:dyDescent="0.2">
      <c r="A39" s="2">
        <v>41671</v>
      </c>
      <c r="B39">
        <v>1012</v>
      </c>
      <c r="C39">
        <f t="shared" si="0"/>
        <v>3168</v>
      </c>
      <c r="D39">
        <f t="shared" si="1"/>
        <v>22652</v>
      </c>
      <c r="E39">
        <v>100</v>
      </c>
      <c r="F39">
        <v>35</v>
      </c>
      <c r="G39">
        <v>658</v>
      </c>
      <c r="H39">
        <v>92</v>
      </c>
    </row>
    <row r="40" spans="1:8" x14ac:dyDescent="0.2">
      <c r="A40" s="2">
        <v>41699</v>
      </c>
      <c r="B40">
        <v>989</v>
      </c>
      <c r="C40">
        <f t="shared" si="0"/>
        <v>3096</v>
      </c>
      <c r="D40">
        <f t="shared" si="1"/>
        <v>22137</v>
      </c>
      <c r="E40">
        <v>107</v>
      </c>
      <c r="F40">
        <v>36</v>
      </c>
      <c r="G40">
        <v>622</v>
      </c>
      <c r="H40">
        <v>87</v>
      </c>
    </row>
    <row r="41" spans="1:8" x14ac:dyDescent="0.2">
      <c r="A41" s="2">
        <v>41730</v>
      </c>
      <c r="B41">
        <v>1026</v>
      </c>
      <c r="C41">
        <f t="shared" si="0"/>
        <v>3212</v>
      </c>
      <c r="D41">
        <f t="shared" si="1"/>
        <v>22966</v>
      </c>
      <c r="E41">
        <v>116</v>
      </c>
      <c r="F41">
        <v>43</v>
      </c>
      <c r="G41">
        <v>586</v>
      </c>
      <c r="H41">
        <v>82</v>
      </c>
    </row>
    <row r="42" spans="1:8" x14ac:dyDescent="0.2">
      <c r="A42" s="2">
        <v>41760</v>
      </c>
      <c r="B42">
        <v>1072</v>
      </c>
      <c r="C42">
        <f t="shared" si="0"/>
        <v>3356</v>
      </c>
      <c r="D42">
        <f t="shared" si="1"/>
        <v>23996</v>
      </c>
      <c r="E42">
        <v>110</v>
      </c>
      <c r="F42">
        <v>35</v>
      </c>
      <c r="G42">
        <v>550</v>
      </c>
      <c r="H42">
        <v>77</v>
      </c>
    </row>
    <row r="43" spans="1:8" x14ac:dyDescent="0.2">
      <c r="A43" s="2">
        <v>41791</v>
      </c>
      <c r="B43">
        <v>1100</v>
      </c>
      <c r="C43">
        <f t="shared" si="0"/>
        <v>3443</v>
      </c>
      <c r="D43">
        <f t="shared" si="1"/>
        <v>24618</v>
      </c>
      <c r="E43">
        <v>113</v>
      </c>
      <c r="F43">
        <v>37</v>
      </c>
      <c r="G43">
        <v>565</v>
      </c>
      <c r="H43">
        <v>79</v>
      </c>
    </row>
    <row r="44" spans="1:8" x14ac:dyDescent="0.2">
      <c r="A44" s="2">
        <v>41821</v>
      </c>
      <c r="B44">
        <v>1062</v>
      </c>
      <c r="C44">
        <f t="shared" si="0"/>
        <v>3325</v>
      </c>
      <c r="D44">
        <f t="shared" si="1"/>
        <v>23774</v>
      </c>
      <c r="E44">
        <v>116</v>
      </c>
      <c r="F44">
        <v>37</v>
      </c>
      <c r="G44">
        <v>650</v>
      </c>
      <c r="H44">
        <v>91</v>
      </c>
    </row>
    <row r="45" spans="1:8" x14ac:dyDescent="0.2">
      <c r="A45" s="2">
        <v>41852</v>
      </c>
      <c r="B45">
        <v>1196</v>
      </c>
      <c r="C45">
        <f t="shared" si="0"/>
        <v>3744</v>
      </c>
      <c r="D45">
        <f t="shared" si="1"/>
        <v>26770</v>
      </c>
      <c r="E45">
        <v>150</v>
      </c>
      <c r="F45">
        <v>43</v>
      </c>
      <c r="G45">
        <v>643</v>
      </c>
      <c r="H45">
        <v>90</v>
      </c>
    </row>
    <row r="46" spans="1:8" x14ac:dyDescent="0.2">
      <c r="A46" s="2">
        <v>41883</v>
      </c>
      <c r="B46">
        <v>1083</v>
      </c>
      <c r="C46">
        <f t="shared" si="0"/>
        <v>3390</v>
      </c>
      <c r="D46">
        <f t="shared" si="1"/>
        <v>24239</v>
      </c>
      <c r="E46">
        <v>122</v>
      </c>
      <c r="F46">
        <v>30</v>
      </c>
      <c r="G46">
        <v>572</v>
      </c>
      <c r="H46">
        <v>80</v>
      </c>
    </row>
    <row r="47" spans="1:8" x14ac:dyDescent="0.2">
      <c r="A47" s="2">
        <v>41913</v>
      </c>
      <c r="B47">
        <v>1032</v>
      </c>
      <c r="C47">
        <f t="shared" si="0"/>
        <v>3231</v>
      </c>
      <c r="D47">
        <f t="shared" si="1"/>
        <v>23102</v>
      </c>
      <c r="E47">
        <v>129</v>
      </c>
      <c r="F47">
        <v>39</v>
      </c>
      <c r="G47">
        <v>550</v>
      </c>
      <c r="H47">
        <v>77</v>
      </c>
    </row>
    <row r="48" spans="1:8" x14ac:dyDescent="0.2">
      <c r="A48" s="2">
        <v>41944</v>
      </c>
      <c r="B48">
        <v>1013</v>
      </c>
      <c r="C48">
        <f t="shared" si="0"/>
        <v>3171</v>
      </c>
      <c r="D48">
        <f t="shared" si="1"/>
        <v>22673</v>
      </c>
      <c r="E48">
        <v>97</v>
      </c>
      <c r="F48">
        <v>32</v>
      </c>
      <c r="G48">
        <v>558</v>
      </c>
      <c r="H48">
        <v>78</v>
      </c>
    </row>
    <row r="49" spans="1:8" x14ac:dyDescent="0.2">
      <c r="A49" s="2">
        <v>41974</v>
      </c>
      <c r="B49">
        <v>1048</v>
      </c>
      <c r="C49">
        <f t="shared" si="0"/>
        <v>3281</v>
      </c>
      <c r="D49">
        <f t="shared" si="1"/>
        <v>23460</v>
      </c>
      <c r="E49">
        <v>88</v>
      </c>
      <c r="F49">
        <v>34</v>
      </c>
      <c r="G49">
        <v>558</v>
      </c>
      <c r="H49">
        <v>78</v>
      </c>
    </row>
    <row r="50" spans="1:8" x14ac:dyDescent="0.2">
      <c r="A50" s="2">
        <v>42005</v>
      </c>
      <c r="B50">
        <v>1346</v>
      </c>
      <c r="C50">
        <f t="shared" si="0"/>
        <v>4213</v>
      </c>
      <c r="D50">
        <f t="shared" si="1"/>
        <v>30123</v>
      </c>
      <c r="E50">
        <v>135</v>
      </c>
      <c r="F50">
        <v>35</v>
      </c>
      <c r="G50">
        <v>550</v>
      </c>
      <c r="H50">
        <v>77</v>
      </c>
    </row>
    <row r="51" spans="1:8" x14ac:dyDescent="0.2">
      <c r="A51" s="2">
        <v>42036</v>
      </c>
      <c r="B51">
        <v>956</v>
      </c>
      <c r="C51">
        <f t="shared" si="0"/>
        <v>2993</v>
      </c>
      <c r="D51">
        <f t="shared" si="1"/>
        <v>21400</v>
      </c>
      <c r="E51">
        <v>100</v>
      </c>
      <c r="F51">
        <v>32</v>
      </c>
      <c r="G51">
        <v>515</v>
      </c>
      <c r="H51">
        <v>72</v>
      </c>
    </row>
    <row r="52" spans="1:8" x14ac:dyDescent="0.2">
      <c r="A52" s="2">
        <v>42064</v>
      </c>
      <c r="B52">
        <v>952</v>
      </c>
      <c r="C52">
        <f t="shared" si="0"/>
        <v>2980</v>
      </c>
      <c r="D52">
        <f t="shared" si="1"/>
        <v>21307</v>
      </c>
      <c r="E52">
        <v>116</v>
      </c>
      <c r="F52">
        <v>36</v>
      </c>
      <c r="G52">
        <v>543</v>
      </c>
      <c r="H52">
        <v>76</v>
      </c>
    </row>
    <row r="53" spans="1:8" x14ac:dyDescent="0.2">
      <c r="A53" s="2">
        <v>42095</v>
      </c>
      <c r="B53">
        <v>1000</v>
      </c>
      <c r="C53">
        <f t="shared" si="0"/>
        <v>3130</v>
      </c>
      <c r="D53">
        <f t="shared" si="1"/>
        <v>22380</v>
      </c>
      <c r="E53">
        <v>104</v>
      </c>
      <c r="F53">
        <v>36</v>
      </c>
      <c r="G53">
        <v>500</v>
      </c>
      <c r="H53">
        <v>70</v>
      </c>
    </row>
    <row r="54" spans="1:8" x14ac:dyDescent="0.2">
      <c r="A54" s="2">
        <v>42125</v>
      </c>
      <c r="B54">
        <v>978</v>
      </c>
      <c r="C54">
        <f t="shared" si="0"/>
        <v>3062</v>
      </c>
      <c r="D54">
        <f t="shared" si="1"/>
        <v>21894</v>
      </c>
      <c r="E54">
        <v>104</v>
      </c>
      <c r="F54">
        <v>30</v>
      </c>
      <c r="G54">
        <v>536</v>
      </c>
      <c r="H54">
        <v>75</v>
      </c>
    </row>
    <row r="55" spans="1:8" x14ac:dyDescent="0.2">
      <c r="A55" s="2">
        <v>42156</v>
      </c>
      <c r="B55">
        <v>1014</v>
      </c>
      <c r="C55">
        <f t="shared" si="0"/>
        <v>3174</v>
      </c>
      <c r="D55">
        <f t="shared" si="1"/>
        <v>22695</v>
      </c>
      <c r="E55">
        <v>94</v>
      </c>
      <c r="F55">
        <v>36</v>
      </c>
      <c r="G55">
        <v>565</v>
      </c>
      <c r="H55">
        <v>79</v>
      </c>
    </row>
    <row r="56" spans="1:8" x14ac:dyDescent="0.2">
      <c r="A56" s="2">
        <v>42186</v>
      </c>
      <c r="B56">
        <v>1020</v>
      </c>
      <c r="C56">
        <f t="shared" si="0"/>
        <v>3193</v>
      </c>
      <c r="D56">
        <f t="shared" si="1"/>
        <v>22830</v>
      </c>
      <c r="E56">
        <v>100</v>
      </c>
      <c r="F56">
        <v>36</v>
      </c>
      <c r="G56">
        <v>600</v>
      </c>
      <c r="H56">
        <v>84</v>
      </c>
    </row>
    <row r="57" spans="1:8" x14ac:dyDescent="0.2">
      <c r="A57" s="2">
        <v>42217</v>
      </c>
      <c r="B57">
        <v>1009</v>
      </c>
      <c r="C57">
        <f t="shared" si="0"/>
        <v>3159</v>
      </c>
      <c r="D57">
        <f t="shared" si="1"/>
        <v>22587</v>
      </c>
      <c r="E57">
        <v>110</v>
      </c>
      <c r="F57">
        <v>35</v>
      </c>
      <c r="G57">
        <v>636</v>
      </c>
      <c r="H57">
        <v>89</v>
      </c>
    </row>
    <row r="58" spans="1:8" x14ac:dyDescent="0.2">
      <c r="A58" s="2">
        <v>42248</v>
      </c>
      <c r="B58">
        <v>1610</v>
      </c>
      <c r="C58">
        <f t="shared" si="0"/>
        <v>5040</v>
      </c>
      <c r="D58">
        <f t="shared" si="1"/>
        <v>36036</v>
      </c>
      <c r="E58">
        <v>94</v>
      </c>
      <c r="F58">
        <v>36</v>
      </c>
      <c r="G58">
        <v>572</v>
      </c>
      <c r="H58">
        <v>80</v>
      </c>
    </row>
    <row r="59" spans="1:8" x14ac:dyDescent="0.2">
      <c r="A59" s="2">
        <v>42278</v>
      </c>
      <c r="B59">
        <v>978</v>
      </c>
      <c r="C59">
        <f t="shared" si="0"/>
        <v>3062</v>
      </c>
      <c r="D59">
        <f t="shared" si="1"/>
        <v>21894</v>
      </c>
      <c r="E59">
        <v>88</v>
      </c>
      <c r="F59">
        <v>31</v>
      </c>
      <c r="G59">
        <v>550</v>
      </c>
      <c r="H59">
        <v>77</v>
      </c>
    </row>
    <row r="60" spans="1:8" x14ac:dyDescent="0.2">
      <c r="A60" s="2">
        <v>42309</v>
      </c>
      <c r="B60">
        <v>891</v>
      </c>
      <c r="C60">
        <f t="shared" si="0"/>
        <v>2789</v>
      </c>
      <c r="D60">
        <f t="shared" si="1"/>
        <v>19942</v>
      </c>
      <c r="E60">
        <v>100</v>
      </c>
      <c r="F60">
        <v>35</v>
      </c>
      <c r="G60">
        <v>515</v>
      </c>
      <c r="H60">
        <v>72</v>
      </c>
    </row>
    <row r="61" spans="1:8" x14ac:dyDescent="0.2">
      <c r="A61" s="2">
        <v>42339</v>
      </c>
      <c r="B61">
        <v>918</v>
      </c>
      <c r="C61">
        <f t="shared" si="0"/>
        <v>2874</v>
      </c>
      <c r="D61">
        <f t="shared" si="1"/>
        <v>20550</v>
      </c>
      <c r="E61">
        <v>100</v>
      </c>
      <c r="F61">
        <v>27</v>
      </c>
      <c r="G61">
        <v>586</v>
      </c>
      <c r="H61">
        <v>82</v>
      </c>
    </row>
    <row r="62" spans="1:8" x14ac:dyDescent="0.2">
      <c r="A62" s="2">
        <v>42370</v>
      </c>
      <c r="B62">
        <v>931</v>
      </c>
      <c r="C62">
        <f t="shared" si="0"/>
        <v>2915</v>
      </c>
      <c r="D62">
        <f t="shared" si="1"/>
        <v>20843</v>
      </c>
      <c r="E62">
        <v>94</v>
      </c>
      <c r="F62">
        <v>35</v>
      </c>
      <c r="G62">
        <v>686</v>
      </c>
      <c r="H62">
        <v>96</v>
      </c>
    </row>
    <row r="63" spans="1:8" x14ac:dyDescent="0.2">
      <c r="A63" s="2">
        <v>42401</v>
      </c>
      <c r="B63">
        <v>898</v>
      </c>
      <c r="C63">
        <f t="shared" si="0"/>
        <v>2811</v>
      </c>
      <c r="D63">
        <f t="shared" si="1"/>
        <v>20099</v>
      </c>
      <c r="E63">
        <v>97</v>
      </c>
      <c r="F63">
        <v>29</v>
      </c>
      <c r="G63">
        <v>572</v>
      </c>
      <c r="H63">
        <v>80</v>
      </c>
    </row>
    <row r="64" spans="1:8" x14ac:dyDescent="0.2">
      <c r="A64" s="2">
        <v>42430</v>
      </c>
      <c r="B64">
        <v>907</v>
      </c>
      <c r="C64">
        <f t="shared" si="0"/>
        <v>2839</v>
      </c>
      <c r="D64">
        <f t="shared" si="1"/>
        <v>20299</v>
      </c>
      <c r="E64">
        <v>91</v>
      </c>
      <c r="F64">
        <v>26</v>
      </c>
      <c r="G64">
        <v>529</v>
      </c>
      <c r="H64">
        <v>74</v>
      </c>
    </row>
    <row r="65" spans="1:8" x14ac:dyDescent="0.2">
      <c r="A65" s="2">
        <v>42461</v>
      </c>
      <c r="B65">
        <v>890</v>
      </c>
      <c r="C65">
        <f t="shared" si="0"/>
        <v>2786</v>
      </c>
      <c r="D65">
        <f t="shared" si="1"/>
        <v>19920</v>
      </c>
      <c r="E65">
        <v>88</v>
      </c>
      <c r="F65">
        <v>30</v>
      </c>
      <c r="G65">
        <v>529</v>
      </c>
      <c r="H65">
        <v>74</v>
      </c>
    </row>
    <row r="66" spans="1:8" x14ac:dyDescent="0.2">
      <c r="A66" s="2">
        <v>42491</v>
      </c>
      <c r="B66">
        <v>882</v>
      </c>
      <c r="C66">
        <f t="shared" si="0"/>
        <v>2761</v>
      </c>
      <c r="D66">
        <f t="shared" si="1"/>
        <v>19742</v>
      </c>
      <c r="E66">
        <v>88</v>
      </c>
      <c r="F66">
        <v>29</v>
      </c>
      <c r="G66">
        <v>536</v>
      </c>
      <c r="H66">
        <v>75</v>
      </c>
    </row>
    <row r="67" spans="1:8" x14ac:dyDescent="0.2">
      <c r="A67" s="2">
        <v>42522</v>
      </c>
      <c r="B67">
        <v>1206</v>
      </c>
      <c r="C67">
        <f t="shared" ref="C67:C74" si="2">CEILING(B67*(313/100), 1)</f>
        <v>3775</v>
      </c>
      <c r="D67">
        <f t="shared" ref="D67:D74" si="3">CEILING(C67*(715/100), 1)</f>
        <v>26992</v>
      </c>
      <c r="E67">
        <v>113</v>
      </c>
      <c r="F67">
        <v>35</v>
      </c>
      <c r="G67">
        <v>550</v>
      </c>
      <c r="H67">
        <v>77</v>
      </c>
    </row>
    <row r="68" spans="1:8" x14ac:dyDescent="0.2">
      <c r="A68" s="2">
        <v>42552</v>
      </c>
      <c r="B68">
        <v>1182</v>
      </c>
      <c r="C68">
        <f t="shared" si="2"/>
        <v>3700</v>
      </c>
      <c r="D68">
        <f t="shared" si="3"/>
        <v>26455</v>
      </c>
      <c r="E68">
        <v>100</v>
      </c>
      <c r="F68">
        <v>33</v>
      </c>
      <c r="G68" s="4">
        <v>715</v>
      </c>
      <c r="H68" s="4">
        <v>100</v>
      </c>
    </row>
    <row r="69" spans="1:8" x14ac:dyDescent="0.2">
      <c r="A69" s="2">
        <v>42583</v>
      </c>
      <c r="B69">
        <v>935</v>
      </c>
      <c r="C69">
        <f t="shared" si="2"/>
        <v>2927</v>
      </c>
      <c r="D69">
        <f t="shared" si="3"/>
        <v>20929</v>
      </c>
      <c r="E69">
        <v>116</v>
      </c>
      <c r="F69">
        <v>34</v>
      </c>
      <c r="G69">
        <v>672</v>
      </c>
      <c r="H69">
        <v>94</v>
      </c>
    </row>
    <row r="70" spans="1:8" x14ac:dyDescent="0.2">
      <c r="A70" s="2">
        <v>42614</v>
      </c>
      <c r="B70">
        <v>1004</v>
      </c>
      <c r="C70">
        <f t="shared" si="2"/>
        <v>3143</v>
      </c>
      <c r="D70">
        <f t="shared" si="3"/>
        <v>22473</v>
      </c>
      <c r="E70">
        <v>88</v>
      </c>
      <c r="F70">
        <v>29</v>
      </c>
      <c r="G70">
        <v>636</v>
      </c>
      <c r="H70">
        <v>89</v>
      </c>
    </row>
    <row r="71" spans="1:8" x14ac:dyDescent="0.2">
      <c r="A71" s="2">
        <v>42644</v>
      </c>
      <c r="B71">
        <v>1895</v>
      </c>
      <c r="C71">
        <f t="shared" si="2"/>
        <v>5932</v>
      </c>
      <c r="D71">
        <f t="shared" si="3"/>
        <v>42414</v>
      </c>
      <c r="E71">
        <v>91</v>
      </c>
      <c r="F71">
        <v>32</v>
      </c>
      <c r="G71">
        <v>615</v>
      </c>
      <c r="H71">
        <v>86</v>
      </c>
    </row>
    <row r="72" spans="1:8" x14ac:dyDescent="0.2">
      <c r="A72" s="2">
        <v>42675</v>
      </c>
      <c r="B72">
        <v>940</v>
      </c>
      <c r="C72">
        <f t="shared" si="2"/>
        <v>2943</v>
      </c>
      <c r="D72">
        <f t="shared" si="3"/>
        <v>21043</v>
      </c>
      <c r="E72">
        <v>88</v>
      </c>
      <c r="F72">
        <v>36</v>
      </c>
      <c r="G72">
        <v>558</v>
      </c>
      <c r="H72">
        <v>78</v>
      </c>
    </row>
    <row r="73" spans="1:8" x14ac:dyDescent="0.2">
      <c r="A73" s="2">
        <v>42705</v>
      </c>
      <c r="B73">
        <v>941</v>
      </c>
      <c r="C73">
        <f t="shared" si="2"/>
        <v>2946</v>
      </c>
      <c r="D73">
        <f t="shared" si="3"/>
        <v>21064</v>
      </c>
      <c r="E73">
        <v>88</v>
      </c>
      <c r="F73">
        <v>29</v>
      </c>
      <c r="G73">
        <v>686</v>
      </c>
      <c r="H73">
        <v>96</v>
      </c>
    </row>
    <row r="74" spans="1:8" x14ac:dyDescent="0.2">
      <c r="A74" s="2">
        <v>42736</v>
      </c>
      <c r="B74">
        <v>1014</v>
      </c>
      <c r="C74">
        <f t="shared" si="2"/>
        <v>3174</v>
      </c>
      <c r="D74">
        <f t="shared" si="3"/>
        <v>22695</v>
      </c>
      <c r="E74">
        <v>91</v>
      </c>
      <c r="F74">
        <v>28</v>
      </c>
      <c r="G74">
        <v>708</v>
      </c>
      <c r="H74">
        <v>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D1" sqref="D1:D1048576"/>
    </sheetView>
  </sheetViews>
  <sheetFormatPr baseColWidth="10" defaultRowHeight="16" x14ac:dyDescent="0.2"/>
  <cols>
    <col min="2" max="2" width="13.33203125" customWidth="1"/>
  </cols>
  <sheetData>
    <row r="1" spans="1:8" s="1" customFormat="1" ht="128" x14ac:dyDescent="0.2">
      <c r="A1" s="1" t="s">
        <v>0</v>
      </c>
      <c r="B1" s="1" t="s">
        <v>9</v>
      </c>
      <c r="C1" s="1" t="s">
        <v>7</v>
      </c>
      <c r="D1" s="1" t="s">
        <v>4</v>
      </c>
      <c r="E1" s="1" t="s">
        <v>15</v>
      </c>
      <c r="F1" s="1" t="s">
        <v>16</v>
      </c>
      <c r="G1" s="1" t="s">
        <v>24</v>
      </c>
      <c r="H1" s="1" t="s">
        <v>25</v>
      </c>
    </row>
    <row r="2" spans="1:8" x14ac:dyDescent="0.2">
      <c r="A2" s="2">
        <v>40544</v>
      </c>
      <c r="B2">
        <v>1663</v>
      </c>
      <c r="C2">
        <f>CEILING(B2*(30/100), 1)</f>
        <v>499</v>
      </c>
      <c r="D2">
        <f>CEILING(C2*(715/100), 1)</f>
        <v>3568</v>
      </c>
      <c r="E2">
        <v>13</v>
      </c>
      <c r="F2">
        <v>25</v>
      </c>
      <c r="G2">
        <v>193</v>
      </c>
      <c r="H2">
        <v>27</v>
      </c>
    </row>
    <row r="3" spans="1:8" x14ac:dyDescent="0.2">
      <c r="A3" s="2">
        <v>40575</v>
      </c>
      <c r="B3">
        <v>1522</v>
      </c>
      <c r="C3">
        <f t="shared" ref="C3:C66" si="0">CEILING(B3*(30/100), 1)</f>
        <v>457</v>
      </c>
      <c r="D3">
        <f t="shared" ref="D3:D66" si="1">CEILING(C3*(715/100), 1)</f>
        <v>3268</v>
      </c>
      <c r="E3">
        <v>18</v>
      </c>
      <c r="F3">
        <v>45</v>
      </c>
      <c r="G3">
        <v>150</v>
      </c>
      <c r="H3">
        <v>21</v>
      </c>
    </row>
    <row r="4" spans="1:8" x14ac:dyDescent="0.2">
      <c r="A4" s="2">
        <v>40603</v>
      </c>
      <c r="B4">
        <v>1479</v>
      </c>
      <c r="C4">
        <f t="shared" si="0"/>
        <v>444</v>
      </c>
      <c r="D4">
        <f t="shared" si="1"/>
        <v>3175</v>
      </c>
      <c r="E4">
        <v>15</v>
      </c>
      <c r="F4">
        <v>48</v>
      </c>
      <c r="G4">
        <v>193</v>
      </c>
      <c r="H4">
        <v>27</v>
      </c>
    </row>
    <row r="5" spans="1:8" x14ac:dyDescent="0.2">
      <c r="A5" s="2">
        <v>40634</v>
      </c>
      <c r="B5">
        <v>1465</v>
      </c>
      <c r="C5">
        <f t="shared" si="0"/>
        <v>440</v>
      </c>
      <c r="D5">
        <f t="shared" si="1"/>
        <v>3146</v>
      </c>
      <c r="E5">
        <v>7</v>
      </c>
      <c r="F5">
        <v>17</v>
      </c>
      <c r="G5">
        <v>215</v>
      </c>
      <c r="H5">
        <v>30</v>
      </c>
    </row>
    <row r="6" spans="1:8" x14ac:dyDescent="0.2">
      <c r="A6" s="2">
        <v>40664</v>
      </c>
      <c r="B6">
        <v>1477</v>
      </c>
      <c r="C6">
        <f t="shared" si="0"/>
        <v>444</v>
      </c>
      <c r="D6">
        <f t="shared" si="1"/>
        <v>3175</v>
      </c>
      <c r="E6">
        <v>25</v>
      </c>
      <c r="F6">
        <v>65</v>
      </c>
      <c r="G6">
        <v>258</v>
      </c>
      <c r="H6">
        <v>36</v>
      </c>
    </row>
    <row r="7" spans="1:8" x14ac:dyDescent="0.2">
      <c r="A7" s="2">
        <v>40695</v>
      </c>
      <c r="B7">
        <v>1663</v>
      </c>
      <c r="C7">
        <f t="shared" si="0"/>
        <v>499</v>
      </c>
      <c r="D7">
        <f t="shared" si="1"/>
        <v>3568</v>
      </c>
      <c r="E7">
        <v>13</v>
      </c>
      <c r="F7">
        <v>42</v>
      </c>
      <c r="G7">
        <v>286</v>
      </c>
      <c r="H7">
        <v>40</v>
      </c>
    </row>
    <row r="8" spans="1:8" x14ac:dyDescent="0.2">
      <c r="A8" s="2">
        <v>40725</v>
      </c>
      <c r="B8">
        <v>1753</v>
      </c>
      <c r="C8">
        <f t="shared" si="0"/>
        <v>526</v>
      </c>
      <c r="D8">
        <f t="shared" si="1"/>
        <v>3761</v>
      </c>
      <c r="E8">
        <v>11</v>
      </c>
      <c r="F8">
        <v>17</v>
      </c>
      <c r="G8">
        <v>400</v>
      </c>
      <c r="H8">
        <v>56</v>
      </c>
    </row>
    <row r="9" spans="1:8" x14ac:dyDescent="0.2">
      <c r="A9" s="2">
        <v>40756</v>
      </c>
      <c r="B9">
        <v>1541</v>
      </c>
      <c r="C9">
        <f t="shared" si="0"/>
        <v>463</v>
      </c>
      <c r="D9">
        <f t="shared" si="1"/>
        <v>3311</v>
      </c>
      <c r="E9">
        <v>6</v>
      </c>
      <c r="F9">
        <v>39</v>
      </c>
      <c r="G9">
        <v>343</v>
      </c>
      <c r="H9">
        <v>48</v>
      </c>
    </row>
    <row r="10" spans="1:8" x14ac:dyDescent="0.2">
      <c r="A10" s="2">
        <v>40787</v>
      </c>
      <c r="B10">
        <v>1562</v>
      </c>
      <c r="C10">
        <f t="shared" si="0"/>
        <v>469</v>
      </c>
      <c r="D10">
        <f t="shared" si="1"/>
        <v>3354</v>
      </c>
      <c r="E10">
        <v>10</v>
      </c>
      <c r="F10">
        <v>38</v>
      </c>
      <c r="G10">
        <v>408</v>
      </c>
      <c r="H10">
        <v>57</v>
      </c>
    </row>
    <row r="11" spans="1:8" x14ac:dyDescent="0.2">
      <c r="A11" s="2">
        <v>40817</v>
      </c>
      <c r="B11">
        <v>1520</v>
      </c>
      <c r="C11">
        <f t="shared" si="0"/>
        <v>456</v>
      </c>
      <c r="D11">
        <f t="shared" si="1"/>
        <v>3261</v>
      </c>
      <c r="E11">
        <v>11</v>
      </c>
      <c r="F11">
        <v>43</v>
      </c>
      <c r="G11">
        <v>358</v>
      </c>
      <c r="H11">
        <v>50</v>
      </c>
    </row>
    <row r="12" spans="1:8" x14ac:dyDescent="0.2">
      <c r="A12" s="2">
        <v>40848</v>
      </c>
      <c r="B12">
        <v>1613</v>
      </c>
      <c r="C12">
        <f t="shared" si="0"/>
        <v>484</v>
      </c>
      <c r="D12">
        <f t="shared" si="1"/>
        <v>3461</v>
      </c>
      <c r="E12">
        <v>0</v>
      </c>
      <c r="F12">
        <v>0</v>
      </c>
      <c r="G12">
        <v>400</v>
      </c>
      <c r="H12">
        <v>56</v>
      </c>
    </row>
    <row r="13" spans="1:8" x14ac:dyDescent="0.2">
      <c r="A13" s="2">
        <v>40878</v>
      </c>
      <c r="B13">
        <v>1608</v>
      </c>
      <c r="C13">
        <f t="shared" si="0"/>
        <v>483</v>
      </c>
      <c r="D13">
        <f t="shared" si="1"/>
        <v>3454</v>
      </c>
      <c r="E13">
        <v>11</v>
      </c>
      <c r="F13">
        <v>21</v>
      </c>
      <c r="G13">
        <v>422</v>
      </c>
      <c r="H13">
        <v>59</v>
      </c>
    </row>
    <row r="14" spans="1:8" x14ac:dyDescent="0.2">
      <c r="A14" s="2">
        <v>40909</v>
      </c>
      <c r="B14">
        <v>1777</v>
      </c>
      <c r="C14">
        <f t="shared" si="0"/>
        <v>534</v>
      </c>
      <c r="D14">
        <f t="shared" si="1"/>
        <v>3819</v>
      </c>
      <c r="E14">
        <v>25</v>
      </c>
      <c r="F14">
        <v>39</v>
      </c>
      <c r="G14">
        <v>379</v>
      </c>
      <c r="H14">
        <v>53</v>
      </c>
    </row>
    <row r="15" spans="1:8" x14ac:dyDescent="0.2">
      <c r="A15" s="2">
        <v>40940</v>
      </c>
      <c r="B15">
        <v>1766</v>
      </c>
      <c r="C15">
        <f t="shared" si="0"/>
        <v>530</v>
      </c>
      <c r="D15">
        <f t="shared" si="1"/>
        <v>3790</v>
      </c>
      <c r="E15">
        <v>26</v>
      </c>
      <c r="F15">
        <v>47</v>
      </c>
      <c r="G15">
        <v>329</v>
      </c>
      <c r="H15">
        <v>46</v>
      </c>
    </row>
    <row r="16" spans="1:8" x14ac:dyDescent="0.2">
      <c r="A16" s="2">
        <v>40969</v>
      </c>
      <c r="B16">
        <v>1813</v>
      </c>
      <c r="C16">
        <f t="shared" si="0"/>
        <v>544</v>
      </c>
      <c r="D16">
        <f t="shared" si="1"/>
        <v>3890</v>
      </c>
      <c r="E16">
        <v>26</v>
      </c>
      <c r="F16">
        <v>70</v>
      </c>
      <c r="G16">
        <v>293</v>
      </c>
      <c r="H16">
        <v>41</v>
      </c>
    </row>
    <row r="17" spans="1:8" x14ac:dyDescent="0.2">
      <c r="A17" s="2">
        <v>41000</v>
      </c>
      <c r="B17">
        <v>1648</v>
      </c>
      <c r="C17">
        <f t="shared" si="0"/>
        <v>495</v>
      </c>
      <c r="D17">
        <f t="shared" si="1"/>
        <v>3540</v>
      </c>
      <c r="E17">
        <v>18</v>
      </c>
      <c r="F17">
        <v>27</v>
      </c>
      <c r="G17">
        <v>329</v>
      </c>
      <c r="H17">
        <v>46</v>
      </c>
    </row>
    <row r="18" spans="1:8" x14ac:dyDescent="0.2">
      <c r="A18" s="2">
        <v>41030</v>
      </c>
      <c r="B18">
        <v>1536</v>
      </c>
      <c r="C18">
        <f t="shared" si="0"/>
        <v>461</v>
      </c>
      <c r="D18">
        <f t="shared" si="1"/>
        <v>3297</v>
      </c>
      <c r="E18">
        <v>10</v>
      </c>
      <c r="F18">
        <v>37</v>
      </c>
      <c r="G18">
        <v>343</v>
      </c>
      <c r="H18">
        <v>48</v>
      </c>
    </row>
    <row r="19" spans="1:8" x14ac:dyDescent="0.2">
      <c r="A19" s="2">
        <v>41061</v>
      </c>
      <c r="B19">
        <v>1696</v>
      </c>
      <c r="C19">
        <f t="shared" si="0"/>
        <v>509</v>
      </c>
      <c r="D19">
        <f t="shared" si="1"/>
        <v>3640</v>
      </c>
      <c r="E19">
        <v>5</v>
      </c>
      <c r="F19">
        <v>65</v>
      </c>
      <c r="G19">
        <v>372</v>
      </c>
      <c r="H19">
        <v>52</v>
      </c>
    </row>
    <row r="20" spans="1:8" x14ac:dyDescent="0.2">
      <c r="A20" s="2">
        <v>41091</v>
      </c>
      <c r="B20">
        <v>1753</v>
      </c>
      <c r="C20">
        <f t="shared" si="0"/>
        <v>526</v>
      </c>
      <c r="D20">
        <f t="shared" si="1"/>
        <v>3761</v>
      </c>
      <c r="E20">
        <v>10</v>
      </c>
      <c r="F20">
        <v>38</v>
      </c>
      <c r="G20">
        <v>386</v>
      </c>
      <c r="H20">
        <v>54</v>
      </c>
    </row>
    <row r="21" spans="1:8" x14ac:dyDescent="0.2">
      <c r="A21" s="2">
        <v>41122</v>
      </c>
      <c r="B21">
        <v>1798</v>
      </c>
      <c r="C21">
        <f t="shared" si="0"/>
        <v>540</v>
      </c>
      <c r="D21">
        <f t="shared" si="1"/>
        <v>3861</v>
      </c>
      <c r="E21">
        <v>10</v>
      </c>
      <c r="F21">
        <v>25</v>
      </c>
      <c r="G21">
        <v>465</v>
      </c>
      <c r="H21">
        <v>65</v>
      </c>
    </row>
    <row r="22" spans="1:8" x14ac:dyDescent="0.2">
      <c r="A22" s="2">
        <v>41153</v>
      </c>
      <c r="B22">
        <v>1656</v>
      </c>
      <c r="C22">
        <f t="shared" si="0"/>
        <v>497</v>
      </c>
      <c r="D22">
        <f t="shared" si="1"/>
        <v>3554</v>
      </c>
      <c r="E22">
        <v>10</v>
      </c>
      <c r="F22">
        <v>19</v>
      </c>
      <c r="G22">
        <v>379</v>
      </c>
      <c r="H22">
        <v>53</v>
      </c>
    </row>
    <row r="23" spans="1:8" x14ac:dyDescent="0.2">
      <c r="A23" s="2">
        <v>41183</v>
      </c>
      <c r="B23">
        <v>1750</v>
      </c>
      <c r="C23">
        <f t="shared" si="0"/>
        <v>525</v>
      </c>
      <c r="D23">
        <f t="shared" si="1"/>
        <v>3754</v>
      </c>
      <c r="E23">
        <v>6</v>
      </c>
      <c r="F23">
        <v>23</v>
      </c>
      <c r="G23">
        <v>329</v>
      </c>
      <c r="H23">
        <v>46</v>
      </c>
    </row>
    <row r="24" spans="1:8" x14ac:dyDescent="0.2">
      <c r="A24" s="2">
        <v>41214</v>
      </c>
      <c r="B24">
        <v>1614</v>
      </c>
      <c r="C24">
        <f t="shared" si="0"/>
        <v>485</v>
      </c>
      <c r="D24">
        <f t="shared" si="1"/>
        <v>3468</v>
      </c>
      <c r="E24">
        <v>7</v>
      </c>
      <c r="F24">
        <v>17</v>
      </c>
      <c r="G24">
        <v>343</v>
      </c>
      <c r="H24">
        <v>48</v>
      </c>
    </row>
    <row r="25" spans="1:8" x14ac:dyDescent="0.2">
      <c r="A25" s="2">
        <v>41244</v>
      </c>
      <c r="B25">
        <v>1714</v>
      </c>
      <c r="C25">
        <f t="shared" si="0"/>
        <v>515</v>
      </c>
      <c r="D25">
        <f t="shared" si="1"/>
        <v>3683</v>
      </c>
      <c r="E25">
        <v>24</v>
      </c>
      <c r="F25">
        <v>52</v>
      </c>
      <c r="G25">
        <v>386</v>
      </c>
      <c r="H25">
        <v>54</v>
      </c>
    </row>
    <row r="26" spans="1:8" x14ac:dyDescent="0.2">
      <c r="A26" s="2">
        <v>41275</v>
      </c>
      <c r="B26">
        <v>1715</v>
      </c>
      <c r="C26">
        <f t="shared" si="0"/>
        <v>515</v>
      </c>
      <c r="D26">
        <f t="shared" si="1"/>
        <v>3683</v>
      </c>
      <c r="E26">
        <v>10</v>
      </c>
      <c r="F26">
        <v>37</v>
      </c>
      <c r="G26">
        <v>422</v>
      </c>
      <c r="H26">
        <v>59</v>
      </c>
    </row>
    <row r="27" spans="1:8" x14ac:dyDescent="0.2">
      <c r="A27" s="2">
        <v>41306</v>
      </c>
      <c r="B27">
        <v>1624</v>
      </c>
      <c r="C27">
        <f t="shared" si="0"/>
        <v>488</v>
      </c>
      <c r="D27">
        <f t="shared" si="1"/>
        <v>3490</v>
      </c>
      <c r="E27">
        <v>13</v>
      </c>
      <c r="F27">
        <v>29</v>
      </c>
      <c r="G27">
        <v>429</v>
      </c>
      <c r="H27">
        <v>60</v>
      </c>
    </row>
    <row r="28" spans="1:8" x14ac:dyDescent="0.2">
      <c r="A28" s="2">
        <v>41334</v>
      </c>
      <c r="B28">
        <v>1739</v>
      </c>
      <c r="C28">
        <f t="shared" si="0"/>
        <v>522</v>
      </c>
      <c r="D28">
        <f t="shared" si="1"/>
        <v>3733</v>
      </c>
      <c r="E28">
        <v>16</v>
      </c>
      <c r="F28">
        <v>31</v>
      </c>
      <c r="G28">
        <v>400</v>
      </c>
      <c r="H28">
        <v>56</v>
      </c>
    </row>
    <row r="29" spans="1:8" x14ac:dyDescent="0.2">
      <c r="A29" s="2">
        <v>41365</v>
      </c>
      <c r="B29">
        <v>1720</v>
      </c>
      <c r="C29">
        <f t="shared" si="0"/>
        <v>516</v>
      </c>
      <c r="D29">
        <f t="shared" si="1"/>
        <v>3690</v>
      </c>
      <c r="E29">
        <v>12</v>
      </c>
      <c r="F29">
        <v>31</v>
      </c>
      <c r="G29">
        <v>458</v>
      </c>
      <c r="H29">
        <v>64</v>
      </c>
    </row>
    <row r="30" spans="1:8" x14ac:dyDescent="0.2">
      <c r="A30" s="2">
        <v>41395</v>
      </c>
      <c r="B30">
        <v>1739</v>
      </c>
      <c r="C30">
        <f t="shared" si="0"/>
        <v>522</v>
      </c>
      <c r="D30">
        <f t="shared" si="1"/>
        <v>3733</v>
      </c>
      <c r="E30">
        <v>20</v>
      </c>
      <c r="F30">
        <v>61</v>
      </c>
      <c r="G30">
        <v>486</v>
      </c>
      <c r="H30">
        <v>68</v>
      </c>
    </row>
    <row r="31" spans="1:8" x14ac:dyDescent="0.2">
      <c r="A31" s="2">
        <v>41426</v>
      </c>
      <c r="B31">
        <v>1979</v>
      </c>
      <c r="C31">
        <f t="shared" si="0"/>
        <v>594</v>
      </c>
      <c r="D31">
        <f t="shared" si="1"/>
        <v>4248</v>
      </c>
      <c r="E31">
        <v>23</v>
      </c>
      <c r="F31">
        <v>31</v>
      </c>
      <c r="G31">
        <v>508</v>
      </c>
      <c r="H31">
        <v>71</v>
      </c>
    </row>
    <row r="32" spans="1:8" x14ac:dyDescent="0.2">
      <c r="A32" s="2">
        <v>41456</v>
      </c>
      <c r="B32">
        <v>2043</v>
      </c>
      <c r="C32">
        <f t="shared" si="0"/>
        <v>613</v>
      </c>
      <c r="D32">
        <f t="shared" si="1"/>
        <v>4383</v>
      </c>
      <c r="E32">
        <v>20</v>
      </c>
      <c r="F32">
        <v>41</v>
      </c>
      <c r="G32">
        <v>543</v>
      </c>
      <c r="H32">
        <v>76</v>
      </c>
    </row>
    <row r="33" spans="1:8" x14ac:dyDescent="0.2">
      <c r="A33" s="2">
        <v>41487</v>
      </c>
      <c r="B33">
        <v>2172</v>
      </c>
      <c r="C33">
        <f t="shared" si="0"/>
        <v>652</v>
      </c>
      <c r="D33">
        <f t="shared" si="1"/>
        <v>4662</v>
      </c>
      <c r="E33">
        <v>24</v>
      </c>
      <c r="F33">
        <v>82</v>
      </c>
      <c r="G33">
        <v>572</v>
      </c>
      <c r="H33">
        <v>80</v>
      </c>
    </row>
    <row r="34" spans="1:8" x14ac:dyDescent="0.2">
      <c r="A34" s="2">
        <v>41518</v>
      </c>
      <c r="B34">
        <v>1851</v>
      </c>
      <c r="C34">
        <f t="shared" si="0"/>
        <v>556</v>
      </c>
      <c r="D34">
        <f t="shared" si="1"/>
        <v>3976</v>
      </c>
      <c r="E34">
        <v>15</v>
      </c>
      <c r="F34">
        <v>35</v>
      </c>
      <c r="G34">
        <v>486</v>
      </c>
      <c r="H34">
        <v>68</v>
      </c>
    </row>
    <row r="35" spans="1:8" x14ac:dyDescent="0.2">
      <c r="A35" s="2">
        <v>41548</v>
      </c>
      <c r="B35">
        <v>1921</v>
      </c>
      <c r="C35">
        <f t="shared" si="0"/>
        <v>577</v>
      </c>
      <c r="D35">
        <f t="shared" si="1"/>
        <v>4126</v>
      </c>
      <c r="E35">
        <v>15</v>
      </c>
      <c r="F35">
        <v>33</v>
      </c>
      <c r="G35">
        <v>529</v>
      </c>
      <c r="H35">
        <v>74</v>
      </c>
    </row>
    <row r="36" spans="1:8" x14ac:dyDescent="0.2">
      <c r="A36" s="2">
        <v>41579</v>
      </c>
      <c r="B36">
        <v>2217</v>
      </c>
      <c r="C36">
        <f t="shared" si="0"/>
        <v>666</v>
      </c>
      <c r="D36">
        <f t="shared" si="1"/>
        <v>4762</v>
      </c>
      <c r="E36">
        <v>19</v>
      </c>
      <c r="F36">
        <v>53</v>
      </c>
      <c r="G36">
        <v>522</v>
      </c>
      <c r="H36">
        <v>73</v>
      </c>
    </row>
    <row r="37" spans="1:8" x14ac:dyDescent="0.2">
      <c r="A37" s="2">
        <v>41609</v>
      </c>
      <c r="B37">
        <v>2158</v>
      </c>
      <c r="C37">
        <f t="shared" si="0"/>
        <v>648</v>
      </c>
      <c r="D37">
        <f t="shared" si="1"/>
        <v>4634</v>
      </c>
      <c r="E37">
        <v>19</v>
      </c>
      <c r="F37">
        <v>91</v>
      </c>
      <c r="G37">
        <v>622</v>
      </c>
      <c r="H37">
        <v>87</v>
      </c>
    </row>
    <row r="38" spans="1:8" x14ac:dyDescent="0.2">
      <c r="A38" s="2">
        <v>41640</v>
      </c>
      <c r="B38">
        <v>2259</v>
      </c>
      <c r="C38">
        <f t="shared" si="0"/>
        <v>678</v>
      </c>
      <c r="D38">
        <f t="shared" si="1"/>
        <v>4848</v>
      </c>
      <c r="E38">
        <v>17</v>
      </c>
      <c r="F38">
        <v>41</v>
      </c>
      <c r="G38">
        <v>658</v>
      </c>
      <c r="H38">
        <v>92</v>
      </c>
    </row>
    <row r="39" spans="1:8" x14ac:dyDescent="0.2">
      <c r="A39" s="2">
        <v>41671</v>
      </c>
      <c r="B39">
        <v>2062</v>
      </c>
      <c r="C39">
        <f t="shared" si="0"/>
        <v>619</v>
      </c>
      <c r="D39">
        <f t="shared" si="1"/>
        <v>4426</v>
      </c>
      <c r="E39">
        <v>13</v>
      </c>
      <c r="F39">
        <v>39</v>
      </c>
      <c r="G39">
        <v>658</v>
      </c>
      <c r="H39">
        <v>92</v>
      </c>
    </row>
    <row r="40" spans="1:8" x14ac:dyDescent="0.2">
      <c r="A40" s="2">
        <v>41699</v>
      </c>
      <c r="B40">
        <v>2130</v>
      </c>
      <c r="C40">
        <f t="shared" si="0"/>
        <v>639</v>
      </c>
      <c r="D40">
        <f t="shared" si="1"/>
        <v>4569</v>
      </c>
      <c r="E40">
        <v>16</v>
      </c>
      <c r="F40">
        <v>44</v>
      </c>
      <c r="G40">
        <v>622</v>
      </c>
      <c r="H40">
        <v>87</v>
      </c>
    </row>
    <row r="41" spans="1:8" x14ac:dyDescent="0.2">
      <c r="A41" s="2">
        <v>41730</v>
      </c>
      <c r="B41">
        <v>2014</v>
      </c>
      <c r="C41">
        <f t="shared" si="0"/>
        <v>605</v>
      </c>
      <c r="D41">
        <f t="shared" si="1"/>
        <v>4326</v>
      </c>
      <c r="E41">
        <v>13</v>
      </c>
      <c r="F41">
        <v>46</v>
      </c>
      <c r="G41">
        <v>586</v>
      </c>
      <c r="H41">
        <v>82</v>
      </c>
    </row>
    <row r="42" spans="1:8" x14ac:dyDescent="0.2">
      <c r="A42" s="2">
        <v>41760</v>
      </c>
      <c r="B42">
        <v>1849</v>
      </c>
      <c r="C42">
        <f t="shared" si="0"/>
        <v>555</v>
      </c>
      <c r="D42">
        <f t="shared" si="1"/>
        <v>3969</v>
      </c>
      <c r="E42">
        <v>25</v>
      </c>
      <c r="F42">
        <v>60</v>
      </c>
      <c r="G42">
        <v>550</v>
      </c>
      <c r="H42">
        <v>77</v>
      </c>
    </row>
    <row r="43" spans="1:8" x14ac:dyDescent="0.2">
      <c r="A43" s="2">
        <v>41791</v>
      </c>
      <c r="B43">
        <v>2113</v>
      </c>
      <c r="C43">
        <f t="shared" si="0"/>
        <v>634</v>
      </c>
      <c r="D43">
        <f t="shared" si="1"/>
        <v>4534</v>
      </c>
      <c r="E43">
        <v>11</v>
      </c>
      <c r="F43">
        <v>61</v>
      </c>
      <c r="G43">
        <v>565</v>
      </c>
      <c r="H43">
        <v>79</v>
      </c>
    </row>
    <row r="44" spans="1:8" x14ac:dyDescent="0.2">
      <c r="A44" s="2">
        <v>41821</v>
      </c>
      <c r="B44">
        <v>2263</v>
      </c>
      <c r="C44">
        <f t="shared" si="0"/>
        <v>679</v>
      </c>
      <c r="D44">
        <f t="shared" si="1"/>
        <v>4855</v>
      </c>
      <c r="E44">
        <v>18</v>
      </c>
      <c r="F44">
        <v>55</v>
      </c>
      <c r="G44">
        <v>650</v>
      </c>
      <c r="H44">
        <v>91</v>
      </c>
    </row>
    <row r="45" spans="1:8" x14ac:dyDescent="0.2">
      <c r="A45" s="2">
        <v>41852</v>
      </c>
      <c r="B45">
        <v>2228</v>
      </c>
      <c r="C45">
        <f t="shared" si="0"/>
        <v>669</v>
      </c>
      <c r="D45">
        <f t="shared" si="1"/>
        <v>4784</v>
      </c>
      <c r="E45">
        <v>14</v>
      </c>
      <c r="F45">
        <v>35</v>
      </c>
      <c r="G45">
        <v>643</v>
      </c>
      <c r="H45">
        <v>90</v>
      </c>
    </row>
    <row r="46" spans="1:8" x14ac:dyDescent="0.2">
      <c r="A46" s="2">
        <v>41883</v>
      </c>
      <c r="B46">
        <v>2176</v>
      </c>
      <c r="C46">
        <f t="shared" si="0"/>
        <v>653</v>
      </c>
      <c r="D46">
        <f t="shared" si="1"/>
        <v>4669</v>
      </c>
      <c r="E46">
        <v>28</v>
      </c>
      <c r="F46">
        <v>62</v>
      </c>
      <c r="G46">
        <v>572</v>
      </c>
      <c r="H46">
        <v>80</v>
      </c>
    </row>
    <row r="47" spans="1:8" x14ac:dyDescent="0.2">
      <c r="A47" s="2">
        <v>41913</v>
      </c>
      <c r="B47">
        <v>2340</v>
      </c>
      <c r="C47">
        <f t="shared" si="0"/>
        <v>702</v>
      </c>
      <c r="D47">
        <f t="shared" si="1"/>
        <v>5020</v>
      </c>
      <c r="E47">
        <v>25</v>
      </c>
      <c r="F47">
        <v>36</v>
      </c>
      <c r="G47">
        <v>550</v>
      </c>
      <c r="H47">
        <v>77</v>
      </c>
    </row>
    <row r="48" spans="1:8" x14ac:dyDescent="0.2">
      <c r="A48" s="2">
        <v>41944</v>
      </c>
      <c r="B48">
        <v>2227</v>
      </c>
      <c r="C48">
        <f t="shared" si="0"/>
        <v>669</v>
      </c>
      <c r="D48">
        <f t="shared" si="1"/>
        <v>4784</v>
      </c>
      <c r="E48">
        <v>17</v>
      </c>
      <c r="F48">
        <v>42</v>
      </c>
      <c r="G48">
        <v>558</v>
      </c>
      <c r="H48">
        <v>78</v>
      </c>
    </row>
    <row r="49" spans="1:8" x14ac:dyDescent="0.2">
      <c r="A49" s="2">
        <v>41974</v>
      </c>
      <c r="B49">
        <v>2406</v>
      </c>
      <c r="C49">
        <f t="shared" si="0"/>
        <v>722</v>
      </c>
      <c r="D49">
        <f t="shared" si="1"/>
        <v>5163</v>
      </c>
      <c r="E49">
        <v>33</v>
      </c>
      <c r="F49">
        <v>77</v>
      </c>
      <c r="G49">
        <v>558</v>
      </c>
      <c r="H49">
        <v>78</v>
      </c>
    </row>
    <row r="50" spans="1:8" x14ac:dyDescent="0.2">
      <c r="A50" s="2">
        <v>42005</v>
      </c>
      <c r="B50">
        <v>2470</v>
      </c>
      <c r="C50">
        <f t="shared" si="0"/>
        <v>741</v>
      </c>
      <c r="D50">
        <f t="shared" si="1"/>
        <v>5299</v>
      </c>
      <c r="E50">
        <v>16</v>
      </c>
      <c r="F50">
        <v>43</v>
      </c>
      <c r="G50">
        <v>550</v>
      </c>
      <c r="H50">
        <v>77</v>
      </c>
    </row>
    <row r="51" spans="1:8" x14ac:dyDescent="0.2">
      <c r="A51" s="2">
        <v>42036</v>
      </c>
      <c r="B51">
        <v>2164</v>
      </c>
      <c r="C51">
        <f t="shared" si="0"/>
        <v>650</v>
      </c>
      <c r="D51">
        <f t="shared" si="1"/>
        <v>4648</v>
      </c>
      <c r="E51">
        <v>11</v>
      </c>
      <c r="F51">
        <v>56</v>
      </c>
      <c r="G51">
        <v>515</v>
      </c>
      <c r="H51">
        <v>72</v>
      </c>
    </row>
    <row r="52" spans="1:8" x14ac:dyDescent="0.2">
      <c r="A52" s="2">
        <v>42064</v>
      </c>
      <c r="B52">
        <v>1981</v>
      </c>
      <c r="C52">
        <f t="shared" si="0"/>
        <v>595</v>
      </c>
      <c r="D52">
        <f t="shared" si="1"/>
        <v>4255</v>
      </c>
      <c r="E52">
        <v>20</v>
      </c>
      <c r="F52">
        <v>29</v>
      </c>
      <c r="G52">
        <v>543</v>
      </c>
      <c r="H52">
        <v>76</v>
      </c>
    </row>
    <row r="53" spans="1:8" x14ac:dyDescent="0.2">
      <c r="A53" s="2">
        <v>42095</v>
      </c>
      <c r="B53">
        <v>2206</v>
      </c>
      <c r="C53">
        <f t="shared" si="0"/>
        <v>662</v>
      </c>
      <c r="D53">
        <f t="shared" si="1"/>
        <v>4734</v>
      </c>
      <c r="E53">
        <v>23</v>
      </c>
      <c r="F53">
        <v>65</v>
      </c>
      <c r="G53">
        <v>500</v>
      </c>
      <c r="H53">
        <v>70</v>
      </c>
    </row>
    <row r="54" spans="1:8" x14ac:dyDescent="0.2">
      <c r="A54" s="2">
        <v>42125</v>
      </c>
      <c r="B54">
        <v>2223</v>
      </c>
      <c r="C54">
        <f t="shared" si="0"/>
        <v>667</v>
      </c>
      <c r="D54">
        <f t="shared" si="1"/>
        <v>4770</v>
      </c>
      <c r="E54">
        <v>14</v>
      </c>
      <c r="F54">
        <v>34</v>
      </c>
      <c r="G54">
        <v>536</v>
      </c>
      <c r="H54">
        <v>75</v>
      </c>
    </row>
    <row r="55" spans="1:8" x14ac:dyDescent="0.2">
      <c r="A55" s="2">
        <v>42156</v>
      </c>
      <c r="B55">
        <v>2098</v>
      </c>
      <c r="C55">
        <f t="shared" si="0"/>
        <v>630</v>
      </c>
      <c r="D55">
        <f t="shared" si="1"/>
        <v>4505</v>
      </c>
      <c r="E55">
        <v>25</v>
      </c>
      <c r="F55">
        <v>51</v>
      </c>
      <c r="G55">
        <v>565</v>
      </c>
      <c r="H55">
        <v>79</v>
      </c>
    </row>
    <row r="56" spans="1:8" x14ac:dyDescent="0.2">
      <c r="A56" s="2">
        <v>42186</v>
      </c>
      <c r="B56">
        <v>2398</v>
      </c>
      <c r="C56">
        <f t="shared" si="0"/>
        <v>720</v>
      </c>
      <c r="D56">
        <f t="shared" si="1"/>
        <v>5148</v>
      </c>
      <c r="E56">
        <v>28</v>
      </c>
      <c r="F56">
        <v>68</v>
      </c>
      <c r="G56">
        <v>600</v>
      </c>
      <c r="H56">
        <v>84</v>
      </c>
    </row>
    <row r="57" spans="1:8" x14ac:dyDescent="0.2">
      <c r="A57" s="2">
        <v>42217</v>
      </c>
      <c r="B57">
        <v>2534</v>
      </c>
      <c r="C57">
        <f t="shared" si="0"/>
        <v>761</v>
      </c>
      <c r="D57">
        <f t="shared" si="1"/>
        <v>5442</v>
      </c>
      <c r="E57">
        <v>29</v>
      </c>
      <c r="F57">
        <v>63</v>
      </c>
      <c r="G57">
        <v>636</v>
      </c>
      <c r="H57">
        <v>89</v>
      </c>
    </row>
    <row r="58" spans="1:8" x14ac:dyDescent="0.2">
      <c r="A58" s="2">
        <v>42248</v>
      </c>
      <c r="B58">
        <v>2094</v>
      </c>
      <c r="C58">
        <f t="shared" si="0"/>
        <v>629</v>
      </c>
      <c r="D58">
        <f t="shared" si="1"/>
        <v>4498</v>
      </c>
      <c r="E58">
        <v>18</v>
      </c>
      <c r="F58">
        <v>45</v>
      </c>
      <c r="G58">
        <v>572</v>
      </c>
      <c r="H58">
        <v>80</v>
      </c>
    </row>
    <row r="59" spans="1:8" x14ac:dyDescent="0.2">
      <c r="A59" s="2">
        <v>42278</v>
      </c>
      <c r="B59">
        <v>2301</v>
      </c>
      <c r="C59">
        <f t="shared" si="0"/>
        <v>691</v>
      </c>
      <c r="D59">
        <f t="shared" si="1"/>
        <v>4941</v>
      </c>
      <c r="E59">
        <v>25</v>
      </c>
      <c r="F59">
        <v>74</v>
      </c>
      <c r="G59">
        <v>550</v>
      </c>
      <c r="H59">
        <v>77</v>
      </c>
    </row>
    <row r="60" spans="1:8" x14ac:dyDescent="0.2">
      <c r="A60" s="2">
        <v>42309</v>
      </c>
      <c r="B60">
        <v>2347</v>
      </c>
      <c r="C60">
        <f t="shared" si="0"/>
        <v>705</v>
      </c>
      <c r="D60">
        <f t="shared" si="1"/>
        <v>5041</v>
      </c>
      <c r="E60" s="4">
        <v>30</v>
      </c>
      <c r="F60" s="4">
        <v>100</v>
      </c>
      <c r="G60">
        <v>515</v>
      </c>
      <c r="H60">
        <v>72</v>
      </c>
    </row>
    <row r="61" spans="1:8" x14ac:dyDescent="0.2">
      <c r="A61" s="2">
        <v>42339</v>
      </c>
      <c r="B61">
        <v>2311</v>
      </c>
      <c r="C61">
        <f t="shared" si="0"/>
        <v>694</v>
      </c>
      <c r="D61">
        <f t="shared" si="1"/>
        <v>4963</v>
      </c>
      <c r="E61">
        <v>26</v>
      </c>
      <c r="F61">
        <v>52</v>
      </c>
      <c r="G61">
        <v>586</v>
      </c>
      <c r="H61">
        <v>82</v>
      </c>
    </row>
    <row r="62" spans="1:8" x14ac:dyDescent="0.2">
      <c r="A62" s="2">
        <v>42370</v>
      </c>
      <c r="B62">
        <v>2350</v>
      </c>
      <c r="C62">
        <f t="shared" si="0"/>
        <v>705</v>
      </c>
      <c r="D62">
        <f t="shared" si="1"/>
        <v>5041</v>
      </c>
      <c r="E62">
        <v>24</v>
      </c>
      <c r="F62">
        <v>38</v>
      </c>
      <c r="G62">
        <v>686</v>
      </c>
      <c r="H62">
        <v>96</v>
      </c>
    </row>
    <row r="63" spans="1:8" x14ac:dyDescent="0.2">
      <c r="A63" s="2">
        <v>42401</v>
      </c>
      <c r="B63">
        <v>2229</v>
      </c>
      <c r="C63">
        <f t="shared" si="0"/>
        <v>669</v>
      </c>
      <c r="D63">
        <f t="shared" si="1"/>
        <v>4784</v>
      </c>
      <c r="E63">
        <v>14</v>
      </c>
      <c r="F63">
        <v>38</v>
      </c>
      <c r="G63">
        <v>572</v>
      </c>
      <c r="H63">
        <v>80</v>
      </c>
    </row>
    <row r="64" spans="1:8" x14ac:dyDescent="0.2">
      <c r="A64" s="2">
        <v>42430</v>
      </c>
      <c r="B64">
        <v>2353</v>
      </c>
      <c r="C64">
        <f t="shared" si="0"/>
        <v>706</v>
      </c>
      <c r="D64">
        <f t="shared" si="1"/>
        <v>5048</v>
      </c>
      <c r="E64">
        <v>20</v>
      </c>
      <c r="F64">
        <v>93</v>
      </c>
      <c r="G64">
        <v>529</v>
      </c>
      <c r="H64">
        <v>74</v>
      </c>
    </row>
    <row r="65" spans="1:9" x14ac:dyDescent="0.2">
      <c r="A65" s="2">
        <v>42461</v>
      </c>
      <c r="B65">
        <v>2222</v>
      </c>
      <c r="C65">
        <f t="shared" si="0"/>
        <v>667</v>
      </c>
      <c r="D65">
        <f t="shared" si="1"/>
        <v>4770</v>
      </c>
      <c r="E65">
        <v>19</v>
      </c>
      <c r="F65">
        <v>67</v>
      </c>
      <c r="G65">
        <v>529</v>
      </c>
      <c r="H65">
        <v>74</v>
      </c>
    </row>
    <row r="66" spans="1:9" x14ac:dyDescent="0.2">
      <c r="A66" s="2">
        <v>42491</v>
      </c>
      <c r="B66">
        <v>2166</v>
      </c>
      <c r="C66">
        <f t="shared" si="0"/>
        <v>650</v>
      </c>
      <c r="D66">
        <f t="shared" si="1"/>
        <v>4648</v>
      </c>
      <c r="E66">
        <v>23</v>
      </c>
      <c r="F66">
        <v>71</v>
      </c>
      <c r="G66">
        <v>536</v>
      </c>
      <c r="H66">
        <v>75</v>
      </c>
    </row>
    <row r="67" spans="1:9" x14ac:dyDescent="0.2">
      <c r="A67" s="2">
        <v>42522</v>
      </c>
      <c r="B67">
        <v>2451</v>
      </c>
      <c r="C67">
        <f t="shared" ref="C67:C74" si="2">CEILING(B67*(30/100), 1)</f>
        <v>736</v>
      </c>
      <c r="D67">
        <f t="shared" ref="D67:D74" si="3">CEILING(C67*(715/100), 1)</f>
        <v>5263</v>
      </c>
      <c r="E67">
        <v>26</v>
      </c>
      <c r="F67">
        <v>63</v>
      </c>
      <c r="G67">
        <v>550</v>
      </c>
      <c r="H67">
        <v>77</v>
      </c>
    </row>
    <row r="68" spans="1:9" x14ac:dyDescent="0.2">
      <c r="A68" s="2">
        <v>42552</v>
      </c>
      <c r="B68">
        <v>2361</v>
      </c>
      <c r="C68">
        <f t="shared" si="2"/>
        <v>709</v>
      </c>
      <c r="D68">
        <f t="shared" si="3"/>
        <v>5070</v>
      </c>
      <c r="E68">
        <v>18</v>
      </c>
      <c r="F68">
        <v>75</v>
      </c>
      <c r="G68" s="4">
        <v>715</v>
      </c>
      <c r="H68" s="4">
        <v>100</v>
      </c>
    </row>
    <row r="69" spans="1:9" x14ac:dyDescent="0.2">
      <c r="A69" s="2">
        <v>42583</v>
      </c>
      <c r="B69">
        <v>2268</v>
      </c>
      <c r="C69">
        <f t="shared" si="2"/>
        <v>681</v>
      </c>
      <c r="D69">
        <f t="shared" si="3"/>
        <v>4870</v>
      </c>
      <c r="E69">
        <v>20</v>
      </c>
      <c r="F69">
        <v>47</v>
      </c>
      <c r="G69">
        <v>672</v>
      </c>
      <c r="H69">
        <v>94</v>
      </c>
    </row>
    <row r="70" spans="1:9" x14ac:dyDescent="0.2">
      <c r="A70" s="2">
        <v>42614</v>
      </c>
      <c r="B70">
        <v>2323</v>
      </c>
      <c r="C70">
        <f t="shared" si="2"/>
        <v>697</v>
      </c>
      <c r="D70">
        <f t="shared" si="3"/>
        <v>4984</v>
      </c>
      <c r="E70">
        <v>27</v>
      </c>
      <c r="F70">
        <v>54</v>
      </c>
      <c r="G70">
        <v>636</v>
      </c>
      <c r="H70">
        <v>89</v>
      </c>
    </row>
    <row r="71" spans="1:9" x14ac:dyDescent="0.2">
      <c r="A71" s="2">
        <v>42644</v>
      </c>
      <c r="B71">
        <v>2302</v>
      </c>
      <c r="C71">
        <f t="shared" si="2"/>
        <v>691</v>
      </c>
      <c r="D71">
        <f t="shared" si="3"/>
        <v>4941</v>
      </c>
      <c r="E71">
        <v>21</v>
      </c>
      <c r="F71">
        <v>72</v>
      </c>
      <c r="G71">
        <v>615</v>
      </c>
      <c r="H71">
        <v>86</v>
      </c>
    </row>
    <row r="72" spans="1:9" x14ac:dyDescent="0.2">
      <c r="A72" s="2">
        <v>42675</v>
      </c>
      <c r="B72">
        <v>2311</v>
      </c>
      <c r="C72">
        <f t="shared" si="2"/>
        <v>694</v>
      </c>
      <c r="D72">
        <f t="shared" si="3"/>
        <v>4963</v>
      </c>
      <c r="E72">
        <v>19</v>
      </c>
      <c r="F72">
        <v>63</v>
      </c>
      <c r="G72">
        <v>558</v>
      </c>
      <c r="H72">
        <v>78</v>
      </c>
    </row>
    <row r="73" spans="1:9" x14ac:dyDescent="0.2">
      <c r="A73" s="2">
        <v>42705</v>
      </c>
      <c r="B73">
        <v>2321</v>
      </c>
      <c r="C73">
        <f t="shared" si="2"/>
        <v>697</v>
      </c>
      <c r="D73">
        <f t="shared" si="3"/>
        <v>4984</v>
      </c>
      <c r="E73">
        <v>21</v>
      </c>
      <c r="F73">
        <v>35</v>
      </c>
      <c r="G73">
        <v>686</v>
      </c>
      <c r="H73">
        <v>96</v>
      </c>
    </row>
    <row r="74" spans="1:9" x14ac:dyDescent="0.2">
      <c r="A74" s="2">
        <v>42736</v>
      </c>
      <c r="B74">
        <v>2581</v>
      </c>
      <c r="C74">
        <f t="shared" si="2"/>
        <v>775</v>
      </c>
      <c r="D74">
        <f t="shared" si="3"/>
        <v>5542</v>
      </c>
      <c r="E74">
        <v>24</v>
      </c>
      <c r="F74">
        <v>88</v>
      </c>
      <c r="G74">
        <v>708</v>
      </c>
      <c r="H74">
        <v>99</v>
      </c>
      <c r="I74" s="4"/>
    </row>
    <row r="79" spans="1:9" x14ac:dyDescent="0.2">
      <c r="A7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Apps and Privacy</vt:lpstr>
      <vt:lpstr>Communications Privacy</vt:lpstr>
      <vt:lpstr>Deleting Apps</vt:lpstr>
      <vt:lpstr>Deleting Social Media Accounts</vt:lpstr>
      <vt:lpstr>Removing Social Media Conn.</vt:lpstr>
      <vt:lpstr>Search Anonymity</vt:lpstr>
      <vt:lpstr>Social Media Sett. and Priv.</vt:lpstr>
      <vt:lpstr>Web Anonymity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2017-04-04T01:28:16Z</dcterms:created>
  <dcterms:modified xsi:type="dcterms:W3CDTF">2017-04-04T05:11:37Z</dcterms:modified>
</cp:coreProperties>
</file>