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index/"/>
    </mc:Choice>
  </mc:AlternateContent>
  <bookViews>
    <workbookView xWindow="0" yWindow="460" windowWidth="51200" windowHeight="28260" tabRatio="500"/>
  </bookViews>
  <sheets>
    <sheet name="overall" sheetId="8" r:id="rId1"/>
    <sheet name="apps and privacy" sheetId="2" r:id="rId2"/>
    <sheet name="communications privacy" sheetId="1" r:id="rId3"/>
    <sheet name="deleting apps" sheetId="3" r:id="rId4"/>
    <sheet name="deleting social media accounts" sheetId="4" r:id="rId5"/>
    <sheet name="search anonymity" sheetId="5" r:id="rId6"/>
    <sheet name="social media settings &amp; privacy" sheetId="6" r:id="rId7"/>
    <sheet name="web anonymity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I3" i="8"/>
  <c r="I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</calcChain>
</file>

<file path=xl/sharedStrings.xml><?xml version="1.0" encoding="utf-8"?>
<sst xmlns="http://schemas.openxmlformats.org/spreadsheetml/2006/main" count="62" uniqueCount="43">
  <si>
    <t>how to encrypt 
whatsapp messages (non-scaled)</t>
  </si>
  <si>
    <t>date</t>
  </si>
  <si>
    <t>government monitoring 
social media (non-scaled)</t>
  </si>
  <si>
    <t>how to delete 
facebook (non-scaled)</t>
  </si>
  <si>
    <t>how to delete 
a google account (non-scaled)</t>
  </si>
  <si>
    <t>search without history
(non-scaled)</t>
  </si>
  <si>
    <t>how to change 
facebook privacy settings (non-scaled)</t>
  </si>
  <si>
    <t>most private 
browser (non-scaled)</t>
  </si>
  <si>
    <t>government monitoring 
social media (scaled to most private browser)</t>
  </si>
  <si>
    <t>government monitoring 
social media (scaled to how to change facebook privacy settings)</t>
  </si>
  <si>
    <t>government monitoring 
social media(non-scaled)</t>
  </si>
  <si>
    <t>social media settings &amp; privacy index (non-relative)</t>
  </si>
  <si>
    <t>social media settings &amp; privacy index scaled to government monitoring social media (non-relative)</t>
  </si>
  <si>
    <t>government monitoring 
social media (scaled to search without history)</t>
  </si>
  <si>
    <t>how to change 
facebook privacy settings (scaled to how to delete a google account)</t>
  </si>
  <si>
    <t>deleting social media accounts index
(non-relative)</t>
  </si>
  <si>
    <t>deleting social media accounts index scaled to government monitoring social media
(non-relative)</t>
  </si>
  <si>
    <t>government monitoring 
social media (scaled to how to encrypt whatsapp messages)</t>
  </si>
  <si>
    <t>communications privacy index (non-relative)</t>
  </si>
  <si>
    <t>communications privacy index scaled to government monitoring social media (non-relative)</t>
  </si>
  <si>
    <t>deleting apps index 
(non-relative)</t>
  </si>
  <si>
    <t>how to delete 
youtube (scaled to how to delete facebook)</t>
  </si>
  <si>
    <t>how to change facebook 
privacy settings (scaled to how to delete youtube)</t>
  </si>
  <si>
    <t>how to delete 
youtube (non-scaled)</t>
  </si>
  <si>
    <t>government monitoring social media index
(non-relative)</t>
  </si>
  <si>
    <t>deleting apps index scaled to government monitoring social media (non-relative)</t>
  </si>
  <si>
    <t>deleting social media accounts 
index scaled to government monitoring social media
(non-relative)</t>
  </si>
  <si>
    <t>search anonimity index scaled to 
governemt monitoring social media
(non-relative)</t>
  </si>
  <si>
    <t>social media settings &amp; privacy 
index scaled to government monitoring social media (non-relative)</t>
  </si>
  <si>
    <t>web anonimity index 
scaled to government monitoring social media (non-relative)</t>
  </si>
  <si>
    <t>overall index
(non-relative)</t>
  </si>
  <si>
    <t>communications privacy index trend</t>
  </si>
  <si>
    <t>overall index
trend</t>
  </si>
  <si>
    <t>government monitoring social media index trend</t>
  </si>
  <si>
    <t>deleting apps index 
trend</t>
  </si>
  <si>
    <t>deleting social media accounts index trends</t>
  </si>
  <si>
    <t>social media settings &amp; privacy index trends</t>
  </si>
  <si>
    <t>search anonymity index
(non-relative)</t>
  </si>
  <si>
    <t>search anonymity index scaled to governemt monitoring social media
(non-relative)</t>
  </si>
  <si>
    <t>web anonymity index (non-relative)</t>
  </si>
  <si>
    <t>web anonymity index trends</t>
  </si>
  <si>
    <t>web anonymity index scaled to government monitoring social media (non-relative)</t>
  </si>
  <si>
    <t>search anonymity index
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</si>
</sst>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index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overall index_x000d_trend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overall!$J$2:$J$74</c:f>
              <c:numCache>
                <c:formatCode>General</c:formatCode>
                <c:ptCount val="73"/>
                <c:pt idx="0">
                  <c:v>47.0</c:v>
                </c:pt>
                <c:pt idx="1">
                  <c:v>45.0</c:v>
                </c:pt>
                <c:pt idx="2">
                  <c:v>44.0</c:v>
                </c:pt>
                <c:pt idx="3">
                  <c:v>46.0</c:v>
                </c:pt>
                <c:pt idx="4">
                  <c:v>49.0</c:v>
                </c:pt>
                <c:pt idx="5">
                  <c:v>53.0</c:v>
                </c:pt>
                <c:pt idx="6">
                  <c:v>58.0</c:v>
                </c:pt>
                <c:pt idx="7">
                  <c:v>61.0</c:v>
                </c:pt>
                <c:pt idx="8">
                  <c:v>59.0</c:v>
                </c:pt>
                <c:pt idx="9">
                  <c:v>58.0</c:v>
                </c:pt>
                <c:pt idx="10">
                  <c:v>59.0</c:v>
                </c:pt>
                <c:pt idx="11">
                  <c:v>62.0</c:v>
                </c:pt>
                <c:pt idx="12">
                  <c:v>64.0</c:v>
                </c:pt>
                <c:pt idx="13">
                  <c:v>62.0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65.0</c:v>
                </c:pt>
                <c:pt idx="18">
                  <c:v>66.0</c:v>
                </c:pt>
                <c:pt idx="19">
                  <c:v>69.0</c:v>
                </c:pt>
                <c:pt idx="20">
                  <c:v>66.0</c:v>
                </c:pt>
                <c:pt idx="21">
                  <c:v>64.0</c:v>
                </c:pt>
                <c:pt idx="22">
                  <c:v>62.0</c:v>
                </c:pt>
                <c:pt idx="23">
                  <c:v>70.0</c:v>
                </c:pt>
                <c:pt idx="24">
                  <c:v>69.0</c:v>
                </c:pt>
                <c:pt idx="25">
                  <c:v>69.0</c:v>
                </c:pt>
                <c:pt idx="26">
                  <c:v>67.0</c:v>
                </c:pt>
                <c:pt idx="27">
                  <c:v>67.0</c:v>
                </c:pt>
                <c:pt idx="28">
                  <c:v>66.0</c:v>
                </c:pt>
                <c:pt idx="29">
                  <c:v>70.0</c:v>
                </c:pt>
                <c:pt idx="30">
                  <c:v>73.0</c:v>
                </c:pt>
                <c:pt idx="31">
                  <c:v>72.0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73.0</c:v>
                </c:pt>
                <c:pt idx="36">
                  <c:v>77.0</c:v>
                </c:pt>
                <c:pt idx="37">
                  <c:v>73.0</c:v>
                </c:pt>
                <c:pt idx="38">
                  <c:v>73.0</c:v>
                </c:pt>
                <c:pt idx="39">
                  <c:v>74.0</c:v>
                </c:pt>
                <c:pt idx="40">
                  <c:v>74.0</c:v>
                </c:pt>
                <c:pt idx="41">
                  <c:v>75.0</c:v>
                </c:pt>
                <c:pt idx="42">
                  <c:v>78.0</c:v>
                </c:pt>
                <c:pt idx="43">
                  <c:v>80.0</c:v>
                </c:pt>
                <c:pt idx="44">
                  <c:v>78.0</c:v>
                </c:pt>
                <c:pt idx="45">
                  <c:v>72.0</c:v>
                </c:pt>
                <c:pt idx="46">
                  <c:v>72.0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74.0</c:v>
                </c:pt>
                <c:pt idx="52">
                  <c:v>73.0</c:v>
                </c:pt>
                <c:pt idx="53">
                  <c:v>77.0</c:v>
                </c:pt>
                <c:pt idx="54">
                  <c:v>83.0</c:v>
                </c:pt>
                <c:pt idx="55">
                  <c:v>84.0</c:v>
                </c:pt>
                <c:pt idx="56">
                  <c:v>82.0</c:v>
                </c:pt>
                <c:pt idx="57">
                  <c:v>76.0</c:v>
                </c:pt>
                <c:pt idx="58">
                  <c:v>75.0</c:v>
                </c:pt>
                <c:pt idx="59">
                  <c:v>80.0</c:v>
                </c:pt>
                <c:pt idx="60">
                  <c:v>83.0</c:v>
                </c:pt>
                <c:pt idx="61">
                  <c:v>80.0</c:v>
                </c:pt>
                <c:pt idx="62">
                  <c:v>79.0</c:v>
                </c:pt>
                <c:pt idx="63">
                  <c:v>83.0</c:v>
                </c:pt>
                <c:pt idx="64">
                  <c:v>84.0</c:v>
                </c:pt>
                <c:pt idx="65">
                  <c:v>91.0</c:v>
                </c:pt>
                <c:pt idx="66">
                  <c:v>98.0</c:v>
                </c:pt>
                <c:pt idx="67">
                  <c:v>93.0</c:v>
                </c:pt>
                <c:pt idx="68">
                  <c:v>90.0</c:v>
                </c:pt>
                <c:pt idx="69">
                  <c:v>92.0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814704"/>
        <c:axId val="-1544812384"/>
      </c:scatterChart>
      <c:valAx>
        <c:axId val="-1544814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812384"/>
        <c:crosses val="autoZero"/>
        <c:crossBetween val="midCat"/>
      </c:valAx>
      <c:valAx>
        <c:axId val="-1544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814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and privacy index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'apps and privacy'!$C$1</c:f>
              <c:strCache>
                <c:ptCount val="1"/>
                <c:pt idx="0">
                  <c:v>government monitoring social media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'apps and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'apps and privacy'!$C$2:$C$74</c:f>
              <c:numCache>
                <c:formatCode>General</c:formatCode>
                <c:ptCount val="73"/>
                <c:pt idx="0">
                  <c:v>48.0</c:v>
                </c:pt>
                <c:pt idx="1">
                  <c:v>67.0</c:v>
                </c:pt>
                <c:pt idx="2">
                  <c:v>75.0</c:v>
                </c:pt>
                <c:pt idx="3">
                  <c:v>84.0</c:v>
                </c:pt>
                <c:pt idx="4">
                  <c:v>75.0</c:v>
                </c:pt>
                <c:pt idx="5">
                  <c:v>77.0</c:v>
                </c:pt>
                <c:pt idx="6">
                  <c:v>69.0</c:v>
                </c:pt>
                <c:pt idx="7">
                  <c:v>84.0</c:v>
                </c:pt>
                <c:pt idx="8">
                  <c:v>69.0</c:v>
                </c:pt>
                <c:pt idx="9">
                  <c:v>98.0</c:v>
                </c:pt>
                <c:pt idx="10">
                  <c:v>86.0</c:v>
                </c:pt>
                <c:pt idx="11">
                  <c:v>81.0</c:v>
                </c:pt>
                <c:pt idx="12">
                  <c:v>84.0</c:v>
                </c:pt>
                <c:pt idx="13">
                  <c:v>84.0</c:v>
                </c:pt>
                <c:pt idx="14">
                  <c:v>80.0</c:v>
                </c:pt>
                <c:pt idx="15">
                  <c:v>89.0</c:v>
                </c:pt>
                <c:pt idx="16">
                  <c:v>75.0</c:v>
                </c:pt>
                <c:pt idx="17">
                  <c:v>79.0</c:v>
                </c:pt>
                <c:pt idx="18">
                  <c:v>81.0</c:v>
                </c:pt>
                <c:pt idx="19">
                  <c:v>67.0</c:v>
                </c:pt>
                <c:pt idx="20">
                  <c:v>82.0</c:v>
                </c:pt>
                <c:pt idx="21">
                  <c:v>74.0</c:v>
                </c:pt>
                <c:pt idx="22">
                  <c:v>66.0</c:v>
                </c:pt>
                <c:pt idx="23">
                  <c:v>60.0</c:v>
                </c:pt>
                <c:pt idx="24">
                  <c:v>70.0</c:v>
                </c:pt>
                <c:pt idx="25">
                  <c:v>68.0</c:v>
                </c:pt>
                <c:pt idx="26">
                  <c:v>73.0</c:v>
                </c:pt>
                <c:pt idx="27">
                  <c:v>70.0</c:v>
                </c:pt>
                <c:pt idx="28">
                  <c:v>68.0</c:v>
                </c:pt>
                <c:pt idx="29">
                  <c:v>93.0</c:v>
                </c:pt>
                <c:pt idx="30">
                  <c:v>66.0</c:v>
                </c:pt>
                <c:pt idx="31">
                  <c:v>80.0</c:v>
                </c:pt>
                <c:pt idx="32">
                  <c:v>73.0</c:v>
                </c:pt>
                <c:pt idx="33">
                  <c:v>86.0</c:v>
                </c:pt>
                <c:pt idx="34">
                  <c:v>91.0</c:v>
                </c:pt>
                <c:pt idx="35">
                  <c:v>86.0</c:v>
                </c:pt>
                <c:pt idx="36">
                  <c:v>81.0</c:v>
                </c:pt>
                <c:pt idx="37">
                  <c:v>82.0</c:v>
                </c:pt>
                <c:pt idx="38">
                  <c:v>87.0</c:v>
                </c:pt>
                <c:pt idx="39">
                  <c:v>94.0</c:v>
                </c:pt>
                <c:pt idx="40">
                  <c:v>79.0</c:v>
                </c:pt>
                <c:pt idx="41">
                  <c:v>75.0</c:v>
                </c:pt>
                <c:pt idx="42">
                  <c:v>58.0</c:v>
                </c:pt>
                <c:pt idx="43">
                  <c:v>65.0</c:v>
                </c:pt>
                <c:pt idx="44">
                  <c:v>60.0</c:v>
                </c:pt>
                <c:pt idx="45">
                  <c:v>75.0</c:v>
                </c:pt>
                <c:pt idx="46">
                  <c:v>74.0</c:v>
                </c:pt>
                <c:pt idx="47">
                  <c:v>67.0</c:v>
                </c:pt>
                <c:pt idx="48">
                  <c:v>59.0</c:v>
                </c:pt>
                <c:pt idx="49">
                  <c:v>75.0</c:v>
                </c:pt>
                <c:pt idx="50">
                  <c:v>72.0</c:v>
                </c:pt>
                <c:pt idx="51">
                  <c:v>81.0</c:v>
                </c:pt>
                <c:pt idx="52">
                  <c:v>72.0</c:v>
                </c:pt>
                <c:pt idx="53">
                  <c:v>63.0</c:v>
                </c:pt>
                <c:pt idx="54">
                  <c:v>61.0</c:v>
                </c:pt>
                <c:pt idx="55">
                  <c:v>69.0</c:v>
                </c:pt>
                <c:pt idx="56">
                  <c:v>62.0</c:v>
                </c:pt>
                <c:pt idx="57">
                  <c:v>65.0</c:v>
                </c:pt>
                <c:pt idx="58">
                  <c:v>79.0</c:v>
                </c:pt>
                <c:pt idx="59">
                  <c:v>65.0</c:v>
                </c:pt>
                <c:pt idx="60">
                  <c:v>67.0</c:v>
                </c:pt>
                <c:pt idx="61">
                  <c:v>77.0</c:v>
                </c:pt>
                <c:pt idx="62">
                  <c:v>66.0</c:v>
                </c:pt>
                <c:pt idx="63">
                  <c:v>78.0</c:v>
                </c:pt>
                <c:pt idx="64">
                  <c:v>70.0</c:v>
                </c:pt>
                <c:pt idx="65">
                  <c:v>58.0</c:v>
                </c:pt>
                <c:pt idx="66">
                  <c:v>57.0</c:v>
                </c:pt>
                <c:pt idx="67">
                  <c:v>67.0</c:v>
                </c:pt>
                <c:pt idx="68">
                  <c:v>66.0</c:v>
                </c:pt>
                <c:pt idx="69">
                  <c:v>80.0</c:v>
                </c:pt>
                <c:pt idx="70">
                  <c:v>100.0</c:v>
                </c:pt>
                <c:pt idx="71">
                  <c:v>62.0</c:v>
                </c:pt>
                <c:pt idx="72">
                  <c:v>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3575232"/>
        <c:axId val="-1543573184"/>
      </c:scatterChart>
      <c:valAx>
        <c:axId val="-15435752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573184"/>
        <c:crosses val="autoZero"/>
        <c:crossBetween val="midCat"/>
      </c:valAx>
      <c:valAx>
        <c:axId val="-1543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575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'communications privacy'!$C$1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'communications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'communications privacy'!$C$2:$C$74</c:f>
              <c:numCache>
                <c:formatCode>General</c:formatCode>
                <c:ptCount val="73"/>
                <c:pt idx="0">
                  <c:v>21.0</c:v>
                </c:pt>
                <c:pt idx="1">
                  <c:v>26.0</c:v>
                </c:pt>
                <c:pt idx="2">
                  <c:v>26.0</c:v>
                </c:pt>
                <c:pt idx="3">
                  <c:v>24.0</c:v>
                </c:pt>
                <c:pt idx="4">
                  <c:v>26.0</c:v>
                </c:pt>
                <c:pt idx="5">
                  <c:v>25.0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31.0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43.0</c:v>
                </c:pt>
                <c:pt idx="24">
                  <c:v>43.0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53.0</c:v>
                </c:pt>
                <c:pt idx="30">
                  <c:v>58.0</c:v>
                </c:pt>
                <c:pt idx="31">
                  <c:v>57.0</c:v>
                </c:pt>
                <c:pt idx="32">
                  <c:v>55.0</c:v>
                </c:pt>
                <c:pt idx="33">
                  <c:v>57.0</c:v>
                </c:pt>
                <c:pt idx="34">
                  <c:v>59.0</c:v>
                </c:pt>
                <c:pt idx="35">
                  <c:v>62.0</c:v>
                </c:pt>
                <c:pt idx="36">
                  <c:v>62.0</c:v>
                </c:pt>
                <c:pt idx="37">
                  <c:v>68.0</c:v>
                </c:pt>
                <c:pt idx="38">
                  <c:v>67.0</c:v>
                </c:pt>
                <c:pt idx="39">
                  <c:v>67.0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68.0</c:v>
                </c:pt>
                <c:pt idx="44">
                  <c:v>72.0</c:v>
                </c:pt>
                <c:pt idx="45">
                  <c:v>71.0</c:v>
                </c:pt>
                <c:pt idx="46">
                  <c:v>75.0</c:v>
                </c:pt>
                <c:pt idx="47">
                  <c:v>73.0</c:v>
                </c:pt>
                <c:pt idx="48">
                  <c:v>73.0</c:v>
                </c:pt>
                <c:pt idx="49">
                  <c:v>79.0</c:v>
                </c:pt>
                <c:pt idx="50">
                  <c:v>82.0</c:v>
                </c:pt>
                <c:pt idx="51">
                  <c:v>81.0</c:v>
                </c:pt>
                <c:pt idx="52">
                  <c:v>74.0</c:v>
                </c:pt>
                <c:pt idx="53">
                  <c:v>76.0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77.0</c:v>
                </c:pt>
                <c:pt idx="58">
                  <c:v>79.0</c:v>
                </c:pt>
                <c:pt idx="59">
                  <c:v>80.0</c:v>
                </c:pt>
                <c:pt idx="60">
                  <c:v>79.0</c:v>
                </c:pt>
                <c:pt idx="61">
                  <c:v>77.0</c:v>
                </c:pt>
                <c:pt idx="62">
                  <c:v>78.0</c:v>
                </c:pt>
                <c:pt idx="63">
                  <c:v>100.0</c:v>
                </c:pt>
                <c:pt idx="64">
                  <c:v>80.0</c:v>
                </c:pt>
                <c:pt idx="65">
                  <c:v>77.0</c:v>
                </c:pt>
                <c:pt idx="66">
                  <c:v>77.0</c:v>
                </c:pt>
                <c:pt idx="67">
                  <c:v>87.0</c:v>
                </c:pt>
                <c:pt idx="68">
                  <c:v>89.0</c:v>
                </c:pt>
                <c:pt idx="69">
                  <c:v>83.0</c:v>
                </c:pt>
                <c:pt idx="70">
                  <c:v>83.0</c:v>
                </c:pt>
                <c:pt idx="71">
                  <c:v>82.0</c:v>
                </c:pt>
                <c:pt idx="72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6508416"/>
        <c:axId val="-1366506096"/>
      </c:scatterChart>
      <c:valAx>
        <c:axId val="-1366508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506096"/>
        <c:crosses val="autoZero"/>
        <c:crossBetween val="midCat"/>
      </c:valAx>
      <c:valAx>
        <c:axId val="-13665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508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deleting apps index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'deleting apps'!$C$1</c:f>
              <c:strCache>
                <c:ptCount val="1"/>
                <c:pt idx="0">
                  <c:v>deleting apps index _x000d_trend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'deleting apps'!$C$2:$C$74</c:f>
              <c:numCache>
                <c:formatCode>General</c:formatCode>
                <c:ptCount val="73"/>
                <c:pt idx="0">
                  <c:v>50.0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47.0</c:v>
                </c:pt>
                <c:pt idx="5">
                  <c:v>52.0</c:v>
                </c:pt>
                <c:pt idx="6">
                  <c:v>58.0</c:v>
                </c:pt>
                <c:pt idx="7">
                  <c:v>61.0</c:v>
                </c:pt>
                <c:pt idx="8">
                  <c:v>58.0</c:v>
                </c:pt>
                <c:pt idx="9">
                  <c:v>59.0</c:v>
                </c:pt>
                <c:pt idx="10">
                  <c:v>61.0</c:v>
                </c:pt>
                <c:pt idx="11">
                  <c:v>64.0</c:v>
                </c:pt>
                <c:pt idx="12">
                  <c:v>66.0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61.0</c:v>
                </c:pt>
                <c:pt idx="17">
                  <c:v>64.0</c:v>
                </c:pt>
                <c:pt idx="18">
                  <c:v>67.0</c:v>
                </c:pt>
                <c:pt idx="19">
                  <c:v>69.0</c:v>
                </c:pt>
                <c:pt idx="20">
                  <c:v>66.0</c:v>
                </c:pt>
                <c:pt idx="21">
                  <c:v>63.0</c:v>
                </c:pt>
                <c:pt idx="22">
                  <c:v>61.0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70.0</c:v>
                </c:pt>
                <c:pt idx="30">
                  <c:v>72.0</c:v>
                </c:pt>
                <c:pt idx="31">
                  <c:v>73.0</c:v>
                </c:pt>
                <c:pt idx="32">
                  <c:v>68.0</c:v>
                </c:pt>
                <c:pt idx="33">
                  <c:v>66.0</c:v>
                </c:pt>
                <c:pt idx="34">
                  <c:v>67.0</c:v>
                </c:pt>
                <c:pt idx="35">
                  <c:v>73.0</c:v>
                </c:pt>
                <c:pt idx="36">
                  <c:v>78.0</c:v>
                </c:pt>
                <c:pt idx="37">
                  <c:v>74.0</c:v>
                </c:pt>
                <c:pt idx="38">
                  <c:v>73.0</c:v>
                </c:pt>
                <c:pt idx="39">
                  <c:v>73.0</c:v>
                </c:pt>
                <c:pt idx="40">
                  <c:v>72.0</c:v>
                </c:pt>
                <c:pt idx="41">
                  <c:v>76.0</c:v>
                </c:pt>
                <c:pt idx="42">
                  <c:v>79.0</c:v>
                </c:pt>
                <c:pt idx="43">
                  <c:v>82.0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78.0</c:v>
                </c:pt>
                <c:pt idx="54">
                  <c:v>84.0</c:v>
                </c:pt>
                <c:pt idx="55">
                  <c:v>85.0</c:v>
                </c:pt>
                <c:pt idx="56">
                  <c:v>80.0</c:v>
                </c:pt>
                <c:pt idx="57">
                  <c:v>76.0</c:v>
                </c:pt>
                <c:pt idx="58">
                  <c:v>74.0</c:v>
                </c:pt>
                <c:pt idx="59">
                  <c:v>80.0</c:v>
                </c:pt>
                <c:pt idx="60">
                  <c:v>85.0</c:v>
                </c:pt>
                <c:pt idx="61">
                  <c:v>81.0</c:v>
                </c:pt>
                <c:pt idx="62">
                  <c:v>79.0</c:v>
                </c:pt>
                <c:pt idx="63">
                  <c:v>80.0</c:v>
                </c:pt>
                <c:pt idx="64">
                  <c:v>81.0</c:v>
                </c:pt>
                <c:pt idx="65">
                  <c:v>91.0</c:v>
                </c:pt>
                <c:pt idx="66">
                  <c:v>99.0</c:v>
                </c:pt>
                <c:pt idx="67">
                  <c:v>93.0</c:v>
                </c:pt>
                <c:pt idx="68">
                  <c:v>89.0</c:v>
                </c:pt>
                <c:pt idx="69">
                  <c:v>91.0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8682720"/>
        <c:axId val="-1477294560"/>
      </c:scatterChart>
      <c:valAx>
        <c:axId val="-14786827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94560"/>
        <c:crosses val="autoZero"/>
        <c:crossBetween val="midCat"/>
      </c:valAx>
      <c:valAx>
        <c:axId val="-14772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682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'deleting social media accounts'!$C$2:$C$74</c:f>
              <c:numCache>
                <c:formatCode>General</c:formatCode>
                <c:ptCount val="73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50.0</c:v>
                </c:pt>
                <c:pt idx="5">
                  <c:v>53.0</c:v>
                </c:pt>
                <c:pt idx="6">
                  <c:v>57.0</c:v>
                </c:pt>
                <c:pt idx="7">
                  <c:v>60.0</c:v>
                </c:pt>
                <c:pt idx="8">
                  <c:v>57.0</c:v>
                </c:pt>
                <c:pt idx="9">
                  <c:v>55.0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58.0</c:v>
                </c:pt>
                <c:pt idx="14">
                  <c:v>56.0</c:v>
                </c:pt>
                <c:pt idx="15">
                  <c:v>58.0</c:v>
                </c:pt>
                <c:pt idx="16">
                  <c:v>60.0</c:v>
                </c:pt>
                <c:pt idx="17">
                  <c:v>63.0</c:v>
                </c:pt>
                <c:pt idx="18">
                  <c:v>65.0</c:v>
                </c:pt>
                <c:pt idx="19">
                  <c:v>66.0</c:v>
                </c:pt>
                <c:pt idx="20">
                  <c:v>63.0</c:v>
                </c:pt>
                <c:pt idx="21">
                  <c:v>62.0</c:v>
                </c:pt>
                <c:pt idx="22">
                  <c:v>61.0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65.0</c:v>
                </c:pt>
                <c:pt idx="29">
                  <c:v>68.0</c:v>
                </c:pt>
                <c:pt idx="30">
                  <c:v>71.0</c:v>
                </c:pt>
                <c:pt idx="31">
                  <c:v>70.0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69.0</c:v>
                </c:pt>
                <c:pt idx="36">
                  <c:v>74.0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73.0</c:v>
                </c:pt>
                <c:pt idx="41">
                  <c:v>71.0</c:v>
                </c:pt>
                <c:pt idx="42">
                  <c:v>72.0</c:v>
                </c:pt>
                <c:pt idx="43">
                  <c:v>75.0</c:v>
                </c:pt>
                <c:pt idx="44">
                  <c:v>75.0</c:v>
                </c:pt>
                <c:pt idx="45">
                  <c:v>68.0</c:v>
                </c:pt>
                <c:pt idx="46">
                  <c:v>67.0</c:v>
                </c:pt>
                <c:pt idx="47">
                  <c:v>72.0</c:v>
                </c:pt>
                <c:pt idx="48">
                  <c:v>76.0</c:v>
                </c:pt>
                <c:pt idx="49">
                  <c:v>71.0</c:v>
                </c:pt>
                <c:pt idx="50">
                  <c:v>70.0</c:v>
                </c:pt>
                <c:pt idx="51">
                  <c:v>73.0</c:v>
                </c:pt>
                <c:pt idx="52">
                  <c:v>70.0</c:v>
                </c:pt>
                <c:pt idx="53">
                  <c:v>74.0</c:v>
                </c:pt>
                <c:pt idx="54">
                  <c:v>78.0</c:v>
                </c:pt>
                <c:pt idx="55">
                  <c:v>79.0</c:v>
                </c:pt>
                <c:pt idx="56">
                  <c:v>81.0</c:v>
                </c:pt>
                <c:pt idx="57">
                  <c:v>74.0</c:v>
                </c:pt>
                <c:pt idx="58">
                  <c:v>73.0</c:v>
                </c:pt>
                <c:pt idx="59">
                  <c:v>77.0</c:v>
                </c:pt>
                <c:pt idx="60">
                  <c:v>79.0</c:v>
                </c:pt>
                <c:pt idx="61">
                  <c:v>76.0</c:v>
                </c:pt>
                <c:pt idx="62">
                  <c:v>76.0</c:v>
                </c:pt>
                <c:pt idx="63">
                  <c:v>83.0</c:v>
                </c:pt>
                <c:pt idx="64">
                  <c:v>84.0</c:v>
                </c:pt>
                <c:pt idx="65">
                  <c:v>89.0</c:v>
                </c:pt>
                <c:pt idx="66">
                  <c:v>95.0</c:v>
                </c:pt>
                <c:pt idx="67">
                  <c:v>91.0</c:v>
                </c:pt>
                <c:pt idx="68">
                  <c:v>88.0</c:v>
                </c:pt>
                <c:pt idx="69">
                  <c:v>89.0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159376"/>
        <c:axId val="-1544842784"/>
      </c:scatterChart>
      <c:valAx>
        <c:axId val="-1365159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842784"/>
        <c:crosses val="autoZero"/>
        <c:crossBetween val="midCat"/>
      </c:valAx>
      <c:valAx>
        <c:axId val="-1544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159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anonymity index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anonymity'!$C$1</c:f>
              <c:strCache>
                <c:ptCount val="1"/>
                <c:pt idx="0">
                  <c:v>search anonymity index_x000d_trend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'search anonymity'!$A$2:$A$74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'search anonymity'!$C$2:$C$74</c:f>
              <c:numCache>
                <c:formatCode>General</c:formatCode>
                <c:ptCount val="73"/>
                <c:pt idx="0">
                  <c:v>35.0</c:v>
                </c:pt>
                <c:pt idx="1">
                  <c:v>33.0</c:v>
                </c:pt>
                <c:pt idx="2">
                  <c:v>33.0</c:v>
                </c:pt>
                <c:pt idx="3">
                  <c:v>35.0</c:v>
                </c:pt>
                <c:pt idx="4">
                  <c:v>36.0</c:v>
                </c:pt>
                <c:pt idx="5">
                  <c:v>42.0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46.0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52.0</c:v>
                </c:pt>
                <c:pt idx="14">
                  <c:v>53.0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60.0</c:v>
                </c:pt>
                <c:pt idx="22">
                  <c:v>58.0</c:v>
                </c:pt>
                <c:pt idx="23">
                  <c:v>64.0</c:v>
                </c:pt>
                <c:pt idx="24">
                  <c:v>65.0</c:v>
                </c:pt>
                <c:pt idx="25">
                  <c:v>62.0</c:v>
                </c:pt>
                <c:pt idx="26">
                  <c:v>64.0</c:v>
                </c:pt>
                <c:pt idx="27">
                  <c:v>68.0</c:v>
                </c:pt>
                <c:pt idx="28">
                  <c:v>65.0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90.0</c:v>
                </c:pt>
                <c:pt idx="33">
                  <c:v>86.0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84.0</c:v>
                </c:pt>
                <c:pt idx="38">
                  <c:v>85.0</c:v>
                </c:pt>
                <c:pt idx="39">
                  <c:v>81.0</c:v>
                </c:pt>
                <c:pt idx="40">
                  <c:v>88.0</c:v>
                </c:pt>
                <c:pt idx="41">
                  <c:v>86.0</c:v>
                </c:pt>
                <c:pt idx="42">
                  <c:v>92.0</c:v>
                </c:pt>
                <c:pt idx="43">
                  <c:v>97.0</c:v>
                </c:pt>
                <c:pt idx="44">
                  <c:v>100.0</c:v>
                </c:pt>
                <c:pt idx="45">
                  <c:v>96.0</c:v>
                </c:pt>
                <c:pt idx="46">
                  <c:v>88.0</c:v>
                </c:pt>
                <c:pt idx="47">
                  <c:v>88.0</c:v>
                </c:pt>
                <c:pt idx="48">
                  <c:v>85.0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78.0</c:v>
                </c:pt>
                <c:pt idx="53">
                  <c:v>83.0</c:v>
                </c:pt>
                <c:pt idx="54">
                  <c:v>87.0</c:v>
                </c:pt>
                <c:pt idx="55">
                  <c:v>97.0</c:v>
                </c:pt>
                <c:pt idx="56">
                  <c:v>91.0</c:v>
                </c:pt>
                <c:pt idx="57">
                  <c:v>87.0</c:v>
                </c:pt>
                <c:pt idx="58">
                  <c:v>90.0</c:v>
                </c:pt>
                <c:pt idx="59">
                  <c:v>94.0</c:v>
                </c:pt>
                <c:pt idx="60">
                  <c:v>91.0</c:v>
                </c:pt>
                <c:pt idx="61">
                  <c:v>84.0</c:v>
                </c:pt>
                <c:pt idx="62">
                  <c:v>80.0</c:v>
                </c:pt>
                <c:pt idx="63">
                  <c:v>83.0</c:v>
                </c:pt>
                <c:pt idx="64">
                  <c:v>84.0</c:v>
                </c:pt>
                <c:pt idx="65">
                  <c:v>81.0</c:v>
                </c:pt>
                <c:pt idx="66">
                  <c:v>87.0</c:v>
                </c:pt>
                <c:pt idx="67">
                  <c:v>85.0</c:v>
                </c:pt>
                <c:pt idx="68">
                  <c:v>90.0</c:v>
                </c:pt>
                <c:pt idx="69">
                  <c:v>85.0</c:v>
                </c:pt>
                <c:pt idx="70">
                  <c:v>87.0</c:v>
                </c:pt>
                <c:pt idx="71">
                  <c:v>85.0</c:v>
                </c:pt>
                <c:pt idx="72">
                  <c:v>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3562000"/>
        <c:axId val="-1543559680"/>
      </c:scatterChart>
      <c:valAx>
        <c:axId val="-1543562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559680"/>
        <c:crosses val="autoZero"/>
        <c:crossBetween val="midCat"/>
      </c:valAx>
      <c:valAx>
        <c:axId val="-1543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562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 settings &amp; privacy'!$C$1</c:f>
              <c:strCache>
                <c:ptCount val="1"/>
                <c:pt idx="0">
                  <c:v>social media settings &amp; privacy index trends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 settings &amp;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'social media settings &amp; privacy'!$C$2:$C$74</c:f>
              <c:numCache>
                <c:formatCode>General</c:formatCode>
                <c:ptCount val="73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53.0</c:v>
                </c:pt>
                <c:pt idx="4">
                  <c:v>55.0</c:v>
                </c:pt>
                <c:pt idx="5">
                  <c:v>57.0</c:v>
                </c:pt>
                <c:pt idx="6">
                  <c:v>62.0</c:v>
                </c:pt>
                <c:pt idx="7">
                  <c:v>64.0</c:v>
                </c:pt>
                <c:pt idx="8">
                  <c:v>77.0</c:v>
                </c:pt>
                <c:pt idx="9">
                  <c:v>71.0</c:v>
                </c:pt>
                <c:pt idx="10">
                  <c:v>69.0</c:v>
                </c:pt>
                <c:pt idx="11">
                  <c:v>71.0</c:v>
                </c:pt>
                <c:pt idx="12">
                  <c:v>69.0</c:v>
                </c:pt>
                <c:pt idx="13">
                  <c:v>71.0</c:v>
                </c:pt>
                <c:pt idx="14">
                  <c:v>67.0</c:v>
                </c:pt>
                <c:pt idx="15">
                  <c:v>67.0</c:v>
                </c:pt>
                <c:pt idx="16">
                  <c:v>65.0</c:v>
                </c:pt>
                <c:pt idx="17">
                  <c:v>74.0</c:v>
                </c:pt>
                <c:pt idx="18">
                  <c:v>67.0</c:v>
                </c:pt>
                <c:pt idx="19">
                  <c:v>76.0</c:v>
                </c:pt>
                <c:pt idx="20">
                  <c:v>82.0</c:v>
                </c:pt>
                <c:pt idx="21">
                  <c:v>79.0</c:v>
                </c:pt>
                <c:pt idx="22">
                  <c:v>76.0</c:v>
                </c:pt>
                <c:pt idx="23">
                  <c:v>78.0</c:v>
                </c:pt>
                <c:pt idx="24">
                  <c:v>72.0</c:v>
                </c:pt>
                <c:pt idx="25">
                  <c:v>73.0</c:v>
                </c:pt>
                <c:pt idx="26">
                  <c:v>74.0</c:v>
                </c:pt>
                <c:pt idx="27">
                  <c:v>72.0</c:v>
                </c:pt>
                <c:pt idx="28">
                  <c:v>71.0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73.0</c:v>
                </c:pt>
                <c:pt idx="33">
                  <c:v>76.0</c:v>
                </c:pt>
                <c:pt idx="34">
                  <c:v>72.0</c:v>
                </c:pt>
                <c:pt idx="35">
                  <c:v>70.0</c:v>
                </c:pt>
                <c:pt idx="36">
                  <c:v>71.0</c:v>
                </c:pt>
                <c:pt idx="37">
                  <c:v>71.0</c:v>
                </c:pt>
                <c:pt idx="38">
                  <c:v>71.0</c:v>
                </c:pt>
                <c:pt idx="39">
                  <c:v>79.0</c:v>
                </c:pt>
                <c:pt idx="40">
                  <c:v>76.0</c:v>
                </c:pt>
                <c:pt idx="41">
                  <c:v>72.0</c:v>
                </c:pt>
                <c:pt idx="42">
                  <c:v>75.0</c:v>
                </c:pt>
                <c:pt idx="43">
                  <c:v>80.0</c:v>
                </c:pt>
                <c:pt idx="44">
                  <c:v>79.0</c:v>
                </c:pt>
                <c:pt idx="45">
                  <c:v>72.0</c:v>
                </c:pt>
                <c:pt idx="46">
                  <c:v>72.0</c:v>
                </c:pt>
                <c:pt idx="47">
                  <c:v>72.0</c:v>
                </c:pt>
                <c:pt idx="48">
                  <c:v>82.0</c:v>
                </c:pt>
                <c:pt idx="49">
                  <c:v>71.0</c:v>
                </c:pt>
                <c:pt idx="50">
                  <c:v>72.0</c:v>
                </c:pt>
                <c:pt idx="51">
                  <c:v>74.0</c:v>
                </c:pt>
                <c:pt idx="52">
                  <c:v>71.0</c:v>
                </c:pt>
                <c:pt idx="53">
                  <c:v>73.0</c:v>
                </c:pt>
                <c:pt idx="54">
                  <c:v>75.0</c:v>
                </c:pt>
                <c:pt idx="55">
                  <c:v>79.0</c:v>
                </c:pt>
                <c:pt idx="56">
                  <c:v>84.0</c:v>
                </c:pt>
                <c:pt idx="57">
                  <c:v>74.0</c:v>
                </c:pt>
                <c:pt idx="58">
                  <c:v>72.0</c:v>
                </c:pt>
                <c:pt idx="59">
                  <c:v>73.0</c:v>
                </c:pt>
                <c:pt idx="60">
                  <c:v>75.0</c:v>
                </c:pt>
                <c:pt idx="61">
                  <c:v>74.0</c:v>
                </c:pt>
                <c:pt idx="62">
                  <c:v>77.0</c:v>
                </c:pt>
                <c:pt idx="63">
                  <c:v>81.0</c:v>
                </c:pt>
                <c:pt idx="64">
                  <c:v>81.0</c:v>
                </c:pt>
                <c:pt idx="65">
                  <c:v>88.0</c:v>
                </c:pt>
                <c:pt idx="66">
                  <c:v>91.0</c:v>
                </c:pt>
                <c:pt idx="67">
                  <c:v>84.0</c:v>
                </c:pt>
                <c:pt idx="68">
                  <c:v>84.0</c:v>
                </c:pt>
                <c:pt idx="69">
                  <c:v>100.0</c:v>
                </c:pt>
                <c:pt idx="70">
                  <c:v>85.0</c:v>
                </c:pt>
                <c:pt idx="71">
                  <c:v>83.0</c:v>
                </c:pt>
                <c:pt idx="72">
                  <c:v>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7339152"/>
        <c:axId val="-1476886976"/>
      </c:scatterChart>
      <c:valAx>
        <c:axId val="-14773391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886976"/>
        <c:crosses val="autoZero"/>
        <c:crossBetween val="midCat"/>
      </c:valAx>
      <c:valAx>
        <c:axId val="-1476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339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'web anonymity'!$C$1</c:f>
              <c:strCache>
                <c:ptCount val="1"/>
                <c:pt idx="0">
                  <c:v>web anonymity index trends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'web anonymity'!$A$2:$A$79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xVal>
          <c:yVal>
            <c:numRef>
              <c:f>'web anonymity'!$C$2:$C$79</c:f>
              <c:numCache>
                <c:formatCode>General</c:formatCode>
                <c:ptCount val="78"/>
                <c:pt idx="0">
                  <c:v>40.0</c:v>
                </c:pt>
                <c:pt idx="1">
                  <c:v>42.0</c:v>
                </c:pt>
                <c:pt idx="2">
                  <c:v>45.0</c:v>
                </c:pt>
                <c:pt idx="3">
                  <c:v>36.0</c:v>
                </c:pt>
                <c:pt idx="4">
                  <c:v>40.0</c:v>
                </c:pt>
                <c:pt idx="5">
                  <c:v>43.0</c:v>
                </c:pt>
                <c:pt idx="6">
                  <c:v>42.0</c:v>
                </c:pt>
                <c:pt idx="7">
                  <c:v>42.0</c:v>
                </c:pt>
                <c:pt idx="8">
                  <c:v>49.0</c:v>
                </c:pt>
                <c:pt idx="9">
                  <c:v>47.0</c:v>
                </c:pt>
                <c:pt idx="10">
                  <c:v>48.0</c:v>
                </c:pt>
                <c:pt idx="11">
                  <c:v>45.0</c:v>
                </c:pt>
                <c:pt idx="12">
                  <c:v>55.0</c:v>
                </c:pt>
                <c:pt idx="13">
                  <c:v>56.0</c:v>
                </c:pt>
                <c:pt idx="14">
                  <c:v>56.0</c:v>
                </c:pt>
                <c:pt idx="15">
                  <c:v>50.0</c:v>
                </c:pt>
                <c:pt idx="16">
                  <c:v>52.0</c:v>
                </c:pt>
                <c:pt idx="17">
                  <c:v>50.0</c:v>
                </c:pt>
                <c:pt idx="18">
                  <c:v>56.0</c:v>
                </c:pt>
                <c:pt idx="19">
                  <c:v>58.0</c:v>
                </c:pt>
                <c:pt idx="20">
                  <c:v>55.0</c:v>
                </c:pt>
                <c:pt idx="21">
                  <c:v>57.0</c:v>
                </c:pt>
                <c:pt idx="22">
                  <c:v>50.0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51.0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59.0</c:v>
                </c:pt>
                <c:pt idx="31">
                  <c:v>62.0</c:v>
                </c:pt>
                <c:pt idx="32">
                  <c:v>66.0</c:v>
                </c:pt>
                <c:pt idx="33">
                  <c:v>61.0</c:v>
                </c:pt>
                <c:pt idx="34">
                  <c:v>65.0</c:v>
                </c:pt>
                <c:pt idx="35">
                  <c:v>74.0</c:v>
                </c:pt>
                <c:pt idx="36">
                  <c:v>68.0</c:v>
                </c:pt>
                <c:pt idx="37">
                  <c:v>73.0</c:v>
                </c:pt>
                <c:pt idx="38">
                  <c:v>69.0</c:v>
                </c:pt>
                <c:pt idx="39">
                  <c:v>67.0</c:v>
                </c:pt>
                <c:pt idx="40">
                  <c:v>67.0</c:v>
                </c:pt>
                <c:pt idx="41">
                  <c:v>74.0</c:v>
                </c:pt>
                <c:pt idx="42">
                  <c:v>83.0</c:v>
                </c:pt>
                <c:pt idx="43">
                  <c:v>91.0</c:v>
                </c:pt>
                <c:pt idx="44">
                  <c:v>90.0</c:v>
                </c:pt>
                <c:pt idx="45">
                  <c:v>87.0</c:v>
                </c:pt>
                <c:pt idx="46">
                  <c:v>86.0</c:v>
                </c:pt>
                <c:pt idx="47">
                  <c:v>84.0</c:v>
                </c:pt>
                <c:pt idx="48">
                  <c:v>85.0</c:v>
                </c:pt>
                <c:pt idx="49">
                  <c:v>83.0</c:v>
                </c:pt>
                <c:pt idx="50">
                  <c:v>80.0</c:v>
                </c:pt>
                <c:pt idx="51">
                  <c:v>85.0</c:v>
                </c:pt>
                <c:pt idx="52">
                  <c:v>80.0</c:v>
                </c:pt>
                <c:pt idx="53">
                  <c:v>77.0</c:v>
                </c:pt>
                <c:pt idx="54">
                  <c:v>83.0</c:v>
                </c:pt>
                <c:pt idx="55">
                  <c:v>95.0</c:v>
                </c:pt>
                <c:pt idx="56">
                  <c:v>92.0</c:v>
                </c:pt>
                <c:pt idx="57">
                  <c:v>93.0</c:v>
                </c:pt>
                <c:pt idx="58">
                  <c:v>91.0</c:v>
                </c:pt>
                <c:pt idx="59">
                  <c:v>93.0</c:v>
                </c:pt>
                <c:pt idx="60">
                  <c:v>92.0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83.0</c:v>
                </c:pt>
                <c:pt idx="65">
                  <c:v>81.0</c:v>
                </c:pt>
                <c:pt idx="66">
                  <c:v>91.0</c:v>
                </c:pt>
                <c:pt idx="67">
                  <c:v>100.0</c:v>
                </c:pt>
                <c:pt idx="68">
                  <c:v>95.0</c:v>
                </c:pt>
                <c:pt idx="69">
                  <c:v>94.0</c:v>
                </c:pt>
                <c:pt idx="70">
                  <c:v>97.0</c:v>
                </c:pt>
                <c:pt idx="71">
                  <c:v>97.0</c:v>
                </c:pt>
                <c:pt idx="72">
                  <c:v>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7242080"/>
        <c:axId val="-1449728672"/>
      </c:scatterChart>
      <c:valAx>
        <c:axId val="-14772420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9728672"/>
        <c:crosses val="autoZero"/>
        <c:crossBetween val="midCat"/>
      </c:valAx>
      <c:valAx>
        <c:axId val="-1449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4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</xdr:row>
      <xdr:rowOff>6350</xdr:rowOff>
    </xdr:from>
    <xdr:to>
      <xdr:col>20</xdr:col>
      <xdr:colOff>12700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14</xdr:col>
      <xdr:colOff>12700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2025650</xdr:rowOff>
    </xdr:from>
    <xdr:to>
      <xdr:col>17</xdr:col>
      <xdr:colOff>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2228850</xdr:rowOff>
    </xdr:from>
    <xdr:to>
      <xdr:col>21</xdr:col>
      <xdr:colOff>12700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6350</xdr:rowOff>
    </xdr:from>
    <xdr:to>
      <xdr:col>19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2025650</xdr:rowOff>
    </xdr:from>
    <xdr:to>
      <xdr:col>17</xdr:col>
      <xdr:colOff>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6350</xdr:rowOff>
    </xdr:from>
    <xdr:to>
      <xdr:col>17</xdr:col>
      <xdr:colOff>12700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1822450</xdr:rowOff>
    </xdr:from>
    <xdr:to>
      <xdr:col>17</xdr:col>
      <xdr:colOff>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/>
  </sheetViews>
  <sheetFormatPr baseColWidth="10" defaultRowHeight="16" x14ac:dyDescent="0.2"/>
  <cols>
    <col min="3" max="3" width="15" customWidth="1"/>
    <col min="4" max="4" width="13" customWidth="1"/>
    <col min="5" max="5" width="13.1640625" customWidth="1"/>
    <col min="6" max="6" width="12.6640625" customWidth="1"/>
    <col min="7" max="7" width="14" customWidth="1"/>
    <col min="8" max="8" width="14.6640625" customWidth="1"/>
  </cols>
  <sheetData>
    <row r="1" spans="1:10" ht="138" customHeight="1" x14ac:dyDescent="0.2">
      <c r="A1" t="s">
        <v>1</v>
      </c>
      <c r="B1" s="2" t="s">
        <v>24</v>
      </c>
      <c r="C1" s="2" t="s">
        <v>19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32</v>
      </c>
    </row>
    <row r="2" spans="1:10" x14ac:dyDescent="0.2">
      <c r="A2" s="4">
        <v>40544</v>
      </c>
      <c r="B2" s="3">
        <v>672</v>
      </c>
      <c r="C2">
        <v>5940</v>
      </c>
      <c r="D2">
        <v>472223</v>
      </c>
      <c r="E2">
        <v>300527</v>
      </c>
      <c r="F2">
        <v>11943</v>
      </c>
      <c r="G2">
        <v>63934</v>
      </c>
      <c r="H2">
        <v>6845</v>
      </c>
      <c r="I2">
        <f>SUM(B2:H2)</f>
        <v>862084</v>
      </c>
      <c r="J2">
        <f>CEILING(I2*(100/MAX($I$2:$I$74)),1)</f>
        <v>47</v>
      </c>
    </row>
    <row r="3" spans="1:10" x14ac:dyDescent="0.2">
      <c r="A3" s="4">
        <v>40575</v>
      </c>
      <c r="B3" s="3">
        <v>946</v>
      </c>
      <c r="C3">
        <v>7180</v>
      </c>
      <c r="D3">
        <v>433334</v>
      </c>
      <c r="E3">
        <v>303246</v>
      </c>
      <c r="F3">
        <v>11411</v>
      </c>
      <c r="G3">
        <v>62817</v>
      </c>
      <c r="H3">
        <v>7180</v>
      </c>
      <c r="I3">
        <f t="shared" ref="I3:I66" si="0">SUM(B3:H3)</f>
        <v>826114</v>
      </c>
      <c r="J3">
        <f t="shared" ref="J3:J66" si="1">CEILING(I3*(100/MAX($I$2:$I$74)),1)</f>
        <v>45</v>
      </c>
    </row>
    <row r="4" spans="1:10" x14ac:dyDescent="0.2">
      <c r="A4" s="4">
        <v>40603</v>
      </c>
      <c r="B4" s="3">
        <v>1058</v>
      </c>
      <c r="C4">
        <v>7210</v>
      </c>
      <c r="D4">
        <v>407408</v>
      </c>
      <c r="E4">
        <v>310351</v>
      </c>
      <c r="F4">
        <v>11227</v>
      </c>
      <c r="G4">
        <v>61067</v>
      </c>
      <c r="H4">
        <v>7547</v>
      </c>
      <c r="I4">
        <f t="shared" si="0"/>
        <v>805868</v>
      </c>
      <c r="J4">
        <f t="shared" si="1"/>
        <v>44</v>
      </c>
    </row>
    <row r="5" spans="1:10" x14ac:dyDescent="0.2">
      <c r="A5" s="4">
        <v>40634</v>
      </c>
      <c r="B5" s="3">
        <v>1184</v>
      </c>
      <c r="C5">
        <v>6790</v>
      </c>
      <c r="D5">
        <v>437038</v>
      </c>
      <c r="E5">
        <v>320790</v>
      </c>
      <c r="F5">
        <v>11990</v>
      </c>
      <c r="G5">
        <v>64734</v>
      </c>
      <c r="H5">
        <v>6136</v>
      </c>
      <c r="I5">
        <f t="shared" si="0"/>
        <v>848662</v>
      </c>
      <c r="J5">
        <f t="shared" si="1"/>
        <v>46</v>
      </c>
    </row>
    <row r="6" spans="1:10" x14ac:dyDescent="0.2">
      <c r="A6" s="4">
        <v>40664</v>
      </c>
      <c r="B6" s="3">
        <v>1062</v>
      </c>
      <c r="C6">
        <v>7355</v>
      </c>
      <c r="D6">
        <v>440741</v>
      </c>
      <c r="E6">
        <v>354167</v>
      </c>
      <c r="F6">
        <v>12416</v>
      </c>
      <c r="G6">
        <v>67000</v>
      </c>
      <c r="H6">
        <v>6796</v>
      </c>
      <c r="I6">
        <f t="shared" si="0"/>
        <v>889537</v>
      </c>
      <c r="J6">
        <f t="shared" si="1"/>
        <v>49</v>
      </c>
    </row>
    <row r="7" spans="1:10" x14ac:dyDescent="0.2">
      <c r="A7" s="4">
        <v>40695</v>
      </c>
      <c r="B7" s="3">
        <v>1094</v>
      </c>
      <c r="C7">
        <v>6945</v>
      </c>
      <c r="D7">
        <v>487038</v>
      </c>
      <c r="E7">
        <v>377237</v>
      </c>
      <c r="F7">
        <v>14311</v>
      </c>
      <c r="G7">
        <v>70317</v>
      </c>
      <c r="H7">
        <v>7269</v>
      </c>
      <c r="I7">
        <f t="shared" si="0"/>
        <v>964211</v>
      </c>
      <c r="J7">
        <f t="shared" si="1"/>
        <v>53</v>
      </c>
    </row>
    <row r="8" spans="1:10" x14ac:dyDescent="0.2">
      <c r="A8" s="4">
        <v>40725</v>
      </c>
      <c r="B8" s="3">
        <v>972</v>
      </c>
      <c r="C8">
        <v>7935</v>
      </c>
      <c r="D8">
        <v>544445</v>
      </c>
      <c r="E8">
        <v>403772</v>
      </c>
      <c r="F8">
        <v>15053</v>
      </c>
      <c r="G8">
        <v>76534</v>
      </c>
      <c r="H8">
        <v>7096</v>
      </c>
      <c r="I8">
        <f t="shared" si="0"/>
        <v>1055807</v>
      </c>
      <c r="J8">
        <f t="shared" si="1"/>
        <v>58</v>
      </c>
    </row>
    <row r="9" spans="1:10" x14ac:dyDescent="0.2">
      <c r="A9" s="4">
        <v>40756</v>
      </c>
      <c r="B9" s="3">
        <v>1196</v>
      </c>
      <c r="C9">
        <v>8255</v>
      </c>
      <c r="D9">
        <v>579630</v>
      </c>
      <c r="E9">
        <v>422588</v>
      </c>
      <c r="F9">
        <v>15543</v>
      </c>
      <c r="G9">
        <v>78600</v>
      </c>
      <c r="H9">
        <v>7189</v>
      </c>
      <c r="I9">
        <f t="shared" si="0"/>
        <v>1113001</v>
      </c>
      <c r="J9">
        <f t="shared" si="1"/>
        <v>61</v>
      </c>
    </row>
    <row r="10" spans="1:10" x14ac:dyDescent="0.2">
      <c r="A10" s="4">
        <v>40787</v>
      </c>
      <c r="B10" s="3">
        <v>970</v>
      </c>
      <c r="C10">
        <v>8345</v>
      </c>
      <c r="D10">
        <v>548149</v>
      </c>
      <c r="E10">
        <v>407720</v>
      </c>
      <c r="F10">
        <v>15564</v>
      </c>
      <c r="G10">
        <v>94184</v>
      </c>
      <c r="H10">
        <v>8223</v>
      </c>
      <c r="I10">
        <f t="shared" si="0"/>
        <v>1083155</v>
      </c>
      <c r="J10">
        <f t="shared" si="1"/>
        <v>59</v>
      </c>
    </row>
    <row r="11" spans="1:10" x14ac:dyDescent="0.2">
      <c r="A11" s="4">
        <v>40817</v>
      </c>
      <c r="B11" s="3">
        <v>1394</v>
      </c>
      <c r="C11">
        <v>8500</v>
      </c>
      <c r="D11">
        <v>561112</v>
      </c>
      <c r="E11">
        <v>388685</v>
      </c>
      <c r="F11">
        <v>15811</v>
      </c>
      <c r="G11">
        <v>86834</v>
      </c>
      <c r="H11">
        <v>8007</v>
      </c>
      <c r="I11">
        <f t="shared" si="0"/>
        <v>1070343</v>
      </c>
      <c r="J11">
        <f t="shared" si="1"/>
        <v>58</v>
      </c>
    </row>
    <row r="12" spans="1:10" x14ac:dyDescent="0.2">
      <c r="A12" s="4">
        <v>40848</v>
      </c>
      <c r="B12" s="3">
        <v>1212</v>
      </c>
      <c r="C12">
        <v>8630</v>
      </c>
      <c r="D12">
        <v>574075</v>
      </c>
      <c r="E12">
        <v>381623</v>
      </c>
      <c r="F12">
        <v>15853</v>
      </c>
      <c r="G12">
        <v>85217</v>
      </c>
      <c r="H12">
        <v>8072</v>
      </c>
      <c r="I12">
        <f t="shared" si="0"/>
        <v>1074682</v>
      </c>
      <c r="J12">
        <f t="shared" si="1"/>
        <v>59</v>
      </c>
    </row>
    <row r="13" spans="1:10" x14ac:dyDescent="0.2">
      <c r="A13" s="4">
        <v>40878</v>
      </c>
      <c r="B13" s="3">
        <v>1149</v>
      </c>
      <c r="C13">
        <v>7790</v>
      </c>
      <c r="D13">
        <v>609260</v>
      </c>
      <c r="E13">
        <v>399167</v>
      </c>
      <c r="F13">
        <v>16143</v>
      </c>
      <c r="G13">
        <v>86950</v>
      </c>
      <c r="H13">
        <v>7685</v>
      </c>
      <c r="I13">
        <f t="shared" si="0"/>
        <v>1128144</v>
      </c>
      <c r="J13">
        <f t="shared" si="1"/>
        <v>62</v>
      </c>
    </row>
    <row r="14" spans="1:10" x14ac:dyDescent="0.2">
      <c r="A14" s="4">
        <v>40909</v>
      </c>
      <c r="B14" s="3">
        <v>1196</v>
      </c>
      <c r="C14">
        <v>8565</v>
      </c>
      <c r="D14">
        <v>622223</v>
      </c>
      <c r="E14">
        <v>422237</v>
      </c>
      <c r="F14">
        <v>18090</v>
      </c>
      <c r="G14">
        <v>84417</v>
      </c>
      <c r="H14">
        <v>9252</v>
      </c>
      <c r="I14">
        <f t="shared" si="0"/>
        <v>1165980</v>
      </c>
      <c r="J14">
        <f t="shared" si="1"/>
        <v>64</v>
      </c>
    </row>
    <row r="15" spans="1:10" x14ac:dyDescent="0.2">
      <c r="A15" s="4">
        <v>40940</v>
      </c>
      <c r="B15" s="3">
        <v>1195</v>
      </c>
      <c r="C15">
        <v>9440</v>
      </c>
      <c r="D15">
        <v>592593</v>
      </c>
      <c r="E15">
        <v>411097</v>
      </c>
      <c r="F15">
        <v>17922</v>
      </c>
      <c r="G15">
        <v>87134</v>
      </c>
      <c r="H15">
        <v>9545</v>
      </c>
      <c r="I15">
        <f t="shared" si="0"/>
        <v>1128926</v>
      </c>
      <c r="J15">
        <f t="shared" si="1"/>
        <v>62</v>
      </c>
    </row>
    <row r="16" spans="1:10" x14ac:dyDescent="0.2">
      <c r="A16" s="4">
        <v>40969</v>
      </c>
      <c r="B16" s="3">
        <v>1140</v>
      </c>
      <c r="C16">
        <v>9115</v>
      </c>
      <c r="D16">
        <v>592593</v>
      </c>
      <c r="E16">
        <v>398246</v>
      </c>
      <c r="F16">
        <v>18300</v>
      </c>
      <c r="G16">
        <v>82634</v>
      </c>
      <c r="H16">
        <v>9500</v>
      </c>
      <c r="I16">
        <f t="shared" si="0"/>
        <v>1111528</v>
      </c>
      <c r="J16">
        <f t="shared" si="1"/>
        <v>61</v>
      </c>
    </row>
    <row r="17" spans="1:10" x14ac:dyDescent="0.2">
      <c r="A17" s="4">
        <v>41000</v>
      </c>
      <c r="B17" s="3">
        <v>1260</v>
      </c>
      <c r="C17">
        <v>9565</v>
      </c>
      <c r="D17">
        <v>592593</v>
      </c>
      <c r="E17">
        <v>409737</v>
      </c>
      <c r="F17">
        <v>17753</v>
      </c>
      <c r="G17">
        <v>82417</v>
      </c>
      <c r="H17">
        <v>8498</v>
      </c>
      <c r="I17">
        <f t="shared" si="0"/>
        <v>1121823</v>
      </c>
      <c r="J17">
        <f t="shared" si="1"/>
        <v>61</v>
      </c>
    </row>
    <row r="18" spans="1:10" x14ac:dyDescent="0.2">
      <c r="A18" s="4">
        <v>41030</v>
      </c>
      <c r="B18" s="3">
        <v>1061</v>
      </c>
      <c r="C18">
        <v>10085</v>
      </c>
      <c r="D18">
        <v>577778</v>
      </c>
      <c r="E18">
        <v>424957</v>
      </c>
      <c r="F18">
        <v>18048</v>
      </c>
      <c r="G18">
        <v>80284</v>
      </c>
      <c r="H18">
        <v>8818</v>
      </c>
      <c r="I18">
        <f t="shared" si="0"/>
        <v>1121031</v>
      </c>
      <c r="J18">
        <f t="shared" si="1"/>
        <v>61</v>
      </c>
    </row>
    <row r="19" spans="1:10" x14ac:dyDescent="0.2">
      <c r="A19" s="4">
        <v>41061</v>
      </c>
      <c r="B19" s="3">
        <v>1122</v>
      </c>
      <c r="C19">
        <v>10535</v>
      </c>
      <c r="D19">
        <v>609260</v>
      </c>
      <c r="E19">
        <v>449474</v>
      </c>
      <c r="F19">
        <v>18364</v>
      </c>
      <c r="G19">
        <v>91184</v>
      </c>
      <c r="H19">
        <v>8494</v>
      </c>
      <c r="I19">
        <f t="shared" si="0"/>
        <v>1188433</v>
      </c>
      <c r="J19">
        <f t="shared" si="1"/>
        <v>65</v>
      </c>
    </row>
    <row r="20" spans="1:10" x14ac:dyDescent="0.2">
      <c r="A20" s="4">
        <v>41091</v>
      </c>
      <c r="B20" s="3">
        <v>1147</v>
      </c>
      <c r="C20">
        <v>10805</v>
      </c>
      <c r="D20">
        <v>631482</v>
      </c>
      <c r="E20">
        <v>460790</v>
      </c>
      <c r="F20">
        <v>18690</v>
      </c>
      <c r="G20">
        <v>82617</v>
      </c>
      <c r="H20">
        <v>9454</v>
      </c>
      <c r="I20">
        <f t="shared" si="0"/>
        <v>1214985</v>
      </c>
      <c r="J20">
        <f t="shared" si="1"/>
        <v>66</v>
      </c>
    </row>
    <row r="21" spans="1:10" x14ac:dyDescent="0.2">
      <c r="A21" s="4">
        <v>41122</v>
      </c>
      <c r="B21" s="3">
        <v>953</v>
      </c>
      <c r="C21">
        <v>12030</v>
      </c>
      <c r="D21">
        <v>653704</v>
      </c>
      <c r="E21">
        <v>469123</v>
      </c>
      <c r="F21">
        <v>19532</v>
      </c>
      <c r="G21">
        <v>92867</v>
      </c>
      <c r="H21">
        <v>9807</v>
      </c>
      <c r="I21">
        <f t="shared" si="0"/>
        <v>1258016</v>
      </c>
      <c r="J21">
        <f t="shared" si="1"/>
        <v>69</v>
      </c>
    </row>
    <row r="22" spans="1:10" x14ac:dyDescent="0.2">
      <c r="A22" s="4">
        <v>41153</v>
      </c>
      <c r="B22" s="3">
        <v>1157</v>
      </c>
      <c r="C22">
        <v>11625</v>
      </c>
      <c r="D22">
        <v>622223</v>
      </c>
      <c r="E22">
        <v>446272</v>
      </c>
      <c r="F22">
        <v>20569</v>
      </c>
      <c r="G22">
        <v>100867</v>
      </c>
      <c r="H22">
        <v>9394</v>
      </c>
      <c r="I22">
        <f t="shared" si="0"/>
        <v>1212107</v>
      </c>
      <c r="J22">
        <f t="shared" si="1"/>
        <v>66</v>
      </c>
    </row>
    <row r="23" spans="1:10" x14ac:dyDescent="0.2">
      <c r="A23" s="4">
        <v>41183</v>
      </c>
      <c r="B23" s="3">
        <v>1044</v>
      </c>
      <c r="C23">
        <v>11380</v>
      </c>
      <c r="D23">
        <v>592593</v>
      </c>
      <c r="E23">
        <v>442808</v>
      </c>
      <c r="F23">
        <v>20506</v>
      </c>
      <c r="G23">
        <v>97200</v>
      </c>
      <c r="H23">
        <v>9607</v>
      </c>
      <c r="I23">
        <f t="shared" si="0"/>
        <v>1175138</v>
      </c>
      <c r="J23">
        <f t="shared" si="1"/>
        <v>64</v>
      </c>
    </row>
    <row r="24" spans="1:10" x14ac:dyDescent="0.2">
      <c r="A24" s="4">
        <v>41214</v>
      </c>
      <c r="B24" s="3">
        <v>929</v>
      </c>
      <c r="C24">
        <v>11420</v>
      </c>
      <c r="D24">
        <v>577778</v>
      </c>
      <c r="E24">
        <v>433202</v>
      </c>
      <c r="F24">
        <v>19906</v>
      </c>
      <c r="G24">
        <v>93050</v>
      </c>
      <c r="H24">
        <v>8520</v>
      </c>
      <c r="I24">
        <f t="shared" si="0"/>
        <v>1144805</v>
      </c>
      <c r="J24">
        <f t="shared" si="1"/>
        <v>62</v>
      </c>
    </row>
    <row r="25" spans="1:10" x14ac:dyDescent="0.2">
      <c r="A25" s="4">
        <v>41244</v>
      </c>
      <c r="B25" s="3">
        <v>842</v>
      </c>
      <c r="C25">
        <v>12190</v>
      </c>
      <c r="D25">
        <v>664815</v>
      </c>
      <c r="E25">
        <v>471229</v>
      </c>
      <c r="F25">
        <v>22116</v>
      </c>
      <c r="G25">
        <v>95267</v>
      </c>
      <c r="H25">
        <v>8940</v>
      </c>
      <c r="I25">
        <f t="shared" si="0"/>
        <v>1275399</v>
      </c>
      <c r="J25">
        <f t="shared" si="1"/>
        <v>70</v>
      </c>
    </row>
    <row r="26" spans="1:10" x14ac:dyDescent="0.2">
      <c r="A26" s="4">
        <v>41275</v>
      </c>
      <c r="B26" s="3">
        <v>992</v>
      </c>
      <c r="C26">
        <v>12250</v>
      </c>
      <c r="D26">
        <v>664815</v>
      </c>
      <c r="E26">
        <v>466053</v>
      </c>
      <c r="F26">
        <v>22379</v>
      </c>
      <c r="G26">
        <v>88884</v>
      </c>
      <c r="H26">
        <v>9107</v>
      </c>
      <c r="I26">
        <f t="shared" si="0"/>
        <v>1264480</v>
      </c>
      <c r="J26">
        <f t="shared" si="1"/>
        <v>69</v>
      </c>
    </row>
    <row r="27" spans="1:10" x14ac:dyDescent="0.2">
      <c r="A27" s="4">
        <v>41306</v>
      </c>
      <c r="B27" s="3">
        <v>966</v>
      </c>
      <c r="C27">
        <v>13265</v>
      </c>
      <c r="D27">
        <v>664815</v>
      </c>
      <c r="E27">
        <v>471886</v>
      </c>
      <c r="F27">
        <v>21379</v>
      </c>
      <c r="G27">
        <v>89800</v>
      </c>
      <c r="H27">
        <v>9747</v>
      </c>
      <c r="I27">
        <f t="shared" si="0"/>
        <v>1271858</v>
      </c>
      <c r="J27">
        <f t="shared" si="1"/>
        <v>69</v>
      </c>
    </row>
    <row r="28" spans="1:10" x14ac:dyDescent="0.2">
      <c r="A28" s="4">
        <v>41334</v>
      </c>
      <c r="B28" s="3">
        <v>1035</v>
      </c>
      <c r="C28">
        <v>13175</v>
      </c>
      <c r="D28">
        <v>624075</v>
      </c>
      <c r="E28">
        <v>466360</v>
      </c>
      <c r="F28">
        <v>21958</v>
      </c>
      <c r="G28">
        <v>90384</v>
      </c>
      <c r="H28">
        <v>8714</v>
      </c>
      <c r="I28">
        <f t="shared" si="0"/>
        <v>1225701</v>
      </c>
      <c r="J28">
        <f t="shared" si="1"/>
        <v>67</v>
      </c>
    </row>
    <row r="29" spans="1:10" x14ac:dyDescent="0.2">
      <c r="A29" s="4">
        <v>41365</v>
      </c>
      <c r="B29" s="3">
        <v>987</v>
      </c>
      <c r="C29">
        <v>13510</v>
      </c>
      <c r="D29">
        <v>622223</v>
      </c>
      <c r="E29">
        <v>465702</v>
      </c>
      <c r="F29">
        <v>23248</v>
      </c>
      <c r="G29">
        <v>88417</v>
      </c>
      <c r="H29">
        <v>9456</v>
      </c>
      <c r="I29">
        <f t="shared" si="0"/>
        <v>1223543</v>
      </c>
      <c r="J29">
        <f t="shared" si="1"/>
        <v>67</v>
      </c>
    </row>
    <row r="30" spans="1:10" x14ac:dyDescent="0.2">
      <c r="A30" s="4">
        <v>41395</v>
      </c>
      <c r="B30" s="3">
        <v>963</v>
      </c>
      <c r="C30">
        <v>13755</v>
      </c>
      <c r="D30">
        <v>620371</v>
      </c>
      <c r="E30">
        <v>461097</v>
      </c>
      <c r="F30">
        <v>22416</v>
      </c>
      <c r="G30">
        <v>87667</v>
      </c>
      <c r="H30">
        <v>9872</v>
      </c>
      <c r="I30">
        <f t="shared" si="0"/>
        <v>1216141</v>
      </c>
      <c r="J30">
        <f t="shared" si="1"/>
        <v>66</v>
      </c>
    </row>
    <row r="31" spans="1:10" x14ac:dyDescent="0.2">
      <c r="A31" s="4">
        <v>41426</v>
      </c>
      <c r="B31" s="3">
        <v>1313</v>
      </c>
      <c r="C31">
        <v>14905</v>
      </c>
      <c r="D31">
        <v>664815</v>
      </c>
      <c r="E31">
        <v>484957</v>
      </c>
      <c r="F31">
        <v>24595</v>
      </c>
      <c r="G31">
        <v>87150</v>
      </c>
      <c r="H31">
        <v>10223</v>
      </c>
      <c r="I31">
        <f t="shared" si="0"/>
        <v>1287958</v>
      </c>
      <c r="J31">
        <f t="shared" si="1"/>
        <v>70</v>
      </c>
    </row>
    <row r="32" spans="1:10" x14ac:dyDescent="0.2">
      <c r="A32" s="4">
        <v>41456</v>
      </c>
      <c r="B32" s="3">
        <v>939</v>
      </c>
      <c r="C32">
        <v>16555</v>
      </c>
      <c r="D32">
        <v>685186</v>
      </c>
      <c r="E32">
        <v>501404</v>
      </c>
      <c r="F32">
        <v>25843</v>
      </c>
      <c r="G32">
        <v>92567</v>
      </c>
      <c r="H32">
        <v>9936</v>
      </c>
      <c r="I32">
        <f t="shared" si="0"/>
        <v>1332430</v>
      </c>
      <c r="J32">
        <f t="shared" si="1"/>
        <v>73</v>
      </c>
    </row>
    <row r="33" spans="1:10" x14ac:dyDescent="0.2">
      <c r="A33" s="4">
        <v>41487</v>
      </c>
      <c r="B33" s="3">
        <v>1135</v>
      </c>
      <c r="C33">
        <v>16315</v>
      </c>
      <c r="D33">
        <v>687038</v>
      </c>
      <c r="E33">
        <v>498422</v>
      </c>
      <c r="F33">
        <v>25090</v>
      </c>
      <c r="G33">
        <v>89317</v>
      </c>
      <c r="H33">
        <v>10612</v>
      </c>
      <c r="I33">
        <f t="shared" si="0"/>
        <v>1327929</v>
      </c>
      <c r="J33">
        <f t="shared" si="1"/>
        <v>72</v>
      </c>
    </row>
    <row r="34" spans="1:10" x14ac:dyDescent="0.2">
      <c r="A34" s="4">
        <v>41518</v>
      </c>
      <c r="B34" s="3">
        <v>1035</v>
      </c>
      <c r="C34">
        <v>15680</v>
      </c>
      <c r="D34">
        <v>642593</v>
      </c>
      <c r="E34">
        <v>461886</v>
      </c>
      <c r="F34">
        <v>30864</v>
      </c>
      <c r="G34">
        <v>89767</v>
      </c>
      <c r="H34">
        <v>11243</v>
      </c>
      <c r="I34">
        <f t="shared" si="0"/>
        <v>1253068</v>
      </c>
      <c r="J34">
        <f t="shared" si="1"/>
        <v>68</v>
      </c>
    </row>
    <row r="35" spans="1:10" x14ac:dyDescent="0.2">
      <c r="A35" s="4">
        <v>41548</v>
      </c>
      <c r="B35" s="3">
        <v>1222</v>
      </c>
      <c r="C35">
        <v>16095</v>
      </c>
      <c r="D35">
        <v>627778</v>
      </c>
      <c r="E35">
        <v>463729</v>
      </c>
      <c r="F35">
        <v>29595</v>
      </c>
      <c r="G35">
        <v>93500</v>
      </c>
      <c r="H35">
        <v>10447</v>
      </c>
      <c r="I35">
        <f t="shared" si="0"/>
        <v>1242366</v>
      </c>
      <c r="J35">
        <f t="shared" si="1"/>
        <v>68</v>
      </c>
    </row>
    <row r="36" spans="1:10" x14ac:dyDescent="0.2">
      <c r="A36" s="4">
        <v>41579</v>
      </c>
      <c r="B36" s="3">
        <v>1294</v>
      </c>
      <c r="C36">
        <v>16775</v>
      </c>
      <c r="D36">
        <v>631482</v>
      </c>
      <c r="E36">
        <v>463378</v>
      </c>
      <c r="F36">
        <v>28700</v>
      </c>
      <c r="G36">
        <v>88417</v>
      </c>
      <c r="H36">
        <v>11029</v>
      </c>
      <c r="I36">
        <f t="shared" si="0"/>
        <v>1241075</v>
      </c>
      <c r="J36">
        <f t="shared" si="1"/>
        <v>68</v>
      </c>
    </row>
    <row r="37" spans="1:10" x14ac:dyDescent="0.2">
      <c r="A37" s="4">
        <v>41609</v>
      </c>
      <c r="B37" s="3">
        <v>1213</v>
      </c>
      <c r="C37">
        <v>17535</v>
      </c>
      <c r="D37">
        <v>694445</v>
      </c>
      <c r="E37">
        <v>491316</v>
      </c>
      <c r="F37">
        <v>31369</v>
      </c>
      <c r="G37">
        <v>86067</v>
      </c>
      <c r="H37">
        <v>12563</v>
      </c>
      <c r="I37">
        <f t="shared" si="0"/>
        <v>1334508</v>
      </c>
      <c r="J37">
        <f t="shared" si="1"/>
        <v>73</v>
      </c>
    </row>
    <row r="38" spans="1:10" x14ac:dyDescent="0.2">
      <c r="A38" s="4">
        <v>41640</v>
      </c>
      <c r="B38" s="3">
        <v>1153</v>
      </c>
      <c r="C38">
        <v>17480</v>
      </c>
      <c r="D38">
        <v>735186</v>
      </c>
      <c r="E38">
        <v>526272</v>
      </c>
      <c r="F38">
        <v>31195</v>
      </c>
      <c r="G38">
        <v>87650</v>
      </c>
      <c r="H38">
        <v>11574</v>
      </c>
      <c r="I38">
        <f t="shared" si="0"/>
        <v>1410510</v>
      </c>
      <c r="J38">
        <f t="shared" si="1"/>
        <v>77</v>
      </c>
    </row>
    <row r="39" spans="1:10" x14ac:dyDescent="0.2">
      <c r="A39" s="4">
        <v>41671</v>
      </c>
      <c r="B39" s="3">
        <v>1164</v>
      </c>
      <c r="C39">
        <v>19465</v>
      </c>
      <c r="D39">
        <v>698149</v>
      </c>
      <c r="E39">
        <v>497193</v>
      </c>
      <c r="F39">
        <v>28964</v>
      </c>
      <c r="G39">
        <v>86567</v>
      </c>
      <c r="H39">
        <v>12447</v>
      </c>
      <c r="I39">
        <f t="shared" si="0"/>
        <v>1343949</v>
      </c>
      <c r="J39">
        <f t="shared" si="1"/>
        <v>73</v>
      </c>
    </row>
    <row r="40" spans="1:10" x14ac:dyDescent="0.2">
      <c r="A40" s="4">
        <v>41699</v>
      </c>
      <c r="B40" s="3">
        <v>1226</v>
      </c>
      <c r="C40">
        <v>19180</v>
      </c>
      <c r="D40">
        <v>694445</v>
      </c>
      <c r="E40">
        <v>498115</v>
      </c>
      <c r="F40">
        <v>29274</v>
      </c>
      <c r="G40">
        <v>87167</v>
      </c>
      <c r="H40">
        <v>11656</v>
      </c>
      <c r="I40">
        <f t="shared" si="0"/>
        <v>1341063</v>
      </c>
      <c r="J40">
        <f t="shared" si="1"/>
        <v>73</v>
      </c>
    </row>
    <row r="41" spans="1:10" x14ac:dyDescent="0.2">
      <c r="A41" s="4">
        <v>41730</v>
      </c>
      <c r="B41" s="3">
        <v>1326</v>
      </c>
      <c r="C41">
        <v>18950</v>
      </c>
      <c r="D41">
        <v>692593</v>
      </c>
      <c r="E41">
        <v>502588</v>
      </c>
      <c r="F41">
        <v>27779</v>
      </c>
      <c r="G41">
        <v>97017</v>
      </c>
      <c r="H41">
        <v>11425</v>
      </c>
      <c r="I41">
        <f t="shared" si="0"/>
        <v>1351678</v>
      </c>
      <c r="J41">
        <f t="shared" si="1"/>
        <v>74</v>
      </c>
    </row>
    <row r="42" spans="1:10" x14ac:dyDescent="0.2">
      <c r="A42" s="4">
        <v>41760</v>
      </c>
      <c r="B42" s="3">
        <v>1113</v>
      </c>
      <c r="C42">
        <v>18330</v>
      </c>
      <c r="D42">
        <v>685186</v>
      </c>
      <c r="E42">
        <v>517500</v>
      </c>
      <c r="F42">
        <v>30232</v>
      </c>
      <c r="G42">
        <v>93800</v>
      </c>
      <c r="H42">
        <v>11443</v>
      </c>
      <c r="I42">
        <f t="shared" si="0"/>
        <v>1357604</v>
      </c>
      <c r="J42">
        <f t="shared" si="1"/>
        <v>74</v>
      </c>
    </row>
    <row r="43" spans="1:10" x14ac:dyDescent="0.2">
      <c r="A43" s="4">
        <v>41791</v>
      </c>
      <c r="B43" s="3">
        <v>1068</v>
      </c>
      <c r="C43">
        <v>18720</v>
      </c>
      <c r="D43">
        <v>724075</v>
      </c>
      <c r="E43">
        <v>501360</v>
      </c>
      <c r="F43">
        <v>29674</v>
      </c>
      <c r="G43">
        <v>88350</v>
      </c>
      <c r="H43">
        <v>12660</v>
      </c>
      <c r="I43">
        <f t="shared" si="0"/>
        <v>1375907</v>
      </c>
      <c r="J43">
        <f t="shared" si="1"/>
        <v>75</v>
      </c>
    </row>
    <row r="44" spans="1:10" x14ac:dyDescent="0.2">
      <c r="A44" s="4">
        <v>41821</v>
      </c>
      <c r="B44" s="3">
        <v>823</v>
      </c>
      <c r="C44">
        <v>19475</v>
      </c>
      <c r="D44">
        <v>751852</v>
      </c>
      <c r="E44">
        <v>514957</v>
      </c>
      <c r="F44">
        <v>31806</v>
      </c>
      <c r="G44">
        <v>92300</v>
      </c>
      <c r="H44">
        <v>14167</v>
      </c>
      <c r="I44">
        <f t="shared" si="0"/>
        <v>1425380</v>
      </c>
      <c r="J44">
        <f t="shared" si="1"/>
        <v>78</v>
      </c>
    </row>
    <row r="45" spans="1:10" x14ac:dyDescent="0.2">
      <c r="A45" s="4">
        <v>41852</v>
      </c>
      <c r="B45" s="3">
        <v>922</v>
      </c>
      <c r="C45">
        <v>19400</v>
      </c>
      <c r="D45">
        <v>774075</v>
      </c>
      <c r="E45">
        <v>530308</v>
      </c>
      <c r="F45">
        <v>33479</v>
      </c>
      <c r="G45">
        <v>97667</v>
      </c>
      <c r="H45">
        <v>15569</v>
      </c>
      <c r="I45">
        <f t="shared" si="0"/>
        <v>1471420</v>
      </c>
      <c r="J45">
        <f t="shared" si="1"/>
        <v>80</v>
      </c>
    </row>
    <row r="46" spans="1:10" x14ac:dyDescent="0.2">
      <c r="A46" s="4">
        <v>41883</v>
      </c>
      <c r="B46" s="3">
        <v>846</v>
      </c>
      <c r="C46">
        <v>20405</v>
      </c>
      <c r="D46">
        <v>724075</v>
      </c>
      <c r="E46">
        <v>531974</v>
      </c>
      <c r="F46">
        <v>34648</v>
      </c>
      <c r="G46">
        <v>96717</v>
      </c>
      <c r="H46">
        <v>15383</v>
      </c>
      <c r="I46">
        <f t="shared" si="0"/>
        <v>1424048</v>
      </c>
      <c r="J46">
        <f t="shared" si="1"/>
        <v>78</v>
      </c>
    </row>
    <row r="47" spans="1:10" x14ac:dyDescent="0.2">
      <c r="A47" s="4">
        <v>41913</v>
      </c>
      <c r="B47" s="3">
        <v>1056</v>
      </c>
      <c r="C47">
        <v>20275</v>
      </c>
      <c r="D47">
        <v>687038</v>
      </c>
      <c r="E47">
        <v>481316</v>
      </c>
      <c r="F47">
        <v>33195</v>
      </c>
      <c r="G47">
        <v>87950</v>
      </c>
      <c r="H47">
        <v>14740</v>
      </c>
      <c r="I47">
        <f t="shared" si="0"/>
        <v>1325570</v>
      </c>
      <c r="J47">
        <f t="shared" si="1"/>
        <v>72</v>
      </c>
    </row>
    <row r="48" spans="1:10" x14ac:dyDescent="0.2">
      <c r="A48" s="4">
        <v>41944</v>
      </c>
      <c r="B48" s="3">
        <v>1054</v>
      </c>
      <c r="C48">
        <v>21390</v>
      </c>
      <c r="D48">
        <v>690741</v>
      </c>
      <c r="E48">
        <v>478948</v>
      </c>
      <c r="F48">
        <v>30374</v>
      </c>
      <c r="G48">
        <v>88384</v>
      </c>
      <c r="H48">
        <v>14578</v>
      </c>
      <c r="I48">
        <f t="shared" si="0"/>
        <v>1325469</v>
      </c>
      <c r="J48">
        <f t="shared" si="1"/>
        <v>72</v>
      </c>
    </row>
    <row r="49" spans="1:10" x14ac:dyDescent="0.2">
      <c r="A49" s="4">
        <v>41974</v>
      </c>
      <c r="B49" s="3">
        <v>953</v>
      </c>
      <c r="C49">
        <v>20875</v>
      </c>
      <c r="D49">
        <v>722223</v>
      </c>
      <c r="E49">
        <v>509079</v>
      </c>
      <c r="F49">
        <v>30237</v>
      </c>
      <c r="G49">
        <v>88900</v>
      </c>
      <c r="H49">
        <v>14287</v>
      </c>
      <c r="I49">
        <f t="shared" si="0"/>
        <v>1386554</v>
      </c>
      <c r="J49">
        <f t="shared" si="1"/>
        <v>76</v>
      </c>
    </row>
    <row r="50" spans="1:10" x14ac:dyDescent="0.2">
      <c r="A50" s="4">
        <v>42005</v>
      </c>
      <c r="B50" s="3">
        <v>838</v>
      </c>
      <c r="C50">
        <v>20770</v>
      </c>
      <c r="D50">
        <v>750000</v>
      </c>
      <c r="E50">
        <v>539255</v>
      </c>
      <c r="F50">
        <v>29437</v>
      </c>
      <c r="G50">
        <v>100384</v>
      </c>
      <c r="H50">
        <v>14425</v>
      </c>
      <c r="I50">
        <f t="shared" si="0"/>
        <v>1455109</v>
      </c>
      <c r="J50">
        <f t="shared" si="1"/>
        <v>79</v>
      </c>
    </row>
    <row r="51" spans="1:10" x14ac:dyDescent="0.2">
      <c r="A51" s="4">
        <v>42036</v>
      </c>
      <c r="B51" s="3">
        <v>1058</v>
      </c>
      <c r="C51">
        <v>22420</v>
      </c>
      <c r="D51">
        <v>696297</v>
      </c>
      <c r="E51">
        <v>506185</v>
      </c>
      <c r="F51">
        <v>27285</v>
      </c>
      <c r="G51">
        <v>87484</v>
      </c>
      <c r="H51">
        <v>14083</v>
      </c>
      <c r="I51">
        <f t="shared" si="0"/>
        <v>1354812</v>
      </c>
      <c r="J51">
        <f t="shared" si="1"/>
        <v>74</v>
      </c>
    </row>
    <row r="52" spans="1:10" x14ac:dyDescent="0.2">
      <c r="A52" s="4">
        <v>42064</v>
      </c>
      <c r="B52" s="3">
        <v>1022</v>
      </c>
      <c r="C52">
        <v>23405</v>
      </c>
      <c r="D52">
        <v>690741</v>
      </c>
      <c r="E52">
        <v>499167</v>
      </c>
      <c r="F52">
        <v>27548</v>
      </c>
      <c r="G52">
        <v>88284</v>
      </c>
      <c r="H52">
        <v>13607</v>
      </c>
      <c r="I52">
        <f t="shared" si="0"/>
        <v>1343774</v>
      </c>
      <c r="J52">
        <f t="shared" si="1"/>
        <v>73</v>
      </c>
    </row>
    <row r="53" spans="1:10" x14ac:dyDescent="0.2">
      <c r="A53" s="4">
        <v>42095</v>
      </c>
      <c r="B53" s="3">
        <v>1151</v>
      </c>
      <c r="C53">
        <v>23175</v>
      </c>
      <c r="D53">
        <v>683334</v>
      </c>
      <c r="E53">
        <v>520264</v>
      </c>
      <c r="F53">
        <v>28085</v>
      </c>
      <c r="G53">
        <v>90867</v>
      </c>
      <c r="H53">
        <v>14407</v>
      </c>
      <c r="I53">
        <f t="shared" si="0"/>
        <v>1361283</v>
      </c>
      <c r="J53">
        <f t="shared" si="1"/>
        <v>74</v>
      </c>
    </row>
    <row r="54" spans="1:10" x14ac:dyDescent="0.2">
      <c r="A54" s="4">
        <v>42125</v>
      </c>
      <c r="B54" s="3">
        <v>1013</v>
      </c>
      <c r="C54">
        <v>21005</v>
      </c>
      <c r="D54">
        <v>681482</v>
      </c>
      <c r="E54">
        <v>498422</v>
      </c>
      <c r="F54">
        <v>26911</v>
      </c>
      <c r="G54">
        <v>87550</v>
      </c>
      <c r="H54">
        <v>13643</v>
      </c>
      <c r="I54">
        <f t="shared" si="0"/>
        <v>1330026</v>
      </c>
      <c r="J54">
        <f t="shared" si="1"/>
        <v>73</v>
      </c>
    </row>
    <row r="55" spans="1:10" x14ac:dyDescent="0.2">
      <c r="A55" s="4">
        <v>42156</v>
      </c>
      <c r="B55" s="3">
        <v>897</v>
      </c>
      <c r="C55">
        <v>21695</v>
      </c>
      <c r="D55">
        <v>737038</v>
      </c>
      <c r="E55">
        <v>525308</v>
      </c>
      <c r="F55">
        <v>28516</v>
      </c>
      <c r="G55">
        <v>89384</v>
      </c>
      <c r="H55">
        <v>13092</v>
      </c>
      <c r="I55">
        <f t="shared" si="0"/>
        <v>1415930</v>
      </c>
      <c r="J55">
        <f t="shared" si="1"/>
        <v>77</v>
      </c>
    </row>
    <row r="56" spans="1:10" x14ac:dyDescent="0.2">
      <c r="A56" s="4">
        <v>42186</v>
      </c>
      <c r="B56" s="3">
        <v>860</v>
      </c>
      <c r="C56">
        <v>22790</v>
      </c>
      <c r="D56">
        <v>800000</v>
      </c>
      <c r="E56">
        <v>557457</v>
      </c>
      <c r="F56">
        <v>30122</v>
      </c>
      <c r="G56">
        <v>92450</v>
      </c>
      <c r="H56">
        <v>14089</v>
      </c>
      <c r="I56">
        <f t="shared" si="0"/>
        <v>1517768</v>
      </c>
      <c r="J56">
        <f t="shared" si="1"/>
        <v>83</v>
      </c>
    </row>
    <row r="57" spans="1:10" x14ac:dyDescent="0.2">
      <c r="A57" s="4">
        <v>42217</v>
      </c>
      <c r="B57" s="3">
        <v>974</v>
      </c>
      <c r="C57">
        <v>22850</v>
      </c>
      <c r="D57">
        <v>809260</v>
      </c>
      <c r="E57">
        <v>558422</v>
      </c>
      <c r="F57">
        <v>33585</v>
      </c>
      <c r="G57">
        <v>97317</v>
      </c>
      <c r="H57">
        <v>16174</v>
      </c>
      <c r="I57">
        <f t="shared" si="0"/>
        <v>1538582</v>
      </c>
      <c r="J57">
        <f t="shared" si="1"/>
        <v>84</v>
      </c>
    </row>
    <row r="58" spans="1:10" x14ac:dyDescent="0.2">
      <c r="A58" s="4">
        <v>42248</v>
      </c>
      <c r="B58" s="3">
        <v>875</v>
      </c>
      <c r="C58">
        <v>22820</v>
      </c>
      <c r="D58">
        <v>755556</v>
      </c>
      <c r="E58">
        <v>575965</v>
      </c>
      <c r="F58">
        <v>31327</v>
      </c>
      <c r="G58">
        <v>103050</v>
      </c>
      <c r="H58">
        <v>15752</v>
      </c>
      <c r="I58">
        <f t="shared" si="0"/>
        <v>1505345</v>
      </c>
      <c r="J58">
        <f t="shared" si="1"/>
        <v>82</v>
      </c>
    </row>
    <row r="59" spans="1:10" x14ac:dyDescent="0.2">
      <c r="A59" s="4">
        <v>42278</v>
      </c>
      <c r="B59" s="3">
        <v>919</v>
      </c>
      <c r="C59">
        <v>21960</v>
      </c>
      <c r="D59">
        <v>716667</v>
      </c>
      <c r="E59">
        <v>525878</v>
      </c>
      <c r="F59">
        <v>30106</v>
      </c>
      <c r="G59">
        <v>90434</v>
      </c>
      <c r="H59">
        <v>15827</v>
      </c>
      <c r="I59">
        <f t="shared" si="0"/>
        <v>1401791</v>
      </c>
      <c r="J59">
        <f t="shared" si="1"/>
        <v>76</v>
      </c>
    </row>
    <row r="60" spans="1:10" x14ac:dyDescent="0.2">
      <c r="A60" s="4">
        <v>42309</v>
      </c>
      <c r="B60" s="3">
        <v>1119</v>
      </c>
      <c r="C60">
        <v>22580</v>
      </c>
      <c r="D60">
        <v>698149</v>
      </c>
      <c r="E60">
        <v>519430</v>
      </c>
      <c r="F60">
        <v>31053</v>
      </c>
      <c r="G60">
        <v>88900</v>
      </c>
      <c r="H60">
        <v>15580</v>
      </c>
      <c r="I60">
        <f t="shared" si="0"/>
        <v>1376811</v>
      </c>
      <c r="J60">
        <f t="shared" si="1"/>
        <v>75</v>
      </c>
    </row>
    <row r="61" spans="1:10" x14ac:dyDescent="0.2">
      <c r="A61" s="4">
        <v>42339</v>
      </c>
      <c r="B61" s="3">
        <v>926</v>
      </c>
      <c r="C61">
        <v>22665</v>
      </c>
      <c r="D61">
        <v>757408</v>
      </c>
      <c r="E61">
        <v>544343</v>
      </c>
      <c r="F61">
        <v>32364</v>
      </c>
      <c r="G61">
        <v>89784</v>
      </c>
      <c r="H61">
        <v>15803</v>
      </c>
      <c r="I61">
        <f t="shared" si="0"/>
        <v>1463293</v>
      </c>
      <c r="J61">
        <f t="shared" si="1"/>
        <v>80</v>
      </c>
    </row>
    <row r="62" spans="1:10" x14ac:dyDescent="0.2">
      <c r="A62" s="4">
        <v>42370</v>
      </c>
      <c r="B62" s="3">
        <v>944</v>
      </c>
      <c r="C62">
        <v>22500</v>
      </c>
      <c r="D62">
        <v>805556</v>
      </c>
      <c r="E62">
        <v>561667</v>
      </c>
      <c r="F62">
        <v>31200</v>
      </c>
      <c r="G62">
        <v>92600</v>
      </c>
      <c r="H62">
        <v>15623</v>
      </c>
      <c r="I62">
        <f t="shared" si="0"/>
        <v>1530090</v>
      </c>
      <c r="J62">
        <f t="shared" si="1"/>
        <v>83</v>
      </c>
    </row>
    <row r="63" spans="1:10" x14ac:dyDescent="0.2">
      <c r="A63" s="4">
        <v>42401</v>
      </c>
      <c r="B63" s="3">
        <v>1088</v>
      </c>
      <c r="C63">
        <v>22045</v>
      </c>
      <c r="D63">
        <v>766667</v>
      </c>
      <c r="E63">
        <v>540264</v>
      </c>
      <c r="F63">
        <v>28795</v>
      </c>
      <c r="G63">
        <v>91217</v>
      </c>
      <c r="H63">
        <v>15114</v>
      </c>
      <c r="I63">
        <f t="shared" si="0"/>
        <v>1465190</v>
      </c>
      <c r="J63">
        <f t="shared" si="1"/>
        <v>80</v>
      </c>
    </row>
    <row r="64" spans="1:10" x14ac:dyDescent="0.2">
      <c r="A64" s="4">
        <v>42430</v>
      </c>
      <c r="B64" s="3">
        <v>937</v>
      </c>
      <c r="C64">
        <v>22100</v>
      </c>
      <c r="D64">
        <v>746297</v>
      </c>
      <c r="E64">
        <v>540878</v>
      </c>
      <c r="F64">
        <v>27706</v>
      </c>
      <c r="G64">
        <v>94217</v>
      </c>
      <c r="H64">
        <v>15100</v>
      </c>
      <c r="I64">
        <f t="shared" si="0"/>
        <v>1447235</v>
      </c>
      <c r="J64">
        <f t="shared" si="1"/>
        <v>79</v>
      </c>
    </row>
    <row r="65" spans="1:10" x14ac:dyDescent="0.2">
      <c r="A65" s="4">
        <v>42461</v>
      </c>
      <c r="B65" s="3">
        <v>1108</v>
      </c>
      <c r="C65">
        <v>28640</v>
      </c>
      <c r="D65">
        <v>759260</v>
      </c>
      <c r="E65">
        <v>587851</v>
      </c>
      <c r="F65">
        <v>28522</v>
      </c>
      <c r="G65">
        <v>99750</v>
      </c>
      <c r="H65">
        <v>15152</v>
      </c>
      <c r="I65">
        <f t="shared" si="0"/>
        <v>1520283</v>
      </c>
      <c r="J65">
        <f t="shared" si="1"/>
        <v>83</v>
      </c>
    </row>
    <row r="66" spans="1:10" x14ac:dyDescent="0.2">
      <c r="A66" s="4">
        <v>42491</v>
      </c>
      <c r="B66" s="3">
        <v>987</v>
      </c>
      <c r="C66">
        <v>22630</v>
      </c>
      <c r="D66">
        <v>772223</v>
      </c>
      <c r="E66">
        <v>596667</v>
      </c>
      <c r="F66">
        <v>29095</v>
      </c>
      <c r="G66">
        <v>99150</v>
      </c>
      <c r="H66">
        <v>14154</v>
      </c>
      <c r="I66">
        <f t="shared" si="0"/>
        <v>1534906</v>
      </c>
      <c r="J66">
        <f t="shared" si="1"/>
        <v>84</v>
      </c>
    </row>
    <row r="67" spans="1:10" x14ac:dyDescent="0.2">
      <c r="A67" s="4">
        <v>42522</v>
      </c>
      <c r="B67" s="3">
        <v>815</v>
      </c>
      <c r="C67">
        <v>21770</v>
      </c>
      <c r="D67">
        <v>866667</v>
      </c>
      <c r="E67">
        <v>635220</v>
      </c>
      <c r="F67">
        <v>27937</v>
      </c>
      <c r="G67">
        <v>107834</v>
      </c>
      <c r="H67">
        <v>13827</v>
      </c>
      <c r="I67">
        <f t="shared" ref="I67:I74" si="2">SUM(B67:H67)</f>
        <v>1674070</v>
      </c>
      <c r="J67">
        <f t="shared" ref="J67:J74" si="3">CEILING(I67*(100/MAX($I$2:$I$74)),1)</f>
        <v>91</v>
      </c>
    </row>
    <row r="68" spans="1:10" x14ac:dyDescent="0.2">
      <c r="A68" s="4">
        <v>42552</v>
      </c>
      <c r="B68" s="3">
        <v>809</v>
      </c>
      <c r="C68">
        <v>21980</v>
      </c>
      <c r="D68">
        <v>938889</v>
      </c>
      <c r="E68">
        <v>674343</v>
      </c>
      <c r="F68">
        <v>29816</v>
      </c>
      <c r="G68">
        <v>111384</v>
      </c>
      <c r="H68">
        <v>15514</v>
      </c>
      <c r="I68">
        <f t="shared" si="2"/>
        <v>1792735</v>
      </c>
      <c r="J68">
        <f t="shared" si="3"/>
        <v>98</v>
      </c>
    </row>
    <row r="69" spans="1:10" x14ac:dyDescent="0.2">
      <c r="A69" s="4">
        <v>42583</v>
      </c>
      <c r="B69" s="3">
        <v>948</v>
      </c>
      <c r="C69">
        <v>24720</v>
      </c>
      <c r="D69">
        <v>885186</v>
      </c>
      <c r="E69">
        <v>647983</v>
      </c>
      <c r="F69">
        <v>29432</v>
      </c>
      <c r="G69">
        <v>102934</v>
      </c>
      <c r="H69">
        <v>17129</v>
      </c>
      <c r="I69">
        <f t="shared" si="2"/>
        <v>1708332</v>
      </c>
      <c r="J69">
        <f t="shared" si="3"/>
        <v>93</v>
      </c>
    </row>
    <row r="70" spans="1:10" x14ac:dyDescent="0.2">
      <c r="A70" s="4">
        <v>42614</v>
      </c>
      <c r="B70" s="3">
        <v>940</v>
      </c>
      <c r="C70">
        <v>25440</v>
      </c>
      <c r="D70">
        <v>844445</v>
      </c>
      <c r="E70">
        <v>623158</v>
      </c>
      <c r="F70">
        <v>30958</v>
      </c>
      <c r="G70">
        <v>103334</v>
      </c>
      <c r="H70">
        <v>16163</v>
      </c>
      <c r="I70">
        <f t="shared" si="2"/>
        <v>1644438</v>
      </c>
      <c r="J70">
        <f t="shared" si="3"/>
        <v>90</v>
      </c>
    </row>
    <row r="71" spans="1:10" x14ac:dyDescent="0.2">
      <c r="A71" s="4">
        <v>42644</v>
      </c>
      <c r="B71" s="3">
        <v>1135</v>
      </c>
      <c r="C71">
        <v>23565</v>
      </c>
      <c r="D71">
        <v>861112</v>
      </c>
      <c r="E71">
        <v>630439</v>
      </c>
      <c r="F71">
        <v>29311</v>
      </c>
      <c r="G71">
        <v>123517</v>
      </c>
      <c r="H71">
        <v>15958</v>
      </c>
      <c r="I71">
        <f t="shared" si="2"/>
        <v>1685037</v>
      </c>
      <c r="J71">
        <f t="shared" si="3"/>
        <v>92</v>
      </c>
    </row>
    <row r="72" spans="1:10" x14ac:dyDescent="0.2">
      <c r="A72" s="4">
        <v>42675</v>
      </c>
      <c r="B72" s="3">
        <v>1425</v>
      </c>
      <c r="C72">
        <v>23575</v>
      </c>
      <c r="D72">
        <v>888889</v>
      </c>
      <c r="E72">
        <v>667983</v>
      </c>
      <c r="F72">
        <v>29958</v>
      </c>
      <c r="G72">
        <v>104317</v>
      </c>
      <c r="H72">
        <v>16536</v>
      </c>
      <c r="I72">
        <f t="shared" si="2"/>
        <v>1732683</v>
      </c>
      <c r="J72">
        <f t="shared" si="3"/>
        <v>94</v>
      </c>
    </row>
    <row r="73" spans="1:10" x14ac:dyDescent="0.2">
      <c r="A73" s="4">
        <v>42705</v>
      </c>
      <c r="B73" s="3">
        <v>872</v>
      </c>
      <c r="C73">
        <v>23410</v>
      </c>
      <c r="D73">
        <v>922223</v>
      </c>
      <c r="E73">
        <v>691930</v>
      </c>
      <c r="F73">
        <v>29185</v>
      </c>
      <c r="G73">
        <v>102434</v>
      </c>
      <c r="H73">
        <v>16445</v>
      </c>
      <c r="I73">
        <f t="shared" si="2"/>
        <v>1786499</v>
      </c>
      <c r="J73">
        <f t="shared" si="3"/>
        <v>97</v>
      </c>
    </row>
    <row r="74" spans="1:10" x14ac:dyDescent="0.2">
      <c r="A74" s="4">
        <v>42736</v>
      </c>
      <c r="B74" s="3">
        <v>909</v>
      </c>
      <c r="C74">
        <v>23940</v>
      </c>
      <c r="D74">
        <v>953704</v>
      </c>
      <c r="E74">
        <v>715790</v>
      </c>
      <c r="F74">
        <v>30416</v>
      </c>
      <c r="G74">
        <v>105300</v>
      </c>
      <c r="H74">
        <v>16676</v>
      </c>
      <c r="I74">
        <f t="shared" si="2"/>
        <v>1846735</v>
      </c>
      <c r="J74">
        <f t="shared" si="3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1" sqref="C1:C1048576"/>
    </sheetView>
  </sheetViews>
  <sheetFormatPr baseColWidth="10" defaultRowHeight="16" x14ac:dyDescent="0.2"/>
  <sheetData>
    <row r="1" spans="1:4" ht="128" x14ac:dyDescent="0.2">
      <c r="A1" t="s">
        <v>1</v>
      </c>
      <c r="B1" s="2" t="s">
        <v>24</v>
      </c>
      <c r="C1" s="2" t="s">
        <v>33</v>
      </c>
      <c r="D1" s="2" t="s">
        <v>2</v>
      </c>
    </row>
    <row r="2" spans="1:4" x14ac:dyDescent="0.2">
      <c r="A2" s="4">
        <v>40544</v>
      </c>
      <c r="B2" s="3">
        <v>672</v>
      </c>
      <c r="C2" s="3">
        <f>CEILING(B2*(100/MAX($B$2:$B$74)),1)</f>
        <v>48</v>
      </c>
      <c r="D2" s="3">
        <v>0</v>
      </c>
    </row>
    <row r="3" spans="1:4" x14ac:dyDescent="0.2">
      <c r="A3" s="4">
        <v>40575</v>
      </c>
      <c r="B3" s="3">
        <v>946</v>
      </c>
      <c r="C3" s="3">
        <f t="shared" ref="C3:C66" si="0">CEILING(B3*(100/MAX($B$2:$B$74)),1)</f>
        <v>67</v>
      </c>
      <c r="D3" s="3">
        <v>50</v>
      </c>
    </row>
    <row r="4" spans="1:4" x14ac:dyDescent="0.2">
      <c r="A4" s="4">
        <v>40603</v>
      </c>
      <c r="B4" s="3">
        <v>1058</v>
      </c>
      <c r="C4" s="3">
        <f t="shared" si="0"/>
        <v>75</v>
      </c>
      <c r="D4" s="3">
        <v>48</v>
      </c>
    </row>
    <row r="5" spans="1:4" x14ac:dyDescent="0.2">
      <c r="A5" s="4">
        <v>40634</v>
      </c>
      <c r="B5" s="3">
        <v>1184</v>
      </c>
      <c r="C5" s="3">
        <f t="shared" si="0"/>
        <v>84</v>
      </c>
      <c r="D5" s="3">
        <v>48</v>
      </c>
    </row>
    <row r="6" spans="1:4" x14ac:dyDescent="0.2">
      <c r="A6" s="4">
        <v>40664</v>
      </c>
      <c r="B6" s="3">
        <v>1062</v>
      </c>
      <c r="C6" s="3">
        <f t="shared" si="0"/>
        <v>75</v>
      </c>
      <c r="D6" s="3">
        <v>45</v>
      </c>
    </row>
    <row r="7" spans="1:4" x14ac:dyDescent="0.2">
      <c r="A7" s="4">
        <v>40695</v>
      </c>
      <c r="B7" s="3">
        <v>1094</v>
      </c>
      <c r="C7" s="3">
        <f t="shared" si="0"/>
        <v>77</v>
      </c>
      <c r="D7" s="3">
        <v>43</v>
      </c>
    </row>
    <row r="8" spans="1:4" x14ac:dyDescent="0.2">
      <c r="A8" s="4">
        <v>40725</v>
      </c>
      <c r="B8" s="3">
        <v>972</v>
      </c>
      <c r="C8" s="3">
        <f t="shared" si="0"/>
        <v>69</v>
      </c>
      <c r="D8" s="3">
        <v>43</v>
      </c>
    </row>
    <row r="9" spans="1:4" x14ac:dyDescent="0.2">
      <c r="A9" s="4">
        <v>40756</v>
      </c>
      <c r="B9" s="3">
        <v>1196</v>
      </c>
      <c r="C9" s="3">
        <f t="shared" si="0"/>
        <v>84</v>
      </c>
      <c r="D9" s="3">
        <v>43</v>
      </c>
    </row>
    <row r="10" spans="1:4" x14ac:dyDescent="0.2">
      <c r="A10" s="4">
        <v>40787</v>
      </c>
      <c r="B10" s="3">
        <v>970</v>
      </c>
      <c r="C10" s="3">
        <f t="shared" si="0"/>
        <v>69</v>
      </c>
      <c r="D10" s="3">
        <v>61</v>
      </c>
    </row>
    <row r="11" spans="1:4" x14ac:dyDescent="0.2">
      <c r="A11" s="4">
        <v>40817</v>
      </c>
      <c r="B11" s="3">
        <v>1394</v>
      </c>
      <c r="C11" s="3">
        <f t="shared" si="0"/>
        <v>98</v>
      </c>
      <c r="D11" s="3">
        <v>80</v>
      </c>
    </row>
    <row r="12" spans="1:4" x14ac:dyDescent="0.2">
      <c r="A12" s="4">
        <v>40848</v>
      </c>
      <c r="B12" s="3">
        <v>1212</v>
      </c>
      <c r="C12" s="3">
        <f t="shared" si="0"/>
        <v>86</v>
      </c>
      <c r="D12" s="3">
        <v>100</v>
      </c>
    </row>
    <row r="13" spans="1:4" x14ac:dyDescent="0.2">
      <c r="A13" s="4">
        <v>40878</v>
      </c>
      <c r="B13" s="3">
        <v>1149</v>
      </c>
      <c r="C13" s="3">
        <f t="shared" si="0"/>
        <v>81</v>
      </c>
      <c r="D13" s="3">
        <v>39</v>
      </c>
    </row>
    <row r="14" spans="1:4" x14ac:dyDescent="0.2">
      <c r="A14" s="4">
        <v>40909</v>
      </c>
      <c r="B14" s="3">
        <v>1196</v>
      </c>
      <c r="C14" s="3">
        <f t="shared" si="0"/>
        <v>84</v>
      </c>
      <c r="D14" s="3">
        <v>36</v>
      </c>
    </row>
    <row r="15" spans="1:4" x14ac:dyDescent="0.2">
      <c r="A15" s="4">
        <v>40940</v>
      </c>
      <c r="B15" s="3">
        <v>1195</v>
      </c>
      <c r="C15" s="3">
        <f t="shared" si="0"/>
        <v>84</v>
      </c>
      <c r="D15" s="3">
        <v>63</v>
      </c>
    </row>
    <row r="16" spans="1:4" x14ac:dyDescent="0.2">
      <c r="A16" s="4">
        <v>40969</v>
      </c>
      <c r="B16" s="3">
        <v>1140</v>
      </c>
      <c r="C16" s="3">
        <f t="shared" si="0"/>
        <v>80</v>
      </c>
      <c r="D16" s="3">
        <v>35</v>
      </c>
    </row>
    <row r="17" spans="1:4" x14ac:dyDescent="0.2">
      <c r="A17" s="4">
        <v>41000</v>
      </c>
      <c r="B17" s="3">
        <v>1260</v>
      </c>
      <c r="C17" s="3">
        <f t="shared" si="0"/>
        <v>89</v>
      </c>
      <c r="D17" s="3">
        <v>37</v>
      </c>
    </row>
    <row r="18" spans="1:4" x14ac:dyDescent="0.2">
      <c r="A18" s="4">
        <v>41030</v>
      </c>
      <c r="B18" s="3">
        <v>1061</v>
      </c>
      <c r="C18" s="3">
        <f t="shared" si="0"/>
        <v>75</v>
      </c>
      <c r="D18" s="3">
        <v>36</v>
      </c>
    </row>
    <row r="19" spans="1:4" x14ac:dyDescent="0.2">
      <c r="A19" s="4">
        <v>41061</v>
      </c>
      <c r="B19" s="3">
        <v>1122</v>
      </c>
      <c r="C19" s="3">
        <f t="shared" si="0"/>
        <v>79</v>
      </c>
      <c r="D19" s="3">
        <v>36</v>
      </c>
    </row>
    <row r="20" spans="1:4" x14ac:dyDescent="0.2">
      <c r="A20" s="4">
        <v>41091</v>
      </c>
      <c r="B20" s="3">
        <v>1147</v>
      </c>
      <c r="C20" s="3">
        <f t="shared" si="0"/>
        <v>81</v>
      </c>
      <c r="D20" s="3">
        <v>71</v>
      </c>
    </row>
    <row r="21" spans="1:4" x14ac:dyDescent="0.2">
      <c r="A21" s="4">
        <v>41122</v>
      </c>
      <c r="B21" s="3">
        <v>953</v>
      </c>
      <c r="C21" s="3">
        <f t="shared" si="0"/>
        <v>67</v>
      </c>
      <c r="D21" s="3">
        <v>52</v>
      </c>
    </row>
    <row r="22" spans="1:4" x14ac:dyDescent="0.2">
      <c r="A22" s="4">
        <v>41153</v>
      </c>
      <c r="B22" s="3">
        <v>1157</v>
      </c>
      <c r="C22" s="3">
        <f t="shared" si="0"/>
        <v>82</v>
      </c>
      <c r="D22" s="3">
        <v>35</v>
      </c>
    </row>
    <row r="23" spans="1:4" x14ac:dyDescent="0.2">
      <c r="A23" s="4">
        <v>41183</v>
      </c>
      <c r="B23" s="3">
        <v>1044</v>
      </c>
      <c r="C23" s="3">
        <f t="shared" si="0"/>
        <v>74</v>
      </c>
      <c r="D23" s="3">
        <v>53</v>
      </c>
    </row>
    <row r="24" spans="1:4" x14ac:dyDescent="0.2">
      <c r="A24" s="4">
        <v>41214</v>
      </c>
      <c r="B24" s="3">
        <v>929</v>
      </c>
      <c r="C24" s="3">
        <f t="shared" si="0"/>
        <v>66</v>
      </c>
      <c r="D24" s="3">
        <v>42</v>
      </c>
    </row>
    <row r="25" spans="1:4" x14ac:dyDescent="0.2">
      <c r="A25" s="4">
        <v>41244</v>
      </c>
      <c r="B25" s="3">
        <v>842</v>
      </c>
      <c r="C25" s="3">
        <f t="shared" si="0"/>
        <v>60</v>
      </c>
      <c r="D25" s="3">
        <v>32</v>
      </c>
    </row>
    <row r="26" spans="1:4" x14ac:dyDescent="0.2">
      <c r="A26" s="4">
        <v>41275</v>
      </c>
      <c r="B26" s="3">
        <v>992</v>
      </c>
      <c r="C26" s="3">
        <f t="shared" si="0"/>
        <v>70</v>
      </c>
      <c r="D26" s="3">
        <v>87</v>
      </c>
    </row>
    <row r="27" spans="1:4" x14ac:dyDescent="0.2">
      <c r="A27" s="4">
        <v>41306</v>
      </c>
      <c r="B27" s="3">
        <v>966</v>
      </c>
      <c r="C27" s="3">
        <f t="shared" si="0"/>
        <v>68</v>
      </c>
      <c r="D27" s="3">
        <v>32</v>
      </c>
    </row>
    <row r="28" spans="1:4" x14ac:dyDescent="0.2">
      <c r="A28" s="4">
        <v>41334</v>
      </c>
      <c r="B28" s="3">
        <v>1035</v>
      </c>
      <c r="C28" s="3">
        <f t="shared" si="0"/>
        <v>73</v>
      </c>
      <c r="D28" s="3">
        <v>71</v>
      </c>
    </row>
    <row r="29" spans="1:4" x14ac:dyDescent="0.2">
      <c r="A29" s="4">
        <v>41365</v>
      </c>
      <c r="B29" s="3">
        <v>987</v>
      </c>
      <c r="C29" s="3">
        <f t="shared" si="0"/>
        <v>70</v>
      </c>
      <c r="D29" s="3">
        <v>43</v>
      </c>
    </row>
    <row r="30" spans="1:4" x14ac:dyDescent="0.2">
      <c r="A30" s="4">
        <v>41395</v>
      </c>
      <c r="B30" s="3">
        <v>963</v>
      </c>
      <c r="C30" s="3">
        <f t="shared" si="0"/>
        <v>68</v>
      </c>
      <c r="D30" s="3">
        <v>56</v>
      </c>
    </row>
    <row r="31" spans="1:4" x14ac:dyDescent="0.2">
      <c r="A31" s="4">
        <v>41426</v>
      </c>
      <c r="B31" s="3">
        <v>1313</v>
      </c>
      <c r="C31" s="3">
        <f t="shared" si="0"/>
        <v>93</v>
      </c>
      <c r="D31" s="3">
        <v>96</v>
      </c>
    </row>
    <row r="32" spans="1:4" x14ac:dyDescent="0.2">
      <c r="A32" s="4">
        <v>41456</v>
      </c>
      <c r="B32" s="3">
        <v>939</v>
      </c>
      <c r="C32" s="3">
        <f t="shared" si="0"/>
        <v>66</v>
      </c>
      <c r="D32" s="3">
        <v>38</v>
      </c>
    </row>
    <row r="33" spans="1:4" x14ac:dyDescent="0.2">
      <c r="A33" s="4">
        <v>41487</v>
      </c>
      <c r="B33" s="3">
        <v>1135</v>
      </c>
      <c r="C33" s="3">
        <f t="shared" si="0"/>
        <v>80</v>
      </c>
      <c r="D33" s="3">
        <v>42</v>
      </c>
    </row>
    <row r="34" spans="1:4" x14ac:dyDescent="0.2">
      <c r="A34" s="4">
        <v>41518</v>
      </c>
      <c r="B34" s="3">
        <v>1035</v>
      </c>
      <c r="C34" s="3">
        <f t="shared" si="0"/>
        <v>73</v>
      </c>
      <c r="D34" s="3">
        <v>55</v>
      </c>
    </row>
    <row r="35" spans="1:4" x14ac:dyDescent="0.2">
      <c r="A35" s="4">
        <v>41548</v>
      </c>
      <c r="B35" s="3">
        <v>1222</v>
      </c>
      <c r="C35" s="3">
        <f t="shared" si="0"/>
        <v>86</v>
      </c>
      <c r="D35" s="3">
        <v>35</v>
      </c>
    </row>
    <row r="36" spans="1:4" x14ac:dyDescent="0.2">
      <c r="A36" s="4">
        <v>41579</v>
      </c>
      <c r="B36" s="3">
        <v>1294</v>
      </c>
      <c r="C36" s="3">
        <f t="shared" si="0"/>
        <v>91</v>
      </c>
      <c r="D36" s="3">
        <v>63</v>
      </c>
    </row>
    <row r="37" spans="1:4" x14ac:dyDescent="0.2">
      <c r="A37" s="4">
        <v>41609</v>
      </c>
      <c r="B37" s="3">
        <v>1213</v>
      </c>
      <c r="C37" s="3">
        <f t="shared" si="0"/>
        <v>86</v>
      </c>
      <c r="D37" s="3">
        <v>27</v>
      </c>
    </row>
    <row r="38" spans="1:4" x14ac:dyDescent="0.2">
      <c r="A38" s="4">
        <v>41640</v>
      </c>
      <c r="B38" s="3">
        <v>1153</v>
      </c>
      <c r="C38" s="3">
        <f t="shared" si="0"/>
        <v>81</v>
      </c>
      <c r="D38" s="3">
        <v>50</v>
      </c>
    </row>
    <row r="39" spans="1:4" x14ac:dyDescent="0.2">
      <c r="A39" s="4">
        <v>41671</v>
      </c>
      <c r="B39" s="3">
        <v>1164</v>
      </c>
      <c r="C39" s="3">
        <f t="shared" si="0"/>
        <v>82</v>
      </c>
      <c r="D39" s="3">
        <v>36</v>
      </c>
    </row>
    <row r="40" spans="1:4" x14ac:dyDescent="0.2">
      <c r="A40" s="4">
        <v>41699</v>
      </c>
      <c r="B40" s="3">
        <v>1226</v>
      </c>
      <c r="C40" s="3">
        <f t="shared" si="0"/>
        <v>87</v>
      </c>
      <c r="D40" s="3">
        <v>73</v>
      </c>
    </row>
    <row r="41" spans="1:4" x14ac:dyDescent="0.2">
      <c r="A41" s="4">
        <v>41730</v>
      </c>
      <c r="B41" s="3">
        <v>1326</v>
      </c>
      <c r="C41" s="3">
        <f t="shared" si="0"/>
        <v>94</v>
      </c>
      <c r="D41" s="3">
        <v>63</v>
      </c>
    </row>
    <row r="42" spans="1:4" x14ac:dyDescent="0.2">
      <c r="A42" s="4">
        <v>41760</v>
      </c>
      <c r="B42" s="3">
        <v>1113</v>
      </c>
      <c r="C42" s="3">
        <f t="shared" si="0"/>
        <v>79</v>
      </c>
      <c r="D42" s="3">
        <v>51</v>
      </c>
    </row>
    <row r="43" spans="1:4" x14ac:dyDescent="0.2">
      <c r="A43" s="4">
        <v>41791</v>
      </c>
      <c r="B43" s="3">
        <v>1068</v>
      </c>
      <c r="C43" s="3">
        <f t="shared" si="0"/>
        <v>75</v>
      </c>
      <c r="D43" s="3">
        <v>76</v>
      </c>
    </row>
    <row r="44" spans="1:4" x14ac:dyDescent="0.2">
      <c r="A44" s="4">
        <v>41821</v>
      </c>
      <c r="B44" s="3">
        <v>823</v>
      </c>
      <c r="C44" s="3">
        <f t="shared" si="0"/>
        <v>58</v>
      </c>
      <c r="D44" s="3">
        <v>37</v>
      </c>
    </row>
    <row r="45" spans="1:4" x14ac:dyDescent="0.2">
      <c r="A45" s="4">
        <v>41852</v>
      </c>
      <c r="B45" s="3">
        <v>922</v>
      </c>
      <c r="C45" s="3">
        <f t="shared" si="0"/>
        <v>65</v>
      </c>
      <c r="D45" s="3">
        <v>28</v>
      </c>
    </row>
    <row r="46" spans="1:4" x14ac:dyDescent="0.2">
      <c r="A46" s="4">
        <v>41883</v>
      </c>
      <c r="B46" s="3">
        <v>846</v>
      </c>
      <c r="C46" s="3">
        <f t="shared" si="0"/>
        <v>60</v>
      </c>
      <c r="D46" s="3">
        <v>79</v>
      </c>
    </row>
    <row r="47" spans="1:4" x14ac:dyDescent="0.2">
      <c r="A47" s="4">
        <v>41913</v>
      </c>
      <c r="B47" s="3">
        <v>1056</v>
      </c>
      <c r="C47" s="3">
        <f t="shared" si="0"/>
        <v>75</v>
      </c>
      <c r="D47" s="3">
        <v>42</v>
      </c>
    </row>
    <row r="48" spans="1:4" x14ac:dyDescent="0.2">
      <c r="A48" s="4">
        <v>41944</v>
      </c>
      <c r="B48" s="3">
        <v>1054</v>
      </c>
      <c r="C48" s="3">
        <f t="shared" si="0"/>
        <v>74</v>
      </c>
      <c r="D48" s="3">
        <v>52</v>
      </c>
    </row>
    <row r="49" spans="1:4" x14ac:dyDescent="0.2">
      <c r="A49" s="4">
        <v>41974</v>
      </c>
      <c r="B49" s="3">
        <v>953</v>
      </c>
      <c r="C49" s="3">
        <f t="shared" si="0"/>
        <v>67</v>
      </c>
      <c r="D49" s="3">
        <v>38</v>
      </c>
    </row>
    <row r="50" spans="1:4" x14ac:dyDescent="0.2">
      <c r="A50" s="4">
        <v>42005</v>
      </c>
      <c r="B50" s="3">
        <v>838</v>
      </c>
      <c r="C50" s="3">
        <f t="shared" si="0"/>
        <v>59</v>
      </c>
      <c r="D50" s="3">
        <v>48</v>
      </c>
    </row>
    <row r="51" spans="1:4" x14ac:dyDescent="0.2">
      <c r="A51" s="4">
        <v>42036</v>
      </c>
      <c r="B51" s="3">
        <v>1058</v>
      </c>
      <c r="C51" s="3">
        <f t="shared" si="0"/>
        <v>75</v>
      </c>
      <c r="D51" s="3">
        <v>51</v>
      </c>
    </row>
    <row r="52" spans="1:4" x14ac:dyDescent="0.2">
      <c r="A52" s="4">
        <v>42064</v>
      </c>
      <c r="B52" s="3">
        <v>1022</v>
      </c>
      <c r="C52" s="3">
        <f t="shared" si="0"/>
        <v>72</v>
      </c>
      <c r="D52" s="3">
        <v>70</v>
      </c>
    </row>
    <row r="53" spans="1:4" x14ac:dyDescent="0.2">
      <c r="A53" s="4">
        <v>42095</v>
      </c>
      <c r="B53" s="3">
        <v>1151</v>
      </c>
      <c r="C53" s="3">
        <f t="shared" si="0"/>
        <v>81</v>
      </c>
      <c r="D53" s="3">
        <v>24</v>
      </c>
    </row>
    <row r="54" spans="1:4" x14ac:dyDescent="0.2">
      <c r="A54" s="4">
        <v>42125</v>
      </c>
      <c r="B54" s="3">
        <v>1013</v>
      </c>
      <c r="C54" s="3">
        <f t="shared" si="0"/>
        <v>72</v>
      </c>
      <c r="D54" s="3">
        <v>63</v>
      </c>
    </row>
    <row r="55" spans="1:4" x14ac:dyDescent="0.2">
      <c r="A55" s="4">
        <v>42156</v>
      </c>
      <c r="B55" s="3">
        <v>897</v>
      </c>
      <c r="C55" s="3">
        <f t="shared" si="0"/>
        <v>63</v>
      </c>
      <c r="D55" s="3">
        <v>40</v>
      </c>
    </row>
    <row r="56" spans="1:4" x14ac:dyDescent="0.2">
      <c r="A56" s="4">
        <v>42186</v>
      </c>
      <c r="B56" s="3">
        <v>860</v>
      </c>
      <c r="C56" s="3">
        <f t="shared" si="0"/>
        <v>61</v>
      </c>
      <c r="D56" s="3">
        <v>55</v>
      </c>
    </row>
    <row r="57" spans="1:4" x14ac:dyDescent="0.2">
      <c r="A57" s="4">
        <v>42217</v>
      </c>
      <c r="B57" s="3">
        <v>974</v>
      </c>
      <c r="C57" s="3">
        <f t="shared" si="0"/>
        <v>69</v>
      </c>
      <c r="D57" s="3">
        <v>58</v>
      </c>
    </row>
    <row r="58" spans="1:4" x14ac:dyDescent="0.2">
      <c r="A58" s="4">
        <v>42248</v>
      </c>
      <c r="B58" s="3">
        <v>875</v>
      </c>
      <c r="C58" s="3">
        <f t="shared" si="0"/>
        <v>62</v>
      </c>
      <c r="D58" s="3">
        <v>34</v>
      </c>
    </row>
    <row r="59" spans="1:4" x14ac:dyDescent="0.2">
      <c r="A59" s="4">
        <v>42278</v>
      </c>
      <c r="B59" s="3">
        <v>919</v>
      </c>
      <c r="C59" s="3">
        <f t="shared" si="0"/>
        <v>65</v>
      </c>
      <c r="D59" s="3">
        <v>54</v>
      </c>
    </row>
    <row r="60" spans="1:4" x14ac:dyDescent="0.2">
      <c r="A60" s="4">
        <v>42309</v>
      </c>
      <c r="B60" s="3">
        <v>1119</v>
      </c>
      <c r="C60" s="3">
        <f t="shared" si="0"/>
        <v>79</v>
      </c>
      <c r="D60" s="3">
        <v>45</v>
      </c>
    </row>
    <row r="61" spans="1:4" x14ac:dyDescent="0.2">
      <c r="A61" s="4">
        <v>42339</v>
      </c>
      <c r="B61" s="3">
        <v>926</v>
      </c>
      <c r="C61" s="3">
        <f t="shared" si="0"/>
        <v>65</v>
      </c>
      <c r="D61" s="3">
        <v>45</v>
      </c>
    </row>
    <row r="62" spans="1:4" x14ac:dyDescent="0.2">
      <c r="A62" s="4">
        <v>42370</v>
      </c>
      <c r="B62" s="3">
        <v>944</v>
      </c>
      <c r="C62" s="3">
        <f t="shared" si="0"/>
        <v>67</v>
      </c>
      <c r="D62" s="3">
        <v>36</v>
      </c>
    </row>
    <row r="63" spans="1:4" x14ac:dyDescent="0.2">
      <c r="A63" s="4">
        <v>42401</v>
      </c>
      <c r="B63" s="3">
        <v>1088</v>
      </c>
      <c r="C63" s="3">
        <f t="shared" si="0"/>
        <v>77</v>
      </c>
      <c r="D63" s="3">
        <v>42</v>
      </c>
    </row>
    <row r="64" spans="1:4" x14ac:dyDescent="0.2">
      <c r="A64" s="4">
        <v>42430</v>
      </c>
      <c r="B64" s="3">
        <v>937</v>
      </c>
      <c r="C64" s="3">
        <f t="shared" si="0"/>
        <v>66</v>
      </c>
      <c r="D64" s="3">
        <v>46</v>
      </c>
    </row>
    <row r="65" spans="1:4" x14ac:dyDescent="0.2">
      <c r="A65" s="4">
        <v>42461</v>
      </c>
      <c r="B65" s="3">
        <v>1108</v>
      </c>
      <c r="C65" s="3">
        <f t="shared" si="0"/>
        <v>78</v>
      </c>
      <c r="D65" s="3">
        <v>48</v>
      </c>
    </row>
    <row r="66" spans="1:4" x14ac:dyDescent="0.2">
      <c r="A66" s="4">
        <v>42491</v>
      </c>
      <c r="B66" s="3">
        <v>987</v>
      </c>
      <c r="C66" s="3">
        <f t="shared" si="0"/>
        <v>70</v>
      </c>
      <c r="D66" s="3">
        <v>20</v>
      </c>
    </row>
    <row r="67" spans="1:4" x14ac:dyDescent="0.2">
      <c r="A67" s="4">
        <v>42522</v>
      </c>
      <c r="B67" s="3">
        <v>815</v>
      </c>
      <c r="C67" s="3">
        <f t="shared" ref="C67:C74" si="1">CEILING(B67*(100/MAX($B$2:$B$74)),1)</f>
        <v>58</v>
      </c>
      <c r="D67" s="3">
        <v>31</v>
      </c>
    </row>
    <row r="68" spans="1:4" x14ac:dyDescent="0.2">
      <c r="A68" s="4">
        <v>42552</v>
      </c>
      <c r="B68" s="3">
        <v>809</v>
      </c>
      <c r="C68" s="3">
        <f t="shared" si="1"/>
        <v>57</v>
      </c>
      <c r="D68" s="3">
        <v>34</v>
      </c>
    </row>
    <row r="69" spans="1:4" x14ac:dyDescent="0.2">
      <c r="A69" s="4">
        <v>42583</v>
      </c>
      <c r="B69" s="3">
        <v>948</v>
      </c>
      <c r="C69" s="3">
        <f t="shared" si="1"/>
        <v>67</v>
      </c>
      <c r="D69" s="3">
        <v>20</v>
      </c>
    </row>
    <row r="70" spans="1:4" x14ac:dyDescent="0.2">
      <c r="A70" s="4">
        <v>42614</v>
      </c>
      <c r="B70" s="3">
        <v>940</v>
      </c>
      <c r="C70" s="3">
        <f t="shared" si="1"/>
        <v>66</v>
      </c>
      <c r="D70" s="3">
        <v>20</v>
      </c>
    </row>
    <row r="71" spans="1:4" x14ac:dyDescent="0.2">
      <c r="A71" s="4">
        <v>42644</v>
      </c>
      <c r="B71" s="3">
        <v>1135</v>
      </c>
      <c r="C71" s="3">
        <f t="shared" si="1"/>
        <v>80</v>
      </c>
      <c r="D71" s="3">
        <v>51</v>
      </c>
    </row>
    <row r="72" spans="1:4" x14ac:dyDescent="0.2">
      <c r="A72" s="4">
        <v>42675</v>
      </c>
      <c r="B72" s="3">
        <v>1425</v>
      </c>
      <c r="C72" s="3">
        <f t="shared" si="1"/>
        <v>100</v>
      </c>
      <c r="D72" s="3">
        <v>48</v>
      </c>
    </row>
    <row r="73" spans="1:4" x14ac:dyDescent="0.2">
      <c r="A73" s="4">
        <v>42705</v>
      </c>
      <c r="B73" s="3">
        <v>872</v>
      </c>
      <c r="C73" s="3">
        <f t="shared" si="1"/>
        <v>62</v>
      </c>
      <c r="D73" s="3">
        <v>32</v>
      </c>
    </row>
    <row r="74" spans="1:4" x14ac:dyDescent="0.2">
      <c r="A74" s="4">
        <v>42736</v>
      </c>
      <c r="B74" s="3">
        <v>909</v>
      </c>
      <c r="C74" s="3">
        <f t="shared" si="1"/>
        <v>64</v>
      </c>
      <c r="D74" s="3">
        <v>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1" sqref="C1:C1048576"/>
    </sheetView>
  </sheetViews>
  <sheetFormatPr baseColWidth="10" defaultRowHeight="16" x14ac:dyDescent="0.2"/>
  <cols>
    <col min="2" max="3" width="14.83203125" customWidth="1"/>
    <col min="4" max="4" width="15" customWidth="1"/>
    <col min="7" max="7" width="10.83203125" style="9"/>
  </cols>
  <sheetData>
    <row r="1" spans="1:7" ht="160" x14ac:dyDescent="0.2">
      <c r="A1" t="s">
        <v>1</v>
      </c>
      <c r="B1" s="2" t="s">
        <v>18</v>
      </c>
      <c r="C1" s="2" t="s">
        <v>31</v>
      </c>
      <c r="D1" s="2" t="s">
        <v>19</v>
      </c>
      <c r="E1" s="1" t="s">
        <v>17</v>
      </c>
      <c r="F1" s="1" t="s">
        <v>2</v>
      </c>
      <c r="G1" s="8" t="s">
        <v>0</v>
      </c>
    </row>
    <row r="2" spans="1:7" x14ac:dyDescent="0.2">
      <c r="A2" s="4">
        <v>40544</v>
      </c>
      <c r="B2" s="3">
        <v>1188</v>
      </c>
      <c r="C2" s="3">
        <f>CEILING(B2*(100/MAX($B$2:$B$74)),1)</f>
        <v>21</v>
      </c>
      <c r="D2">
        <f>CEILING(B2*(100/20),1)</f>
        <v>5940</v>
      </c>
      <c r="E2">
        <v>9</v>
      </c>
      <c r="F2">
        <v>44</v>
      </c>
      <c r="G2" s="9">
        <v>0</v>
      </c>
    </row>
    <row r="3" spans="1:7" x14ac:dyDescent="0.2">
      <c r="A3" s="4">
        <v>40575</v>
      </c>
      <c r="B3" s="3">
        <v>1436</v>
      </c>
      <c r="C3" s="3">
        <f t="shared" ref="C3:C66" si="0">CEILING(B3*(100/MAX($B$2:$B$74)),1)</f>
        <v>26</v>
      </c>
      <c r="D3">
        <f t="shared" ref="D3:D66" si="1">CEILING(B3*(100/20),1)</f>
        <v>7180</v>
      </c>
      <c r="E3">
        <v>9</v>
      </c>
      <c r="F3">
        <v>46</v>
      </c>
      <c r="G3" s="9">
        <v>0</v>
      </c>
    </row>
    <row r="4" spans="1:7" x14ac:dyDescent="0.2">
      <c r="A4" s="4">
        <v>40603</v>
      </c>
      <c r="B4" s="3">
        <v>1442</v>
      </c>
      <c r="C4" s="3">
        <f t="shared" si="0"/>
        <v>26</v>
      </c>
      <c r="D4">
        <f t="shared" si="1"/>
        <v>7210</v>
      </c>
      <c r="E4">
        <v>8</v>
      </c>
      <c r="F4">
        <v>41</v>
      </c>
      <c r="G4" s="9">
        <v>0</v>
      </c>
    </row>
    <row r="5" spans="1:7" x14ac:dyDescent="0.2">
      <c r="A5" s="4">
        <v>40634</v>
      </c>
      <c r="B5" s="3">
        <v>1358</v>
      </c>
      <c r="C5" s="3">
        <f t="shared" si="0"/>
        <v>24</v>
      </c>
      <c r="D5">
        <f t="shared" si="1"/>
        <v>6790</v>
      </c>
      <c r="E5">
        <v>8</v>
      </c>
      <c r="F5">
        <v>41</v>
      </c>
      <c r="G5" s="9">
        <v>0</v>
      </c>
    </row>
    <row r="6" spans="1:7" x14ac:dyDescent="0.2">
      <c r="A6" s="4">
        <v>40664</v>
      </c>
      <c r="B6" s="3">
        <v>1471</v>
      </c>
      <c r="C6" s="3">
        <f t="shared" si="0"/>
        <v>26</v>
      </c>
      <c r="D6">
        <f t="shared" si="1"/>
        <v>7355</v>
      </c>
      <c r="E6">
        <v>8</v>
      </c>
      <c r="F6">
        <v>41</v>
      </c>
      <c r="G6" s="9">
        <v>0</v>
      </c>
    </row>
    <row r="7" spans="1:7" x14ac:dyDescent="0.2">
      <c r="A7" s="4">
        <v>40695</v>
      </c>
      <c r="B7" s="3">
        <v>1389</v>
      </c>
      <c r="C7" s="3">
        <f t="shared" si="0"/>
        <v>25</v>
      </c>
      <c r="D7">
        <f t="shared" si="1"/>
        <v>6945</v>
      </c>
      <c r="E7">
        <v>8</v>
      </c>
      <c r="F7">
        <v>42</v>
      </c>
      <c r="G7" s="9">
        <v>0</v>
      </c>
    </row>
    <row r="8" spans="1:7" x14ac:dyDescent="0.2">
      <c r="A8" s="4">
        <v>40725</v>
      </c>
      <c r="B8" s="3">
        <v>1587</v>
      </c>
      <c r="C8" s="3">
        <f t="shared" si="0"/>
        <v>28</v>
      </c>
      <c r="D8">
        <f t="shared" si="1"/>
        <v>7935</v>
      </c>
      <c r="E8">
        <v>8</v>
      </c>
      <c r="F8">
        <v>39</v>
      </c>
      <c r="G8" s="9">
        <v>0</v>
      </c>
    </row>
    <row r="9" spans="1:7" x14ac:dyDescent="0.2">
      <c r="A9" s="4">
        <v>40756</v>
      </c>
      <c r="B9" s="3">
        <v>1651</v>
      </c>
      <c r="C9" s="3">
        <f t="shared" si="0"/>
        <v>29</v>
      </c>
      <c r="D9">
        <f t="shared" si="1"/>
        <v>8255</v>
      </c>
      <c r="E9">
        <v>8</v>
      </c>
      <c r="F9">
        <v>39</v>
      </c>
      <c r="G9" s="9">
        <v>0</v>
      </c>
    </row>
    <row r="10" spans="1:7" x14ac:dyDescent="0.2">
      <c r="A10" s="4">
        <v>40787</v>
      </c>
      <c r="B10" s="3">
        <v>1669</v>
      </c>
      <c r="C10" s="3">
        <f t="shared" si="0"/>
        <v>30</v>
      </c>
      <c r="D10">
        <f t="shared" si="1"/>
        <v>8345</v>
      </c>
      <c r="E10">
        <v>8</v>
      </c>
      <c r="F10">
        <v>39</v>
      </c>
      <c r="G10" s="9">
        <v>0</v>
      </c>
    </row>
    <row r="11" spans="1:7" x14ac:dyDescent="0.2">
      <c r="A11" s="4">
        <v>40817</v>
      </c>
      <c r="B11" s="3">
        <v>1700</v>
      </c>
      <c r="C11" s="3">
        <f t="shared" si="0"/>
        <v>30</v>
      </c>
      <c r="D11">
        <f t="shared" si="1"/>
        <v>8500</v>
      </c>
      <c r="E11">
        <v>15</v>
      </c>
      <c r="F11">
        <v>74</v>
      </c>
      <c r="G11" s="9">
        <v>0</v>
      </c>
    </row>
    <row r="12" spans="1:7" x14ac:dyDescent="0.2">
      <c r="A12" s="4">
        <v>40848</v>
      </c>
      <c r="B12" s="3">
        <v>1726</v>
      </c>
      <c r="C12" s="3">
        <f t="shared" si="0"/>
        <v>31</v>
      </c>
      <c r="D12">
        <f t="shared" si="1"/>
        <v>8630</v>
      </c>
      <c r="E12">
        <v>15</v>
      </c>
      <c r="F12">
        <v>74</v>
      </c>
      <c r="G12" s="9">
        <v>0</v>
      </c>
    </row>
    <row r="13" spans="1:7" x14ac:dyDescent="0.2">
      <c r="A13" s="4">
        <v>40878</v>
      </c>
      <c r="B13" s="3">
        <v>1558</v>
      </c>
      <c r="C13" s="3">
        <f t="shared" si="0"/>
        <v>28</v>
      </c>
      <c r="D13">
        <f t="shared" si="1"/>
        <v>7790</v>
      </c>
      <c r="E13">
        <v>7</v>
      </c>
      <c r="F13">
        <v>37</v>
      </c>
      <c r="G13" s="9">
        <v>0</v>
      </c>
    </row>
    <row r="14" spans="1:7" x14ac:dyDescent="0.2">
      <c r="A14" s="4">
        <v>40909</v>
      </c>
      <c r="B14" s="3">
        <v>1713</v>
      </c>
      <c r="C14" s="3">
        <f t="shared" si="0"/>
        <v>30</v>
      </c>
      <c r="D14">
        <f t="shared" si="1"/>
        <v>8565</v>
      </c>
      <c r="E14" s="7">
        <v>20</v>
      </c>
      <c r="F14" s="7">
        <v>100</v>
      </c>
      <c r="G14" s="9">
        <v>0</v>
      </c>
    </row>
    <row r="15" spans="1:7" x14ac:dyDescent="0.2">
      <c r="A15" s="4">
        <v>40940</v>
      </c>
      <c r="B15" s="3">
        <v>1888</v>
      </c>
      <c r="C15" s="3">
        <f t="shared" si="0"/>
        <v>33</v>
      </c>
      <c r="D15">
        <f t="shared" si="1"/>
        <v>9440</v>
      </c>
      <c r="E15">
        <v>14</v>
      </c>
      <c r="F15">
        <v>69</v>
      </c>
      <c r="G15" s="9">
        <v>0</v>
      </c>
    </row>
    <row r="16" spans="1:7" x14ac:dyDescent="0.2">
      <c r="A16" s="4">
        <v>40969</v>
      </c>
      <c r="B16" s="3">
        <v>1823</v>
      </c>
      <c r="C16" s="3">
        <f t="shared" si="0"/>
        <v>32</v>
      </c>
      <c r="D16">
        <f t="shared" si="1"/>
        <v>9115</v>
      </c>
      <c r="E16">
        <v>6</v>
      </c>
      <c r="F16">
        <v>33</v>
      </c>
      <c r="G16" s="9">
        <v>0</v>
      </c>
    </row>
    <row r="17" spans="1:7" x14ac:dyDescent="0.2">
      <c r="A17" s="4">
        <v>41000</v>
      </c>
      <c r="B17" s="3">
        <v>1913</v>
      </c>
      <c r="C17" s="3">
        <f t="shared" si="0"/>
        <v>34</v>
      </c>
      <c r="D17">
        <f t="shared" si="1"/>
        <v>9565</v>
      </c>
      <c r="E17">
        <v>7</v>
      </c>
      <c r="F17">
        <v>34</v>
      </c>
      <c r="G17" s="9">
        <v>0</v>
      </c>
    </row>
    <row r="18" spans="1:7" x14ac:dyDescent="0.2">
      <c r="A18" s="4">
        <v>41030</v>
      </c>
      <c r="B18" s="3">
        <v>2017</v>
      </c>
      <c r="C18" s="3">
        <f t="shared" si="0"/>
        <v>36</v>
      </c>
      <c r="D18">
        <f t="shared" si="1"/>
        <v>10085</v>
      </c>
      <c r="E18">
        <v>6</v>
      </c>
      <c r="F18">
        <v>32</v>
      </c>
      <c r="G18" s="9">
        <v>0</v>
      </c>
    </row>
    <row r="19" spans="1:7" x14ac:dyDescent="0.2">
      <c r="A19" s="4">
        <v>41061</v>
      </c>
      <c r="B19" s="3">
        <v>2107</v>
      </c>
      <c r="C19" s="3">
        <f t="shared" si="0"/>
        <v>37</v>
      </c>
      <c r="D19">
        <f t="shared" si="1"/>
        <v>10535</v>
      </c>
      <c r="E19">
        <v>10</v>
      </c>
      <c r="F19">
        <v>49</v>
      </c>
      <c r="G19" s="9">
        <v>0</v>
      </c>
    </row>
    <row r="20" spans="1:7" x14ac:dyDescent="0.2">
      <c r="A20" s="4">
        <v>41091</v>
      </c>
      <c r="B20" s="3">
        <v>2161</v>
      </c>
      <c r="C20" s="3">
        <f t="shared" si="0"/>
        <v>38</v>
      </c>
      <c r="D20">
        <f t="shared" si="1"/>
        <v>10805</v>
      </c>
      <c r="E20">
        <v>10</v>
      </c>
      <c r="F20">
        <v>49</v>
      </c>
      <c r="G20" s="9">
        <v>5</v>
      </c>
    </row>
    <row r="21" spans="1:7" x14ac:dyDescent="0.2">
      <c r="A21" s="4">
        <v>41122</v>
      </c>
      <c r="B21" s="3">
        <v>2406</v>
      </c>
      <c r="C21" s="3">
        <f t="shared" si="0"/>
        <v>43</v>
      </c>
      <c r="D21">
        <f t="shared" si="1"/>
        <v>12030</v>
      </c>
      <c r="E21">
        <v>13</v>
      </c>
      <c r="F21">
        <v>64</v>
      </c>
      <c r="G21" s="9">
        <v>5</v>
      </c>
    </row>
    <row r="22" spans="1:7" x14ac:dyDescent="0.2">
      <c r="A22" s="4">
        <v>41153</v>
      </c>
      <c r="B22" s="3">
        <v>2325</v>
      </c>
      <c r="C22" s="3">
        <f t="shared" si="0"/>
        <v>41</v>
      </c>
      <c r="D22">
        <f t="shared" si="1"/>
        <v>11625</v>
      </c>
      <c r="E22">
        <v>6</v>
      </c>
      <c r="F22">
        <v>32</v>
      </c>
      <c r="G22" s="9">
        <v>5</v>
      </c>
    </row>
    <row r="23" spans="1:7" x14ac:dyDescent="0.2">
      <c r="A23" s="4">
        <v>41183</v>
      </c>
      <c r="B23" s="3">
        <v>2276</v>
      </c>
      <c r="C23" s="3">
        <f t="shared" si="0"/>
        <v>40</v>
      </c>
      <c r="D23">
        <f t="shared" si="1"/>
        <v>11380</v>
      </c>
      <c r="E23">
        <v>10</v>
      </c>
      <c r="F23">
        <v>48</v>
      </c>
      <c r="G23" s="9">
        <v>0</v>
      </c>
    </row>
    <row r="24" spans="1:7" x14ac:dyDescent="0.2">
      <c r="A24" s="4">
        <v>41214</v>
      </c>
      <c r="B24" s="3">
        <v>2284</v>
      </c>
      <c r="C24" s="3">
        <f t="shared" si="0"/>
        <v>40</v>
      </c>
      <c r="D24">
        <f t="shared" si="1"/>
        <v>11420</v>
      </c>
      <c r="E24">
        <v>10</v>
      </c>
      <c r="F24">
        <v>49</v>
      </c>
      <c r="G24" s="9">
        <v>0</v>
      </c>
    </row>
    <row r="25" spans="1:7" x14ac:dyDescent="0.2">
      <c r="A25" s="4">
        <v>41244</v>
      </c>
      <c r="B25" s="3">
        <v>2438</v>
      </c>
      <c r="C25" s="3">
        <f t="shared" si="0"/>
        <v>43</v>
      </c>
      <c r="D25">
        <f t="shared" si="1"/>
        <v>12190</v>
      </c>
      <c r="E25">
        <v>12</v>
      </c>
      <c r="F25">
        <v>58</v>
      </c>
      <c r="G25" s="9">
        <v>0</v>
      </c>
    </row>
    <row r="26" spans="1:7" x14ac:dyDescent="0.2">
      <c r="A26" s="4">
        <v>41275</v>
      </c>
      <c r="B26" s="3">
        <v>2450</v>
      </c>
      <c r="C26" s="3">
        <f t="shared" si="0"/>
        <v>43</v>
      </c>
      <c r="D26">
        <f t="shared" si="1"/>
        <v>12250</v>
      </c>
      <c r="E26">
        <v>11</v>
      </c>
      <c r="F26">
        <v>54</v>
      </c>
      <c r="G26" s="9">
        <v>0</v>
      </c>
    </row>
    <row r="27" spans="1:7" x14ac:dyDescent="0.2">
      <c r="A27" s="4">
        <v>41306</v>
      </c>
      <c r="B27" s="3">
        <v>2653</v>
      </c>
      <c r="C27" s="3">
        <f t="shared" si="0"/>
        <v>47</v>
      </c>
      <c r="D27">
        <f t="shared" si="1"/>
        <v>13265</v>
      </c>
      <c r="E27">
        <v>12</v>
      </c>
      <c r="F27">
        <v>58</v>
      </c>
      <c r="G27" s="9">
        <v>0</v>
      </c>
    </row>
    <row r="28" spans="1:7" x14ac:dyDescent="0.2">
      <c r="A28" s="4">
        <v>41334</v>
      </c>
      <c r="B28" s="3">
        <v>2635</v>
      </c>
      <c r="C28" s="3">
        <f t="shared" si="0"/>
        <v>47</v>
      </c>
      <c r="D28">
        <f t="shared" si="1"/>
        <v>13175</v>
      </c>
      <c r="E28">
        <v>18</v>
      </c>
      <c r="F28">
        <v>91</v>
      </c>
      <c r="G28" s="9">
        <v>0</v>
      </c>
    </row>
    <row r="29" spans="1:7" x14ac:dyDescent="0.2">
      <c r="A29" s="4">
        <v>41365</v>
      </c>
      <c r="B29" s="3">
        <v>2702</v>
      </c>
      <c r="C29" s="3">
        <f t="shared" si="0"/>
        <v>48</v>
      </c>
      <c r="D29">
        <f t="shared" si="1"/>
        <v>13510</v>
      </c>
      <c r="E29">
        <v>13</v>
      </c>
      <c r="F29">
        <v>66</v>
      </c>
      <c r="G29" s="9">
        <v>0</v>
      </c>
    </row>
    <row r="30" spans="1:7" x14ac:dyDescent="0.2">
      <c r="A30" s="4">
        <v>41395</v>
      </c>
      <c r="B30" s="3">
        <v>2751</v>
      </c>
      <c r="C30" s="3">
        <f t="shared" si="0"/>
        <v>49</v>
      </c>
      <c r="D30">
        <f t="shared" si="1"/>
        <v>13755</v>
      </c>
      <c r="E30">
        <v>8</v>
      </c>
      <c r="F30">
        <v>39</v>
      </c>
      <c r="G30" s="9">
        <v>0</v>
      </c>
    </row>
    <row r="31" spans="1:7" x14ac:dyDescent="0.2">
      <c r="A31" s="4">
        <v>41426</v>
      </c>
      <c r="B31" s="3">
        <v>2981</v>
      </c>
      <c r="C31" s="3">
        <f t="shared" si="0"/>
        <v>53</v>
      </c>
      <c r="D31">
        <f t="shared" si="1"/>
        <v>14905</v>
      </c>
      <c r="E31">
        <v>19</v>
      </c>
      <c r="F31">
        <v>98</v>
      </c>
      <c r="G31" s="9">
        <v>4</v>
      </c>
    </row>
    <row r="32" spans="1:7" x14ac:dyDescent="0.2">
      <c r="A32" s="4">
        <v>41456</v>
      </c>
      <c r="B32" s="3">
        <v>3311</v>
      </c>
      <c r="C32" s="3">
        <f t="shared" si="0"/>
        <v>58</v>
      </c>
      <c r="D32">
        <f t="shared" si="1"/>
        <v>16555</v>
      </c>
      <c r="E32">
        <v>12</v>
      </c>
      <c r="F32">
        <v>61</v>
      </c>
      <c r="G32" s="9">
        <v>4</v>
      </c>
    </row>
    <row r="33" spans="1:7" x14ac:dyDescent="0.2">
      <c r="A33" s="4">
        <v>41487</v>
      </c>
      <c r="B33" s="3">
        <v>3263</v>
      </c>
      <c r="C33" s="3">
        <f t="shared" si="0"/>
        <v>57</v>
      </c>
      <c r="D33">
        <f t="shared" si="1"/>
        <v>16315</v>
      </c>
      <c r="E33">
        <v>5</v>
      </c>
      <c r="F33">
        <v>26</v>
      </c>
      <c r="G33" s="9">
        <v>4</v>
      </c>
    </row>
    <row r="34" spans="1:7" x14ac:dyDescent="0.2">
      <c r="A34" s="4">
        <v>41518</v>
      </c>
      <c r="B34" s="3">
        <v>3136</v>
      </c>
      <c r="C34" s="3">
        <f t="shared" si="0"/>
        <v>55</v>
      </c>
      <c r="D34">
        <f t="shared" si="1"/>
        <v>15680</v>
      </c>
      <c r="E34">
        <v>5</v>
      </c>
      <c r="F34">
        <v>26</v>
      </c>
      <c r="G34" s="9">
        <v>4</v>
      </c>
    </row>
    <row r="35" spans="1:7" x14ac:dyDescent="0.2">
      <c r="A35" s="4">
        <v>41548</v>
      </c>
      <c r="B35" s="3">
        <v>3219</v>
      </c>
      <c r="C35" s="3">
        <f t="shared" si="0"/>
        <v>57</v>
      </c>
      <c r="D35">
        <f t="shared" si="1"/>
        <v>16095</v>
      </c>
      <c r="E35">
        <v>8</v>
      </c>
      <c r="F35">
        <v>40</v>
      </c>
      <c r="G35" s="9">
        <v>4</v>
      </c>
    </row>
    <row r="36" spans="1:7" x14ac:dyDescent="0.2">
      <c r="A36" s="4">
        <v>41579</v>
      </c>
      <c r="B36" s="3">
        <v>3355</v>
      </c>
      <c r="C36" s="3">
        <f t="shared" si="0"/>
        <v>59</v>
      </c>
      <c r="D36">
        <f t="shared" si="1"/>
        <v>16775</v>
      </c>
      <c r="E36">
        <v>10</v>
      </c>
      <c r="F36">
        <v>49</v>
      </c>
      <c r="G36" s="9">
        <v>4</v>
      </c>
    </row>
    <row r="37" spans="1:7" x14ac:dyDescent="0.2">
      <c r="A37" s="4">
        <v>41609</v>
      </c>
      <c r="B37" s="3">
        <v>3507</v>
      </c>
      <c r="C37" s="3">
        <f t="shared" si="0"/>
        <v>62</v>
      </c>
      <c r="D37">
        <f t="shared" si="1"/>
        <v>17535</v>
      </c>
      <c r="E37">
        <v>8</v>
      </c>
      <c r="F37">
        <v>41</v>
      </c>
      <c r="G37" s="9">
        <v>4</v>
      </c>
    </row>
    <row r="38" spans="1:7" x14ac:dyDescent="0.2">
      <c r="A38" s="4">
        <v>41640</v>
      </c>
      <c r="B38" s="3">
        <v>3496</v>
      </c>
      <c r="C38" s="3">
        <f t="shared" si="0"/>
        <v>62</v>
      </c>
      <c r="D38">
        <f t="shared" si="1"/>
        <v>17480</v>
      </c>
      <c r="E38">
        <v>7</v>
      </c>
      <c r="F38">
        <v>34</v>
      </c>
      <c r="G38" s="9">
        <v>4</v>
      </c>
    </row>
    <row r="39" spans="1:7" x14ac:dyDescent="0.2">
      <c r="A39" s="4">
        <v>41671</v>
      </c>
      <c r="B39" s="3">
        <v>3893</v>
      </c>
      <c r="C39" s="3">
        <f t="shared" si="0"/>
        <v>68</v>
      </c>
      <c r="D39">
        <f t="shared" si="1"/>
        <v>19465</v>
      </c>
      <c r="E39">
        <v>10</v>
      </c>
      <c r="F39">
        <v>50</v>
      </c>
      <c r="G39" s="9">
        <v>4</v>
      </c>
    </row>
    <row r="40" spans="1:7" x14ac:dyDescent="0.2">
      <c r="A40" s="4">
        <v>41699</v>
      </c>
      <c r="B40" s="3">
        <v>3836</v>
      </c>
      <c r="C40" s="3">
        <f t="shared" si="0"/>
        <v>67</v>
      </c>
      <c r="D40">
        <f t="shared" si="1"/>
        <v>19180</v>
      </c>
      <c r="E40">
        <v>9</v>
      </c>
      <c r="F40">
        <v>45</v>
      </c>
      <c r="G40" s="9">
        <v>4</v>
      </c>
    </row>
    <row r="41" spans="1:7" x14ac:dyDescent="0.2">
      <c r="A41" s="4">
        <v>41730</v>
      </c>
      <c r="B41" s="3">
        <v>3790</v>
      </c>
      <c r="C41" s="3">
        <f t="shared" si="0"/>
        <v>67</v>
      </c>
      <c r="D41">
        <f t="shared" si="1"/>
        <v>18950</v>
      </c>
      <c r="E41">
        <v>9</v>
      </c>
      <c r="F41">
        <v>46</v>
      </c>
      <c r="G41" s="9">
        <v>6</v>
      </c>
    </row>
    <row r="42" spans="1:7" x14ac:dyDescent="0.2">
      <c r="A42" s="4">
        <v>41760</v>
      </c>
      <c r="B42" s="3">
        <v>3666</v>
      </c>
      <c r="C42" s="3">
        <f t="shared" si="0"/>
        <v>65</v>
      </c>
      <c r="D42">
        <f t="shared" si="1"/>
        <v>18330</v>
      </c>
      <c r="E42">
        <v>11</v>
      </c>
      <c r="F42">
        <v>55</v>
      </c>
      <c r="G42" s="9">
        <v>8</v>
      </c>
    </row>
    <row r="43" spans="1:7" x14ac:dyDescent="0.2">
      <c r="A43" s="4">
        <v>41791</v>
      </c>
      <c r="B43" s="3">
        <v>3744</v>
      </c>
      <c r="C43" s="3">
        <f t="shared" si="0"/>
        <v>66</v>
      </c>
      <c r="D43">
        <f t="shared" si="1"/>
        <v>18720</v>
      </c>
      <c r="E43">
        <v>9</v>
      </c>
      <c r="F43">
        <v>43</v>
      </c>
      <c r="G43" s="9">
        <v>8</v>
      </c>
    </row>
    <row r="44" spans="1:7" x14ac:dyDescent="0.2">
      <c r="A44" s="4">
        <v>41821</v>
      </c>
      <c r="B44" s="3">
        <v>3895</v>
      </c>
      <c r="C44" s="3">
        <f t="shared" si="0"/>
        <v>68</v>
      </c>
      <c r="D44">
        <f t="shared" si="1"/>
        <v>19475</v>
      </c>
      <c r="E44">
        <v>5</v>
      </c>
      <c r="F44">
        <v>25</v>
      </c>
      <c r="G44" s="9">
        <v>8</v>
      </c>
    </row>
    <row r="45" spans="1:7" x14ac:dyDescent="0.2">
      <c r="A45" s="4">
        <v>41852</v>
      </c>
      <c r="B45" s="3">
        <v>3880</v>
      </c>
      <c r="C45" s="3">
        <f t="shared" si="0"/>
        <v>68</v>
      </c>
      <c r="D45">
        <f t="shared" si="1"/>
        <v>19400</v>
      </c>
      <c r="E45">
        <v>5</v>
      </c>
      <c r="F45">
        <v>25</v>
      </c>
      <c r="G45" s="9">
        <v>8</v>
      </c>
    </row>
    <row r="46" spans="1:7" x14ac:dyDescent="0.2">
      <c r="A46" s="4">
        <v>41883</v>
      </c>
      <c r="B46" s="3">
        <v>4081</v>
      </c>
      <c r="C46" s="3">
        <f t="shared" si="0"/>
        <v>72</v>
      </c>
      <c r="D46">
        <f t="shared" si="1"/>
        <v>20405</v>
      </c>
      <c r="E46">
        <v>8</v>
      </c>
      <c r="F46">
        <v>41</v>
      </c>
      <c r="G46" s="9">
        <v>6</v>
      </c>
    </row>
    <row r="47" spans="1:7" x14ac:dyDescent="0.2">
      <c r="A47" s="4">
        <v>41913</v>
      </c>
      <c r="B47" s="3">
        <v>4055</v>
      </c>
      <c r="C47" s="3">
        <f t="shared" si="0"/>
        <v>71</v>
      </c>
      <c r="D47">
        <f t="shared" si="1"/>
        <v>20275</v>
      </c>
      <c r="E47">
        <v>5</v>
      </c>
      <c r="F47">
        <v>23</v>
      </c>
      <c r="G47" s="9">
        <v>4</v>
      </c>
    </row>
    <row r="48" spans="1:7" x14ac:dyDescent="0.2">
      <c r="A48" s="4">
        <v>41944</v>
      </c>
      <c r="B48" s="3">
        <v>4278</v>
      </c>
      <c r="C48" s="3">
        <f t="shared" si="0"/>
        <v>75</v>
      </c>
      <c r="D48">
        <f t="shared" si="1"/>
        <v>21390</v>
      </c>
      <c r="E48">
        <v>14</v>
      </c>
      <c r="F48">
        <v>72</v>
      </c>
      <c r="G48" s="9">
        <v>4</v>
      </c>
    </row>
    <row r="49" spans="1:7" x14ac:dyDescent="0.2">
      <c r="A49" s="4">
        <v>41974</v>
      </c>
      <c r="B49" s="3">
        <v>4175</v>
      </c>
      <c r="C49" s="3">
        <f t="shared" si="0"/>
        <v>73</v>
      </c>
      <c r="D49">
        <f t="shared" si="1"/>
        <v>20875</v>
      </c>
      <c r="E49">
        <v>7</v>
      </c>
      <c r="F49">
        <v>35</v>
      </c>
      <c r="G49" s="9">
        <v>6</v>
      </c>
    </row>
    <row r="50" spans="1:7" x14ac:dyDescent="0.2">
      <c r="A50" s="4">
        <v>42005</v>
      </c>
      <c r="B50" s="3">
        <v>4154</v>
      </c>
      <c r="C50" s="3">
        <f t="shared" si="0"/>
        <v>73</v>
      </c>
      <c r="D50">
        <f t="shared" si="1"/>
        <v>20770</v>
      </c>
      <c r="E50">
        <v>9</v>
      </c>
      <c r="F50">
        <v>44</v>
      </c>
      <c r="G50" s="9">
        <v>3</v>
      </c>
    </row>
    <row r="51" spans="1:7" x14ac:dyDescent="0.2">
      <c r="A51" s="4">
        <v>42036</v>
      </c>
      <c r="B51" s="3">
        <v>4484</v>
      </c>
      <c r="C51" s="3">
        <f t="shared" si="0"/>
        <v>79</v>
      </c>
      <c r="D51">
        <f t="shared" si="1"/>
        <v>22420</v>
      </c>
      <c r="E51">
        <v>13</v>
      </c>
      <c r="F51">
        <v>63</v>
      </c>
      <c r="G51" s="9">
        <v>3</v>
      </c>
    </row>
    <row r="52" spans="1:7" x14ac:dyDescent="0.2">
      <c r="A52" s="4">
        <v>42064</v>
      </c>
      <c r="B52" s="3">
        <v>4681</v>
      </c>
      <c r="C52" s="3">
        <f t="shared" si="0"/>
        <v>82</v>
      </c>
      <c r="D52">
        <f t="shared" si="1"/>
        <v>23405</v>
      </c>
      <c r="E52">
        <v>6</v>
      </c>
      <c r="F52">
        <v>29</v>
      </c>
      <c r="G52" s="9">
        <v>3</v>
      </c>
    </row>
    <row r="53" spans="1:7" x14ac:dyDescent="0.2">
      <c r="A53" s="4">
        <v>42095</v>
      </c>
      <c r="B53" s="3">
        <v>4635</v>
      </c>
      <c r="C53" s="3">
        <f t="shared" si="0"/>
        <v>81</v>
      </c>
      <c r="D53">
        <f t="shared" si="1"/>
        <v>23175</v>
      </c>
      <c r="E53">
        <v>13</v>
      </c>
      <c r="F53">
        <v>66</v>
      </c>
      <c r="G53" s="9">
        <v>3</v>
      </c>
    </row>
    <row r="54" spans="1:7" x14ac:dyDescent="0.2">
      <c r="A54" s="4">
        <v>42125</v>
      </c>
      <c r="B54" s="3">
        <v>4201</v>
      </c>
      <c r="C54" s="3">
        <f t="shared" si="0"/>
        <v>74</v>
      </c>
      <c r="D54">
        <f t="shared" si="1"/>
        <v>21005</v>
      </c>
      <c r="E54">
        <v>11</v>
      </c>
      <c r="F54">
        <v>58</v>
      </c>
      <c r="G54" s="9">
        <v>3</v>
      </c>
    </row>
    <row r="55" spans="1:7" x14ac:dyDescent="0.2">
      <c r="A55" s="4">
        <v>42156</v>
      </c>
      <c r="B55" s="3">
        <v>4339</v>
      </c>
      <c r="C55" s="3">
        <f t="shared" si="0"/>
        <v>76</v>
      </c>
      <c r="D55">
        <f t="shared" si="1"/>
        <v>21695</v>
      </c>
      <c r="E55">
        <v>4</v>
      </c>
      <c r="F55">
        <v>22</v>
      </c>
      <c r="G55" s="9">
        <v>5</v>
      </c>
    </row>
    <row r="56" spans="1:7" x14ac:dyDescent="0.2">
      <c r="A56" s="4">
        <v>42186</v>
      </c>
      <c r="B56" s="3">
        <v>4558</v>
      </c>
      <c r="C56" s="3">
        <f t="shared" si="0"/>
        <v>80</v>
      </c>
      <c r="D56">
        <f t="shared" si="1"/>
        <v>22790</v>
      </c>
      <c r="E56">
        <v>9</v>
      </c>
      <c r="F56">
        <v>43</v>
      </c>
      <c r="G56" s="9">
        <v>3</v>
      </c>
    </row>
    <row r="57" spans="1:7" x14ac:dyDescent="0.2">
      <c r="A57" s="4">
        <v>42217</v>
      </c>
      <c r="B57" s="3">
        <v>4570</v>
      </c>
      <c r="C57" s="3">
        <f t="shared" si="0"/>
        <v>80</v>
      </c>
      <c r="D57">
        <f t="shared" si="1"/>
        <v>22850</v>
      </c>
      <c r="E57">
        <v>17</v>
      </c>
      <c r="F57">
        <v>85</v>
      </c>
      <c r="G57" s="9">
        <v>3</v>
      </c>
    </row>
    <row r="58" spans="1:7" x14ac:dyDescent="0.2">
      <c r="A58" s="4">
        <v>42248</v>
      </c>
      <c r="B58" s="3">
        <v>4564</v>
      </c>
      <c r="C58" s="3">
        <f t="shared" si="0"/>
        <v>80</v>
      </c>
      <c r="D58">
        <f t="shared" si="1"/>
        <v>22820</v>
      </c>
      <c r="E58">
        <v>6</v>
      </c>
      <c r="F58">
        <v>28</v>
      </c>
      <c r="G58" s="9">
        <v>3</v>
      </c>
    </row>
    <row r="59" spans="1:7" x14ac:dyDescent="0.2">
      <c r="A59" s="4">
        <v>42278</v>
      </c>
      <c r="B59" s="3">
        <v>4392</v>
      </c>
      <c r="C59" s="3">
        <f t="shared" si="0"/>
        <v>77</v>
      </c>
      <c r="D59">
        <f t="shared" si="1"/>
        <v>21960</v>
      </c>
      <c r="E59">
        <v>11</v>
      </c>
      <c r="F59">
        <v>53</v>
      </c>
      <c r="G59" s="9">
        <v>6</v>
      </c>
    </row>
    <row r="60" spans="1:7" x14ac:dyDescent="0.2">
      <c r="A60" s="4">
        <v>42309</v>
      </c>
      <c r="B60" s="3">
        <v>4516</v>
      </c>
      <c r="C60" s="3">
        <f t="shared" si="0"/>
        <v>79</v>
      </c>
      <c r="D60">
        <f t="shared" si="1"/>
        <v>22580</v>
      </c>
      <c r="E60">
        <v>5</v>
      </c>
      <c r="F60">
        <v>27</v>
      </c>
      <c r="G60" s="9">
        <v>7</v>
      </c>
    </row>
    <row r="61" spans="1:7" x14ac:dyDescent="0.2">
      <c r="A61" s="4">
        <v>42339</v>
      </c>
      <c r="B61" s="3">
        <v>4533</v>
      </c>
      <c r="C61" s="3">
        <f t="shared" si="0"/>
        <v>80</v>
      </c>
      <c r="D61">
        <f t="shared" si="1"/>
        <v>22665</v>
      </c>
      <c r="E61">
        <v>4</v>
      </c>
      <c r="F61">
        <v>21</v>
      </c>
      <c r="G61" s="9">
        <v>5</v>
      </c>
    </row>
    <row r="62" spans="1:7" x14ac:dyDescent="0.2">
      <c r="A62" s="4">
        <v>42370</v>
      </c>
      <c r="B62" s="3">
        <v>4500</v>
      </c>
      <c r="C62" s="3">
        <f t="shared" si="0"/>
        <v>79</v>
      </c>
      <c r="D62">
        <f t="shared" si="1"/>
        <v>22500</v>
      </c>
      <c r="E62">
        <v>8</v>
      </c>
      <c r="F62">
        <v>39</v>
      </c>
      <c r="G62" s="9">
        <v>3</v>
      </c>
    </row>
    <row r="63" spans="1:7" x14ac:dyDescent="0.2">
      <c r="A63" s="4">
        <v>42401</v>
      </c>
      <c r="B63" s="3">
        <v>4409</v>
      </c>
      <c r="C63" s="3">
        <f t="shared" si="0"/>
        <v>77</v>
      </c>
      <c r="D63">
        <f t="shared" si="1"/>
        <v>22045</v>
      </c>
      <c r="E63">
        <v>8</v>
      </c>
      <c r="F63">
        <v>39</v>
      </c>
      <c r="G63" s="9">
        <v>3</v>
      </c>
    </row>
    <row r="64" spans="1:7" x14ac:dyDescent="0.2">
      <c r="A64" s="4">
        <v>42430</v>
      </c>
      <c r="B64" s="3">
        <v>4420</v>
      </c>
      <c r="C64" s="3">
        <f t="shared" si="0"/>
        <v>78</v>
      </c>
      <c r="D64">
        <f t="shared" si="1"/>
        <v>22100</v>
      </c>
      <c r="E64">
        <v>6</v>
      </c>
      <c r="F64">
        <v>30</v>
      </c>
      <c r="G64" s="9">
        <v>6</v>
      </c>
    </row>
    <row r="65" spans="1:7" x14ac:dyDescent="0.2">
      <c r="A65" s="4">
        <v>42461</v>
      </c>
      <c r="B65" s="3">
        <v>5728</v>
      </c>
      <c r="C65" s="3">
        <f t="shared" si="0"/>
        <v>100</v>
      </c>
      <c r="D65">
        <f t="shared" si="1"/>
        <v>28640</v>
      </c>
      <c r="E65">
        <v>11</v>
      </c>
      <c r="F65">
        <v>57</v>
      </c>
      <c r="G65" s="9">
        <v>100</v>
      </c>
    </row>
    <row r="66" spans="1:7" x14ac:dyDescent="0.2">
      <c r="A66" s="4">
        <v>42491</v>
      </c>
      <c r="B66" s="3">
        <v>4526</v>
      </c>
      <c r="C66" s="3">
        <f t="shared" si="0"/>
        <v>80</v>
      </c>
      <c r="D66">
        <f t="shared" si="1"/>
        <v>22630</v>
      </c>
      <c r="E66">
        <v>6</v>
      </c>
      <c r="F66">
        <v>31</v>
      </c>
      <c r="G66" s="9">
        <v>18</v>
      </c>
    </row>
    <row r="67" spans="1:7" x14ac:dyDescent="0.2">
      <c r="A67" s="4">
        <v>42522</v>
      </c>
      <c r="B67" s="3">
        <v>4354</v>
      </c>
      <c r="C67" s="3">
        <f t="shared" ref="C67:C74" si="2">CEILING(B67*(100/MAX($B$2:$B$74)),1)</f>
        <v>77</v>
      </c>
      <c r="D67">
        <f t="shared" ref="D67:D74" si="3">CEILING(B67*(100/20),1)</f>
        <v>21770</v>
      </c>
      <c r="E67">
        <v>5</v>
      </c>
      <c r="F67">
        <v>25</v>
      </c>
      <c r="G67" s="9">
        <v>21</v>
      </c>
    </row>
    <row r="68" spans="1:7" x14ac:dyDescent="0.2">
      <c r="A68" s="4">
        <v>42552</v>
      </c>
      <c r="B68" s="3">
        <v>4396</v>
      </c>
      <c r="C68" s="3">
        <f t="shared" si="2"/>
        <v>77</v>
      </c>
      <c r="D68">
        <f t="shared" si="3"/>
        <v>21980</v>
      </c>
      <c r="E68">
        <v>4</v>
      </c>
      <c r="F68">
        <v>19</v>
      </c>
      <c r="G68" s="9">
        <v>9</v>
      </c>
    </row>
    <row r="69" spans="1:7" x14ac:dyDescent="0.2">
      <c r="A69" s="4">
        <v>42583</v>
      </c>
      <c r="B69" s="3">
        <v>4944</v>
      </c>
      <c r="C69" s="3">
        <f t="shared" si="2"/>
        <v>87</v>
      </c>
      <c r="D69">
        <f t="shared" si="3"/>
        <v>24720</v>
      </c>
      <c r="E69">
        <v>6</v>
      </c>
      <c r="F69">
        <v>28</v>
      </c>
      <c r="G69" s="9">
        <v>7</v>
      </c>
    </row>
    <row r="70" spans="1:7" x14ac:dyDescent="0.2">
      <c r="A70" s="4">
        <v>42614</v>
      </c>
      <c r="B70" s="3">
        <v>5088</v>
      </c>
      <c r="C70" s="3">
        <f t="shared" si="2"/>
        <v>89</v>
      </c>
      <c r="D70">
        <f t="shared" si="3"/>
        <v>25440</v>
      </c>
      <c r="E70">
        <v>7</v>
      </c>
      <c r="F70">
        <v>37</v>
      </c>
      <c r="G70" s="9">
        <v>6</v>
      </c>
    </row>
    <row r="71" spans="1:7" x14ac:dyDescent="0.2">
      <c r="A71" s="4">
        <v>42644</v>
      </c>
      <c r="B71" s="3">
        <v>4713</v>
      </c>
      <c r="C71" s="3">
        <f t="shared" si="2"/>
        <v>83</v>
      </c>
      <c r="D71">
        <f t="shared" si="3"/>
        <v>23565</v>
      </c>
      <c r="E71">
        <v>12</v>
      </c>
      <c r="F71">
        <v>61</v>
      </c>
      <c r="G71" s="9">
        <v>8</v>
      </c>
    </row>
    <row r="72" spans="1:7" x14ac:dyDescent="0.2">
      <c r="A72" s="4">
        <v>42675</v>
      </c>
      <c r="B72" s="3">
        <v>4715</v>
      </c>
      <c r="C72" s="3">
        <f t="shared" si="2"/>
        <v>83</v>
      </c>
      <c r="D72">
        <f t="shared" si="3"/>
        <v>23575</v>
      </c>
      <c r="E72">
        <v>6</v>
      </c>
      <c r="F72">
        <v>29</v>
      </c>
      <c r="G72" s="9">
        <v>7</v>
      </c>
    </row>
    <row r="73" spans="1:7" x14ac:dyDescent="0.2">
      <c r="A73" s="4">
        <v>42705</v>
      </c>
      <c r="B73" s="3">
        <v>4682</v>
      </c>
      <c r="C73" s="3">
        <f t="shared" si="2"/>
        <v>82</v>
      </c>
      <c r="D73">
        <f t="shared" si="3"/>
        <v>23410</v>
      </c>
      <c r="E73">
        <v>7</v>
      </c>
      <c r="F73">
        <v>35</v>
      </c>
      <c r="G73" s="9">
        <v>10</v>
      </c>
    </row>
    <row r="74" spans="1:7" x14ac:dyDescent="0.2">
      <c r="A74" s="4">
        <v>42736</v>
      </c>
      <c r="B74" s="3">
        <v>4788</v>
      </c>
      <c r="C74" s="3">
        <f t="shared" si="2"/>
        <v>84</v>
      </c>
      <c r="D74">
        <f t="shared" si="3"/>
        <v>23940</v>
      </c>
      <c r="E74">
        <v>3</v>
      </c>
      <c r="F74">
        <v>17</v>
      </c>
      <c r="G74" s="9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C1" sqref="C1:C1048576"/>
    </sheetView>
  </sheetViews>
  <sheetFormatPr baseColWidth="10" defaultRowHeight="16" x14ac:dyDescent="0.2"/>
  <cols>
    <col min="8" max="8" width="10.83203125" style="11"/>
    <col min="11" max="11" width="10.83203125" style="9"/>
    <col min="29" max="29" width="11" customWidth="1"/>
  </cols>
  <sheetData>
    <row r="1" spans="1:11" ht="176" x14ac:dyDescent="0.2">
      <c r="A1" s="3" t="s">
        <v>1</v>
      </c>
      <c r="B1" s="1" t="s">
        <v>20</v>
      </c>
      <c r="C1" s="1" t="s">
        <v>34</v>
      </c>
      <c r="D1" s="1" t="s">
        <v>25</v>
      </c>
      <c r="E1" s="1" t="s">
        <v>9</v>
      </c>
      <c r="F1" s="2" t="s">
        <v>2</v>
      </c>
      <c r="G1" s="1" t="s">
        <v>22</v>
      </c>
      <c r="H1" s="10" t="s">
        <v>6</v>
      </c>
      <c r="I1" s="1" t="s">
        <v>21</v>
      </c>
      <c r="J1" s="1" t="s">
        <v>23</v>
      </c>
      <c r="K1" s="8" t="s">
        <v>3</v>
      </c>
    </row>
    <row r="2" spans="1:11" x14ac:dyDescent="0.2">
      <c r="A2" s="5">
        <v>40544</v>
      </c>
      <c r="B2">
        <v>255</v>
      </c>
      <c r="C2">
        <f>CEILING(B2*(100/MAX($B$2:$B$74)),1)</f>
        <v>50</v>
      </c>
      <c r="D2">
        <f>CEILING(B2*(100/15)*(100/6)*(100/6),1)</f>
        <v>472223</v>
      </c>
      <c r="E2">
        <v>2</v>
      </c>
      <c r="F2" s="3">
        <v>0</v>
      </c>
      <c r="G2">
        <v>1</v>
      </c>
      <c r="H2" s="11">
        <v>23</v>
      </c>
      <c r="I2">
        <v>7</v>
      </c>
      <c r="J2">
        <v>45</v>
      </c>
      <c r="K2" s="9">
        <v>61</v>
      </c>
    </row>
    <row r="3" spans="1:11" x14ac:dyDescent="0.2">
      <c r="A3" s="5">
        <v>40575</v>
      </c>
      <c r="B3">
        <v>234</v>
      </c>
      <c r="C3">
        <f t="shared" ref="C3:C66" si="0">CEILING(B3*(100/MAX($B$2:$B$74)),1)</f>
        <v>46</v>
      </c>
      <c r="D3">
        <f t="shared" ref="D3:D66" si="1">CEILING(B3*(100/15)*(100/6)*(100/6),1)</f>
        <v>433334</v>
      </c>
      <c r="E3">
        <v>3</v>
      </c>
      <c r="F3" s="3">
        <v>50</v>
      </c>
      <c r="G3">
        <v>1</v>
      </c>
      <c r="H3" s="11">
        <v>25</v>
      </c>
      <c r="I3">
        <v>6</v>
      </c>
      <c r="J3">
        <v>43</v>
      </c>
      <c r="K3" s="9">
        <v>57</v>
      </c>
    </row>
    <row r="4" spans="1:11" x14ac:dyDescent="0.2">
      <c r="A4" s="5">
        <v>40603</v>
      </c>
      <c r="B4">
        <v>220</v>
      </c>
      <c r="C4">
        <f t="shared" si="0"/>
        <v>43</v>
      </c>
      <c r="D4">
        <f t="shared" si="1"/>
        <v>407408</v>
      </c>
      <c r="E4">
        <v>3</v>
      </c>
      <c r="F4" s="3">
        <v>48</v>
      </c>
      <c r="G4">
        <v>1</v>
      </c>
      <c r="H4" s="11">
        <v>19</v>
      </c>
      <c r="I4">
        <v>7</v>
      </c>
      <c r="J4">
        <v>49</v>
      </c>
      <c r="K4" s="9">
        <v>54</v>
      </c>
    </row>
    <row r="5" spans="1:11" x14ac:dyDescent="0.2">
      <c r="A5" s="5">
        <v>40634</v>
      </c>
      <c r="B5">
        <v>236</v>
      </c>
      <c r="C5">
        <f t="shared" si="0"/>
        <v>46</v>
      </c>
      <c r="D5">
        <f t="shared" si="1"/>
        <v>437038</v>
      </c>
      <c r="E5">
        <v>3</v>
      </c>
      <c r="F5" s="3">
        <v>48</v>
      </c>
      <c r="G5">
        <v>1</v>
      </c>
      <c r="H5" s="11">
        <v>12</v>
      </c>
      <c r="I5">
        <v>7</v>
      </c>
      <c r="J5">
        <v>48</v>
      </c>
      <c r="K5" s="9">
        <v>58</v>
      </c>
    </row>
    <row r="6" spans="1:11" x14ac:dyDescent="0.2">
      <c r="A6" s="5">
        <v>40664</v>
      </c>
      <c r="B6">
        <v>238</v>
      </c>
      <c r="C6">
        <f t="shared" si="0"/>
        <v>47</v>
      </c>
      <c r="D6">
        <f t="shared" si="1"/>
        <v>440741</v>
      </c>
      <c r="E6">
        <v>3</v>
      </c>
      <c r="F6" s="3">
        <v>45</v>
      </c>
      <c r="G6">
        <v>1</v>
      </c>
      <c r="H6" s="11">
        <v>17</v>
      </c>
      <c r="I6">
        <v>7</v>
      </c>
      <c r="J6">
        <v>48</v>
      </c>
      <c r="K6" s="9">
        <v>60</v>
      </c>
    </row>
    <row r="7" spans="1:11" x14ac:dyDescent="0.2">
      <c r="A7" s="5">
        <v>40695</v>
      </c>
      <c r="B7">
        <v>263</v>
      </c>
      <c r="C7">
        <f t="shared" si="0"/>
        <v>52</v>
      </c>
      <c r="D7">
        <f t="shared" si="1"/>
        <v>487038</v>
      </c>
      <c r="E7">
        <v>2</v>
      </c>
      <c r="F7" s="3">
        <v>43</v>
      </c>
      <c r="G7">
        <v>1</v>
      </c>
      <c r="H7" s="11">
        <v>17</v>
      </c>
      <c r="I7">
        <v>10</v>
      </c>
      <c r="J7">
        <v>64</v>
      </c>
      <c r="K7" s="9">
        <v>66</v>
      </c>
    </row>
    <row r="8" spans="1:11" x14ac:dyDescent="0.2">
      <c r="A8" s="5">
        <v>40725</v>
      </c>
      <c r="B8">
        <v>294</v>
      </c>
      <c r="C8">
        <f t="shared" si="0"/>
        <v>58</v>
      </c>
      <c r="D8">
        <f t="shared" si="1"/>
        <v>544445</v>
      </c>
      <c r="E8">
        <v>2</v>
      </c>
      <c r="F8" s="3">
        <v>43</v>
      </c>
      <c r="G8">
        <v>1</v>
      </c>
      <c r="H8" s="11">
        <v>18</v>
      </c>
      <c r="I8">
        <v>11</v>
      </c>
      <c r="J8">
        <v>73</v>
      </c>
      <c r="K8" s="9">
        <v>71</v>
      </c>
    </row>
    <row r="9" spans="1:11" x14ac:dyDescent="0.2">
      <c r="A9" s="5">
        <v>40756</v>
      </c>
      <c r="B9">
        <v>313</v>
      </c>
      <c r="C9">
        <f t="shared" si="0"/>
        <v>61</v>
      </c>
      <c r="D9">
        <f t="shared" si="1"/>
        <v>579630</v>
      </c>
      <c r="E9">
        <v>2</v>
      </c>
      <c r="F9" s="3">
        <v>43</v>
      </c>
      <c r="G9">
        <v>2</v>
      </c>
      <c r="H9" s="11">
        <v>29</v>
      </c>
      <c r="I9">
        <v>11</v>
      </c>
      <c r="J9">
        <v>74</v>
      </c>
      <c r="K9" s="9">
        <v>86</v>
      </c>
    </row>
    <row r="10" spans="1:11" x14ac:dyDescent="0.2">
      <c r="A10" s="5">
        <v>40787</v>
      </c>
      <c r="B10">
        <v>296</v>
      </c>
      <c r="C10">
        <f t="shared" si="0"/>
        <v>58</v>
      </c>
      <c r="D10">
        <f t="shared" si="1"/>
        <v>548149</v>
      </c>
      <c r="E10">
        <v>2</v>
      </c>
      <c r="F10" s="3">
        <v>61</v>
      </c>
      <c r="G10">
        <v>5</v>
      </c>
      <c r="H10" s="11">
        <v>71</v>
      </c>
      <c r="I10">
        <v>10</v>
      </c>
      <c r="J10">
        <v>68</v>
      </c>
      <c r="K10" s="9">
        <v>84</v>
      </c>
    </row>
    <row r="11" spans="1:11" x14ac:dyDescent="0.2">
      <c r="A11" s="5">
        <v>40817</v>
      </c>
      <c r="B11">
        <v>303</v>
      </c>
      <c r="C11">
        <f t="shared" si="0"/>
        <v>59</v>
      </c>
      <c r="D11">
        <f t="shared" si="1"/>
        <v>561112</v>
      </c>
      <c r="E11">
        <v>2</v>
      </c>
      <c r="F11" s="3">
        <v>80</v>
      </c>
      <c r="G11">
        <v>4</v>
      </c>
      <c r="H11" s="11">
        <v>63</v>
      </c>
      <c r="I11">
        <v>10</v>
      </c>
      <c r="J11">
        <v>69</v>
      </c>
      <c r="K11" s="9">
        <v>86</v>
      </c>
    </row>
    <row r="12" spans="1:11" x14ac:dyDescent="0.2">
      <c r="A12" s="5">
        <v>40848</v>
      </c>
      <c r="B12">
        <v>310</v>
      </c>
      <c r="C12">
        <f t="shared" si="0"/>
        <v>61</v>
      </c>
      <c r="D12">
        <f t="shared" si="1"/>
        <v>574075</v>
      </c>
      <c r="E12" s="7">
        <v>6</v>
      </c>
      <c r="F12" s="7">
        <v>100</v>
      </c>
      <c r="G12">
        <v>4</v>
      </c>
      <c r="H12" s="11">
        <v>51</v>
      </c>
      <c r="I12">
        <v>10</v>
      </c>
      <c r="J12">
        <v>70</v>
      </c>
      <c r="K12" s="9">
        <v>90</v>
      </c>
    </row>
    <row r="13" spans="1:11" x14ac:dyDescent="0.2">
      <c r="A13" s="5">
        <v>40878</v>
      </c>
      <c r="B13">
        <v>329</v>
      </c>
      <c r="C13">
        <f t="shared" si="0"/>
        <v>64</v>
      </c>
      <c r="D13">
        <f t="shared" si="1"/>
        <v>609260</v>
      </c>
      <c r="E13">
        <v>2</v>
      </c>
      <c r="F13" s="3">
        <v>39</v>
      </c>
      <c r="G13">
        <v>3</v>
      </c>
      <c r="H13" s="11">
        <v>47</v>
      </c>
      <c r="I13">
        <v>14</v>
      </c>
      <c r="J13">
        <v>96</v>
      </c>
      <c r="K13" s="9">
        <v>100</v>
      </c>
    </row>
    <row r="14" spans="1:11" x14ac:dyDescent="0.2">
      <c r="A14" s="5">
        <v>40909</v>
      </c>
      <c r="B14">
        <v>336</v>
      </c>
      <c r="C14">
        <f t="shared" si="0"/>
        <v>66</v>
      </c>
      <c r="D14">
        <f t="shared" si="1"/>
        <v>622223</v>
      </c>
      <c r="E14">
        <v>3</v>
      </c>
      <c r="F14" s="3">
        <v>36</v>
      </c>
      <c r="G14">
        <v>3</v>
      </c>
      <c r="H14" s="11">
        <v>38</v>
      </c>
      <c r="I14">
        <v>13</v>
      </c>
      <c r="J14">
        <v>84</v>
      </c>
      <c r="K14" s="9">
        <v>98</v>
      </c>
    </row>
    <row r="15" spans="1:11" x14ac:dyDescent="0.2">
      <c r="A15" s="5">
        <v>40940</v>
      </c>
      <c r="B15">
        <v>320</v>
      </c>
      <c r="C15">
        <f t="shared" si="0"/>
        <v>63</v>
      </c>
      <c r="D15">
        <f t="shared" si="1"/>
        <v>592593</v>
      </c>
      <c r="E15">
        <v>5</v>
      </c>
      <c r="F15" s="3">
        <v>63</v>
      </c>
      <c r="G15">
        <v>3</v>
      </c>
      <c r="H15" s="11">
        <v>49</v>
      </c>
      <c r="I15">
        <v>11</v>
      </c>
      <c r="J15">
        <v>77</v>
      </c>
      <c r="K15" s="9">
        <v>97</v>
      </c>
    </row>
    <row r="16" spans="1:11" x14ac:dyDescent="0.2">
      <c r="A16" s="5">
        <v>40969</v>
      </c>
      <c r="B16">
        <v>320</v>
      </c>
      <c r="C16">
        <f t="shared" si="0"/>
        <v>63</v>
      </c>
      <c r="D16">
        <f t="shared" si="1"/>
        <v>592593</v>
      </c>
      <c r="E16">
        <v>2</v>
      </c>
      <c r="F16" s="3">
        <v>35</v>
      </c>
      <c r="G16">
        <v>3</v>
      </c>
      <c r="H16" s="11">
        <v>47</v>
      </c>
      <c r="I16">
        <v>11</v>
      </c>
      <c r="J16">
        <v>76</v>
      </c>
      <c r="K16" s="9">
        <v>99</v>
      </c>
    </row>
    <row r="17" spans="1:11" x14ac:dyDescent="0.2">
      <c r="A17" s="5">
        <v>41000</v>
      </c>
      <c r="B17">
        <v>320</v>
      </c>
      <c r="C17">
        <f t="shared" si="0"/>
        <v>63</v>
      </c>
      <c r="D17">
        <f t="shared" si="1"/>
        <v>592593</v>
      </c>
      <c r="E17">
        <v>2</v>
      </c>
      <c r="F17" s="3">
        <v>37</v>
      </c>
      <c r="G17">
        <v>3</v>
      </c>
      <c r="H17" s="11">
        <v>45</v>
      </c>
      <c r="I17">
        <v>12</v>
      </c>
      <c r="J17">
        <v>79</v>
      </c>
      <c r="K17" s="9">
        <v>91</v>
      </c>
    </row>
    <row r="18" spans="1:11" x14ac:dyDescent="0.2">
      <c r="A18" s="5">
        <v>41030</v>
      </c>
      <c r="B18">
        <v>312</v>
      </c>
      <c r="C18">
        <f t="shared" si="0"/>
        <v>61</v>
      </c>
      <c r="D18">
        <f t="shared" si="1"/>
        <v>577778</v>
      </c>
      <c r="E18">
        <v>2</v>
      </c>
      <c r="F18" s="3">
        <v>36</v>
      </c>
      <c r="G18">
        <v>3</v>
      </c>
      <c r="H18" s="11">
        <v>45</v>
      </c>
      <c r="I18">
        <v>11</v>
      </c>
      <c r="J18">
        <v>73</v>
      </c>
      <c r="K18" s="9">
        <v>86</v>
      </c>
    </row>
    <row r="19" spans="1:11" x14ac:dyDescent="0.2">
      <c r="A19" s="5">
        <v>41061</v>
      </c>
      <c r="B19">
        <v>329</v>
      </c>
      <c r="C19">
        <f t="shared" si="0"/>
        <v>64</v>
      </c>
      <c r="D19">
        <f t="shared" si="1"/>
        <v>609260</v>
      </c>
      <c r="E19">
        <v>3</v>
      </c>
      <c r="F19" s="3">
        <v>36</v>
      </c>
      <c r="G19">
        <v>3</v>
      </c>
      <c r="H19" s="11">
        <v>49</v>
      </c>
      <c r="I19">
        <v>12</v>
      </c>
      <c r="J19">
        <v>80</v>
      </c>
      <c r="K19" s="9">
        <v>85</v>
      </c>
    </row>
    <row r="20" spans="1:11" x14ac:dyDescent="0.2">
      <c r="A20" s="5">
        <v>41091</v>
      </c>
      <c r="B20">
        <v>341</v>
      </c>
      <c r="C20">
        <f t="shared" si="0"/>
        <v>67</v>
      </c>
      <c r="D20">
        <f t="shared" si="1"/>
        <v>631482</v>
      </c>
      <c r="E20">
        <v>2</v>
      </c>
      <c r="F20" s="3">
        <v>71</v>
      </c>
      <c r="G20">
        <v>3</v>
      </c>
      <c r="H20" s="11">
        <v>45</v>
      </c>
      <c r="I20">
        <v>13</v>
      </c>
      <c r="J20">
        <v>84</v>
      </c>
      <c r="K20" s="9">
        <v>83</v>
      </c>
    </row>
    <row r="21" spans="1:11" x14ac:dyDescent="0.2">
      <c r="A21" s="5">
        <v>41122</v>
      </c>
      <c r="B21">
        <v>353</v>
      </c>
      <c r="C21">
        <f t="shared" si="0"/>
        <v>69</v>
      </c>
      <c r="D21">
        <f t="shared" si="1"/>
        <v>653704</v>
      </c>
      <c r="E21">
        <v>2</v>
      </c>
      <c r="F21" s="3">
        <v>52</v>
      </c>
      <c r="G21">
        <v>5</v>
      </c>
      <c r="H21" s="11">
        <v>76</v>
      </c>
      <c r="I21">
        <v>13</v>
      </c>
      <c r="J21">
        <v>86</v>
      </c>
      <c r="K21" s="9">
        <v>89</v>
      </c>
    </row>
    <row r="22" spans="1:11" x14ac:dyDescent="0.2">
      <c r="A22" s="5">
        <v>41153</v>
      </c>
      <c r="B22">
        <v>336</v>
      </c>
      <c r="C22">
        <f t="shared" si="0"/>
        <v>66</v>
      </c>
      <c r="D22">
        <f t="shared" si="1"/>
        <v>622223</v>
      </c>
      <c r="E22">
        <v>2</v>
      </c>
      <c r="F22" s="3">
        <v>35</v>
      </c>
      <c r="G22" s="7">
        <v>6</v>
      </c>
      <c r="H22" s="7">
        <v>100</v>
      </c>
      <c r="I22">
        <v>12</v>
      </c>
      <c r="J22">
        <v>79</v>
      </c>
      <c r="K22" s="9">
        <v>89</v>
      </c>
    </row>
    <row r="23" spans="1:11" x14ac:dyDescent="0.2">
      <c r="A23" s="5">
        <v>41183</v>
      </c>
      <c r="B23">
        <v>320</v>
      </c>
      <c r="C23">
        <f t="shared" si="0"/>
        <v>63</v>
      </c>
      <c r="D23">
        <f t="shared" si="1"/>
        <v>592593</v>
      </c>
      <c r="E23">
        <v>3</v>
      </c>
      <c r="F23" s="3">
        <v>53</v>
      </c>
      <c r="G23">
        <v>6</v>
      </c>
      <c r="H23" s="11">
        <v>94</v>
      </c>
      <c r="I23">
        <v>12</v>
      </c>
      <c r="J23">
        <v>78</v>
      </c>
      <c r="K23" s="9">
        <v>78</v>
      </c>
    </row>
    <row r="24" spans="1:11" x14ac:dyDescent="0.2">
      <c r="A24" s="5">
        <v>41214</v>
      </c>
      <c r="B24">
        <v>312</v>
      </c>
      <c r="C24">
        <f t="shared" si="0"/>
        <v>61</v>
      </c>
      <c r="D24">
        <f t="shared" si="1"/>
        <v>577778</v>
      </c>
      <c r="E24">
        <v>2</v>
      </c>
      <c r="F24" s="3">
        <v>42</v>
      </c>
      <c r="G24">
        <v>5</v>
      </c>
      <c r="H24" s="11">
        <v>67</v>
      </c>
      <c r="I24">
        <v>12</v>
      </c>
      <c r="J24">
        <v>83</v>
      </c>
      <c r="K24" s="9">
        <v>72</v>
      </c>
    </row>
    <row r="25" spans="1:11" x14ac:dyDescent="0.2">
      <c r="A25" s="5">
        <v>41244</v>
      </c>
      <c r="B25">
        <v>359</v>
      </c>
      <c r="C25">
        <f t="shared" si="0"/>
        <v>70</v>
      </c>
      <c r="D25">
        <f t="shared" si="1"/>
        <v>664815</v>
      </c>
      <c r="E25">
        <v>3</v>
      </c>
      <c r="F25" s="3">
        <v>32</v>
      </c>
      <c r="G25">
        <v>4</v>
      </c>
      <c r="H25" s="11">
        <v>61</v>
      </c>
      <c r="I25">
        <v>15</v>
      </c>
      <c r="J25">
        <v>97</v>
      </c>
      <c r="K25" s="9">
        <v>81</v>
      </c>
    </row>
    <row r="26" spans="1:11" x14ac:dyDescent="0.2">
      <c r="A26" s="5">
        <v>41275</v>
      </c>
      <c r="B26">
        <v>359</v>
      </c>
      <c r="C26">
        <f t="shared" si="0"/>
        <v>70</v>
      </c>
      <c r="D26">
        <f t="shared" si="1"/>
        <v>664815</v>
      </c>
      <c r="E26">
        <v>3</v>
      </c>
      <c r="F26" s="3">
        <v>87</v>
      </c>
      <c r="G26">
        <v>4</v>
      </c>
      <c r="H26" s="11">
        <v>56</v>
      </c>
      <c r="I26">
        <v>13</v>
      </c>
      <c r="J26">
        <v>90</v>
      </c>
      <c r="K26" s="9">
        <v>78</v>
      </c>
    </row>
    <row r="27" spans="1:11" x14ac:dyDescent="0.2">
      <c r="A27" s="5">
        <v>41306</v>
      </c>
      <c r="B27">
        <v>359</v>
      </c>
      <c r="C27">
        <f t="shared" si="0"/>
        <v>70</v>
      </c>
      <c r="D27">
        <f t="shared" si="1"/>
        <v>664815</v>
      </c>
      <c r="E27">
        <v>2</v>
      </c>
      <c r="F27" s="3">
        <v>32</v>
      </c>
      <c r="G27">
        <v>3</v>
      </c>
      <c r="H27" s="11">
        <v>54</v>
      </c>
      <c r="I27">
        <v>13</v>
      </c>
      <c r="J27">
        <v>90</v>
      </c>
      <c r="K27" s="9">
        <v>71</v>
      </c>
    </row>
    <row r="28" spans="1:11" x14ac:dyDescent="0.2">
      <c r="A28" s="5">
        <v>41334</v>
      </c>
      <c r="B28">
        <v>337</v>
      </c>
      <c r="C28">
        <f t="shared" si="0"/>
        <v>66</v>
      </c>
      <c r="D28">
        <f t="shared" si="1"/>
        <v>624075</v>
      </c>
      <c r="E28">
        <v>3</v>
      </c>
      <c r="F28" s="3">
        <v>71</v>
      </c>
      <c r="G28">
        <v>3</v>
      </c>
      <c r="H28" s="11">
        <v>50</v>
      </c>
      <c r="I28">
        <v>13</v>
      </c>
      <c r="J28">
        <v>87</v>
      </c>
      <c r="K28" s="9">
        <v>67</v>
      </c>
    </row>
    <row r="29" spans="1:11" x14ac:dyDescent="0.2">
      <c r="A29" s="5">
        <v>41365</v>
      </c>
      <c r="B29">
        <v>336</v>
      </c>
      <c r="C29">
        <f t="shared" si="0"/>
        <v>66</v>
      </c>
      <c r="D29">
        <f t="shared" si="1"/>
        <v>622223</v>
      </c>
      <c r="E29">
        <v>2</v>
      </c>
      <c r="F29" s="3">
        <v>43</v>
      </c>
      <c r="G29">
        <v>3</v>
      </c>
      <c r="H29" s="11">
        <v>43</v>
      </c>
      <c r="I29">
        <v>13</v>
      </c>
      <c r="J29">
        <v>89</v>
      </c>
      <c r="K29" s="9">
        <v>64</v>
      </c>
    </row>
    <row r="30" spans="1:11" x14ac:dyDescent="0.2">
      <c r="A30" s="5">
        <v>41395</v>
      </c>
      <c r="B30">
        <v>335</v>
      </c>
      <c r="C30">
        <f t="shared" si="0"/>
        <v>66</v>
      </c>
      <c r="D30">
        <f t="shared" si="1"/>
        <v>620371</v>
      </c>
      <c r="E30">
        <v>2</v>
      </c>
      <c r="F30" s="3">
        <v>56</v>
      </c>
      <c r="G30">
        <v>3</v>
      </c>
      <c r="H30" s="11">
        <v>45</v>
      </c>
      <c r="I30">
        <v>13</v>
      </c>
      <c r="J30">
        <v>89</v>
      </c>
      <c r="K30" s="9">
        <v>61</v>
      </c>
    </row>
    <row r="31" spans="1:11" x14ac:dyDescent="0.2">
      <c r="A31" s="5">
        <v>41426</v>
      </c>
      <c r="B31">
        <v>359</v>
      </c>
      <c r="C31">
        <f t="shared" si="0"/>
        <v>70</v>
      </c>
      <c r="D31">
        <f t="shared" si="1"/>
        <v>664815</v>
      </c>
      <c r="E31">
        <v>5</v>
      </c>
      <c r="F31" s="3">
        <v>96</v>
      </c>
      <c r="G31">
        <v>3</v>
      </c>
      <c r="H31" s="11">
        <v>52</v>
      </c>
      <c r="I31">
        <v>14</v>
      </c>
      <c r="J31">
        <v>91</v>
      </c>
      <c r="K31" s="9">
        <v>61</v>
      </c>
    </row>
    <row r="32" spans="1:11" x14ac:dyDescent="0.2">
      <c r="A32" s="5">
        <v>41456</v>
      </c>
      <c r="B32">
        <v>370</v>
      </c>
      <c r="C32">
        <f t="shared" si="0"/>
        <v>72</v>
      </c>
      <c r="D32">
        <f t="shared" si="1"/>
        <v>685186</v>
      </c>
      <c r="E32">
        <v>3</v>
      </c>
      <c r="F32" s="3">
        <v>38</v>
      </c>
      <c r="G32">
        <v>3</v>
      </c>
      <c r="H32" s="11">
        <v>52</v>
      </c>
      <c r="I32">
        <v>14</v>
      </c>
      <c r="J32">
        <v>97</v>
      </c>
      <c r="K32" s="9">
        <v>62</v>
      </c>
    </row>
    <row r="33" spans="1:11" x14ac:dyDescent="0.2">
      <c r="A33" s="5">
        <v>41487</v>
      </c>
      <c r="B33">
        <v>371</v>
      </c>
      <c r="C33">
        <f t="shared" si="0"/>
        <v>73</v>
      </c>
      <c r="D33">
        <f t="shared" si="1"/>
        <v>687038</v>
      </c>
      <c r="E33">
        <v>2</v>
      </c>
      <c r="F33" s="3">
        <v>42</v>
      </c>
      <c r="G33">
        <v>3</v>
      </c>
      <c r="H33" s="11">
        <v>50</v>
      </c>
      <c r="I33" s="7">
        <v>15</v>
      </c>
      <c r="J33" s="7">
        <v>100</v>
      </c>
      <c r="K33" s="9">
        <v>62</v>
      </c>
    </row>
    <row r="34" spans="1:11" x14ac:dyDescent="0.2">
      <c r="A34" s="5">
        <v>41518</v>
      </c>
      <c r="B34">
        <v>347</v>
      </c>
      <c r="C34">
        <f t="shared" si="0"/>
        <v>68</v>
      </c>
      <c r="D34">
        <f t="shared" si="1"/>
        <v>642593</v>
      </c>
      <c r="E34">
        <v>2</v>
      </c>
      <c r="F34" s="3">
        <v>55</v>
      </c>
      <c r="G34">
        <v>3</v>
      </c>
      <c r="H34" s="11">
        <v>46</v>
      </c>
      <c r="I34">
        <v>13</v>
      </c>
      <c r="J34">
        <v>88</v>
      </c>
      <c r="K34" s="9">
        <v>57</v>
      </c>
    </row>
    <row r="35" spans="1:11" x14ac:dyDescent="0.2">
      <c r="A35" s="5">
        <v>41548</v>
      </c>
      <c r="B35">
        <v>339</v>
      </c>
      <c r="C35">
        <f t="shared" si="0"/>
        <v>66</v>
      </c>
      <c r="D35">
        <f t="shared" si="1"/>
        <v>627778</v>
      </c>
      <c r="E35">
        <v>3</v>
      </c>
      <c r="F35" s="3">
        <v>35</v>
      </c>
      <c r="G35">
        <v>3</v>
      </c>
      <c r="H35" s="11">
        <v>47</v>
      </c>
      <c r="I35">
        <v>12</v>
      </c>
      <c r="J35">
        <v>81</v>
      </c>
      <c r="K35" s="9">
        <v>54</v>
      </c>
    </row>
    <row r="36" spans="1:11" x14ac:dyDescent="0.2">
      <c r="A36" s="5">
        <v>41579</v>
      </c>
      <c r="B36">
        <v>341</v>
      </c>
      <c r="C36">
        <f t="shared" si="0"/>
        <v>67</v>
      </c>
      <c r="D36">
        <f t="shared" si="1"/>
        <v>631482</v>
      </c>
      <c r="E36">
        <v>5</v>
      </c>
      <c r="F36" s="3">
        <v>63</v>
      </c>
      <c r="G36">
        <v>2</v>
      </c>
      <c r="H36" s="11">
        <v>36</v>
      </c>
      <c r="I36">
        <v>12</v>
      </c>
      <c r="J36">
        <v>82</v>
      </c>
      <c r="K36" s="9">
        <v>54</v>
      </c>
    </row>
    <row r="37" spans="1:11" x14ac:dyDescent="0.2">
      <c r="A37" s="5">
        <v>41609</v>
      </c>
      <c r="B37">
        <v>375</v>
      </c>
      <c r="C37">
        <f t="shared" si="0"/>
        <v>73</v>
      </c>
      <c r="D37">
        <f t="shared" si="1"/>
        <v>694445</v>
      </c>
      <c r="E37">
        <v>2</v>
      </c>
      <c r="F37" s="3">
        <v>27</v>
      </c>
      <c r="G37">
        <v>3</v>
      </c>
      <c r="H37" s="11">
        <v>40</v>
      </c>
      <c r="I37">
        <v>13</v>
      </c>
      <c r="J37">
        <v>87</v>
      </c>
      <c r="K37" s="9">
        <v>57</v>
      </c>
    </row>
    <row r="38" spans="1:11" x14ac:dyDescent="0.2">
      <c r="A38" s="5">
        <v>41640</v>
      </c>
      <c r="B38">
        <v>397</v>
      </c>
      <c r="C38">
        <f t="shared" si="0"/>
        <v>78</v>
      </c>
      <c r="D38">
        <f t="shared" si="1"/>
        <v>735186</v>
      </c>
      <c r="E38">
        <v>2</v>
      </c>
      <c r="F38" s="3">
        <v>50</v>
      </c>
      <c r="G38">
        <v>3</v>
      </c>
      <c r="H38" s="11">
        <v>45</v>
      </c>
      <c r="I38">
        <v>14</v>
      </c>
      <c r="J38">
        <v>90</v>
      </c>
      <c r="K38" s="9">
        <v>59</v>
      </c>
    </row>
    <row r="39" spans="1:11" x14ac:dyDescent="0.2">
      <c r="A39" s="5">
        <v>41671</v>
      </c>
      <c r="B39">
        <v>377</v>
      </c>
      <c r="C39">
        <f t="shared" si="0"/>
        <v>74</v>
      </c>
      <c r="D39">
        <f t="shared" si="1"/>
        <v>698149</v>
      </c>
      <c r="E39">
        <v>5</v>
      </c>
      <c r="F39" s="3">
        <v>36</v>
      </c>
      <c r="G39">
        <v>2</v>
      </c>
      <c r="H39" s="11">
        <v>34</v>
      </c>
      <c r="I39">
        <v>12</v>
      </c>
      <c r="J39">
        <v>81</v>
      </c>
      <c r="K39" s="9">
        <v>55</v>
      </c>
    </row>
    <row r="40" spans="1:11" x14ac:dyDescent="0.2">
      <c r="A40" s="5">
        <v>41699</v>
      </c>
      <c r="B40">
        <v>375</v>
      </c>
      <c r="C40">
        <f t="shared" si="0"/>
        <v>73</v>
      </c>
      <c r="D40">
        <f t="shared" si="1"/>
        <v>694445</v>
      </c>
      <c r="E40">
        <v>3</v>
      </c>
      <c r="F40" s="3">
        <v>73</v>
      </c>
      <c r="G40">
        <v>2</v>
      </c>
      <c r="H40" s="11">
        <v>31</v>
      </c>
      <c r="I40">
        <v>13</v>
      </c>
      <c r="J40">
        <v>85</v>
      </c>
      <c r="K40" s="9">
        <v>53</v>
      </c>
    </row>
    <row r="41" spans="1:11" x14ac:dyDescent="0.2">
      <c r="A41" s="5">
        <v>41730</v>
      </c>
      <c r="B41">
        <v>374</v>
      </c>
      <c r="C41">
        <f t="shared" si="0"/>
        <v>73</v>
      </c>
      <c r="D41">
        <f t="shared" si="1"/>
        <v>692593</v>
      </c>
      <c r="E41">
        <v>2</v>
      </c>
      <c r="F41" s="3">
        <v>63</v>
      </c>
      <c r="G41">
        <v>2</v>
      </c>
      <c r="H41" s="11">
        <v>41</v>
      </c>
      <c r="I41">
        <v>12</v>
      </c>
      <c r="J41">
        <v>82</v>
      </c>
      <c r="K41" s="9">
        <v>52</v>
      </c>
    </row>
    <row r="42" spans="1:11" x14ac:dyDescent="0.2">
      <c r="A42" s="5">
        <v>41760</v>
      </c>
      <c r="B42">
        <v>370</v>
      </c>
      <c r="C42">
        <f t="shared" si="0"/>
        <v>72</v>
      </c>
      <c r="D42">
        <f t="shared" si="1"/>
        <v>685186</v>
      </c>
      <c r="E42">
        <v>3</v>
      </c>
      <c r="F42" s="3">
        <v>51</v>
      </c>
      <c r="G42">
        <v>2</v>
      </c>
      <c r="H42" s="11">
        <v>33</v>
      </c>
      <c r="I42">
        <v>12</v>
      </c>
      <c r="J42">
        <v>80</v>
      </c>
      <c r="K42" s="9">
        <v>53</v>
      </c>
    </row>
    <row r="43" spans="1:11" x14ac:dyDescent="0.2">
      <c r="A43" s="5">
        <v>41791</v>
      </c>
      <c r="B43">
        <v>391</v>
      </c>
      <c r="C43">
        <f t="shared" si="0"/>
        <v>76</v>
      </c>
      <c r="D43">
        <f t="shared" si="1"/>
        <v>724075</v>
      </c>
      <c r="E43">
        <v>2</v>
      </c>
      <c r="F43" s="3">
        <v>76</v>
      </c>
      <c r="G43">
        <v>3</v>
      </c>
      <c r="H43" s="11">
        <v>40</v>
      </c>
      <c r="I43">
        <v>12</v>
      </c>
      <c r="J43">
        <v>83</v>
      </c>
      <c r="K43" s="9">
        <v>57</v>
      </c>
    </row>
    <row r="44" spans="1:11" x14ac:dyDescent="0.2">
      <c r="A44" s="5">
        <v>41821</v>
      </c>
      <c r="B44">
        <v>406</v>
      </c>
      <c r="C44">
        <f t="shared" si="0"/>
        <v>79</v>
      </c>
      <c r="D44">
        <f t="shared" si="1"/>
        <v>751852</v>
      </c>
      <c r="E44">
        <v>5</v>
      </c>
      <c r="F44" s="3">
        <v>37</v>
      </c>
      <c r="G44">
        <v>2</v>
      </c>
      <c r="H44" s="11">
        <v>33</v>
      </c>
      <c r="I44">
        <v>14</v>
      </c>
      <c r="J44">
        <v>94</v>
      </c>
      <c r="K44" s="9">
        <v>58</v>
      </c>
    </row>
    <row r="45" spans="1:11" x14ac:dyDescent="0.2">
      <c r="A45" s="5">
        <v>41852</v>
      </c>
      <c r="B45">
        <v>418</v>
      </c>
      <c r="C45">
        <f t="shared" si="0"/>
        <v>82</v>
      </c>
      <c r="D45">
        <f t="shared" si="1"/>
        <v>774075</v>
      </c>
      <c r="E45">
        <v>6</v>
      </c>
      <c r="F45" s="3">
        <v>28</v>
      </c>
      <c r="G45">
        <v>3</v>
      </c>
      <c r="H45" s="11">
        <v>47</v>
      </c>
      <c r="I45">
        <v>15</v>
      </c>
      <c r="J45">
        <v>99</v>
      </c>
      <c r="K45" s="9">
        <v>62</v>
      </c>
    </row>
    <row r="46" spans="1:11" x14ac:dyDescent="0.2">
      <c r="A46" s="5">
        <v>41883</v>
      </c>
      <c r="B46">
        <v>391</v>
      </c>
      <c r="C46">
        <f t="shared" si="0"/>
        <v>76</v>
      </c>
      <c r="D46">
        <f t="shared" si="1"/>
        <v>724075</v>
      </c>
      <c r="E46">
        <v>3</v>
      </c>
      <c r="F46" s="3">
        <v>79</v>
      </c>
      <c r="G46">
        <v>2</v>
      </c>
      <c r="H46" s="11">
        <v>36</v>
      </c>
      <c r="I46">
        <v>13</v>
      </c>
      <c r="J46">
        <v>89</v>
      </c>
      <c r="K46" s="9">
        <v>55</v>
      </c>
    </row>
    <row r="47" spans="1:11" x14ac:dyDescent="0.2">
      <c r="A47" s="5">
        <v>41913</v>
      </c>
      <c r="B47">
        <v>371</v>
      </c>
      <c r="C47">
        <f t="shared" si="0"/>
        <v>73</v>
      </c>
      <c r="D47">
        <f t="shared" si="1"/>
        <v>687038</v>
      </c>
      <c r="E47">
        <v>3</v>
      </c>
      <c r="F47" s="3">
        <v>42</v>
      </c>
      <c r="G47">
        <v>2</v>
      </c>
      <c r="H47" s="11">
        <v>37</v>
      </c>
      <c r="I47">
        <v>13</v>
      </c>
      <c r="J47">
        <v>86</v>
      </c>
      <c r="K47" s="9">
        <v>51</v>
      </c>
    </row>
    <row r="48" spans="1:11" x14ac:dyDescent="0.2">
      <c r="A48" s="5">
        <v>41944</v>
      </c>
      <c r="B48">
        <v>373</v>
      </c>
      <c r="C48">
        <f t="shared" si="0"/>
        <v>73</v>
      </c>
      <c r="D48">
        <f t="shared" si="1"/>
        <v>690741</v>
      </c>
      <c r="E48">
        <v>3</v>
      </c>
      <c r="F48" s="3">
        <v>52</v>
      </c>
      <c r="G48">
        <v>2</v>
      </c>
      <c r="H48" s="11">
        <v>32</v>
      </c>
      <c r="I48">
        <v>13</v>
      </c>
      <c r="J48">
        <v>87</v>
      </c>
      <c r="K48" s="9">
        <v>50</v>
      </c>
    </row>
    <row r="49" spans="1:11" x14ac:dyDescent="0.2">
      <c r="A49" s="5">
        <v>41974</v>
      </c>
      <c r="B49">
        <v>390</v>
      </c>
      <c r="C49">
        <f t="shared" si="0"/>
        <v>76</v>
      </c>
      <c r="D49">
        <f t="shared" si="1"/>
        <v>722223</v>
      </c>
      <c r="E49">
        <v>2</v>
      </c>
      <c r="F49" s="3">
        <v>38</v>
      </c>
      <c r="G49">
        <v>2</v>
      </c>
      <c r="H49" s="11">
        <v>27</v>
      </c>
      <c r="I49">
        <v>14</v>
      </c>
      <c r="J49">
        <v>94</v>
      </c>
      <c r="K49" s="9">
        <v>52</v>
      </c>
    </row>
    <row r="50" spans="1:11" x14ac:dyDescent="0.2">
      <c r="A50" s="5">
        <v>42005</v>
      </c>
      <c r="B50">
        <v>405</v>
      </c>
      <c r="C50">
        <f t="shared" si="0"/>
        <v>79</v>
      </c>
      <c r="D50">
        <f t="shared" si="1"/>
        <v>750000</v>
      </c>
      <c r="E50">
        <v>3</v>
      </c>
      <c r="F50" s="3">
        <v>48</v>
      </c>
      <c r="G50">
        <v>2</v>
      </c>
      <c r="H50" s="11">
        <v>36</v>
      </c>
      <c r="I50">
        <v>14</v>
      </c>
      <c r="J50">
        <v>90</v>
      </c>
      <c r="K50" s="9">
        <v>54</v>
      </c>
    </row>
    <row r="51" spans="1:11" x14ac:dyDescent="0.2">
      <c r="A51" s="5">
        <v>42036</v>
      </c>
      <c r="B51">
        <v>376</v>
      </c>
      <c r="C51">
        <f t="shared" si="0"/>
        <v>74</v>
      </c>
      <c r="D51">
        <f t="shared" si="1"/>
        <v>696297</v>
      </c>
      <c r="E51">
        <v>2</v>
      </c>
      <c r="F51" s="3">
        <v>51</v>
      </c>
      <c r="G51">
        <v>2</v>
      </c>
      <c r="H51" s="11">
        <v>33</v>
      </c>
      <c r="I51">
        <v>12</v>
      </c>
      <c r="J51">
        <v>82</v>
      </c>
      <c r="K51" s="9">
        <v>51</v>
      </c>
    </row>
    <row r="52" spans="1:11" x14ac:dyDescent="0.2">
      <c r="A52" s="5">
        <v>42064</v>
      </c>
      <c r="B52">
        <v>373</v>
      </c>
      <c r="C52">
        <f t="shared" si="0"/>
        <v>73</v>
      </c>
      <c r="D52">
        <f t="shared" si="1"/>
        <v>690741</v>
      </c>
      <c r="E52">
        <v>3</v>
      </c>
      <c r="F52" s="3">
        <v>70</v>
      </c>
      <c r="G52">
        <v>2</v>
      </c>
      <c r="H52" s="11">
        <v>38</v>
      </c>
      <c r="I52">
        <v>12</v>
      </c>
      <c r="J52">
        <v>80</v>
      </c>
      <c r="K52" s="9">
        <v>50</v>
      </c>
    </row>
    <row r="53" spans="1:11" x14ac:dyDescent="0.2">
      <c r="A53" s="5">
        <v>42095</v>
      </c>
      <c r="B53">
        <v>369</v>
      </c>
      <c r="C53">
        <f t="shared" si="0"/>
        <v>72</v>
      </c>
      <c r="D53">
        <f t="shared" si="1"/>
        <v>683334</v>
      </c>
      <c r="E53">
        <v>3</v>
      </c>
      <c r="F53" s="3">
        <v>24</v>
      </c>
      <c r="G53">
        <v>2</v>
      </c>
      <c r="H53" s="11">
        <v>32</v>
      </c>
      <c r="I53">
        <v>12</v>
      </c>
      <c r="J53">
        <v>80</v>
      </c>
      <c r="K53" s="9">
        <v>48</v>
      </c>
    </row>
    <row r="54" spans="1:11" x14ac:dyDescent="0.2">
      <c r="A54" s="5">
        <v>42125</v>
      </c>
      <c r="B54">
        <v>368</v>
      </c>
      <c r="C54">
        <f t="shared" si="0"/>
        <v>72</v>
      </c>
      <c r="D54">
        <f t="shared" si="1"/>
        <v>681482</v>
      </c>
      <c r="E54">
        <v>2</v>
      </c>
      <c r="F54" s="3">
        <v>63</v>
      </c>
      <c r="G54">
        <v>2</v>
      </c>
      <c r="H54" s="11">
        <v>34</v>
      </c>
      <c r="I54">
        <v>12</v>
      </c>
      <c r="J54">
        <v>81</v>
      </c>
      <c r="K54" s="9">
        <v>50</v>
      </c>
    </row>
    <row r="55" spans="1:11" x14ac:dyDescent="0.2">
      <c r="A55" s="5">
        <v>42156</v>
      </c>
      <c r="B55">
        <v>398</v>
      </c>
      <c r="C55">
        <f t="shared" si="0"/>
        <v>78</v>
      </c>
      <c r="D55">
        <f t="shared" si="1"/>
        <v>737038</v>
      </c>
      <c r="E55">
        <v>3</v>
      </c>
      <c r="F55" s="3">
        <v>40</v>
      </c>
      <c r="G55">
        <v>2</v>
      </c>
      <c r="H55" s="11">
        <v>36</v>
      </c>
      <c r="I55">
        <v>13</v>
      </c>
      <c r="J55">
        <v>86</v>
      </c>
      <c r="K55" s="9">
        <v>54</v>
      </c>
    </row>
    <row r="56" spans="1:11" x14ac:dyDescent="0.2">
      <c r="A56" s="5">
        <v>42186</v>
      </c>
      <c r="B56">
        <v>432</v>
      </c>
      <c r="C56">
        <f t="shared" si="0"/>
        <v>84</v>
      </c>
      <c r="D56">
        <f t="shared" si="1"/>
        <v>800000</v>
      </c>
      <c r="E56">
        <v>3</v>
      </c>
      <c r="F56" s="3">
        <v>55</v>
      </c>
      <c r="G56">
        <v>3</v>
      </c>
      <c r="H56" s="11">
        <v>34</v>
      </c>
      <c r="I56">
        <v>13</v>
      </c>
      <c r="J56">
        <v>89</v>
      </c>
      <c r="K56" s="9">
        <v>57</v>
      </c>
    </row>
    <row r="57" spans="1:11" x14ac:dyDescent="0.2">
      <c r="A57" s="5">
        <v>42217</v>
      </c>
      <c r="B57">
        <v>437</v>
      </c>
      <c r="C57">
        <f t="shared" si="0"/>
        <v>85</v>
      </c>
      <c r="D57">
        <f t="shared" si="1"/>
        <v>809260</v>
      </c>
      <c r="E57">
        <v>2</v>
      </c>
      <c r="F57" s="3">
        <v>58</v>
      </c>
      <c r="G57">
        <v>2</v>
      </c>
      <c r="H57" s="11">
        <v>39</v>
      </c>
      <c r="I57">
        <v>13</v>
      </c>
      <c r="J57">
        <v>89</v>
      </c>
      <c r="K57" s="9">
        <v>54</v>
      </c>
    </row>
    <row r="58" spans="1:11" x14ac:dyDescent="0.2">
      <c r="A58" s="5">
        <v>42248</v>
      </c>
      <c r="B58">
        <v>408</v>
      </c>
      <c r="C58">
        <f t="shared" si="0"/>
        <v>80</v>
      </c>
      <c r="D58">
        <f t="shared" si="1"/>
        <v>755556</v>
      </c>
      <c r="E58">
        <v>2</v>
      </c>
      <c r="F58" s="3">
        <v>34</v>
      </c>
      <c r="G58">
        <v>2</v>
      </c>
      <c r="H58" s="11">
        <v>30</v>
      </c>
      <c r="I58">
        <v>12</v>
      </c>
      <c r="J58">
        <v>79</v>
      </c>
      <c r="K58" s="9">
        <v>50</v>
      </c>
    </row>
    <row r="59" spans="1:11" x14ac:dyDescent="0.2">
      <c r="A59" s="5">
        <v>42278</v>
      </c>
      <c r="B59">
        <v>387</v>
      </c>
      <c r="C59">
        <f t="shared" si="0"/>
        <v>76</v>
      </c>
      <c r="D59">
        <f t="shared" si="1"/>
        <v>716667</v>
      </c>
      <c r="E59">
        <v>3</v>
      </c>
      <c r="F59" s="3">
        <v>54</v>
      </c>
      <c r="G59">
        <v>2</v>
      </c>
      <c r="H59" s="11">
        <v>25</v>
      </c>
      <c r="I59">
        <v>11</v>
      </c>
      <c r="J59">
        <v>75</v>
      </c>
      <c r="K59" s="9">
        <v>49</v>
      </c>
    </row>
    <row r="60" spans="1:11" x14ac:dyDescent="0.2">
      <c r="A60" s="5">
        <v>42309</v>
      </c>
      <c r="B60">
        <v>377</v>
      </c>
      <c r="C60">
        <f t="shared" si="0"/>
        <v>74</v>
      </c>
      <c r="D60">
        <f t="shared" si="1"/>
        <v>698149</v>
      </c>
      <c r="E60">
        <v>3</v>
      </c>
      <c r="F60" s="3">
        <v>45</v>
      </c>
      <c r="G60">
        <v>2</v>
      </c>
      <c r="H60" s="11">
        <v>35</v>
      </c>
      <c r="I60">
        <v>11</v>
      </c>
      <c r="J60">
        <v>73</v>
      </c>
      <c r="K60" s="9">
        <v>48</v>
      </c>
    </row>
    <row r="61" spans="1:11" x14ac:dyDescent="0.2">
      <c r="A61" s="5">
        <v>42339</v>
      </c>
      <c r="B61">
        <v>409</v>
      </c>
      <c r="C61">
        <f t="shared" si="0"/>
        <v>80</v>
      </c>
      <c r="D61">
        <f t="shared" si="1"/>
        <v>757408</v>
      </c>
      <c r="E61">
        <v>3</v>
      </c>
      <c r="F61" s="3">
        <v>45</v>
      </c>
      <c r="G61">
        <v>2</v>
      </c>
      <c r="H61" s="11">
        <v>29</v>
      </c>
      <c r="I61">
        <v>13</v>
      </c>
      <c r="J61">
        <v>84</v>
      </c>
      <c r="K61" s="9">
        <v>50</v>
      </c>
    </row>
    <row r="62" spans="1:11" x14ac:dyDescent="0.2">
      <c r="A62" s="5">
        <v>42370</v>
      </c>
      <c r="B62">
        <v>435</v>
      </c>
      <c r="C62">
        <f t="shared" si="0"/>
        <v>85</v>
      </c>
      <c r="D62">
        <f t="shared" si="1"/>
        <v>805556</v>
      </c>
      <c r="E62">
        <v>3</v>
      </c>
      <c r="F62" s="3">
        <v>36</v>
      </c>
      <c r="G62">
        <v>2</v>
      </c>
      <c r="H62" s="11">
        <v>34</v>
      </c>
      <c r="I62">
        <v>13</v>
      </c>
      <c r="J62">
        <v>84</v>
      </c>
      <c r="K62" s="9">
        <v>53</v>
      </c>
    </row>
    <row r="63" spans="1:11" x14ac:dyDescent="0.2">
      <c r="A63" s="5">
        <v>42401</v>
      </c>
      <c r="B63">
        <v>414</v>
      </c>
      <c r="C63">
        <f t="shared" si="0"/>
        <v>81</v>
      </c>
      <c r="D63">
        <f t="shared" si="1"/>
        <v>766667</v>
      </c>
      <c r="E63">
        <v>3</v>
      </c>
      <c r="F63" s="3">
        <v>42</v>
      </c>
      <c r="G63">
        <v>2</v>
      </c>
      <c r="H63" s="11">
        <v>32</v>
      </c>
      <c r="I63">
        <v>11</v>
      </c>
      <c r="J63">
        <v>73</v>
      </c>
      <c r="K63" s="9">
        <v>48</v>
      </c>
    </row>
    <row r="64" spans="1:11" x14ac:dyDescent="0.2">
      <c r="A64" s="5">
        <v>42430</v>
      </c>
      <c r="B64">
        <v>403</v>
      </c>
      <c r="C64">
        <f t="shared" si="0"/>
        <v>79</v>
      </c>
      <c r="D64">
        <f t="shared" si="1"/>
        <v>746297</v>
      </c>
      <c r="E64">
        <v>2</v>
      </c>
      <c r="F64" s="3">
        <v>46</v>
      </c>
      <c r="G64">
        <v>2</v>
      </c>
      <c r="H64" s="11">
        <v>31</v>
      </c>
      <c r="I64">
        <v>10</v>
      </c>
      <c r="J64">
        <v>69</v>
      </c>
      <c r="K64" s="9">
        <v>49</v>
      </c>
    </row>
    <row r="65" spans="1:11" x14ac:dyDescent="0.2">
      <c r="A65" s="5">
        <v>42461</v>
      </c>
      <c r="B65">
        <v>410</v>
      </c>
      <c r="C65">
        <f t="shared" si="0"/>
        <v>80</v>
      </c>
      <c r="D65">
        <f t="shared" si="1"/>
        <v>759260</v>
      </c>
      <c r="E65">
        <v>2</v>
      </c>
      <c r="F65" s="3">
        <v>48</v>
      </c>
      <c r="G65">
        <v>2</v>
      </c>
      <c r="H65" s="11">
        <v>23</v>
      </c>
      <c r="I65">
        <v>10</v>
      </c>
      <c r="J65">
        <v>70</v>
      </c>
      <c r="K65" s="9">
        <v>51</v>
      </c>
    </row>
    <row r="66" spans="1:11" x14ac:dyDescent="0.2">
      <c r="A66" s="5">
        <v>42491</v>
      </c>
      <c r="B66">
        <v>417</v>
      </c>
      <c r="C66">
        <f t="shared" si="0"/>
        <v>81</v>
      </c>
      <c r="D66">
        <f t="shared" si="1"/>
        <v>772223</v>
      </c>
      <c r="E66">
        <v>2</v>
      </c>
      <c r="F66" s="3">
        <v>20</v>
      </c>
      <c r="G66">
        <v>2</v>
      </c>
      <c r="H66" s="11">
        <v>28</v>
      </c>
      <c r="I66">
        <v>11</v>
      </c>
      <c r="J66">
        <v>72</v>
      </c>
      <c r="K66" s="9">
        <v>51</v>
      </c>
    </row>
    <row r="67" spans="1:11" x14ac:dyDescent="0.2">
      <c r="A67" s="5">
        <v>42522</v>
      </c>
      <c r="B67">
        <v>468</v>
      </c>
      <c r="C67">
        <f t="shared" ref="C67:C74" si="2">CEILING(B67*(100/MAX($B$2:$B$74)),1)</f>
        <v>91</v>
      </c>
      <c r="D67">
        <f t="shared" ref="D67:D74" si="3">CEILING(B67*(100/15)*(100/6)*(100/6),1)</f>
        <v>866667</v>
      </c>
      <c r="E67">
        <v>2</v>
      </c>
      <c r="F67" s="3">
        <v>31</v>
      </c>
      <c r="G67">
        <v>2</v>
      </c>
      <c r="H67" s="11">
        <v>33</v>
      </c>
      <c r="I67">
        <v>11</v>
      </c>
      <c r="J67">
        <v>75</v>
      </c>
      <c r="K67" s="9">
        <v>54</v>
      </c>
    </row>
    <row r="68" spans="1:11" x14ac:dyDescent="0.2">
      <c r="A68" s="5">
        <v>42552</v>
      </c>
      <c r="B68">
        <v>507</v>
      </c>
      <c r="C68">
        <f t="shared" si="2"/>
        <v>99</v>
      </c>
      <c r="D68">
        <f t="shared" si="3"/>
        <v>938889</v>
      </c>
      <c r="E68">
        <v>2</v>
      </c>
      <c r="F68" s="3">
        <v>34</v>
      </c>
      <c r="G68">
        <v>2</v>
      </c>
      <c r="H68" s="11">
        <v>33</v>
      </c>
      <c r="I68">
        <v>12</v>
      </c>
      <c r="J68">
        <v>77</v>
      </c>
      <c r="K68" s="9">
        <v>57</v>
      </c>
    </row>
    <row r="69" spans="1:11" x14ac:dyDescent="0.2">
      <c r="A69" s="5">
        <v>42583</v>
      </c>
      <c r="B69">
        <v>478</v>
      </c>
      <c r="C69">
        <f t="shared" si="2"/>
        <v>93</v>
      </c>
      <c r="D69">
        <f t="shared" si="3"/>
        <v>885186</v>
      </c>
      <c r="E69">
        <v>2</v>
      </c>
      <c r="F69" s="3">
        <v>20</v>
      </c>
      <c r="G69">
        <v>2</v>
      </c>
      <c r="H69" s="11">
        <v>28</v>
      </c>
      <c r="I69">
        <v>11</v>
      </c>
      <c r="J69">
        <v>77</v>
      </c>
      <c r="K69" s="9">
        <v>53</v>
      </c>
    </row>
    <row r="70" spans="1:11" x14ac:dyDescent="0.2">
      <c r="A70" s="5">
        <v>42614</v>
      </c>
      <c r="B70">
        <v>456</v>
      </c>
      <c r="C70">
        <f t="shared" si="2"/>
        <v>89</v>
      </c>
      <c r="D70">
        <f t="shared" si="3"/>
        <v>844445</v>
      </c>
      <c r="E70">
        <v>2</v>
      </c>
      <c r="F70" s="3">
        <v>20</v>
      </c>
      <c r="G70">
        <v>2</v>
      </c>
      <c r="H70" s="11">
        <v>29</v>
      </c>
      <c r="I70">
        <v>11</v>
      </c>
      <c r="J70">
        <v>73</v>
      </c>
      <c r="K70" s="9">
        <v>54</v>
      </c>
    </row>
    <row r="71" spans="1:11" x14ac:dyDescent="0.2">
      <c r="A71" s="5">
        <v>42644</v>
      </c>
      <c r="B71">
        <v>465</v>
      </c>
      <c r="C71">
        <f t="shared" si="2"/>
        <v>91</v>
      </c>
      <c r="D71">
        <f t="shared" si="3"/>
        <v>861112</v>
      </c>
      <c r="E71">
        <v>3</v>
      </c>
      <c r="F71" s="3">
        <v>51</v>
      </c>
      <c r="G71">
        <v>2</v>
      </c>
      <c r="H71" s="11">
        <v>29</v>
      </c>
      <c r="I71">
        <v>10</v>
      </c>
      <c r="J71">
        <v>70</v>
      </c>
      <c r="K71" s="9">
        <v>53</v>
      </c>
    </row>
    <row r="72" spans="1:11" x14ac:dyDescent="0.2">
      <c r="A72" s="5">
        <v>42675</v>
      </c>
      <c r="B72">
        <v>480</v>
      </c>
      <c r="C72">
        <f t="shared" si="2"/>
        <v>94</v>
      </c>
      <c r="D72">
        <f t="shared" si="3"/>
        <v>888889</v>
      </c>
      <c r="E72">
        <v>3</v>
      </c>
      <c r="F72" s="3">
        <v>48</v>
      </c>
      <c r="G72">
        <v>2</v>
      </c>
      <c r="H72" s="11">
        <v>33</v>
      </c>
      <c r="I72">
        <v>11</v>
      </c>
      <c r="J72">
        <v>72</v>
      </c>
      <c r="K72" s="9">
        <v>54</v>
      </c>
    </row>
    <row r="73" spans="1:11" x14ac:dyDescent="0.2">
      <c r="A73" s="5">
        <v>42705</v>
      </c>
      <c r="B73">
        <v>498</v>
      </c>
      <c r="C73">
        <f t="shared" si="2"/>
        <v>97</v>
      </c>
      <c r="D73">
        <f t="shared" si="3"/>
        <v>922223</v>
      </c>
      <c r="E73">
        <v>2</v>
      </c>
      <c r="F73" s="3">
        <v>32</v>
      </c>
      <c r="G73">
        <v>2</v>
      </c>
      <c r="H73" s="11">
        <v>29</v>
      </c>
      <c r="I73">
        <v>12</v>
      </c>
      <c r="J73">
        <v>79</v>
      </c>
      <c r="K73" s="9">
        <v>52</v>
      </c>
    </row>
    <row r="74" spans="1:11" x14ac:dyDescent="0.2">
      <c r="A74" s="5">
        <v>42736</v>
      </c>
      <c r="B74">
        <v>515</v>
      </c>
      <c r="C74">
        <f t="shared" si="2"/>
        <v>100</v>
      </c>
      <c r="D74">
        <f t="shared" si="3"/>
        <v>953704</v>
      </c>
      <c r="E74">
        <v>2</v>
      </c>
      <c r="F74" s="3">
        <v>45</v>
      </c>
      <c r="G74">
        <v>2</v>
      </c>
      <c r="H74" s="11">
        <v>30</v>
      </c>
      <c r="I74">
        <v>12</v>
      </c>
      <c r="J74">
        <v>79</v>
      </c>
      <c r="K74" s="9">
        <v>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C1" sqref="C1:C1048576"/>
    </sheetView>
  </sheetViews>
  <sheetFormatPr baseColWidth="10" defaultRowHeight="16" x14ac:dyDescent="0.2"/>
  <cols>
    <col min="6" max="6" width="10.83203125" style="11"/>
    <col min="9" max="9" width="10.83203125" style="9"/>
  </cols>
  <sheetData>
    <row r="1" spans="1:9" ht="208" x14ac:dyDescent="0.2">
      <c r="A1" t="s">
        <v>1</v>
      </c>
      <c r="B1" s="1" t="s">
        <v>15</v>
      </c>
      <c r="C1" s="1" t="s">
        <v>35</v>
      </c>
      <c r="D1" s="1" t="s">
        <v>16</v>
      </c>
      <c r="E1" s="1" t="s">
        <v>14</v>
      </c>
      <c r="F1" s="10" t="s">
        <v>6</v>
      </c>
      <c r="G1" s="1" t="s">
        <v>9</v>
      </c>
      <c r="H1" s="1" t="s">
        <v>10</v>
      </c>
      <c r="I1" s="8" t="s">
        <v>4</v>
      </c>
    </row>
    <row r="2" spans="1:9" x14ac:dyDescent="0.2">
      <c r="A2" s="4">
        <v>40544</v>
      </c>
      <c r="B2">
        <v>6852</v>
      </c>
      <c r="C2">
        <f>CEILING(B2*(100/MAX($B$2:$B$74)),1)</f>
        <v>42</v>
      </c>
      <c r="D2">
        <f>CEILING(B2*(100/38)*(100/6),1)</f>
        <v>300527</v>
      </c>
      <c r="E2">
        <v>7</v>
      </c>
      <c r="F2" s="11">
        <v>23</v>
      </c>
      <c r="G2">
        <v>2</v>
      </c>
      <c r="H2">
        <v>0</v>
      </c>
      <c r="I2" s="9">
        <v>27</v>
      </c>
    </row>
    <row r="3" spans="1:9" x14ac:dyDescent="0.2">
      <c r="A3" s="4">
        <v>40575</v>
      </c>
      <c r="B3">
        <v>6914</v>
      </c>
      <c r="C3">
        <f t="shared" ref="C3:C66" si="0">CEILING(B3*(100/MAX($B$2:$B$74)),1)</f>
        <v>43</v>
      </c>
      <c r="D3">
        <f t="shared" ref="D3:D66" si="1">CEILING(B3*(100/38)*(100/6),1)</f>
        <v>303246</v>
      </c>
      <c r="E3">
        <v>7</v>
      </c>
      <c r="F3" s="11">
        <v>25</v>
      </c>
      <c r="G3">
        <v>3</v>
      </c>
      <c r="H3">
        <v>50</v>
      </c>
      <c r="I3" s="9">
        <v>27</v>
      </c>
    </row>
    <row r="4" spans="1:9" x14ac:dyDescent="0.2">
      <c r="A4" s="4">
        <v>40603</v>
      </c>
      <c r="B4">
        <v>7076</v>
      </c>
      <c r="C4">
        <f t="shared" si="0"/>
        <v>44</v>
      </c>
      <c r="D4">
        <f t="shared" si="1"/>
        <v>310351</v>
      </c>
      <c r="E4">
        <v>7</v>
      </c>
      <c r="F4" s="11">
        <v>19</v>
      </c>
      <c r="G4">
        <v>3</v>
      </c>
      <c r="H4">
        <v>48</v>
      </c>
      <c r="I4" s="9">
        <v>33</v>
      </c>
    </row>
    <row r="5" spans="1:9" x14ac:dyDescent="0.2">
      <c r="A5" s="4">
        <v>40634</v>
      </c>
      <c r="B5">
        <v>7314</v>
      </c>
      <c r="C5">
        <f t="shared" si="0"/>
        <v>45</v>
      </c>
      <c r="D5">
        <f t="shared" si="1"/>
        <v>320790</v>
      </c>
      <c r="E5">
        <v>7</v>
      </c>
      <c r="F5" s="11">
        <v>12</v>
      </c>
      <c r="G5">
        <v>3</v>
      </c>
      <c r="H5">
        <v>48</v>
      </c>
      <c r="I5" s="9">
        <v>29</v>
      </c>
    </row>
    <row r="6" spans="1:9" x14ac:dyDescent="0.2">
      <c r="A6" s="4">
        <v>40664</v>
      </c>
      <c r="B6">
        <v>8075</v>
      </c>
      <c r="C6">
        <f t="shared" si="0"/>
        <v>50</v>
      </c>
      <c r="D6">
        <f t="shared" si="1"/>
        <v>354167</v>
      </c>
      <c r="E6">
        <v>7</v>
      </c>
      <c r="F6" s="11">
        <v>17</v>
      </c>
      <c r="G6">
        <v>3</v>
      </c>
      <c r="H6">
        <v>45</v>
      </c>
      <c r="I6" s="9">
        <v>38</v>
      </c>
    </row>
    <row r="7" spans="1:9" x14ac:dyDescent="0.2">
      <c r="A7" s="4">
        <v>40695</v>
      </c>
      <c r="B7">
        <v>8601</v>
      </c>
      <c r="C7">
        <f t="shared" si="0"/>
        <v>53</v>
      </c>
      <c r="D7">
        <f t="shared" si="1"/>
        <v>377237</v>
      </c>
      <c r="E7">
        <v>7</v>
      </c>
      <c r="F7" s="11">
        <v>17</v>
      </c>
      <c r="G7">
        <v>2</v>
      </c>
      <c r="H7">
        <v>43</v>
      </c>
      <c r="I7" s="9">
        <v>45</v>
      </c>
    </row>
    <row r="8" spans="1:9" x14ac:dyDescent="0.2">
      <c r="A8" s="4">
        <v>40725</v>
      </c>
      <c r="B8">
        <v>9206</v>
      </c>
      <c r="C8">
        <f t="shared" si="0"/>
        <v>57</v>
      </c>
      <c r="D8">
        <f t="shared" si="1"/>
        <v>403772</v>
      </c>
      <c r="E8">
        <v>7</v>
      </c>
      <c r="F8" s="11">
        <v>18</v>
      </c>
      <c r="G8">
        <v>2</v>
      </c>
      <c r="H8">
        <v>43</v>
      </c>
      <c r="I8" s="9">
        <v>59</v>
      </c>
    </row>
    <row r="9" spans="1:9" x14ac:dyDescent="0.2">
      <c r="A9" s="4">
        <v>40756</v>
      </c>
      <c r="B9">
        <v>9635</v>
      </c>
      <c r="C9">
        <f t="shared" si="0"/>
        <v>60</v>
      </c>
      <c r="D9">
        <f t="shared" si="1"/>
        <v>422588</v>
      </c>
      <c r="E9">
        <v>13</v>
      </c>
      <c r="F9" s="11">
        <v>29</v>
      </c>
      <c r="G9">
        <v>2</v>
      </c>
      <c r="H9">
        <v>43</v>
      </c>
      <c r="I9" s="9">
        <v>46</v>
      </c>
    </row>
    <row r="10" spans="1:9" x14ac:dyDescent="0.2">
      <c r="A10" s="4">
        <v>40787</v>
      </c>
      <c r="B10">
        <v>9296</v>
      </c>
      <c r="C10">
        <f t="shared" si="0"/>
        <v>57</v>
      </c>
      <c r="D10">
        <f t="shared" si="1"/>
        <v>407720</v>
      </c>
      <c r="E10">
        <v>32</v>
      </c>
      <c r="F10" s="11">
        <v>71</v>
      </c>
      <c r="G10">
        <v>2</v>
      </c>
      <c r="H10">
        <v>61</v>
      </c>
      <c r="I10" s="9">
        <v>54</v>
      </c>
    </row>
    <row r="11" spans="1:9" x14ac:dyDescent="0.2">
      <c r="A11" s="4">
        <v>40817</v>
      </c>
      <c r="B11">
        <v>8862</v>
      </c>
      <c r="C11">
        <f t="shared" si="0"/>
        <v>55</v>
      </c>
      <c r="D11">
        <f t="shared" si="1"/>
        <v>388685</v>
      </c>
      <c r="E11">
        <v>25</v>
      </c>
      <c r="F11" s="11">
        <v>63</v>
      </c>
      <c r="G11">
        <v>2</v>
      </c>
      <c r="H11">
        <v>80</v>
      </c>
      <c r="I11" s="9">
        <v>50</v>
      </c>
    </row>
    <row r="12" spans="1:9" x14ac:dyDescent="0.2">
      <c r="A12" s="4">
        <v>40848</v>
      </c>
      <c r="B12">
        <v>8701</v>
      </c>
      <c r="C12">
        <f t="shared" si="0"/>
        <v>54</v>
      </c>
      <c r="D12">
        <f t="shared" si="1"/>
        <v>381623</v>
      </c>
      <c r="E12">
        <v>25</v>
      </c>
      <c r="F12" s="11">
        <v>51</v>
      </c>
      <c r="G12" s="7">
        <v>6</v>
      </c>
      <c r="H12" s="7">
        <v>100</v>
      </c>
      <c r="I12" s="9">
        <v>52</v>
      </c>
    </row>
    <row r="13" spans="1:9" x14ac:dyDescent="0.2">
      <c r="A13" s="4">
        <v>40878</v>
      </c>
      <c r="B13">
        <v>9101</v>
      </c>
      <c r="C13">
        <f t="shared" si="0"/>
        <v>56</v>
      </c>
      <c r="D13">
        <f t="shared" si="1"/>
        <v>399167</v>
      </c>
      <c r="E13">
        <v>19</v>
      </c>
      <c r="F13" s="11">
        <v>47</v>
      </c>
      <c r="G13">
        <v>2</v>
      </c>
      <c r="H13">
        <v>39</v>
      </c>
      <c r="I13" s="9">
        <v>52</v>
      </c>
    </row>
    <row r="14" spans="1:9" x14ac:dyDescent="0.2">
      <c r="A14" s="4">
        <v>40909</v>
      </c>
      <c r="B14">
        <v>9627</v>
      </c>
      <c r="C14">
        <f t="shared" si="0"/>
        <v>59</v>
      </c>
      <c r="D14">
        <f t="shared" si="1"/>
        <v>422237</v>
      </c>
      <c r="E14">
        <v>19</v>
      </c>
      <c r="F14" s="11">
        <v>38</v>
      </c>
      <c r="G14">
        <v>3</v>
      </c>
      <c r="H14">
        <v>36</v>
      </c>
      <c r="I14" s="9">
        <v>56</v>
      </c>
    </row>
    <row r="15" spans="1:9" x14ac:dyDescent="0.2">
      <c r="A15" s="4">
        <v>40940</v>
      </c>
      <c r="B15">
        <v>9373</v>
      </c>
      <c r="C15">
        <f t="shared" si="0"/>
        <v>58</v>
      </c>
      <c r="D15">
        <f t="shared" si="1"/>
        <v>411097</v>
      </c>
      <c r="E15">
        <v>19</v>
      </c>
      <c r="F15" s="11">
        <v>49</v>
      </c>
      <c r="G15">
        <v>5</v>
      </c>
      <c r="H15">
        <v>63</v>
      </c>
      <c r="I15" s="9">
        <v>40</v>
      </c>
    </row>
    <row r="16" spans="1:9" x14ac:dyDescent="0.2">
      <c r="A16" s="4">
        <v>40969</v>
      </c>
      <c r="B16">
        <v>9080</v>
      </c>
      <c r="C16">
        <f t="shared" si="0"/>
        <v>56</v>
      </c>
      <c r="D16">
        <f t="shared" si="1"/>
        <v>398246</v>
      </c>
      <c r="E16">
        <v>19</v>
      </c>
      <c r="F16" s="11">
        <v>47</v>
      </c>
      <c r="G16">
        <v>2</v>
      </c>
      <c r="H16">
        <v>35</v>
      </c>
      <c r="I16" s="9">
        <v>41</v>
      </c>
    </row>
    <row r="17" spans="1:9" x14ac:dyDescent="0.2">
      <c r="A17" s="4">
        <v>41000</v>
      </c>
      <c r="B17">
        <v>9342</v>
      </c>
      <c r="C17">
        <f t="shared" si="0"/>
        <v>58</v>
      </c>
      <c r="D17">
        <f t="shared" si="1"/>
        <v>409737</v>
      </c>
      <c r="E17">
        <v>19</v>
      </c>
      <c r="F17" s="11">
        <v>45</v>
      </c>
      <c r="G17">
        <v>2</v>
      </c>
      <c r="H17">
        <v>37</v>
      </c>
      <c r="I17" s="9">
        <v>48</v>
      </c>
    </row>
    <row r="18" spans="1:9" x14ac:dyDescent="0.2">
      <c r="A18" s="4">
        <v>41030</v>
      </c>
      <c r="B18">
        <v>9689</v>
      </c>
      <c r="C18">
        <f t="shared" si="0"/>
        <v>60</v>
      </c>
      <c r="D18">
        <f t="shared" si="1"/>
        <v>424957</v>
      </c>
      <c r="E18">
        <v>19</v>
      </c>
      <c r="F18" s="11">
        <v>45</v>
      </c>
      <c r="G18">
        <v>2</v>
      </c>
      <c r="H18">
        <v>36</v>
      </c>
      <c r="I18" s="9">
        <v>44</v>
      </c>
    </row>
    <row r="19" spans="1:9" x14ac:dyDescent="0.2">
      <c r="A19" s="4">
        <v>41061</v>
      </c>
      <c r="B19">
        <v>10248</v>
      </c>
      <c r="C19">
        <f t="shared" si="0"/>
        <v>63</v>
      </c>
      <c r="D19">
        <f t="shared" si="1"/>
        <v>449474</v>
      </c>
      <c r="E19">
        <v>19</v>
      </c>
      <c r="F19" s="11">
        <v>49</v>
      </c>
      <c r="G19">
        <v>3</v>
      </c>
      <c r="H19">
        <v>36</v>
      </c>
      <c r="I19" s="9">
        <v>45</v>
      </c>
    </row>
    <row r="20" spans="1:9" x14ac:dyDescent="0.2">
      <c r="A20" s="4">
        <v>41091</v>
      </c>
      <c r="B20">
        <v>10506</v>
      </c>
      <c r="C20">
        <f t="shared" si="0"/>
        <v>65</v>
      </c>
      <c r="D20">
        <f t="shared" si="1"/>
        <v>460790</v>
      </c>
      <c r="E20">
        <v>19</v>
      </c>
      <c r="F20" s="11">
        <v>45</v>
      </c>
      <c r="G20">
        <v>2</v>
      </c>
      <c r="H20">
        <v>71</v>
      </c>
      <c r="I20" s="9">
        <v>53</v>
      </c>
    </row>
    <row r="21" spans="1:9" x14ac:dyDescent="0.2">
      <c r="A21" s="4">
        <v>41122</v>
      </c>
      <c r="B21">
        <v>10696</v>
      </c>
      <c r="C21">
        <f t="shared" si="0"/>
        <v>66</v>
      </c>
      <c r="D21">
        <f t="shared" si="1"/>
        <v>469123</v>
      </c>
      <c r="E21">
        <v>32</v>
      </c>
      <c r="F21" s="11">
        <v>76</v>
      </c>
      <c r="G21">
        <v>2</v>
      </c>
      <c r="H21">
        <v>52</v>
      </c>
      <c r="I21" s="9">
        <v>62</v>
      </c>
    </row>
    <row r="22" spans="1:9" x14ac:dyDescent="0.2">
      <c r="A22" s="4">
        <v>41153</v>
      </c>
      <c r="B22">
        <v>10175</v>
      </c>
      <c r="C22">
        <f t="shared" si="0"/>
        <v>63</v>
      </c>
      <c r="D22">
        <f t="shared" si="1"/>
        <v>446272</v>
      </c>
      <c r="E22" s="7">
        <v>38</v>
      </c>
      <c r="F22" s="7">
        <v>100</v>
      </c>
      <c r="G22">
        <v>2</v>
      </c>
      <c r="H22">
        <v>35</v>
      </c>
      <c r="I22" s="9">
        <v>55</v>
      </c>
    </row>
    <row r="23" spans="1:9" x14ac:dyDescent="0.2">
      <c r="A23" s="4">
        <v>41183</v>
      </c>
      <c r="B23">
        <v>10096</v>
      </c>
      <c r="C23">
        <f t="shared" si="0"/>
        <v>62</v>
      </c>
      <c r="D23">
        <f t="shared" si="1"/>
        <v>442808</v>
      </c>
      <c r="E23">
        <v>38</v>
      </c>
      <c r="F23" s="11">
        <v>94</v>
      </c>
      <c r="G23">
        <v>3</v>
      </c>
      <c r="H23">
        <v>53</v>
      </c>
      <c r="I23" s="9">
        <v>44</v>
      </c>
    </row>
    <row r="24" spans="1:9" x14ac:dyDescent="0.2">
      <c r="A24" s="4">
        <v>41214</v>
      </c>
      <c r="B24">
        <v>9877</v>
      </c>
      <c r="C24">
        <f t="shared" si="0"/>
        <v>61</v>
      </c>
      <c r="D24">
        <f t="shared" si="1"/>
        <v>433202</v>
      </c>
      <c r="E24">
        <v>32</v>
      </c>
      <c r="F24" s="11">
        <v>67</v>
      </c>
      <c r="G24">
        <v>2</v>
      </c>
      <c r="H24">
        <v>42</v>
      </c>
      <c r="I24" s="9">
        <v>47</v>
      </c>
    </row>
    <row r="25" spans="1:9" x14ac:dyDescent="0.2">
      <c r="A25" s="4">
        <v>41244</v>
      </c>
      <c r="B25">
        <v>10744</v>
      </c>
      <c r="C25">
        <f t="shared" si="0"/>
        <v>66</v>
      </c>
      <c r="D25">
        <f t="shared" si="1"/>
        <v>471229</v>
      </c>
      <c r="E25">
        <v>25</v>
      </c>
      <c r="F25" s="11">
        <v>61</v>
      </c>
      <c r="G25">
        <v>3</v>
      </c>
      <c r="H25">
        <v>32</v>
      </c>
      <c r="I25" s="9">
        <v>58</v>
      </c>
    </row>
    <row r="26" spans="1:9" x14ac:dyDescent="0.2">
      <c r="A26" s="4">
        <v>41275</v>
      </c>
      <c r="B26">
        <v>10626</v>
      </c>
      <c r="C26">
        <f t="shared" si="0"/>
        <v>66</v>
      </c>
      <c r="D26">
        <f t="shared" si="1"/>
        <v>466053</v>
      </c>
      <c r="E26">
        <v>25</v>
      </c>
      <c r="F26" s="11">
        <v>56</v>
      </c>
      <c r="G26">
        <v>3</v>
      </c>
      <c r="H26">
        <v>87</v>
      </c>
      <c r="I26" s="9">
        <v>57</v>
      </c>
    </row>
    <row r="27" spans="1:9" x14ac:dyDescent="0.2">
      <c r="A27" s="4">
        <v>41306</v>
      </c>
      <c r="B27">
        <v>10759</v>
      </c>
      <c r="C27">
        <f t="shared" si="0"/>
        <v>66</v>
      </c>
      <c r="D27">
        <f t="shared" si="1"/>
        <v>471886</v>
      </c>
      <c r="E27">
        <v>19</v>
      </c>
      <c r="F27" s="11">
        <v>54</v>
      </c>
      <c r="G27">
        <v>2</v>
      </c>
      <c r="H27">
        <v>32</v>
      </c>
      <c r="I27" s="9">
        <v>56</v>
      </c>
    </row>
    <row r="28" spans="1:9" x14ac:dyDescent="0.2">
      <c r="A28" s="4">
        <v>41334</v>
      </c>
      <c r="B28">
        <v>10633</v>
      </c>
      <c r="C28">
        <f t="shared" si="0"/>
        <v>66</v>
      </c>
      <c r="D28">
        <f t="shared" si="1"/>
        <v>466360</v>
      </c>
      <c r="E28">
        <v>19</v>
      </c>
      <c r="F28" s="11">
        <v>50</v>
      </c>
      <c r="G28">
        <v>3</v>
      </c>
      <c r="H28">
        <v>71</v>
      </c>
      <c r="I28" s="9">
        <v>53</v>
      </c>
    </row>
    <row r="29" spans="1:9" x14ac:dyDescent="0.2">
      <c r="A29" s="4">
        <v>41365</v>
      </c>
      <c r="B29">
        <v>10618</v>
      </c>
      <c r="C29">
        <f t="shared" si="0"/>
        <v>66</v>
      </c>
      <c r="D29">
        <f t="shared" si="1"/>
        <v>465702</v>
      </c>
      <c r="E29">
        <v>19</v>
      </c>
      <c r="F29" s="11">
        <v>43</v>
      </c>
      <c r="G29">
        <v>2</v>
      </c>
      <c r="H29">
        <v>43</v>
      </c>
      <c r="I29" s="9">
        <v>55</v>
      </c>
    </row>
    <row r="30" spans="1:9" x14ac:dyDescent="0.2">
      <c r="A30" s="4">
        <v>41395</v>
      </c>
      <c r="B30">
        <v>10513</v>
      </c>
      <c r="C30">
        <f t="shared" si="0"/>
        <v>65</v>
      </c>
      <c r="D30">
        <f t="shared" si="1"/>
        <v>461097</v>
      </c>
      <c r="E30">
        <v>19</v>
      </c>
      <c r="F30" s="11">
        <v>45</v>
      </c>
      <c r="G30">
        <v>2</v>
      </c>
      <c r="H30">
        <v>56</v>
      </c>
      <c r="I30" s="9">
        <v>63</v>
      </c>
    </row>
    <row r="31" spans="1:9" x14ac:dyDescent="0.2">
      <c r="A31" s="4">
        <v>41426</v>
      </c>
      <c r="B31">
        <v>11057</v>
      </c>
      <c r="C31">
        <f t="shared" si="0"/>
        <v>68</v>
      </c>
      <c r="D31">
        <f t="shared" si="1"/>
        <v>484957</v>
      </c>
      <c r="E31">
        <v>19</v>
      </c>
      <c r="F31" s="11">
        <v>52</v>
      </c>
      <c r="G31">
        <v>5</v>
      </c>
      <c r="H31">
        <v>96</v>
      </c>
      <c r="I31" s="9">
        <v>67</v>
      </c>
    </row>
    <row r="32" spans="1:9" x14ac:dyDescent="0.2">
      <c r="A32" s="4">
        <v>41456</v>
      </c>
      <c r="B32">
        <v>11432</v>
      </c>
      <c r="C32">
        <f t="shared" si="0"/>
        <v>71</v>
      </c>
      <c r="D32">
        <f t="shared" si="1"/>
        <v>501404</v>
      </c>
      <c r="E32">
        <v>19</v>
      </c>
      <c r="F32" s="11">
        <v>52</v>
      </c>
      <c r="G32">
        <v>3</v>
      </c>
      <c r="H32">
        <v>38</v>
      </c>
      <c r="I32" s="9">
        <v>73</v>
      </c>
    </row>
    <row r="33" spans="1:9" x14ac:dyDescent="0.2">
      <c r="A33" s="4">
        <v>41487</v>
      </c>
      <c r="B33">
        <v>11364</v>
      </c>
      <c r="C33">
        <f t="shared" si="0"/>
        <v>70</v>
      </c>
      <c r="D33">
        <f t="shared" si="1"/>
        <v>498422</v>
      </c>
      <c r="E33">
        <v>19</v>
      </c>
      <c r="F33" s="11">
        <v>50</v>
      </c>
      <c r="G33">
        <v>2</v>
      </c>
      <c r="H33">
        <v>42</v>
      </c>
      <c r="I33" s="9">
        <v>78</v>
      </c>
    </row>
    <row r="34" spans="1:9" x14ac:dyDescent="0.2">
      <c r="A34" s="4">
        <v>41518</v>
      </c>
      <c r="B34">
        <v>10531</v>
      </c>
      <c r="C34">
        <f t="shared" si="0"/>
        <v>65</v>
      </c>
      <c r="D34">
        <f t="shared" si="1"/>
        <v>461886</v>
      </c>
      <c r="E34">
        <v>19</v>
      </c>
      <c r="F34" s="11">
        <v>46</v>
      </c>
      <c r="G34">
        <v>2</v>
      </c>
      <c r="H34">
        <v>55</v>
      </c>
      <c r="I34" s="9">
        <v>66</v>
      </c>
    </row>
    <row r="35" spans="1:9" x14ac:dyDescent="0.2">
      <c r="A35" s="4">
        <v>41548</v>
      </c>
      <c r="B35">
        <v>10573</v>
      </c>
      <c r="C35">
        <f t="shared" si="0"/>
        <v>65</v>
      </c>
      <c r="D35">
        <f t="shared" si="1"/>
        <v>463729</v>
      </c>
      <c r="E35">
        <v>19</v>
      </c>
      <c r="F35" s="11">
        <v>47</v>
      </c>
      <c r="G35">
        <v>3</v>
      </c>
      <c r="H35">
        <v>35</v>
      </c>
      <c r="I35" s="9">
        <v>71</v>
      </c>
    </row>
    <row r="36" spans="1:9" x14ac:dyDescent="0.2">
      <c r="A36" s="4">
        <v>41579</v>
      </c>
      <c r="B36">
        <v>10565</v>
      </c>
      <c r="C36">
        <f t="shared" si="0"/>
        <v>65</v>
      </c>
      <c r="D36">
        <f t="shared" si="1"/>
        <v>463378</v>
      </c>
      <c r="E36">
        <v>13</v>
      </c>
      <c r="F36" s="11">
        <v>36</v>
      </c>
      <c r="G36">
        <v>5</v>
      </c>
      <c r="H36">
        <v>63</v>
      </c>
      <c r="I36" s="9">
        <v>73</v>
      </c>
    </row>
    <row r="37" spans="1:9" x14ac:dyDescent="0.2">
      <c r="A37" s="4">
        <v>41609</v>
      </c>
      <c r="B37">
        <v>11202</v>
      </c>
      <c r="C37">
        <f t="shared" si="0"/>
        <v>69</v>
      </c>
      <c r="D37">
        <f t="shared" si="1"/>
        <v>491316</v>
      </c>
      <c r="E37">
        <v>19</v>
      </c>
      <c r="F37" s="11">
        <v>40</v>
      </c>
      <c r="G37">
        <v>2</v>
      </c>
      <c r="H37">
        <v>27</v>
      </c>
      <c r="I37" s="9">
        <v>86</v>
      </c>
    </row>
    <row r="38" spans="1:9" x14ac:dyDescent="0.2">
      <c r="A38" s="4">
        <v>41640</v>
      </c>
      <c r="B38">
        <v>11999</v>
      </c>
      <c r="C38">
        <f t="shared" si="0"/>
        <v>74</v>
      </c>
      <c r="D38">
        <f t="shared" si="1"/>
        <v>526272</v>
      </c>
      <c r="E38">
        <v>19</v>
      </c>
      <c r="F38" s="11">
        <v>45</v>
      </c>
      <c r="G38">
        <v>2</v>
      </c>
      <c r="H38">
        <v>50</v>
      </c>
      <c r="I38" s="9">
        <v>87</v>
      </c>
    </row>
    <row r="39" spans="1:9" x14ac:dyDescent="0.2">
      <c r="A39" s="4">
        <v>41671</v>
      </c>
      <c r="B39">
        <v>11336</v>
      </c>
      <c r="C39">
        <f t="shared" si="0"/>
        <v>70</v>
      </c>
      <c r="D39">
        <f t="shared" si="1"/>
        <v>497193</v>
      </c>
      <c r="E39">
        <v>13</v>
      </c>
      <c r="F39" s="11">
        <v>34</v>
      </c>
      <c r="G39">
        <v>5</v>
      </c>
      <c r="H39">
        <v>36</v>
      </c>
      <c r="I39" s="9">
        <v>76</v>
      </c>
    </row>
    <row r="40" spans="1:9" x14ac:dyDescent="0.2">
      <c r="A40" s="4">
        <v>41699</v>
      </c>
      <c r="B40">
        <v>11357</v>
      </c>
      <c r="C40">
        <f t="shared" si="0"/>
        <v>70</v>
      </c>
      <c r="D40">
        <f t="shared" si="1"/>
        <v>498115</v>
      </c>
      <c r="E40">
        <v>13</v>
      </c>
      <c r="F40" s="11">
        <v>31</v>
      </c>
      <c r="G40">
        <v>3</v>
      </c>
      <c r="H40">
        <v>73</v>
      </c>
      <c r="I40" s="9">
        <v>84</v>
      </c>
    </row>
    <row r="41" spans="1:9" x14ac:dyDescent="0.2">
      <c r="A41" s="4">
        <v>41730</v>
      </c>
      <c r="B41">
        <v>11459</v>
      </c>
      <c r="C41">
        <f t="shared" si="0"/>
        <v>71</v>
      </c>
      <c r="D41">
        <f t="shared" si="1"/>
        <v>502588</v>
      </c>
      <c r="E41">
        <v>13</v>
      </c>
      <c r="F41" s="11">
        <v>41</v>
      </c>
      <c r="G41">
        <v>2</v>
      </c>
      <c r="H41">
        <v>63</v>
      </c>
      <c r="I41" s="9">
        <v>81</v>
      </c>
    </row>
    <row r="42" spans="1:9" x14ac:dyDescent="0.2">
      <c r="A42" s="4">
        <v>41760</v>
      </c>
      <c r="B42">
        <v>11799</v>
      </c>
      <c r="C42">
        <f t="shared" si="0"/>
        <v>73</v>
      </c>
      <c r="D42">
        <f t="shared" si="1"/>
        <v>517500</v>
      </c>
      <c r="E42">
        <v>13</v>
      </c>
      <c r="F42" s="11">
        <v>33</v>
      </c>
      <c r="G42">
        <v>3</v>
      </c>
      <c r="H42">
        <v>51</v>
      </c>
      <c r="I42" s="9">
        <v>77</v>
      </c>
    </row>
    <row r="43" spans="1:9" x14ac:dyDescent="0.2">
      <c r="A43" s="4">
        <v>41791</v>
      </c>
      <c r="B43">
        <v>11431</v>
      </c>
      <c r="C43">
        <f t="shared" si="0"/>
        <v>71</v>
      </c>
      <c r="D43">
        <f t="shared" si="1"/>
        <v>501360</v>
      </c>
      <c r="E43">
        <v>19</v>
      </c>
      <c r="F43" s="11">
        <v>40</v>
      </c>
      <c r="G43">
        <v>2</v>
      </c>
      <c r="H43">
        <v>76</v>
      </c>
      <c r="I43" s="9">
        <v>74</v>
      </c>
    </row>
    <row r="44" spans="1:9" x14ac:dyDescent="0.2">
      <c r="A44" s="4">
        <v>41821</v>
      </c>
      <c r="B44">
        <v>11741</v>
      </c>
      <c r="C44">
        <f t="shared" si="0"/>
        <v>72</v>
      </c>
      <c r="D44">
        <f t="shared" si="1"/>
        <v>514957</v>
      </c>
      <c r="E44">
        <v>13</v>
      </c>
      <c r="F44" s="11">
        <v>33</v>
      </c>
      <c r="G44">
        <v>5</v>
      </c>
      <c r="H44">
        <v>37</v>
      </c>
      <c r="I44" s="9">
        <v>91</v>
      </c>
    </row>
    <row r="45" spans="1:9" x14ac:dyDescent="0.2">
      <c r="A45" s="4">
        <v>41852</v>
      </c>
      <c r="B45">
        <v>12091</v>
      </c>
      <c r="C45">
        <f t="shared" si="0"/>
        <v>75</v>
      </c>
      <c r="D45">
        <f t="shared" si="1"/>
        <v>530308</v>
      </c>
      <c r="E45">
        <v>19</v>
      </c>
      <c r="F45" s="11">
        <v>47</v>
      </c>
      <c r="G45">
        <v>6</v>
      </c>
      <c r="H45">
        <v>28</v>
      </c>
      <c r="I45" s="9">
        <v>88</v>
      </c>
    </row>
    <row r="46" spans="1:9" x14ac:dyDescent="0.2">
      <c r="A46" s="4">
        <v>41883</v>
      </c>
      <c r="B46">
        <v>12129</v>
      </c>
      <c r="C46">
        <f t="shared" si="0"/>
        <v>75</v>
      </c>
      <c r="D46">
        <f t="shared" si="1"/>
        <v>531974</v>
      </c>
      <c r="E46">
        <v>13</v>
      </c>
      <c r="F46" s="11">
        <v>36</v>
      </c>
      <c r="G46">
        <v>3</v>
      </c>
      <c r="H46">
        <v>79</v>
      </c>
      <c r="I46" s="9">
        <v>75</v>
      </c>
    </row>
    <row r="47" spans="1:9" x14ac:dyDescent="0.2">
      <c r="A47" s="4">
        <v>41913</v>
      </c>
      <c r="B47">
        <v>10974</v>
      </c>
      <c r="C47">
        <f t="shared" si="0"/>
        <v>68</v>
      </c>
      <c r="D47">
        <f t="shared" si="1"/>
        <v>481316</v>
      </c>
      <c r="E47">
        <v>13</v>
      </c>
      <c r="F47" s="11">
        <v>37</v>
      </c>
      <c r="G47">
        <v>3</v>
      </c>
      <c r="H47">
        <v>42</v>
      </c>
      <c r="I47" s="9">
        <v>73</v>
      </c>
    </row>
    <row r="48" spans="1:9" x14ac:dyDescent="0.2">
      <c r="A48" s="4">
        <v>41944</v>
      </c>
      <c r="B48">
        <v>10920</v>
      </c>
      <c r="C48">
        <f t="shared" si="0"/>
        <v>67</v>
      </c>
      <c r="D48">
        <f t="shared" si="1"/>
        <v>478948</v>
      </c>
      <c r="E48">
        <v>13</v>
      </c>
      <c r="F48" s="11">
        <v>32</v>
      </c>
      <c r="G48">
        <v>3</v>
      </c>
      <c r="H48">
        <v>52</v>
      </c>
      <c r="I48" s="9">
        <v>78</v>
      </c>
    </row>
    <row r="49" spans="1:9" x14ac:dyDescent="0.2">
      <c r="A49" s="4">
        <v>41974</v>
      </c>
      <c r="B49">
        <v>11607</v>
      </c>
      <c r="C49">
        <f t="shared" si="0"/>
        <v>72</v>
      </c>
      <c r="D49">
        <f t="shared" si="1"/>
        <v>509079</v>
      </c>
      <c r="E49">
        <v>13</v>
      </c>
      <c r="F49" s="11">
        <v>27</v>
      </c>
      <c r="G49">
        <v>2</v>
      </c>
      <c r="H49">
        <v>38</v>
      </c>
      <c r="I49" s="9">
        <v>77</v>
      </c>
    </row>
    <row r="50" spans="1:9" x14ac:dyDescent="0.2">
      <c r="A50" s="4">
        <v>42005</v>
      </c>
      <c r="B50">
        <v>12295</v>
      </c>
      <c r="C50">
        <f t="shared" si="0"/>
        <v>76</v>
      </c>
      <c r="D50">
        <f t="shared" si="1"/>
        <v>539255</v>
      </c>
      <c r="E50">
        <v>13</v>
      </c>
      <c r="F50" s="11">
        <v>36</v>
      </c>
      <c r="G50">
        <v>3</v>
      </c>
      <c r="H50">
        <v>48</v>
      </c>
      <c r="I50" s="9">
        <v>73</v>
      </c>
    </row>
    <row r="51" spans="1:9" x14ac:dyDescent="0.2">
      <c r="A51" s="4">
        <v>42036</v>
      </c>
      <c r="B51">
        <v>11541</v>
      </c>
      <c r="C51">
        <f t="shared" si="0"/>
        <v>71</v>
      </c>
      <c r="D51">
        <f t="shared" si="1"/>
        <v>506185</v>
      </c>
      <c r="E51">
        <v>13</v>
      </c>
      <c r="F51" s="11">
        <v>33</v>
      </c>
      <c r="G51">
        <v>2</v>
      </c>
      <c r="H51">
        <v>51</v>
      </c>
      <c r="I51" s="9">
        <v>72</v>
      </c>
    </row>
    <row r="52" spans="1:9" x14ac:dyDescent="0.2">
      <c r="A52" s="4">
        <v>42064</v>
      </c>
      <c r="B52">
        <v>11381</v>
      </c>
      <c r="C52">
        <f t="shared" si="0"/>
        <v>70</v>
      </c>
      <c r="D52">
        <f t="shared" si="1"/>
        <v>499167</v>
      </c>
      <c r="E52">
        <v>13</v>
      </c>
      <c r="F52" s="11">
        <v>38</v>
      </c>
      <c r="G52">
        <v>3</v>
      </c>
      <c r="H52">
        <v>70</v>
      </c>
      <c r="I52" s="9">
        <v>70</v>
      </c>
    </row>
    <row r="53" spans="1:9" x14ac:dyDescent="0.2">
      <c r="A53" s="4">
        <v>42095</v>
      </c>
      <c r="B53">
        <v>11862</v>
      </c>
      <c r="C53">
        <f t="shared" si="0"/>
        <v>73</v>
      </c>
      <c r="D53">
        <f t="shared" si="1"/>
        <v>520264</v>
      </c>
      <c r="E53">
        <v>13</v>
      </c>
      <c r="F53" s="11">
        <v>32</v>
      </c>
      <c r="G53">
        <v>3</v>
      </c>
      <c r="H53">
        <v>24</v>
      </c>
      <c r="I53" s="9">
        <v>65</v>
      </c>
    </row>
    <row r="54" spans="1:9" x14ac:dyDescent="0.2">
      <c r="A54" s="4">
        <v>42125</v>
      </c>
      <c r="B54">
        <v>11364</v>
      </c>
      <c r="C54">
        <f t="shared" si="0"/>
        <v>70</v>
      </c>
      <c r="D54">
        <f t="shared" si="1"/>
        <v>498422</v>
      </c>
      <c r="E54">
        <v>13</v>
      </c>
      <c r="F54" s="11">
        <v>34</v>
      </c>
      <c r="G54">
        <v>2</v>
      </c>
      <c r="H54">
        <v>63</v>
      </c>
      <c r="I54" s="9">
        <v>72</v>
      </c>
    </row>
    <row r="55" spans="1:9" x14ac:dyDescent="0.2">
      <c r="A55" s="4">
        <v>42156</v>
      </c>
      <c r="B55">
        <v>11977</v>
      </c>
      <c r="C55">
        <f t="shared" si="0"/>
        <v>74</v>
      </c>
      <c r="D55">
        <f t="shared" si="1"/>
        <v>525308</v>
      </c>
      <c r="E55">
        <v>13</v>
      </c>
      <c r="F55" s="11">
        <v>36</v>
      </c>
      <c r="G55">
        <v>3</v>
      </c>
      <c r="H55">
        <v>40</v>
      </c>
      <c r="I55" s="9">
        <v>80</v>
      </c>
    </row>
    <row r="56" spans="1:9" x14ac:dyDescent="0.2">
      <c r="A56" s="4">
        <v>42186</v>
      </c>
      <c r="B56">
        <v>12710</v>
      </c>
      <c r="C56">
        <f t="shared" si="0"/>
        <v>78</v>
      </c>
      <c r="D56">
        <f t="shared" si="1"/>
        <v>557457</v>
      </c>
      <c r="E56">
        <v>19</v>
      </c>
      <c r="F56" s="11">
        <v>34</v>
      </c>
      <c r="G56">
        <v>3</v>
      </c>
      <c r="H56">
        <v>55</v>
      </c>
      <c r="I56" s="9">
        <v>79</v>
      </c>
    </row>
    <row r="57" spans="1:9" x14ac:dyDescent="0.2">
      <c r="A57" s="4">
        <v>42217</v>
      </c>
      <c r="B57">
        <v>12732</v>
      </c>
      <c r="C57">
        <f t="shared" si="0"/>
        <v>79</v>
      </c>
      <c r="D57">
        <f t="shared" si="1"/>
        <v>558422</v>
      </c>
      <c r="E57">
        <v>13</v>
      </c>
      <c r="F57" s="11">
        <v>39</v>
      </c>
      <c r="G57">
        <v>2</v>
      </c>
      <c r="H57">
        <v>58</v>
      </c>
      <c r="I57" s="9">
        <v>83</v>
      </c>
    </row>
    <row r="58" spans="1:9" x14ac:dyDescent="0.2">
      <c r="A58" s="4">
        <v>42248</v>
      </c>
      <c r="B58">
        <v>13132</v>
      </c>
      <c r="C58">
        <f t="shared" si="0"/>
        <v>81</v>
      </c>
      <c r="D58">
        <f t="shared" si="1"/>
        <v>575965</v>
      </c>
      <c r="E58">
        <v>13</v>
      </c>
      <c r="F58" s="11">
        <v>30</v>
      </c>
      <c r="G58">
        <v>2</v>
      </c>
      <c r="H58">
        <v>34</v>
      </c>
      <c r="I58" s="9">
        <v>81</v>
      </c>
    </row>
    <row r="59" spans="1:9" x14ac:dyDescent="0.2">
      <c r="A59" s="4">
        <v>42278</v>
      </c>
      <c r="B59">
        <v>11990</v>
      </c>
      <c r="C59">
        <f t="shared" si="0"/>
        <v>74</v>
      </c>
      <c r="D59">
        <f t="shared" si="1"/>
        <v>525878</v>
      </c>
      <c r="E59">
        <v>13</v>
      </c>
      <c r="F59" s="11">
        <v>25</v>
      </c>
      <c r="G59">
        <v>3</v>
      </c>
      <c r="H59">
        <v>54</v>
      </c>
      <c r="I59" s="9">
        <v>73</v>
      </c>
    </row>
    <row r="60" spans="1:9" x14ac:dyDescent="0.2">
      <c r="A60" s="4">
        <v>42309</v>
      </c>
      <c r="B60">
        <v>11843</v>
      </c>
      <c r="C60">
        <f t="shared" si="0"/>
        <v>73</v>
      </c>
      <c r="D60">
        <f t="shared" si="1"/>
        <v>519430</v>
      </c>
      <c r="E60">
        <v>13</v>
      </c>
      <c r="F60" s="11">
        <v>35</v>
      </c>
      <c r="G60">
        <v>3</v>
      </c>
      <c r="H60">
        <v>45</v>
      </c>
      <c r="I60" s="9">
        <v>70</v>
      </c>
    </row>
    <row r="61" spans="1:9" x14ac:dyDescent="0.2">
      <c r="A61" s="4">
        <v>42339</v>
      </c>
      <c r="B61">
        <v>12411</v>
      </c>
      <c r="C61">
        <f t="shared" si="0"/>
        <v>77</v>
      </c>
      <c r="D61">
        <f t="shared" si="1"/>
        <v>544343</v>
      </c>
      <c r="E61">
        <v>13</v>
      </c>
      <c r="F61" s="11">
        <v>29</v>
      </c>
      <c r="G61">
        <v>3</v>
      </c>
      <c r="H61">
        <v>45</v>
      </c>
      <c r="I61" s="9">
        <v>76</v>
      </c>
    </row>
    <row r="62" spans="1:9" x14ac:dyDescent="0.2">
      <c r="A62" s="4">
        <v>42370</v>
      </c>
      <c r="B62">
        <v>12806</v>
      </c>
      <c r="C62">
        <f t="shared" si="0"/>
        <v>79</v>
      </c>
      <c r="D62">
        <f t="shared" si="1"/>
        <v>561667</v>
      </c>
      <c r="E62">
        <v>13</v>
      </c>
      <c r="F62" s="11">
        <v>34</v>
      </c>
      <c r="G62">
        <v>3</v>
      </c>
      <c r="H62">
        <v>36</v>
      </c>
      <c r="I62" s="9">
        <v>85</v>
      </c>
    </row>
    <row r="63" spans="1:9" x14ac:dyDescent="0.2">
      <c r="A63" s="4">
        <v>42401</v>
      </c>
      <c r="B63">
        <v>12318</v>
      </c>
      <c r="C63">
        <f t="shared" si="0"/>
        <v>76</v>
      </c>
      <c r="D63">
        <f t="shared" si="1"/>
        <v>540264</v>
      </c>
      <c r="E63">
        <v>13</v>
      </c>
      <c r="F63" s="11">
        <v>32</v>
      </c>
      <c r="G63">
        <v>3</v>
      </c>
      <c r="H63">
        <v>42</v>
      </c>
      <c r="I63" s="9">
        <v>80</v>
      </c>
    </row>
    <row r="64" spans="1:9" x14ac:dyDescent="0.2">
      <c r="A64" s="4">
        <v>42430</v>
      </c>
      <c r="B64">
        <v>12332</v>
      </c>
      <c r="C64">
        <f t="shared" si="0"/>
        <v>76</v>
      </c>
      <c r="D64">
        <f t="shared" si="1"/>
        <v>540878</v>
      </c>
      <c r="E64">
        <v>13</v>
      </c>
      <c r="F64" s="11">
        <v>31</v>
      </c>
      <c r="G64">
        <v>2</v>
      </c>
      <c r="H64">
        <v>46</v>
      </c>
      <c r="I64" s="9">
        <v>74</v>
      </c>
    </row>
    <row r="65" spans="1:9" x14ac:dyDescent="0.2">
      <c r="A65" s="4">
        <v>42461</v>
      </c>
      <c r="B65">
        <v>13403</v>
      </c>
      <c r="C65">
        <f t="shared" si="0"/>
        <v>83</v>
      </c>
      <c r="D65">
        <f t="shared" si="1"/>
        <v>587851</v>
      </c>
      <c r="E65">
        <v>13</v>
      </c>
      <c r="F65" s="11">
        <v>23</v>
      </c>
      <c r="G65">
        <v>2</v>
      </c>
      <c r="H65">
        <v>48</v>
      </c>
      <c r="I65" s="9">
        <v>74</v>
      </c>
    </row>
    <row r="66" spans="1:9" x14ac:dyDescent="0.2">
      <c r="A66" s="4">
        <v>42491</v>
      </c>
      <c r="B66">
        <v>13604</v>
      </c>
      <c r="C66">
        <f t="shared" si="0"/>
        <v>84</v>
      </c>
      <c r="D66">
        <f t="shared" si="1"/>
        <v>596667</v>
      </c>
      <c r="E66">
        <v>13</v>
      </c>
      <c r="F66" s="11">
        <v>28</v>
      </c>
      <c r="G66">
        <v>2</v>
      </c>
      <c r="H66">
        <v>20</v>
      </c>
      <c r="I66" s="9">
        <v>73</v>
      </c>
    </row>
    <row r="67" spans="1:9" x14ac:dyDescent="0.2">
      <c r="A67" s="4">
        <v>42522</v>
      </c>
      <c r="B67">
        <v>14483</v>
      </c>
      <c r="C67">
        <f t="shared" ref="C67:C74" si="2">CEILING(B67*(100/MAX($B$2:$B$74)),1)</f>
        <v>89</v>
      </c>
      <c r="D67">
        <f t="shared" ref="D67:D74" si="3">CEILING(B67*(100/38)*(100/6),1)</f>
        <v>635220</v>
      </c>
      <c r="E67">
        <v>13</v>
      </c>
      <c r="F67" s="11">
        <v>33</v>
      </c>
      <c r="G67">
        <v>2</v>
      </c>
      <c r="H67">
        <v>31</v>
      </c>
      <c r="I67" s="9">
        <v>77</v>
      </c>
    </row>
    <row r="68" spans="1:9" x14ac:dyDescent="0.2">
      <c r="A68" s="4">
        <v>42552</v>
      </c>
      <c r="B68">
        <v>15375</v>
      </c>
      <c r="C68">
        <f t="shared" si="2"/>
        <v>95</v>
      </c>
      <c r="D68">
        <f t="shared" si="3"/>
        <v>674343</v>
      </c>
      <c r="E68">
        <v>13</v>
      </c>
      <c r="F68" s="11">
        <v>33</v>
      </c>
      <c r="G68">
        <v>2</v>
      </c>
      <c r="H68">
        <v>34</v>
      </c>
      <c r="I68" s="9">
        <v>100</v>
      </c>
    </row>
    <row r="69" spans="1:9" x14ac:dyDescent="0.2">
      <c r="A69" s="4">
        <v>42583</v>
      </c>
      <c r="B69">
        <v>14774</v>
      </c>
      <c r="C69">
        <f t="shared" si="2"/>
        <v>91</v>
      </c>
      <c r="D69">
        <f t="shared" si="3"/>
        <v>647983</v>
      </c>
      <c r="E69">
        <v>13</v>
      </c>
      <c r="F69" s="11">
        <v>28</v>
      </c>
      <c r="G69">
        <v>2</v>
      </c>
      <c r="H69">
        <v>20</v>
      </c>
      <c r="I69" s="9">
        <v>92</v>
      </c>
    </row>
    <row r="70" spans="1:9" x14ac:dyDescent="0.2">
      <c r="A70" s="4">
        <v>42614</v>
      </c>
      <c r="B70">
        <v>14208</v>
      </c>
      <c r="C70">
        <f t="shared" si="2"/>
        <v>88</v>
      </c>
      <c r="D70">
        <f t="shared" si="3"/>
        <v>623158</v>
      </c>
      <c r="E70">
        <v>13</v>
      </c>
      <c r="F70" s="11">
        <v>29</v>
      </c>
      <c r="G70">
        <v>2</v>
      </c>
      <c r="H70">
        <v>20</v>
      </c>
      <c r="I70" s="9">
        <v>82</v>
      </c>
    </row>
    <row r="71" spans="1:9" x14ac:dyDescent="0.2">
      <c r="A71" s="4">
        <v>42644</v>
      </c>
      <c r="B71">
        <v>14374</v>
      </c>
      <c r="C71">
        <f t="shared" si="2"/>
        <v>89</v>
      </c>
      <c r="D71">
        <f t="shared" si="3"/>
        <v>630439</v>
      </c>
      <c r="E71">
        <v>13</v>
      </c>
      <c r="F71" s="11">
        <v>29</v>
      </c>
      <c r="G71">
        <v>3</v>
      </c>
      <c r="H71">
        <v>51</v>
      </c>
      <c r="I71" s="9">
        <v>86</v>
      </c>
    </row>
    <row r="72" spans="1:9" x14ac:dyDescent="0.2">
      <c r="A72" s="4">
        <v>42675</v>
      </c>
      <c r="B72">
        <v>15230</v>
      </c>
      <c r="C72">
        <f t="shared" si="2"/>
        <v>94</v>
      </c>
      <c r="D72">
        <f t="shared" si="3"/>
        <v>667983</v>
      </c>
      <c r="E72">
        <v>13</v>
      </c>
      <c r="F72" s="11">
        <v>33</v>
      </c>
      <c r="G72">
        <v>3</v>
      </c>
      <c r="H72">
        <v>48</v>
      </c>
      <c r="I72" s="9">
        <v>80</v>
      </c>
    </row>
    <row r="73" spans="1:9" x14ac:dyDescent="0.2">
      <c r="A73" s="4">
        <v>42705</v>
      </c>
      <c r="B73">
        <v>15776</v>
      </c>
      <c r="C73">
        <f t="shared" si="2"/>
        <v>97</v>
      </c>
      <c r="D73">
        <f t="shared" si="3"/>
        <v>691930</v>
      </c>
      <c r="E73">
        <v>13</v>
      </c>
      <c r="F73" s="11">
        <v>29</v>
      </c>
      <c r="G73">
        <v>2</v>
      </c>
      <c r="H73">
        <v>32</v>
      </c>
      <c r="I73" s="9">
        <v>94</v>
      </c>
    </row>
    <row r="74" spans="1:9" x14ac:dyDescent="0.2">
      <c r="A74" s="4">
        <v>42736</v>
      </c>
      <c r="B74">
        <v>16320</v>
      </c>
      <c r="C74">
        <f t="shared" si="2"/>
        <v>100</v>
      </c>
      <c r="D74">
        <f t="shared" si="3"/>
        <v>715790</v>
      </c>
      <c r="E74">
        <v>13</v>
      </c>
      <c r="F74" s="11">
        <v>30</v>
      </c>
      <c r="G74">
        <v>2</v>
      </c>
      <c r="H74">
        <v>45</v>
      </c>
      <c r="I74" s="9">
        <v>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1" sqref="C1:C1048576"/>
    </sheetView>
  </sheetViews>
  <sheetFormatPr baseColWidth="10" defaultRowHeight="16" x14ac:dyDescent="0.2"/>
  <cols>
    <col min="1" max="1" width="11" customWidth="1"/>
    <col min="7" max="7" width="10.83203125" style="9"/>
  </cols>
  <sheetData>
    <row r="1" spans="1:7" ht="160" x14ac:dyDescent="0.2">
      <c r="A1" t="s">
        <v>1</v>
      </c>
      <c r="B1" s="1" t="s">
        <v>37</v>
      </c>
      <c r="C1" s="1" t="s">
        <v>42</v>
      </c>
      <c r="D1" s="1" t="s">
        <v>38</v>
      </c>
      <c r="E1" s="1" t="s">
        <v>13</v>
      </c>
      <c r="F1" s="1" t="s">
        <v>10</v>
      </c>
      <c r="G1" s="8" t="s">
        <v>5</v>
      </c>
    </row>
    <row r="2" spans="1:7" x14ac:dyDescent="0.2">
      <c r="A2" s="4">
        <v>40544</v>
      </c>
      <c r="B2">
        <v>2269</v>
      </c>
      <c r="C2">
        <f>CEILING(B2*(100/MAX($B$2:$B$74)),1)</f>
        <v>35</v>
      </c>
      <c r="D2">
        <f>CEILING(B2*(100/19),1)</f>
        <v>11943</v>
      </c>
      <c r="E2">
        <v>5</v>
      </c>
      <c r="F2">
        <v>0</v>
      </c>
      <c r="G2" s="9">
        <v>58</v>
      </c>
    </row>
    <row r="3" spans="1:7" x14ac:dyDescent="0.2">
      <c r="A3" s="4">
        <v>40575</v>
      </c>
      <c r="B3">
        <v>2168</v>
      </c>
      <c r="C3">
        <f t="shared" ref="C3:C66" si="0">CEILING(B3*(100/MAX($B$2:$B$74)),1)</f>
        <v>33</v>
      </c>
      <c r="D3">
        <f t="shared" ref="D3:D66" si="1">CEILING(B3*(100/19),1)</f>
        <v>11411</v>
      </c>
      <c r="E3">
        <v>10</v>
      </c>
      <c r="F3">
        <v>50</v>
      </c>
      <c r="G3" s="9">
        <v>28</v>
      </c>
    </row>
    <row r="4" spans="1:7" x14ac:dyDescent="0.2">
      <c r="A4" s="4">
        <v>40603</v>
      </c>
      <c r="B4">
        <v>2133</v>
      </c>
      <c r="C4">
        <f t="shared" si="0"/>
        <v>33</v>
      </c>
      <c r="D4">
        <f t="shared" si="1"/>
        <v>11227</v>
      </c>
      <c r="E4">
        <v>10</v>
      </c>
      <c r="F4">
        <v>48</v>
      </c>
      <c r="G4" s="9">
        <v>25</v>
      </c>
    </row>
    <row r="5" spans="1:7" x14ac:dyDescent="0.2">
      <c r="A5" s="4">
        <v>40634</v>
      </c>
      <c r="B5">
        <v>2278</v>
      </c>
      <c r="C5">
        <f t="shared" si="0"/>
        <v>35</v>
      </c>
      <c r="D5">
        <f t="shared" si="1"/>
        <v>11990</v>
      </c>
      <c r="E5">
        <v>10</v>
      </c>
      <c r="F5">
        <v>48</v>
      </c>
      <c r="G5" s="9">
        <v>38</v>
      </c>
    </row>
    <row r="6" spans="1:7" x14ac:dyDescent="0.2">
      <c r="A6" s="4">
        <v>40664</v>
      </c>
      <c r="B6">
        <v>2359</v>
      </c>
      <c r="C6">
        <f t="shared" si="0"/>
        <v>36</v>
      </c>
      <c r="D6">
        <f t="shared" si="1"/>
        <v>12416</v>
      </c>
      <c r="E6">
        <v>10</v>
      </c>
      <c r="F6">
        <v>45</v>
      </c>
      <c r="G6" s="9">
        <v>38</v>
      </c>
    </row>
    <row r="7" spans="1:7" x14ac:dyDescent="0.2">
      <c r="A7" s="4">
        <v>40695</v>
      </c>
      <c r="B7">
        <v>2719</v>
      </c>
      <c r="C7">
        <f t="shared" si="0"/>
        <v>42</v>
      </c>
      <c r="D7">
        <f t="shared" si="1"/>
        <v>14311</v>
      </c>
      <c r="E7">
        <v>5</v>
      </c>
      <c r="F7">
        <v>43</v>
      </c>
      <c r="G7" s="9">
        <v>45</v>
      </c>
    </row>
    <row r="8" spans="1:7" x14ac:dyDescent="0.2">
      <c r="A8" s="4">
        <v>40725</v>
      </c>
      <c r="B8">
        <v>2860</v>
      </c>
      <c r="C8">
        <f t="shared" si="0"/>
        <v>44</v>
      </c>
      <c r="D8">
        <f t="shared" si="1"/>
        <v>15053</v>
      </c>
      <c r="E8">
        <v>5</v>
      </c>
      <c r="F8">
        <v>43</v>
      </c>
      <c r="G8" s="9">
        <v>41</v>
      </c>
    </row>
    <row r="9" spans="1:7" x14ac:dyDescent="0.2">
      <c r="A9" s="4">
        <v>40756</v>
      </c>
      <c r="B9">
        <v>2953</v>
      </c>
      <c r="C9">
        <f t="shared" si="0"/>
        <v>45</v>
      </c>
      <c r="D9">
        <f t="shared" si="1"/>
        <v>15543</v>
      </c>
      <c r="E9">
        <v>5</v>
      </c>
      <c r="F9">
        <v>43</v>
      </c>
      <c r="G9" s="9">
        <v>22</v>
      </c>
    </row>
    <row r="10" spans="1:7" x14ac:dyDescent="0.2">
      <c r="A10" s="4">
        <v>40787</v>
      </c>
      <c r="B10">
        <v>2957</v>
      </c>
      <c r="C10">
        <f t="shared" si="0"/>
        <v>45</v>
      </c>
      <c r="D10">
        <f t="shared" si="1"/>
        <v>15564</v>
      </c>
      <c r="E10">
        <v>5</v>
      </c>
      <c r="F10">
        <v>61</v>
      </c>
      <c r="G10" s="9">
        <v>39</v>
      </c>
    </row>
    <row r="11" spans="1:7" x14ac:dyDescent="0.2">
      <c r="A11" s="4">
        <v>40817</v>
      </c>
      <c r="B11">
        <v>3004</v>
      </c>
      <c r="C11">
        <f t="shared" si="0"/>
        <v>46</v>
      </c>
      <c r="D11">
        <f t="shared" si="1"/>
        <v>15811</v>
      </c>
      <c r="E11">
        <v>5</v>
      </c>
      <c r="F11">
        <v>80</v>
      </c>
      <c r="G11" s="9">
        <v>35</v>
      </c>
    </row>
    <row r="12" spans="1:7" x14ac:dyDescent="0.2">
      <c r="A12" s="4">
        <v>40848</v>
      </c>
      <c r="B12">
        <v>3012</v>
      </c>
      <c r="C12">
        <f t="shared" si="0"/>
        <v>46</v>
      </c>
      <c r="D12">
        <f t="shared" si="1"/>
        <v>15853</v>
      </c>
      <c r="E12" s="7">
        <v>19</v>
      </c>
      <c r="F12" s="7">
        <v>100</v>
      </c>
      <c r="G12" s="9">
        <v>39</v>
      </c>
    </row>
    <row r="13" spans="1:7" x14ac:dyDescent="0.2">
      <c r="A13" s="4">
        <v>40878</v>
      </c>
      <c r="B13">
        <v>3067</v>
      </c>
      <c r="C13">
        <f t="shared" si="0"/>
        <v>47</v>
      </c>
      <c r="D13">
        <f t="shared" si="1"/>
        <v>16143</v>
      </c>
      <c r="E13">
        <v>5</v>
      </c>
      <c r="F13">
        <v>39</v>
      </c>
      <c r="G13" s="9">
        <v>35</v>
      </c>
    </row>
    <row r="14" spans="1:7" x14ac:dyDescent="0.2">
      <c r="A14" s="4">
        <v>40909</v>
      </c>
      <c r="B14">
        <v>3437</v>
      </c>
      <c r="C14">
        <f t="shared" si="0"/>
        <v>53</v>
      </c>
      <c r="D14">
        <f t="shared" si="1"/>
        <v>18090</v>
      </c>
      <c r="E14">
        <v>10</v>
      </c>
      <c r="F14">
        <v>36</v>
      </c>
      <c r="G14" s="9">
        <v>44</v>
      </c>
    </row>
    <row r="15" spans="1:7" x14ac:dyDescent="0.2">
      <c r="A15" s="4">
        <v>40940</v>
      </c>
      <c r="B15">
        <v>3405</v>
      </c>
      <c r="C15">
        <f t="shared" si="0"/>
        <v>52</v>
      </c>
      <c r="D15">
        <f t="shared" si="1"/>
        <v>17922</v>
      </c>
      <c r="E15">
        <v>14</v>
      </c>
      <c r="F15">
        <v>63</v>
      </c>
      <c r="G15" s="9">
        <v>50</v>
      </c>
    </row>
    <row r="16" spans="1:7" x14ac:dyDescent="0.2">
      <c r="A16" s="4">
        <v>40969</v>
      </c>
      <c r="B16">
        <v>3477</v>
      </c>
      <c r="C16">
        <f t="shared" si="0"/>
        <v>53</v>
      </c>
      <c r="D16">
        <f t="shared" si="1"/>
        <v>18300</v>
      </c>
      <c r="E16">
        <v>5</v>
      </c>
      <c r="F16">
        <v>35</v>
      </c>
      <c r="G16" s="9">
        <v>60</v>
      </c>
    </row>
    <row r="17" spans="1:7" x14ac:dyDescent="0.2">
      <c r="A17" s="4">
        <v>41000</v>
      </c>
      <c r="B17">
        <v>3373</v>
      </c>
      <c r="C17">
        <f t="shared" si="0"/>
        <v>52</v>
      </c>
      <c r="D17">
        <f t="shared" si="1"/>
        <v>17753</v>
      </c>
      <c r="E17">
        <v>5</v>
      </c>
      <c r="F17">
        <v>37</v>
      </c>
      <c r="G17" s="9">
        <v>47</v>
      </c>
    </row>
    <row r="18" spans="1:7" x14ac:dyDescent="0.2">
      <c r="A18" s="4">
        <v>41030</v>
      </c>
      <c r="B18">
        <v>3429</v>
      </c>
      <c r="C18">
        <f t="shared" si="0"/>
        <v>53</v>
      </c>
      <c r="D18">
        <f t="shared" si="1"/>
        <v>18048</v>
      </c>
      <c r="E18">
        <v>5</v>
      </c>
      <c r="F18">
        <v>36</v>
      </c>
      <c r="G18" s="9">
        <v>49</v>
      </c>
    </row>
    <row r="19" spans="1:7" x14ac:dyDescent="0.2">
      <c r="A19" s="4">
        <v>41061</v>
      </c>
      <c r="B19">
        <v>3489</v>
      </c>
      <c r="C19">
        <f t="shared" si="0"/>
        <v>54</v>
      </c>
      <c r="D19">
        <f t="shared" si="1"/>
        <v>18364</v>
      </c>
      <c r="E19">
        <v>10</v>
      </c>
      <c r="F19">
        <v>36</v>
      </c>
      <c r="G19" s="9">
        <v>47</v>
      </c>
    </row>
    <row r="20" spans="1:7" x14ac:dyDescent="0.2">
      <c r="A20" s="4">
        <v>41091</v>
      </c>
      <c r="B20">
        <v>3551</v>
      </c>
      <c r="C20">
        <f t="shared" si="0"/>
        <v>54</v>
      </c>
      <c r="D20">
        <f t="shared" si="1"/>
        <v>18690</v>
      </c>
      <c r="E20">
        <v>5</v>
      </c>
      <c r="F20">
        <v>71</v>
      </c>
      <c r="G20" s="9">
        <v>56</v>
      </c>
    </row>
    <row r="21" spans="1:7" x14ac:dyDescent="0.2">
      <c r="A21" s="4">
        <v>41122</v>
      </c>
      <c r="B21">
        <v>3711</v>
      </c>
      <c r="C21">
        <f t="shared" si="0"/>
        <v>57</v>
      </c>
      <c r="D21">
        <f t="shared" si="1"/>
        <v>19532</v>
      </c>
      <c r="E21">
        <v>5</v>
      </c>
      <c r="F21">
        <v>52</v>
      </c>
      <c r="G21" s="9">
        <v>34</v>
      </c>
    </row>
    <row r="22" spans="1:7" x14ac:dyDescent="0.2">
      <c r="A22" s="4">
        <v>41153</v>
      </c>
      <c r="B22">
        <v>3908</v>
      </c>
      <c r="C22">
        <f t="shared" si="0"/>
        <v>60</v>
      </c>
      <c r="D22">
        <f t="shared" si="1"/>
        <v>20569</v>
      </c>
      <c r="E22">
        <v>5</v>
      </c>
      <c r="F22">
        <v>35</v>
      </c>
      <c r="G22" s="9">
        <v>52</v>
      </c>
    </row>
    <row r="23" spans="1:7" x14ac:dyDescent="0.2">
      <c r="A23" s="4">
        <v>41183</v>
      </c>
      <c r="B23">
        <v>3896</v>
      </c>
      <c r="C23">
        <f t="shared" si="0"/>
        <v>60</v>
      </c>
      <c r="D23">
        <f t="shared" si="1"/>
        <v>20506</v>
      </c>
      <c r="E23">
        <v>10</v>
      </c>
      <c r="F23">
        <v>53</v>
      </c>
      <c r="G23" s="9">
        <v>65</v>
      </c>
    </row>
    <row r="24" spans="1:7" x14ac:dyDescent="0.2">
      <c r="A24" s="4">
        <v>41214</v>
      </c>
      <c r="B24">
        <v>3782</v>
      </c>
      <c r="C24">
        <f t="shared" si="0"/>
        <v>58</v>
      </c>
      <c r="D24">
        <f t="shared" si="1"/>
        <v>19906</v>
      </c>
      <c r="E24">
        <v>5</v>
      </c>
      <c r="F24">
        <v>42</v>
      </c>
      <c r="G24" s="9">
        <v>49</v>
      </c>
    </row>
    <row r="25" spans="1:7" x14ac:dyDescent="0.2">
      <c r="A25" s="4">
        <v>41244</v>
      </c>
      <c r="B25">
        <v>4202</v>
      </c>
      <c r="C25">
        <f t="shared" si="0"/>
        <v>64</v>
      </c>
      <c r="D25">
        <f t="shared" si="1"/>
        <v>22116</v>
      </c>
      <c r="E25">
        <v>10</v>
      </c>
      <c r="F25">
        <v>32</v>
      </c>
      <c r="G25" s="9">
        <v>55</v>
      </c>
    </row>
    <row r="26" spans="1:7" x14ac:dyDescent="0.2">
      <c r="A26" s="4">
        <v>41275</v>
      </c>
      <c r="B26">
        <v>4252</v>
      </c>
      <c r="C26">
        <f t="shared" si="0"/>
        <v>65</v>
      </c>
      <c r="D26">
        <f t="shared" si="1"/>
        <v>22379</v>
      </c>
      <c r="E26">
        <v>10</v>
      </c>
      <c r="F26">
        <v>87</v>
      </c>
      <c r="G26" s="9">
        <v>54</v>
      </c>
    </row>
    <row r="27" spans="1:7" x14ac:dyDescent="0.2">
      <c r="A27" s="4">
        <v>41306</v>
      </c>
      <c r="B27">
        <v>4062</v>
      </c>
      <c r="C27">
        <f t="shared" si="0"/>
        <v>62</v>
      </c>
      <c r="D27">
        <f t="shared" si="1"/>
        <v>21379</v>
      </c>
      <c r="E27">
        <v>5</v>
      </c>
      <c r="F27">
        <v>32</v>
      </c>
      <c r="G27" s="9">
        <v>61</v>
      </c>
    </row>
    <row r="28" spans="1:7" x14ac:dyDescent="0.2">
      <c r="A28" s="4">
        <v>41334</v>
      </c>
      <c r="B28">
        <v>4172</v>
      </c>
      <c r="C28">
        <f t="shared" si="0"/>
        <v>64</v>
      </c>
      <c r="D28">
        <f t="shared" si="1"/>
        <v>21958</v>
      </c>
      <c r="E28">
        <v>10</v>
      </c>
      <c r="F28">
        <v>71</v>
      </c>
      <c r="G28" s="9">
        <v>60</v>
      </c>
    </row>
    <row r="29" spans="1:7" x14ac:dyDescent="0.2">
      <c r="A29" s="4">
        <v>41365</v>
      </c>
      <c r="B29">
        <v>4417</v>
      </c>
      <c r="C29">
        <f t="shared" si="0"/>
        <v>68</v>
      </c>
      <c r="D29">
        <f t="shared" si="1"/>
        <v>23248</v>
      </c>
      <c r="E29">
        <v>5</v>
      </c>
      <c r="F29">
        <v>43</v>
      </c>
      <c r="G29" s="9">
        <v>64</v>
      </c>
    </row>
    <row r="30" spans="1:7" x14ac:dyDescent="0.2">
      <c r="A30" s="4">
        <v>41395</v>
      </c>
      <c r="B30">
        <v>4259</v>
      </c>
      <c r="C30">
        <f t="shared" si="0"/>
        <v>65</v>
      </c>
      <c r="D30">
        <f t="shared" si="1"/>
        <v>22416</v>
      </c>
      <c r="E30">
        <v>5</v>
      </c>
      <c r="F30">
        <v>56</v>
      </c>
      <c r="G30" s="9">
        <v>47</v>
      </c>
    </row>
    <row r="31" spans="1:7" x14ac:dyDescent="0.2">
      <c r="A31" s="4">
        <v>41426</v>
      </c>
      <c r="B31">
        <v>4673</v>
      </c>
      <c r="C31">
        <f t="shared" si="0"/>
        <v>71</v>
      </c>
      <c r="D31">
        <f t="shared" si="1"/>
        <v>24595</v>
      </c>
      <c r="E31">
        <v>14</v>
      </c>
      <c r="F31">
        <v>96</v>
      </c>
      <c r="G31" s="9">
        <v>74</v>
      </c>
    </row>
    <row r="32" spans="1:7" x14ac:dyDescent="0.2">
      <c r="A32" s="4">
        <v>41456</v>
      </c>
      <c r="B32">
        <v>4910</v>
      </c>
      <c r="C32">
        <f t="shared" si="0"/>
        <v>75</v>
      </c>
      <c r="D32">
        <f t="shared" si="1"/>
        <v>25843</v>
      </c>
      <c r="E32">
        <v>10</v>
      </c>
      <c r="F32">
        <v>38</v>
      </c>
      <c r="G32" s="9">
        <v>61</v>
      </c>
    </row>
    <row r="33" spans="1:7" x14ac:dyDescent="0.2">
      <c r="A33" s="4">
        <v>41487</v>
      </c>
      <c r="B33">
        <v>4767</v>
      </c>
      <c r="C33">
        <f t="shared" si="0"/>
        <v>73</v>
      </c>
      <c r="D33">
        <f t="shared" si="1"/>
        <v>25090</v>
      </c>
      <c r="E33">
        <v>5</v>
      </c>
      <c r="F33">
        <v>42</v>
      </c>
      <c r="G33" s="9">
        <v>74</v>
      </c>
    </row>
    <row r="34" spans="1:7" x14ac:dyDescent="0.2">
      <c r="A34" s="4">
        <v>41518</v>
      </c>
      <c r="B34">
        <v>5864</v>
      </c>
      <c r="C34">
        <f t="shared" si="0"/>
        <v>90</v>
      </c>
      <c r="D34">
        <f t="shared" si="1"/>
        <v>30864</v>
      </c>
      <c r="E34">
        <v>5</v>
      </c>
      <c r="F34">
        <v>55</v>
      </c>
      <c r="G34" s="9">
        <v>79</v>
      </c>
    </row>
    <row r="35" spans="1:7" x14ac:dyDescent="0.2">
      <c r="A35" s="4">
        <v>41548</v>
      </c>
      <c r="B35">
        <v>5623</v>
      </c>
      <c r="C35">
        <f t="shared" si="0"/>
        <v>86</v>
      </c>
      <c r="D35">
        <f t="shared" si="1"/>
        <v>29595</v>
      </c>
      <c r="E35">
        <v>10</v>
      </c>
      <c r="F35">
        <v>35</v>
      </c>
      <c r="G35" s="9">
        <v>52</v>
      </c>
    </row>
    <row r="36" spans="1:7" x14ac:dyDescent="0.2">
      <c r="A36" s="4">
        <v>41579</v>
      </c>
      <c r="B36">
        <v>5453</v>
      </c>
      <c r="C36">
        <f t="shared" si="0"/>
        <v>83</v>
      </c>
      <c r="D36">
        <f t="shared" si="1"/>
        <v>28700</v>
      </c>
      <c r="E36">
        <v>14</v>
      </c>
      <c r="F36">
        <v>63</v>
      </c>
      <c r="G36" s="9">
        <v>66</v>
      </c>
    </row>
    <row r="37" spans="1:7" x14ac:dyDescent="0.2">
      <c r="A37" s="4">
        <v>41609</v>
      </c>
      <c r="B37">
        <v>5960</v>
      </c>
      <c r="C37">
        <f t="shared" si="0"/>
        <v>91</v>
      </c>
      <c r="D37">
        <f t="shared" si="1"/>
        <v>31369</v>
      </c>
      <c r="E37">
        <v>5</v>
      </c>
      <c r="F37">
        <v>27</v>
      </c>
      <c r="G37" s="9">
        <v>61</v>
      </c>
    </row>
    <row r="38" spans="1:7" x14ac:dyDescent="0.2">
      <c r="A38" s="4">
        <v>41640</v>
      </c>
      <c r="B38">
        <v>5927</v>
      </c>
      <c r="C38">
        <f t="shared" si="0"/>
        <v>91</v>
      </c>
      <c r="D38">
        <f t="shared" si="1"/>
        <v>31195</v>
      </c>
      <c r="E38">
        <v>5</v>
      </c>
      <c r="F38">
        <v>50</v>
      </c>
      <c r="G38" s="9">
        <v>68</v>
      </c>
    </row>
    <row r="39" spans="1:7" x14ac:dyDescent="0.2">
      <c r="A39" s="4">
        <v>41671</v>
      </c>
      <c r="B39">
        <v>5503</v>
      </c>
      <c r="C39">
        <f t="shared" si="0"/>
        <v>84</v>
      </c>
      <c r="D39">
        <f t="shared" si="1"/>
        <v>28964</v>
      </c>
      <c r="E39">
        <v>14</v>
      </c>
      <c r="F39">
        <v>36</v>
      </c>
      <c r="G39" s="9">
        <v>70</v>
      </c>
    </row>
    <row r="40" spans="1:7" x14ac:dyDescent="0.2">
      <c r="A40" s="4">
        <v>41699</v>
      </c>
      <c r="B40">
        <v>5562</v>
      </c>
      <c r="C40">
        <f t="shared" si="0"/>
        <v>85</v>
      </c>
      <c r="D40">
        <f t="shared" si="1"/>
        <v>29274</v>
      </c>
      <c r="E40">
        <v>10</v>
      </c>
      <c r="F40">
        <v>73</v>
      </c>
      <c r="G40" s="9">
        <v>64</v>
      </c>
    </row>
    <row r="41" spans="1:7" x14ac:dyDescent="0.2">
      <c r="A41" s="4">
        <v>41730</v>
      </c>
      <c r="B41">
        <v>5278</v>
      </c>
      <c r="C41">
        <f t="shared" si="0"/>
        <v>81</v>
      </c>
      <c r="D41">
        <f t="shared" si="1"/>
        <v>27779</v>
      </c>
      <c r="E41">
        <v>5</v>
      </c>
      <c r="F41">
        <v>63</v>
      </c>
      <c r="G41" s="9">
        <v>67</v>
      </c>
    </row>
    <row r="42" spans="1:7" x14ac:dyDescent="0.2">
      <c r="A42" s="4">
        <v>41760</v>
      </c>
      <c r="B42">
        <v>5744</v>
      </c>
      <c r="C42">
        <f t="shared" si="0"/>
        <v>88</v>
      </c>
      <c r="D42">
        <f t="shared" si="1"/>
        <v>30232</v>
      </c>
      <c r="E42">
        <v>10</v>
      </c>
      <c r="F42">
        <v>51</v>
      </c>
      <c r="G42" s="9">
        <v>58</v>
      </c>
    </row>
    <row r="43" spans="1:7" x14ac:dyDescent="0.2">
      <c r="A43" s="4">
        <v>41791</v>
      </c>
      <c r="B43">
        <v>5638</v>
      </c>
      <c r="C43">
        <f t="shared" si="0"/>
        <v>86</v>
      </c>
      <c r="D43">
        <f t="shared" si="1"/>
        <v>29674</v>
      </c>
      <c r="E43">
        <v>5</v>
      </c>
      <c r="F43">
        <v>76</v>
      </c>
      <c r="G43" s="9">
        <v>57</v>
      </c>
    </row>
    <row r="44" spans="1:7" x14ac:dyDescent="0.2">
      <c r="A44" s="4">
        <v>41821</v>
      </c>
      <c r="B44">
        <v>6043</v>
      </c>
      <c r="C44">
        <f t="shared" si="0"/>
        <v>92</v>
      </c>
      <c r="D44">
        <f t="shared" si="1"/>
        <v>31806</v>
      </c>
      <c r="E44">
        <v>14</v>
      </c>
      <c r="F44">
        <v>37</v>
      </c>
      <c r="G44" s="9">
        <v>72</v>
      </c>
    </row>
    <row r="45" spans="1:7" x14ac:dyDescent="0.2">
      <c r="A45" s="4">
        <v>41852</v>
      </c>
      <c r="B45">
        <v>6361</v>
      </c>
      <c r="C45">
        <f t="shared" si="0"/>
        <v>97</v>
      </c>
      <c r="D45">
        <f t="shared" si="1"/>
        <v>33479</v>
      </c>
      <c r="E45">
        <v>19</v>
      </c>
      <c r="F45">
        <v>28</v>
      </c>
      <c r="G45" s="9">
        <v>64</v>
      </c>
    </row>
    <row r="46" spans="1:7" x14ac:dyDescent="0.2">
      <c r="A46" s="4">
        <v>41883</v>
      </c>
      <c r="B46">
        <v>6583</v>
      </c>
      <c r="C46">
        <f t="shared" si="0"/>
        <v>100</v>
      </c>
      <c r="D46">
        <f t="shared" si="1"/>
        <v>34648</v>
      </c>
      <c r="E46">
        <v>10</v>
      </c>
      <c r="F46">
        <v>79</v>
      </c>
      <c r="G46" s="9">
        <v>77</v>
      </c>
    </row>
    <row r="47" spans="1:7" x14ac:dyDescent="0.2">
      <c r="A47" s="4">
        <v>41913</v>
      </c>
      <c r="B47">
        <v>6307</v>
      </c>
      <c r="C47">
        <f t="shared" si="0"/>
        <v>96</v>
      </c>
      <c r="D47">
        <f t="shared" si="1"/>
        <v>33195</v>
      </c>
      <c r="E47">
        <v>10</v>
      </c>
      <c r="F47">
        <v>42</v>
      </c>
      <c r="G47" s="9">
        <v>83</v>
      </c>
    </row>
    <row r="48" spans="1:7" x14ac:dyDescent="0.2">
      <c r="A48" s="4">
        <v>41944</v>
      </c>
      <c r="B48">
        <v>5771</v>
      </c>
      <c r="C48">
        <f t="shared" si="0"/>
        <v>88</v>
      </c>
      <c r="D48">
        <f t="shared" si="1"/>
        <v>30374</v>
      </c>
      <c r="E48">
        <v>10</v>
      </c>
      <c r="F48">
        <v>52</v>
      </c>
      <c r="G48" s="9">
        <v>80</v>
      </c>
    </row>
    <row r="49" spans="1:7" x14ac:dyDescent="0.2">
      <c r="A49" s="4">
        <v>41974</v>
      </c>
      <c r="B49">
        <v>5745</v>
      </c>
      <c r="C49">
        <f t="shared" si="0"/>
        <v>88</v>
      </c>
      <c r="D49">
        <f t="shared" si="1"/>
        <v>30237</v>
      </c>
      <c r="E49">
        <v>5</v>
      </c>
      <c r="F49">
        <v>38</v>
      </c>
      <c r="G49" s="9">
        <v>76</v>
      </c>
    </row>
    <row r="50" spans="1:7" x14ac:dyDescent="0.2">
      <c r="A50" s="4">
        <v>42005</v>
      </c>
      <c r="B50">
        <v>5593</v>
      </c>
      <c r="C50">
        <f t="shared" si="0"/>
        <v>85</v>
      </c>
      <c r="D50">
        <f t="shared" si="1"/>
        <v>29437</v>
      </c>
      <c r="E50">
        <v>10</v>
      </c>
      <c r="F50">
        <v>48</v>
      </c>
      <c r="G50" s="9">
        <v>68</v>
      </c>
    </row>
    <row r="51" spans="1:7" x14ac:dyDescent="0.2">
      <c r="A51" s="4">
        <v>42036</v>
      </c>
      <c r="B51">
        <v>5184</v>
      </c>
      <c r="C51">
        <f t="shared" si="0"/>
        <v>79</v>
      </c>
      <c r="D51">
        <f t="shared" si="1"/>
        <v>27285</v>
      </c>
      <c r="E51">
        <v>5</v>
      </c>
      <c r="F51">
        <v>51</v>
      </c>
      <c r="G51" s="9">
        <v>79</v>
      </c>
    </row>
    <row r="52" spans="1:7" x14ac:dyDescent="0.2">
      <c r="A52" s="4">
        <v>42064</v>
      </c>
      <c r="B52">
        <v>5234</v>
      </c>
      <c r="C52">
        <f t="shared" si="0"/>
        <v>80</v>
      </c>
      <c r="D52">
        <f t="shared" si="1"/>
        <v>27548</v>
      </c>
      <c r="E52">
        <v>10</v>
      </c>
      <c r="F52">
        <v>70</v>
      </c>
      <c r="G52" s="9">
        <v>88</v>
      </c>
    </row>
    <row r="53" spans="1:7" x14ac:dyDescent="0.2">
      <c r="A53" s="4">
        <v>42095</v>
      </c>
      <c r="B53">
        <v>5336</v>
      </c>
      <c r="C53">
        <f t="shared" si="0"/>
        <v>82</v>
      </c>
      <c r="D53">
        <f t="shared" si="1"/>
        <v>28085</v>
      </c>
      <c r="E53">
        <v>10</v>
      </c>
      <c r="F53">
        <v>24</v>
      </c>
      <c r="G53" s="9">
        <v>80</v>
      </c>
    </row>
    <row r="54" spans="1:7" x14ac:dyDescent="0.2">
      <c r="A54" s="4">
        <v>42125</v>
      </c>
      <c r="B54">
        <v>5113</v>
      </c>
      <c r="C54">
        <f t="shared" si="0"/>
        <v>78</v>
      </c>
      <c r="D54">
        <f t="shared" si="1"/>
        <v>26911</v>
      </c>
      <c r="E54">
        <v>5</v>
      </c>
      <c r="F54">
        <v>63</v>
      </c>
      <c r="G54" s="9">
        <v>71</v>
      </c>
    </row>
    <row r="55" spans="1:7" x14ac:dyDescent="0.2">
      <c r="A55" s="4">
        <v>42156</v>
      </c>
      <c r="B55">
        <v>5418</v>
      </c>
      <c r="C55">
        <f t="shared" si="0"/>
        <v>83</v>
      </c>
      <c r="D55">
        <f t="shared" si="1"/>
        <v>28516</v>
      </c>
      <c r="E55">
        <v>10</v>
      </c>
      <c r="F55">
        <v>40</v>
      </c>
      <c r="G55" s="9">
        <v>86</v>
      </c>
    </row>
    <row r="56" spans="1:7" x14ac:dyDescent="0.2">
      <c r="A56" s="4">
        <v>42186</v>
      </c>
      <c r="B56">
        <v>5723</v>
      </c>
      <c r="C56">
        <f t="shared" si="0"/>
        <v>87</v>
      </c>
      <c r="D56">
        <f t="shared" si="1"/>
        <v>30122</v>
      </c>
      <c r="E56">
        <v>10</v>
      </c>
      <c r="F56">
        <v>55</v>
      </c>
      <c r="G56" s="9">
        <v>82</v>
      </c>
    </row>
    <row r="57" spans="1:7" x14ac:dyDescent="0.2">
      <c r="A57" s="4">
        <v>42217</v>
      </c>
      <c r="B57">
        <v>6381</v>
      </c>
      <c r="C57">
        <f t="shared" si="0"/>
        <v>97</v>
      </c>
      <c r="D57">
        <f t="shared" si="1"/>
        <v>33585</v>
      </c>
      <c r="E57">
        <v>5</v>
      </c>
      <c r="F57">
        <v>58</v>
      </c>
      <c r="G57" s="9">
        <v>78</v>
      </c>
    </row>
    <row r="58" spans="1:7" x14ac:dyDescent="0.2">
      <c r="A58" s="4">
        <v>42248</v>
      </c>
      <c r="B58">
        <v>5952</v>
      </c>
      <c r="C58">
        <f t="shared" si="0"/>
        <v>91</v>
      </c>
      <c r="D58">
        <f t="shared" si="1"/>
        <v>31327</v>
      </c>
      <c r="E58">
        <v>5</v>
      </c>
      <c r="F58">
        <v>34</v>
      </c>
      <c r="G58" s="9">
        <v>93</v>
      </c>
    </row>
    <row r="59" spans="1:7" x14ac:dyDescent="0.2">
      <c r="A59" s="4">
        <v>42278</v>
      </c>
      <c r="B59">
        <v>5720</v>
      </c>
      <c r="C59">
        <f t="shared" si="0"/>
        <v>87</v>
      </c>
      <c r="D59">
        <f t="shared" si="1"/>
        <v>30106</v>
      </c>
      <c r="E59">
        <v>10</v>
      </c>
      <c r="F59">
        <v>54</v>
      </c>
      <c r="G59" s="9">
        <v>71</v>
      </c>
    </row>
    <row r="60" spans="1:7" x14ac:dyDescent="0.2">
      <c r="A60" s="4">
        <v>42309</v>
      </c>
      <c r="B60">
        <v>5900</v>
      </c>
      <c r="C60">
        <f t="shared" si="0"/>
        <v>90</v>
      </c>
      <c r="D60">
        <f t="shared" si="1"/>
        <v>31053</v>
      </c>
      <c r="E60">
        <v>10</v>
      </c>
      <c r="F60">
        <v>45</v>
      </c>
      <c r="G60" s="9">
        <v>83</v>
      </c>
    </row>
    <row r="61" spans="1:7" x14ac:dyDescent="0.2">
      <c r="A61" s="4">
        <v>42339</v>
      </c>
      <c r="B61">
        <v>6149</v>
      </c>
      <c r="C61">
        <f t="shared" si="0"/>
        <v>94</v>
      </c>
      <c r="D61">
        <f t="shared" si="1"/>
        <v>32364</v>
      </c>
      <c r="E61">
        <v>10</v>
      </c>
      <c r="F61">
        <v>45</v>
      </c>
      <c r="G61" s="9">
        <v>91</v>
      </c>
    </row>
    <row r="62" spans="1:7" x14ac:dyDescent="0.2">
      <c r="A62" s="4">
        <v>42370</v>
      </c>
      <c r="B62">
        <v>5928</v>
      </c>
      <c r="C62">
        <f t="shared" si="0"/>
        <v>91</v>
      </c>
      <c r="D62">
        <f t="shared" si="1"/>
        <v>31200</v>
      </c>
      <c r="E62">
        <v>10</v>
      </c>
      <c r="F62">
        <v>36</v>
      </c>
      <c r="G62" s="9">
        <v>83</v>
      </c>
    </row>
    <row r="63" spans="1:7" x14ac:dyDescent="0.2">
      <c r="A63" s="4">
        <v>42401</v>
      </c>
      <c r="B63">
        <v>5471</v>
      </c>
      <c r="C63">
        <f t="shared" si="0"/>
        <v>84</v>
      </c>
      <c r="D63">
        <f t="shared" si="1"/>
        <v>28795</v>
      </c>
      <c r="E63">
        <v>10</v>
      </c>
      <c r="F63">
        <v>42</v>
      </c>
      <c r="G63" s="9">
        <v>97</v>
      </c>
    </row>
    <row r="64" spans="1:7" x14ac:dyDescent="0.2">
      <c r="A64" s="4">
        <v>42430</v>
      </c>
      <c r="B64">
        <v>5264</v>
      </c>
      <c r="C64">
        <f t="shared" si="0"/>
        <v>80</v>
      </c>
      <c r="D64">
        <f t="shared" si="1"/>
        <v>27706</v>
      </c>
      <c r="E64">
        <v>5</v>
      </c>
      <c r="F64">
        <v>46</v>
      </c>
      <c r="G64" s="9">
        <v>78</v>
      </c>
    </row>
    <row r="65" spans="1:7" x14ac:dyDescent="0.2">
      <c r="A65" s="4">
        <v>42461</v>
      </c>
      <c r="B65">
        <v>5419</v>
      </c>
      <c r="C65">
        <f t="shared" si="0"/>
        <v>83</v>
      </c>
      <c r="D65">
        <f t="shared" si="1"/>
        <v>28522</v>
      </c>
      <c r="E65">
        <v>5</v>
      </c>
      <c r="F65">
        <v>48</v>
      </c>
      <c r="G65" s="9">
        <v>96</v>
      </c>
    </row>
    <row r="66" spans="1:7" x14ac:dyDescent="0.2">
      <c r="A66" s="4">
        <v>42491</v>
      </c>
      <c r="B66">
        <v>5528</v>
      </c>
      <c r="C66">
        <f t="shared" si="0"/>
        <v>84</v>
      </c>
      <c r="D66">
        <f t="shared" si="1"/>
        <v>29095</v>
      </c>
      <c r="E66">
        <v>5</v>
      </c>
      <c r="F66">
        <v>20</v>
      </c>
      <c r="G66" s="9">
        <v>91</v>
      </c>
    </row>
    <row r="67" spans="1:7" x14ac:dyDescent="0.2">
      <c r="A67" s="4">
        <v>42522</v>
      </c>
      <c r="B67">
        <v>5308</v>
      </c>
      <c r="C67">
        <f t="shared" ref="C67:C74" si="2">CEILING(B67*(100/MAX($B$2:$B$74)),1)</f>
        <v>81</v>
      </c>
      <c r="D67">
        <f t="shared" ref="D67:D74" si="3">CEILING(B67*(100/19),1)</f>
        <v>27937</v>
      </c>
      <c r="E67">
        <v>5</v>
      </c>
      <c r="F67">
        <v>31</v>
      </c>
      <c r="G67" s="9">
        <v>76</v>
      </c>
    </row>
    <row r="68" spans="1:7" x14ac:dyDescent="0.2">
      <c r="A68" s="4">
        <v>42552</v>
      </c>
      <c r="B68">
        <v>5665</v>
      </c>
      <c r="C68">
        <f t="shared" si="2"/>
        <v>87</v>
      </c>
      <c r="D68">
        <f t="shared" si="3"/>
        <v>29816</v>
      </c>
      <c r="E68">
        <v>5</v>
      </c>
      <c r="F68">
        <v>34</v>
      </c>
      <c r="G68" s="9">
        <v>85</v>
      </c>
    </row>
    <row r="69" spans="1:7" x14ac:dyDescent="0.2">
      <c r="A69" s="4">
        <v>42583</v>
      </c>
      <c r="B69">
        <v>5592</v>
      </c>
      <c r="C69">
        <f t="shared" si="2"/>
        <v>85</v>
      </c>
      <c r="D69">
        <f t="shared" si="3"/>
        <v>29432</v>
      </c>
      <c r="E69">
        <v>5</v>
      </c>
      <c r="F69">
        <v>20</v>
      </c>
      <c r="G69" s="9">
        <v>100</v>
      </c>
    </row>
    <row r="70" spans="1:7" x14ac:dyDescent="0.2">
      <c r="A70" s="4">
        <v>42614</v>
      </c>
      <c r="B70">
        <v>5882</v>
      </c>
      <c r="C70">
        <f t="shared" si="2"/>
        <v>90</v>
      </c>
      <c r="D70">
        <f t="shared" si="3"/>
        <v>30958</v>
      </c>
      <c r="E70">
        <v>5</v>
      </c>
      <c r="F70">
        <v>20</v>
      </c>
      <c r="G70" s="9">
        <v>80</v>
      </c>
    </row>
    <row r="71" spans="1:7" x14ac:dyDescent="0.2">
      <c r="A71" s="4">
        <v>42644</v>
      </c>
      <c r="B71">
        <v>5569</v>
      </c>
      <c r="C71">
        <f t="shared" si="2"/>
        <v>85</v>
      </c>
      <c r="D71">
        <f t="shared" si="3"/>
        <v>29311</v>
      </c>
      <c r="E71">
        <v>10</v>
      </c>
      <c r="F71">
        <v>51</v>
      </c>
      <c r="G71" s="9">
        <v>80</v>
      </c>
    </row>
    <row r="72" spans="1:7" x14ac:dyDescent="0.2">
      <c r="A72" s="4">
        <v>42675</v>
      </c>
      <c r="B72">
        <v>5692</v>
      </c>
      <c r="C72">
        <f t="shared" si="2"/>
        <v>87</v>
      </c>
      <c r="D72">
        <f t="shared" si="3"/>
        <v>29958</v>
      </c>
      <c r="E72">
        <v>10</v>
      </c>
      <c r="F72">
        <v>48</v>
      </c>
      <c r="G72" s="9">
        <v>96</v>
      </c>
    </row>
    <row r="73" spans="1:7" x14ac:dyDescent="0.2">
      <c r="A73" s="4">
        <v>42705</v>
      </c>
      <c r="B73">
        <v>5545</v>
      </c>
      <c r="C73">
        <f t="shared" si="2"/>
        <v>85</v>
      </c>
      <c r="D73">
        <f t="shared" si="3"/>
        <v>29185</v>
      </c>
      <c r="E73">
        <v>5</v>
      </c>
      <c r="F73">
        <v>32</v>
      </c>
      <c r="G73" s="9">
        <v>85</v>
      </c>
    </row>
    <row r="74" spans="1:7" x14ac:dyDescent="0.2">
      <c r="A74" s="4">
        <v>42736</v>
      </c>
      <c r="B74">
        <v>5779</v>
      </c>
      <c r="C74">
        <f t="shared" si="2"/>
        <v>88</v>
      </c>
      <c r="D74">
        <f t="shared" si="3"/>
        <v>30416</v>
      </c>
      <c r="E74">
        <v>5</v>
      </c>
      <c r="F74">
        <v>45</v>
      </c>
      <c r="G74" s="9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1" sqref="C1:C1048576"/>
    </sheetView>
  </sheetViews>
  <sheetFormatPr baseColWidth="10" defaultRowHeight="16" x14ac:dyDescent="0.2"/>
  <cols>
    <col min="7" max="7" width="10.83203125" style="9"/>
  </cols>
  <sheetData>
    <row r="1" spans="1:7" ht="192" x14ac:dyDescent="0.2">
      <c r="A1" t="s">
        <v>1</v>
      </c>
      <c r="B1" s="1" t="s">
        <v>11</v>
      </c>
      <c r="C1" s="1" t="s">
        <v>36</v>
      </c>
      <c r="D1" s="1" t="s">
        <v>12</v>
      </c>
      <c r="E1" s="1" t="s">
        <v>9</v>
      </c>
      <c r="F1" s="1" t="s">
        <v>10</v>
      </c>
      <c r="G1" s="8" t="s">
        <v>6</v>
      </c>
    </row>
    <row r="2" spans="1:7" x14ac:dyDescent="0.2">
      <c r="A2" s="4">
        <v>40544</v>
      </c>
      <c r="B2">
        <v>3836</v>
      </c>
      <c r="C2">
        <f>CEILING(B2*(100/MAX($B$2:$B$74)),1)</f>
        <v>52</v>
      </c>
      <c r="D2">
        <f>CEILING(B2*(100/6),1)</f>
        <v>63934</v>
      </c>
      <c r="E2">
        <v>2</v>
      </c>
      <c r="F2">
        <v>0</v>
      </c>
      <c r="G2" s="9">
        <v>23</v>
      </c>
    </row>
    <row r="3" spans="1:7" x14ac:dyDescent="0.2">
      <c r="A3" s="4">
        <v>40575</v>
      </c>
      <c r="B3">
        <v>3769</v>
      </c>
      <c r="C3">
        <f t="shared" ref="C3:C66" si="0">CEILING(B3*(100/MAX($B$2:$B$74)),1)</f>
        <v>51</v>
      </c>
      <c r="D3">
        <f t="shared" ref="D3:D66" si="1">CEILING(B3*(100/6),1)</f>
        <v>62817</v>
      </c>
      <c r="E3">
        <v>3</v>
      </c>
      <c r="F3">
        <v>50</v>
      </c>
      <c r="G3" s="9">
        <v>25</v>
      </c>
    </row>
    <row r="4" spans="1:7" x14ac:dyDescent="0.2">
      <c r="A4" s="4">
        <v>40603</v>
      </c>
      <c r="B4">
        <v>3664</v>
      </c>
      <c r="C4">
        <f t="shared" si="0"/>
        <v>50</v>
      </c>
      <c r="D4">
        <f t="shared" si="1"/>
        <v>61067</v>
      </c>
      <c r="E4">
        <v>3</v>
      </c>
      <c r="F4">
        <v>48</v>
      </c>
      <c r="G4" s="9">
        <v>19</v>
      </c>
    </row>
    <row r="5" spans="1:7" x14ac:dyDescent="0.2">
      <c r="A5" s="4">
        <v>40634</v>
      </c>
      <c r="B5">
        <v>3884</v>
      </c>
      <c r="C5">
        <f t="shared" si="0"/>
        <v>53</v>
      </c>
      <c r="D5">
        <f t="shared" si="1"/>
        <v>64734</v>
      </c>
      <c r="E5">
        <v>3</v>
      </c>
      <c r="F5">
        <v>48</v>
      </c>
      <c r="G5" s="9">
        <v>12</v>
      </c>
    </row>
    <row r="6" spans="1:7" x14ac:dyDescent="0.2">
      <c r="A6" s="4">
        <v>40664</v>
      </c>
      <c r="B6">
        <v>4020</v>
      </c>
      <c r="C6">
        <f t="shared" si="0"/>
        <v>55</v>
      </c>
      <c r="D6">
        <f t="shared" si="1"/>
        <v>67000</v>
      </c>
      <c r="E6">
        <v>3</v>
      </c>
      <c r="F6">
        <v>45</v>
      </c>
      <c r="G6" s="9">
        <v>17</v>
      </c>
    </row>
    <row r="7" spans="1:7" x14ac:dyDescent="0.2">
      <c r="A7" s="4">
        <v>40695</v>
      </c>
      <c r="B7">
        <v>4219</v>
      </c>
      <c r="C7">
        <f t="shared" si="0"/>
        <v>57</v>
      </c>
      <c r="D7">
        <f t="shared" si="1"/>
        <v>70317</v>
      </c>
      <c r="E7">
        <v>2</v>
      </c>
      <c r="F7">
        <v>43</v>
      </c>
      <c r="G7" s="9">
        <v>17</v>
      </c>
    </row>
    <row r="8" spans="1:7" x14ac:dyDescent="0.2">
      <c r="A8" s="4">
        <v>40725</v>
      </c>
      <c r="B8">
        <v>4592</v>
      </c>
      <c r="C8">
        <f t="shared" si="0"/>
        <v>62</v>
      </c>
      <c r="D8">
        <f t="shared" si="1"/>
        <v>76534</v>
      </c>
      <c r="E8">
        <v>2</v>
      </c>
      <c r="F8">
        <v>43</v>
      </c>
      <c r="G8" s="9">
        <v>18</v>
      </c>
    </row>
    <row r="9" spans="1:7" x14ac:dyDescent="0.2">
      <c r="A9" s="4">
        <v>40756</v>
      </c>
      <c r="B9">
        <v>4716</v>
      </c>
      <c r="C9">
        <f t="shared" si="0"/>
        <v>64</v>
      </c>
      <c r="D9">
        <f t="shared" si="1"/>
        <v>78600</v>
      </c>
      <c r="E9">
        <v>2</v>
      </c>
      <c r="F9">
        <v>43</v>
      </c>
      <c r="G9" s="9">
        <v>29</v>
      </c>
    </row>
    <row r="10" spans="1:7" x14ac:dyDescent="0.2">
      <c r="A10" s="4">
        <v>40787</v>
      </c>
      <c r="B10">
        <v>5651</v>
      </c>
      <c r="C10">
        <f t="shared" si="0"/>
        <v>77</v>
      </c>
      <c r="D10">
        <f t="shared" si="1"/>
        <v>94184</v>
      </c>
      <c r="E10">
        <v>2</v>
      </c>
      <c r="F10">
        <v>61</v>
      </c>
      <c r="G10" s="9">
        <v>71</v>
      </c>
    </row>
    <row r="11" spans="1:7" x14ac:dyDescent="0.2">
      <c r="A11" s="4">
        <v>40817</v>
      </c>
      <c r="B11">
        <v>5210</v>
      </c>
      <c r="C11">
        <f t="shared" si="0"/>
        <v>71</v>
      </c>
      <c r="D11">
        <f t="shared" si="1"/>
        <v>86834</v>
      </c>
      <c r="E11">
        <v>2</v>
      </c>
      <c r="F11">
        <v>80</v>
      </c>
      <c r="G11" s="9">
        <v>63</v>
      </c>
    </row>
    <row r="12" spans="1:7" x14ac:dyDescent="0.2">
      <c r="A12" s="4">
        <v>40848</v>
      </c>
      <c r="B12">
        <v>5113</v>
      </c>
      <c r="C12">
        <f t="shared" si="0"/>
        <v>69</v>
      </c>
      <c r="D12">
        <f t="shared" si="1"/>
        <v>85217</v>
      </c>
      <c r="E12" s="7">
        <v>6</v>
      </c>
      <c r="F12" s="7">
        <v>100</v>
      </c>
      <c r="G12" s="9">
        <v>51</v>
      </c>
    </row>
    <row r="13" spans="1:7" x14ac:dyDescent="0.2">
      <c r="A13" s="4">
        <v>40878</v>
      </c>
      <c r="B13">
        <v>5217</v>
      </c>
      <c r="C13">
        <f t="shared" si="0"/>
        <v>71</v>
      </c>
      <c r="D13">
        <f t="shared" si="1"/>
        <v>86950</v>
      </c>
      <c r="E13">
        <v>2</v>
      </c>
      <c r="F13">
        <v>39</v>
      </c>
      <c r="G13" s="9">
        <v>47</v>
      </c>
    </row>
    <row r="14" spans="1:7" x14ac:dyDescent="0.2">
      <c r="A14" s="4">
        <v>40909</v>
      </c>
      <c r="B14">
        <v>5065</v>
      </c>
      <c r="C14">
        <f t="shared" si="0"/>
        <v>69</v>
      </c>
      <c r="D14">
        <f t="shared" si="1"/>
        <v>84417</v>
      </c>
      <c r="E14">
        <v>3</v>
      </c>
      <c r="F14">
        <v>36</v>
      </c>
      <c r="G14" s="9">
        <v>38</v>
      </c>
    </row>
    <row r="15" spans="1:7" x14ac:dyDescent="0.2">
      <c r="A15" s="4">
        <v>40940</v>
      </c>
      <c r="B15">
        <v>5228</v>
      </c>
      <c r="C15">
        <f t="shared" si="0"/>
        <v>71</v>
      </c>
      <c r="D15">
        <f t="shared" si="1"/>
        <v>87134</v>
      </c>
      <c r="E15">
        <v>5</v>
      </c>
      <c r="F15">
        <v>63</v>
      </c>
      <c r="G15" s="9">
        <v>49</v>
      </c>
    </row>
    <row r="16" spans="1:7" x14ac:dyDescent="0.2">
      <c r="A16" s="4">
        <v>40969</v>
      </c>
      <c r="B16">
        <v>4958</v>
      </c>
      <c r="C16">
        <f t="shared" si="0"/>
        <v>67</v>
      </c>
      <c r="D16">
        <f t="shared" si="1"/>
        <v>82634</v>
      </c>
      <c r="E16">
        <v>2</v>
      </c>
      <c r="F16">
        <v>35</v>
      </c>
      <c r="G16" s="9">
        <v>47</v>
      </c>
    </row>
    <row r="17" spans="1:7" x14ac:dyDescent="0.2">
      <c r="A17" s="4">
        <v>41000</v>
      </c>
      <c r="B17">
        <v>4945</v>
      </c>
      <c r="C17">
        <f t="shared" si="0"/>
        <v>67</v>
      </c>
      <c r="D17">
        <f t="shared" si="1"/>
        <v>82417</v>
      </c>
      <c r="E17">
        <v>2</v>
      </c>
      <c r="F17">
        <v>37</v>
      </c>
      <c r="G17" s="9">
        <v>45</v>
      </c>
    </row>
    <row r="18" spans="1:7" x14ac:dyDescent="0.2">
      <c r="A18" s="4">
        <v>41030</v>
      </c>
      <c r="B18">
        <v>4817</v>
      </c>
      <c r="C18">
        <f t="shared" si="0"/>
        <v>65</v>
      </c>
      <c r="D18">
        <f t="shared" si="1"/>
        <v>80284</v>
      </c>
      <c r="E18">
        <v>2</v>
      </c>
      <c r="F18">
        <v>36</v>
      </c>
      <c r="G18" s="9">
        <v>45</v>
      </c>
    </row>
    <row r="19" spans="1:7" x14ac:dyDescent="0.2">
      <c r="A19" s="4">
        <v>41061</v>
      </c>
      <c r="B19">
        <v>5471</v>
      </c>
      <c r="C19">
        <f t="shared" si="0"/>
        <v>74</v>
      </c>
      <c r="D19">
        <f t="shared" si="1"/>
        <v>91184</v>
      </c>
      <c r="E19">
        <v>3</v>
      </c>
      <c r="F19">
        <v>36</v>
      </c>
      <c r="G19" s="9">
        <v>49</v>
      </c>
    </row>
    <row r="20" spans="1:7" x14ac:dyDescent="0.2">
      <c r="A20" s="4">
        <v>41091</v>
      </c>
      <c r="B20">
        <v>4957</v>
      </c>
      <c r="C20">
        <f t="shared" si="0"/>
        <v>67</v>
      </c>
      <c r="D20">
        <f t="shared" si="1"/>
        <v>82617</v>
      </c>
      <c r="E20">
        <v>2</v>
      </c>
      <c r="F20">
        <v>71</v>
      </c>
      <c r="G20" s="9">
        <v>45</v>
      </c>
    </row>
    <row r="21" spans="1:7" x14ac:dyDescent="0.2">
      <c r="A21" s="4">
        <v>41122</v>
      </c>
      <c r="B21">
        <v>5572</v>
      </c>
      <c r="C21">
        <f t="shared" si="0"/>
        <v>76</v>
      </c>
      <c r="D21">
        <f t="shared" si="1"/>
        <v>92867</v>
      </c>
      <c r="E21">
        <v>2</v>
      </c>
      <c r="F21">
        <v>52</v>
      </c>
      <c r="G21" s="9">
        <v>76</v>
      </c>
    </row>
    <row r="22" spans="1:7" x14ac:dyDescent="0.2">
      <c r="A22" s="4">
        <v>41153</v>
      </c>
      <c r="B22">
        <v>6052</v>
      </c>
      <c r="C22">
        <f t="shared" si="0"/>
        <v>82</v>
      </c>
      <c r="D22">
        <f t="shared" si="1"/>
        <v>100867</v>
      </c>
      <c r="E22">
        <v>2</v>
      </c>
      <c r="F22">
        <v>35</v>
      </c>
      <c r="G22" s="9">
        <v>100</v>
      </c>
    </row>
    <row r="23" spans="1:7" x14ac:dyDescent="0.2">
      <c r="A23" s="4">
        <v>41183</v>
      </c>
      <c r="B23">
        <v>5832</v>
      </c>
      <c r="C23">
        <f t="shared" si="0"/>
        <v>79</v>
      </c>
      <c r="D23">
        <f t="shared" si="1"/>
        <v>97200</v>
      </c>
      <c r="E23">
        <v>3</v>
      </c>
      <c r="F23">
        <v>53</v>
      </c>
      <c r="G23" s="9">
        <v>94</v>
      </c>
    </row>
    <row r="24" spans="1:7" x14ac:dyDescent="0.2">
      <c r="A24" s="4">
        <v>41214</v>
      </c>
      <c r="B24">
        <v>5583</v>
      </c>
      <c r="C24">
        <f t="shared" si="0"/>
        <v>76</v>
      </c>
      <c r="D24">
        <f t="shared" si="1"/>
        <v>93050</v>
      </c>
      <c r="E24">
        <v>2</v>
      </c>
      <c r="F24">
        <v>42</v>
      </c>
      <c r="G24" s="9">
        <v>67</v>
      </c>
    </row>
    <row r="25" spans="1:7" x14ac:dyDescent="0.2">
      <c r="A25" s="4">
        <v>41244</v>
      </c>
      <c r="B25">
        <v>5716</v>
      </c>
      <c r="C25">
        <f t="shared" si="0"/>
        <v>78</v>
      </c>
      <c r="D25">
        <f t="shared" si="1"/>
        <v>95267</v>
      </c>
      <c r="E25">
        <v>3</v>
      </c>
      <c r="F25">
        <v>32</v>
      </c>
      <c r="G25" s="9">
        <v>61</v>
      </c>
    </row>
    <row r="26" spans="1:7" x14ac:dyDescent="0.2">
      <c r="A26" s="4">
        <v>41275</v>
      </c>
      <c r="B26">
        <v>5333</v>
      </c>
      <c r="C26">
        <f t="shared" si="0"/>
        <v>72</v>
      </c>
      <c r="D26">
        <f t="shared" si="1"/>
        <v>88884</v>
      </c>
      <c r="E26">
        <v>3</v>
      </c>
      <c r="F26">
        <v>87</v>
      </c>
      <c r="G26" s="9">
        <v>56</v>
      </c>
    </row>
    <row r="27" spans="1:7" x14ac:dyDescent="0.2">
      <c r="A27" s="4">
        <v>41306</v>
      </c>
      <c r="B27">
        <v>5388</v>
      </c>
      <c r="C27">
        <f t="shared" si="0"/>
        <v>73</v>
      </c>
      <c r="D27">
        <f t="shared" si="1"/>
        <v>89800</v>
      </c>
      <c r="E27">
        <v>2</v>
      </c>
      <c r="F27">
        <v>32</v>
      </c>
      <c r="G27" s="9">
        <v>54</v>
      </c>
    </row>
    <row r="28" spans="1:7" x14ac:dyDescent="0.2">
      <c r="A28" s="4">
        <v>41334</v>
      </c>
      <c r="B28">
        <v>5423</v>
      </c>
      <c r="C28">
        <f t="shared" si="0"/>
        <v>74</v>
      </c>
      <c r="D28">
        <f t="shared" si="1"/>
        <v>90384</v>
      </c>
      <c r="E28">
        <v>3</v>
      </c>
      <c r="F28">
        <v>71</v>
      </c>
      <c r="G28" s="9">
        <v>50</v>
      </c>
    </row>
    <row r="29" spans="1:7" x14ac:dyDescent="0.2">
      <c r="A29" s="4">
        <v>41365</v>
      </c>
      <c r="B29">
        <v>5305</v>
      </c>
      <c r="C29">
        <f t="shared" si="0"/>
        <v>72</v>
      </c>
      <c r="D29">
        <f t="shared" si="1"/>
        <v>88417</v>
      </c>
      <c r="E29">
        <v>2</v>
      </c>
      <c r="F29">
        <v>43</v>
      </c>
      <c r="G29" s="9">
        <v>43</v>
      </c>
    </row>
    <row r="30" spans="1:7" x14ac:dyDescent="0.2">
      <c r="A30" s="4">
        <v>41395</v>
      </c>
      <c r="B30">
        <v>5260</v>
      </c>
      <c r="C30">
        <f t="shared" si="0"/>
        <v>71</v>
      </c>
      <c r="D30">
        <f t="shared" si="1"/>
        <v>87667</v>
      </c>
      <c r="E30">
        <v>2</v>
      </c>
      <c r="F30">
        <v>56</v>
      </c>
      <c r="G30" s="9">
        <v>45</v>
      </c>
    </row>
    <row r="31" spans="1:7" x14ac:dyDescent="0.2">
      <c r="A31" s="4">
        <v>41426</v>
      </c>
      <c r="B31">
        <v>5229</v>
      </c>
      <c r="C31">
        <f t="shared" si="0"/>
        <v>71</v>
      </c>
      <c r="D31">
        <f t="shared" si="1"/>
        <v>87150</v>
      </c>
      <c r="E31">
        <v>5</v>
      </c>
      <c r="F31">
        <v>96</v>
      </c>
      <c r="G31" s="9">
        <v>52</v>
      </c>
    </row>
    <row r="32" spans="1:7" x14ac:dyDescent="0.2">
      <c r="A32" s="4">
        <v>41456</v>
      </c>
      <c r="B32">
        <v>5554</v>
      </c>
      <c r="C32">
        <f t="shared" si="0"/>
        <v>75</v>
      </c>
      <c r="D32">
        <f t="shared" si="1"/>
        <v>92567</v>
      </c>
      <c r="E32">
        <v>3</v>
      </c>
      <c r="F32">
        <v>38</v>
      </c>
      <c r="G32" s="9">
        <v>52</v>
      </c>
    </row>
    <row r="33" spans="1:7" x14ac:dyDescent="0.2">
      <c r="A33" s="4">
        <v>41487</v>
      </c>
      <c r="B33">
        <v>5359</v>
      </c>
      <c r="C33">
        <f t="shared" si="0"/>
        <v>73</v>
      </c>
      <c r="D33">
        <f t="shared" si="1"/>
        <v>89317</v>
      </c>
      <c r="E33">
        <v>2</v>
      </c>
      <c r="F33">
        <v>42</v>
      </c>
      <c r="G33" s="9">
        <v>50</v>
      </c>
    </row>
    <row r="34" spans="1:7" x14ac:dyDescent="0.2">
      <c r="A34" s="4">
        <v>41518</v>
      </c>
      <c r="B34">
        <v>5386</v>
      </c>
      <c r="C34">
        <f t="shared" si="0"/>
        <v>73</v>
      </c>
      <c r="D34">
        <f t="shared" si="1"/>
        <v>89767</v>
      </c>
      <c r="E34">
        <v>2</v>
      </c>
      <c r="F34">
        <v>55</v>
      </c>
      <c r="G34" s="9">
        <v>46</v>
      </c>
    </row>
    <row r="35" spans="1:7" x14ac:dyDescent="0.2">
      <c r="A35" s="4">
        <v>41548</v>
      </c>
      <c r="B35">
        <v>5610</v>
      </c>
      <c r="C35">
        <f t="shared" si="0"/>
        <v>76</v>
      </c>
      <c r="D35">
        <f t="shared" si="1"/>
        <v>93500</v>
      </c>
      <c r="E35">
        <v>3</v>
      </c>
      <c r="F35">
        <v>35</v>
      </c>
      <c r="G35" s="9">
        <v>47</v>
      </c>
    </row>
    <row r="36" spans="1:7" x14ac:dyDescent="0.2">
      <c r="A36" s="4">
        <v>41579</v>
      </c>
      <c r="B36">
        <v>5305</v>
      </c>
      <c r="C36">
        <f t="shared" si="0"/>
        <v>72</v>
      </c>
      <c r="D36">
        <f t="shared" si="1"/>
        <v>88417</v>
      </c>
      <c r="E36">
        <v>5</v>
      </c>
      <c r="F36">
        <v>63</v>
      </c>
      <c r="G36" s="9">
        <v>36</v>
      </c>
    </row>
    <row r="37" spans="1:7" x14ac:dyDescent="0.2">
      <c r="A37" s="4">
        <v>41609</v>
      </c>
      <c r="B37">
        <v>5164</v>
      </c>
      <c r="C37">
        <f t="shared" si="0"/>
        <v>70</v>
      </c>
      <c r="D37">
        <f t="shared" si="1"/>
        <v>86067</v>
      </c>
      <c r="E37">
        <v>2</v>
      </c>
      <c r="F37">
        <v>27</v>
      </c>
      <c r="G37" s="9">
        <v>40</v>
      </c>
    </row>
    <row r="38" spans="1:7" x14ac:dyDescent="0.2">
      <c r="A38" s="4">
        <v>41640</v>
      </c>
      <c r="B38">
        <v>5259</v>
      </c>
      <c r="C38">
        <f t="shared" si="0"/>
        <v>71</v>
      </c>
      <c r="D38">
        <f t="shared" si="1"/>
        <v>87650</v>
      </c>
      <c r="E38">
        <v>2</v>
      </c>
      <c r="F38">
        <v>50</v>
      </c>
      <c r="G38" s="9">
        <v>45</v>
      </c>
    </row>
    <row r="39" spans="1:7" x14ac:dyDescent="0.2">
      <c r="A39" s="4">
        <v>41671</v>
      </c>
      <c r="B39">
        <v>5194</v>
      </c>
      <c r="C39">
        <f t="shared" si="0"/>
        <v>71</v>
      </c>
      <c r="D39">
        <f t="shared" si="1"/>
        <v>86567</v>
      </c>
      <c r="E39">
        <v>5</v>
      </c>
      <c r="F39">
        <v>36</v>
      </c>
      <c r="G39" s="9">
        <v>34</v>
      </c>
    </row>
    <row r="40" spans="1:7" x14ac:dyDescent="0.2">
      <c r="A40" s="4">
        <v>41699</v>
      </c>
      <c r="B40">
        <v>5230</v>
      </c>
      <c r="C40">
        <f t="shared" si="0"/>
        <v>71</v>
      </c>
      <c r="D40">
        <f t="shared" si="1"/>
        <v>87167</v>
      </c>
      <c r="E40">
        <v>3</v>
      </c>
      <c r="F40">
        <v>73</v>
      </c>
      <c r="G40" s="9">
        <v>31</v>
      </c>
    </row>
    <row r="41" spans="1:7" x14ac:dyDescent="0.2">
      <c r="A41" s="4">
        <v>41730</v>
      </c>
      <c r="B41">
        <v>5821</v>
      </c>
      <c r="C41">
        <f t="shared" si="0"/>
        <v>79</v>
      </c>
      <c r="D41">
        <f t="shared" si="1"/>
        <v>97017</v>
      </c>
      <c r="E41">
        <v>2</v>
      </c>
      <c r="F41">
        <v>63</v>
      </c>
      <c r="G41" s="9">
        <v>41</v>
      </c>
    </row>
    <row r="42" spans="1:7" x14ac:dyDescent="0.2">
      <c r="A42" s="4">
        <v>41760</v>
      </c>
      <c r="B42">
        <v>5628</v>
      </c>
      <c r="C42">
        <f t="shared" si="0"/>
        <v>76</v>
      </c>
      <c r="D42">
        <f t="shared" si="1"/>
        <v>93800</v>
      </c>
      <c r="E42">
        <v>3</v>
      </c>
      <c r="F42">
        <v>51</v>
      </c>
      <c r="G42" s="9">
        <v>33</v>
      </c>
    </row>
    <row r="43" spans="1:7" x14ac:dyDescent="0.2">
      <c r="A43" s="4">
        <v>41791</v>
      </c>
      <c r="B43">
        <v>5301</v>
      </c>
      <c r="C43">
        <f t="shared" si="0"/>
        <v>72</v>
      </c>
      <c r="D43">
        <f t="shared" si="1"/>
        <v>88350</v>
      </c>
      <c r="E43">
        <v>2</v>
      </c>
      <c r="F43">
        <v>76</v>
      </c>
      <c r="G43" s="9">
        <v>40</v>
      </c>
    </row>
    <row r="44" spans="1:7" x14ac:dyDescent="0.2">
      <c r="A44" s="4">
        <v>41821</v>
      </c>
      <c r="B44">
        <v>5538</v>
      </c>
      <c r="C44">
        <f t="shared" si="0"/>
        <v>75</v>
      </c>
      <c r="D44">
        <f t="shared" si="1"/>
        <v>92300</v>
      </c>
      <c r="E44">
        <v>5</v>
      </c>
      <c r="F44">
        <v>37</v>
      </c>
      <c r="G44" s="9">
        <v>33</v>
      </c>
    </row>
    <row r="45" spans="1:7" x14ac:dyDescent="0.2">
      <c r="A45" s="4">
        <v>41852</v>
      </c>
      <c r="B45">
        <v>5860</v>
      </c>
      <c r="C45">
        <f t="shared" si="0"/>
        <v>80</v>
      </c>
      <c r="D45">
        <f t="shared" si="1"/>
        <v>97667</v>
      </c>
      <c r="E45">
        <v>6</v>
      </c>
      <c r="F45">
        <v>28</v>
      </c>
      <c r="G45" s="9">
        <v>47</v>
      </c>
    </row>
    <row r="46" spans="1:7" x14ac:dyDescent="0.2">
      <c r="A46" s="4">
        <v>41883</v>
      </c>
      <c r="B46">
        <v>5803</v>
      </c>
      <c r="C46">
        <f t="shared" si="0"/>
        <v>79</v>
      </c>
      <c r="D46">
        <f t="shared" si="1"/>
        <v>96717</v>
      </c>
      <c r="E46">
        <v>3</v>
      </c>
      <c r="F46">
        <v>79</v>
      </c>
      <c r="G46" s="9">
        <v>36</v>
      </c>
    </row>
    <row r="47" spans="1:7" x14ac:dyDescent="0.2">
      <c r="A47" s="4">
        <v>41913</v>
      </c>
      <c r="B47">
        <v>5277</v>
      </c>
      <c r="C47">
        <f t="shared" si="0"/>
        <v>72</v>
      </c>
      <c r="D47">
        <f t="shared" si="1"/>
        <v>87950</v>
      </c>
      <c r="E47">
        <v>3</v>
      </c>
      <c r="F47">
        <v>42</v>
      </c>
      <c r="G47" s="9">
        <v>37</v>
      </c>
    </row>
    <row r="48" spans="1:7" x14ac:dyDescent="0.2">
      <c r="A48" s="4">
        <v>41944</v>
      </c>
      <c r="B48">
        <v>5303</v>
      </c>
      <c r="C48">
        <f t="shared" si="0"/>
        <v>72</v>
      </c>
      <c r="D48">
        <f t="shared" si="1"/>
        <v>88384</v>
      </c>
      <c r="E48">
        <v>3</v>
      </c>
      <c r="F48">
        <v>52</v>
      </c>
      <c r="G48" s="9">
        <v>32</v>
      </c>
    </row>
    <row r="49" spans="1:7" x14ac:dyDescent="0.2">
      <c r="A49" s="4">
        <v>41974</v>
      </c>
      <c r="B49">
        <v>5334</v>
      </c>
      <c r="C49">
        <f t="shared" si="0"/>
        <v>72</v>
      </c>
      <c r="D49">
        <f t="shared" si="1"/>
        <v>88900</v>
      </c>
      <c r="E49">
        <v>2</v>
      </c>
      <c r="F49">
        <v>38</v>
      </c>
      <c r="G49" s="9">
        <v>27</v>
      </c>
    </row>
    <row r="50" spans="1:7" x14ac:dyDescent="0.2">
      <c r="A50" s="4">
        <v>42005</v>
      </c>
      <c r="B50">
        <v>6023</v>
      </c>
      <c r="C50">
        <f t="shared" si="0"/>
        <v>82</v>
      </c>
      <c r="D50">
        <f t="shared" si="1"/>
        <v>100384</v>
      </c>
      <c r="E50">
        <v>3</v>
      </c>
      <c r="F50">
        <v>48</v>
      </c>
      <c r="G50" s="9">
        <v>36</v>
      </c>
    </row>
    <row r="51" spans="1:7" x14ac:dyDescent="0.2">
      <c r="A51" s="4">
        <v>42036</v>
      </c>
      <c r="B51">
        <v>5249</v>
      </c>
      <c r="C51">
        <f t="shared" si="0"/>
        <v>71</v>
      </c>
      <c r="D51">
        <f t="shared" si="1"/>
        <v>87484</v>
      </c>
      <c r="E51">
        <v>2</v>
      </c>
      <c r="F51">
        <v>51</v>
      </c>
      <c r="G51" s="9">
        <v>33</v>
      </c>
    </row>
    <row r="52" spans="1:7" x14ac:dyDescent="0.2">
      <c r="A52" s="4">
        <v>42064</v>
      </c>
      <c r="B52">
        <v>5297</v>
      </c>
      <c r="C52">
        <f t="shared" si="0"/>
        <v>72</v>
      </c>
      <c r="D52">
        <f t="shared" si="1"/>
        <v>88284</v>
      </c>
      <c r="E52">
        <v>3</v>
      </c>
      <c r="F52">
        <v>70</v>
      </c>
      <c r="G52" s="9">
        <v>38</v>
      </c>
    </row>
    <row r="53" spans="1:7" x14ac:dyDescent="0.2">
      <c r="A53" s="4">
        <v>42095</v>
      </c>
      <c r="B53">
        <v>5452</v>
      </c>
      <c r="C53">
        <f t="shared" si="0"/>
        <v>74</v>
      </c>
      <c r="D53">
        <f t="shared" si="1"/>
        <v>90867</v>
      </c>
      <c r="E53">
        <v>3</v>
      </c>
      <c r="F53">
        <v>24</v>
      </c>
      <c r="G53" s="9">
        <v>32</v>
      </c>
    </row>
    <row r="54" spans="1:7" x14ac:dyDescent="0.2">
      <c r="A54" s="4">
        <v>42125</v>
      </c>
      <c r="B54">
        <v>5253</v>
      </c>
      <c r="C54">
        <f t="shared" si="0"/>
        <v>71</v>
      </c>
      <c r="D54">
        <f t="shared" si="1"/>
        <v>87550</v>
      </c>
      <c r="E54">
        <v>2</v>
      </c>
      <c r="F54">
        <v>63</v>
      </c>
      <c r="G54" s="9">
        <v>34</v>
      </c>
    </row>
    <row r="55" spans="1:7" x14ac:dyDescent="0.2">
      <c r="A55" s="4">
        <v>42156</v>
      </c>
      <c r="B55">
        <v>5363</v>
      </c>
      <c r="C55">
        <f t="shared" si="0"/>
        <v>73</v>
      </c>
      <c r="D55">
        <f t="shared" si="1"/>
        <v>89384</v>
      </c>
      <c r="E55">
        <v>3</v>
      </c>
      <c r="F55">
        <v>40</v>
      </c>
      <c r="G55" s="9">
        <v>36</v>
      </c>
    </row>
    <row r="56" spans="1:7" x14ac:dyDescent="0.2">
      <c r="A56" s="4">
        <v>42186</v>
      </c>
      <c r="B56">
        <v>5547</v>
      </c>
      <c r="C56">
        <f t="shared" si="0"/>
        <v>75</v>
      </c>
      <c r="D56">
        <f t="shared" si="1"/>
        <v>92450</v>
      </c>
      <c r="E56">
        <v>3</v>
      </c>
      <c r="F56">
        <v>55</v>
      </c>
      <c r="G56" s="9">
        <v>34</v>
      </c>
    </row>
    <row r="57" spans="1:7" x14ac:dyDescent="0.2">
      <c r="A57" s="4">
        <v>42217</v>
      </c>
      <c r="B57">
        <v>5839</v>
      </c>
      <c r="C57">
        <f t="shared" si="0"/>
        <v>79</v>
      </c>
      <c r="D57">
        <f t="shared" si="1"/>
        <v>97317</v>
      </c>
      <c r="E57">
        <v>2</v>
      </c>
      <c r="F57">
        <v>58</v>
      </c>
      <c r="G57" s="9">
        <v>39</v>
      </c>
    </row>
    <row r="58" spans="1:7" x14ac:dyDescent="0.2">
      <c r="A58" s="4">
        <v>42248</v>
      </c>
      <c r="B58">
        <v>6183</v>
      </c>
      <c r="C58">
        <f t="shared" si="0"/>
        <v>84</v>
      </c>
      <c r="D58">
        <f t="shared" si="1"/>
        <v>103050</v>
      </c>
      <c r="E58">
        <v>2</v>
      </c>
      <c r="F58">
        <v>34</v>
      </c>
      <c r="G58" s="9">
        <v>30</v>
      </c>
    </row>
    <row r="59" spans="1:7" x14ac:dyDescent="0.2">
      <c r="A59" s="4">
        <v>42278</v>
      </c>
      <c r="B59">
        <v>5426</v>
      </c>
      <c r="C59">
        <f t="shared" si="0"/>
        <v>74</v>
      </c>
      <c r="D59">
        <f t="shared" si="1"/>
        <v>90434</v>
      </c>
      <c r="E59">
        <v>3</v>
      </c>
      <c r="F59">
        <v>54</v>
      </c>
      <c r="G59" s="9">
        <v>25</v>
      </c>
    </row>
    <row r="60" spans="1:7" x14ac:dyDescent="0.2">
      <c r="A60" s="4">
        <v>42309</v>
      </c>
      <c r="B60">
        <v>5334</v>
      </c>
      <c r="C60">
        <f t="shared" si="0"/>
        <v>72</v>
      </c>
      <c r="D60">
        <f t="shared" si="1"/>
        <v>88900</v>
      </c>
      <c r="E60">
        <v>3</v>
      </c>
      <c r="F60">
        <v>45</v>
      </c>
      <c r="G60" s="9">
        <v>35</v>
      </c>
    </row>
    <row r="61" spans="1:7" x14ac:dyDescent="0.2">
      <c r="A61" s="4">
        <v>42339</v>
      </c>
      <c r="B61">
        <v>5387</v>
      </c>
      <c r="C61">
        <f t="shared" si="0"/>
        <v>73</v>
      </c>
      <c r="D61">
        <f t="shared" si="1"/>
        <v>89784</v>
      </c>
      <c r="E61">
        <v>3</v>
      </c>
      <c r="F61">
        <v>45</v>
      </c>
      <c r="G61" s="9">
        <v>29</v>
      </c>
    </row>
    <row r="62" spans="1:7" x14ac:dyDescent="0.2">
      <c r="A62" s="4">
        <v>42370</v>
      </c>
      <c r="B62">
        <v>5556</v>
      </c>
      <c r="C62">
        <f t="shared" si="0"/>
        <v>75</v>
      </c>
      <c r="D62">
        <f t="shared" si="1"/>
        <v>92600</v>
      </c>
      <c r="E62">
        <v>3</v>
      </c>
      <c r="F62">
        <v>36</v>
      </c>
      <c r="G62" s="9">
        <v>34</v>
      </c>
    </row>
    <row r="63" spans="1:7" x14ac:dyDescent="0.2">
      <c r="A63" s="4">
        <v>42401</v>
      </c>
      <c r="B63">
        <v>5473</v>
      </c>
      <c r="C63">
        <f t="shared" si="0"/>
        <v>74</v>
      </c>
      <c r="D63">
        <f t="shared" si="1"/>
        <v>91217</v>
      </c>
      <c r="E63">
        <v>3</v>
      </c>
      <c r="F63">
        <v>42</v>
      </c>
      <c r="G63" s="9">
        <v>32</v>
      </c>
    </row>
    <row r="64" spans="1:7" x14ac:dyDescent="0.2">
      <c r="A64" s="4">
        <v>42430</v>
      </c>
      <c r="B64">
        <v>5653</v>
      </c>
      <c r="C64">
        <f t="shared" si="0"/>
        <v>77</v>
      </c>
      <c r="D64">
        <f t="shared" si="1"/>
        <v>94217</v>
      </c>
      <c r="E64">
        <v>2</v>
      </c>
      <c r="F64">
        <v>46</v>
      </c>
      <c r="G64" s="9">
        <v>31</v>
      </c>
    </row>
    <row r="65" spans="1:7" x14ac:dyDescent="0.2">
      <c r="A65" s="4">
        <v>42461</v>
      </c>
      <c r="B65">
        <v>5985</v>
      </c>
      <c r="C65">
        <f t="shared" si="0"/>
        <v>81</v>
      </c>
      <c r="D65">
        <f t="shared" si="1"/>
        <v>99750</v>
      </c>
      <c r="E65">
        <v>2</v>
      </c>
      <c r="F65">
        <v>48</v>
      </c>
      <c r="G65" s="9">
        <v>23</v>
      </c>
    </row>
    <row r="66" spans="1:7" x14ac:dyDescent="0.2">
      <c r="A66" s="4">
        <v>42491</v>
      </c>
      <c r="B66">
        <v>5949</v>
      </c>
      <c r="C66">
        <f t="shared" si="0"/>
        <v>81</v>
      </c>
      <c r="D66">
        <f t="shared" si="1"/>
        <v>99150</v>
      </c>
      <c r="E66">
        <v>2</v>
      </c>
      <c r="F66">
        <v>20</v>
      </c>
      <c r="G66" s="9">
        <v>28</v>
      </c>
    </row>
    <row r="67" spans="1:7" x14ac:dyDescent="0.2">
      <c r="A67" s="4">
        <v>42522</v>
      </c>
      <c r="B67">
        <v>6470</v>
      </c>
      <c r="C67">
        <f t="shared" ref="C67:C74" si="2">CEILING(B67*(100/MAX($B$2:$B$74)),1)</f>
        <v>88</v>
      </c>
      <c r="D67">
        <f t="shared" ref="D67:D74" si="3">CEILING(B67*(100/6),1)</f>
        <v>107834</v>
      </c>
      <c r="E67">
        <v>2</v>
      </c>
      <c r="F67">
        <v>31</v>
      </c>
      <c r="G67" s="9">
        <v>33</v>
      </c>
    </row>
    <row r="68" spans="1:7" x14ac:dyDescent="0.2">
      <c r="A68" s="4">
        <v>42552</v>
      </c>
      <c r="B68">
        <v>6683</v>
      </c>
      <c r="C68">
        <f t="shared" si="2"/>
        <v>91</v>
      </c>
      <c r="D68">
        <f t="shared" si="3"/>
        <v>111384</v>
      </c>
      <c r="E68">
        <v>2</v>
      </c>
      <c r="F68">
        <v>34</v>
      </c>
      <c r="G68" s="9">
        <v>33</v>
      </c>
    </row>
    <row r="69" spans="1:7" x14ac:dyDescent="0.2">
      <c r="A69" s="4">
        <v>42583</v>
      </c>
      <c r="B69">
        <v>6176</v>
      </c>
      <c r="C69">
        <f t="shared" si="2"/>
        <v>84</v>
      </c>
      <c r="D69">
        <f t="shared" si="3"/>
        <v>102934</v>
      </c>
      <c r="E69">
        <v>2</v>
      </c>
      <c r="F69">
        <v>20</v>
      </c>
      <c r="G69" s="9">
        <v>28</v>
      </c>
    </row>
    <row r="70" spans="1:7" x14ac:dyDescent="0.2">
      <c r="A70" s="4">
        <v>42614</v>
      </c>
      <c r="B70">
        <v>6200</v>
      </c>
      <c r="C70">
        <f t="shared" si="2"/>
        <v>84</v>
      </c>
      <c r="D70">
        <f t="shared" si="3"/>
        <v>103334</v>
      </c>
      <c r="E70">
        <v>2</v>
      </c>
      <c r="F70">
        <v>20</v>
      </c>
      <c r="G70" s="9">
        <v>29</v>
      </c>
    </row>
    <row r="71" spans="1:7" x14ac:dyDescent="0.2">
      <c r="A71" s="4">
        <v>42644</v>
      </c>
      <c r="B71">
        <v>7411</v>
      </c>
      <c r="C71">
        <f t="shared" si="2"/>
        <v>100</v>
      </c>
      <c r="D71">
        <f t="shared" si="3"/>
        <v>123517</v>
      </c>
      <c r="E71">
        <v>3</v>
      </c>
      <c r="F71">
        <v>51</v>
      </c>
      <c r="G71" s="9">
        <v>29</v>
      </c>
    </row>
    <row r="72" spans="1:7" x14ac:dyDescent="0.2">
      <c r="A72" s="4">
        <v>42675</v>
      </c>
      <c r="B72">
        <v>6259</v>
      </c>
      <c r="C72">
        <f t="shared" si="2"/>
        <v>85</v>
      </c>
      <c r="D72">
        <f t="shared" si="3"/>
        <v>104317</v>
      </c>
      <c r="E72">
        <v>3</v>
      </c>
      <c r="F72">
        <v>48</v>
      </c>
      <c r="G72" s="9">
        <v>33</v>
      </c>
    </row>
    <row r="73" spans="1:7" x14ac:dyDescent="0.2">
      <c r="A73" s="4">
        <v>42705</v>
      </c>
      <c r="B73">
        <v>6146</v>
      </c>
      <c r="C73">
        <f t="shared" si="2"/>
        <v>83</v>
      </c>
      <c r="D73">
        <f t="shared" si="3"/>
        <v>102434</v>
      </c>
      <c r="E73">
        <v>2</v>
      </c>
      <c r="F73">
        <v>32</v>
      </c>
      <c r="G73" s="9">
        <v>29</v>
      </c>
    </row>
    <row r="74" spans="1:7" x14ac:dyDescent="0.2">
      <c r="A74" s="4">
        <v>42736</v>
      </c>
      <c r="B74">
        <v>6318</v>
      </c>
      <c r="C74">
        <f t="shared" si="2"/>
        <v>86</v>
      </c>
      <c r="D74">
        <f t="shared" si="3"/>
        <v>105300</v>
      </c>
      <c r="E74">
        <v>2</v>
      </c>
      <c r="F74">
        <v>45</v>
      </c>
      <c r="G74" s="9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" sqref="C1:C1048576"/>
    </sheetView>
  </sheetViews>
  <sheetFormatPr baseColWidth="10" defaultRowHeight="16" x14ac:dyDescent="0.2"/>
  <cols>
    <col min="4" max="4" width="13" customWidth="1"/>
    <col min="7" max="7" width="10.83203125" style="9"/>
  </cols>
  <sheetData>
    <row r="1" spans="1:7" ht="144" x14ac:dyDescent="0.2">
      <c r="A1" t="s">
        <v>1</v>
      </c>
      <c r="B1" s="2" t="s">
        <v>39</v>
      </c>
      <c r="C1" s="2" t="s">
        <v>40</v>
      </c>
      <c r="D1" s="2" t="s">
        <v>41</v>
      </c>
      <c r="E1" s="1" t="s">
        <v>8</v>
      </c>
      <c r="F1" s="1" t="s">
        <v>2</v>
      </c>
      <c r="G1" s="8" t="s">
        <v>7</v>
      </c>
    </row>
    <row r="2" spans="1:7" x14ac:dyDescent="0.2">
      <c r="A2" s="4">
        <v>40544</v>
      </c>
      <c r="B2">
        <v>3080</v>
      </c>
      <c r="C2">
        <f>CEILING(B2*(100/MAX($B$2:$B$74)),1)</f>
        <v>40</v>
      </c>
      <c r="D2">
        <f>CEILING(B2*(100/45),1)</f>
        <v>6845</v>
      </c>
      <c r="E2">
        <v>20</v>
      </c>
      <c r="F2">
        <v>44</v>
      </c>
      <c r="G2" s="9">
        <v>21</v>
      </c>
    </row>
    <row r="3" spans="1:7" x14ac:dyDescent="0.2">
      <c r="A3" s="4">
        <v>40575</v>
      </c>
      <c r="B3">
        <v>3231</v>
      </c>
      <c r="C3">
        <f t="shared" ref="C3:C66" si="0">CEILING(B3*(100/MAX($B$2:$B$74)),1)</f>
        <v>42</v>
      </c>
      <c r="D3">
        <f t="shared" ref="D3:D66" si="1">CEILING(B3*(100/45),1)</f>
        <v>7180</v>
      </c>
      <c r="E3">
        <v>21</v>
      </c>
      <c r="F3">
        <v>46</v>
      </c>
      <c r="G3" s="9">
        <v>55</v>
      </c>
    </row>
    <row r="4" spans="1:7" x14ac:dyDescent="0.2">
      <c r="A4" s="4">
        <v>40603</v>
      </c>
      <c r="B4">
        <v>3396</v>
      </c>
      <c r="C4">
        <f t="shared" si="0"/>
        <v>45</v>
      </c>
      <c r="D4">
        <f t="shared" si="1"/>
        <v>7547</v>
      </c>
      <c r="E4">
        <v>18</v>
      </c>
      <c r="F4">
        <v>41</v>
      </c>
      <c r="G4" s="9">
        <v>40</v>
      </c>
    </row>
    <row r="5" spans="1:7" x14ac:dyDescent="0.2">
      <c r="A5" s="4">
        <v>40634</v>
      </c>
      <c r="B5">
        <v>2761</v>
      </c>
      <c r="C5">
        <f t="shared" si="0"/>
        <v>36</v>
      </c>
      <c r="D5">
        <f t="shared" si="1"/>
        <v>6136</v>
      </c>
      <c r="E5">
        <v>18</v>
      </c>
      <c r="F5">
        <v>41</v>
      </c>
      <c r="G5" s="9">
        <v>40</v>
      </c>
    </row>
    <row r="6" spans="1:7" x14ac:dyDescent="0.2">
      <c r="A6" s="4">
        <v>40664</v>
      </c>
      <c r="B6">
        <v>3058</v>
      </c>
      <c r="C6">
        <f t="shared" si="0"/>
        <v>40</v>
      </c>
      <c r="D6">
        <f t="shared" si="1"/>
        <v>6796</v>
      </c>
      <c r="E6">
        <v>18</v>
      </c>
      <c r="F6">
        <v>41</v>
      </c>
      <c r="G6" s="9">
        <v>40</v>
      </c>
    </row>
    <row r="7" spans="1:7" x14ac:dyDescent="0.2">
      <c r="A7" s="4">
        <v>40695</v>
      </c>
      <c r="B7">
        <v>3271</v>
      </c>
      <c r="C7">
        <f t="shared" si="0"/>
        <v>43</v>
      </c>
      <c r="D7">
        <f t="shared" si="1"/>
        <v>7269</v>
      </c>
      <c r="E7">
        <v>19</v>
      </c>
      <c r="F7">
        <v>42</v>
      </c>
      <c r="G7" s="9">
        <v>21</v>
      </c>
    </row>
    <row r="8" spans="1:7" x14ac:dyDescent="0.2">
      <c r="A8" s="4">
        <v>40725</v>
      </c>
      <c r="B8">
        <v>3193</v>
      </c>
      <c r="C8">
        <f t="shared" si="0"/>
        <v>42</v>
      </c>
      <c r="D8">
        <f t="shared" si="1"/>
        <v>7096</v>
      </c>
      <c r="E8">
        <v>18</v>
      </c>
      <c r="F8">
        <v>39</v>
      </c>
      <c r="G8" s="9">
        <v>27</v>
      </c>
    </row>
    <row r="9" spans="1:7" x14ac:dyDescent="0.2">
      <c r="A9" s="4">
        <v>40756</v>
      </c>
      <c r="B9">
        <v>3235</v>
      </c>
      <c r="C9">
        <f t="shared" si="0"/>
        <v>42</v>
      </c>
      <c r="D9">
        <f t="shared" si="1"/>
        <v>7189</v>
      </c>
      <c r="E9">
        <v>18</v>
      </c>
      <c r="F9">
        <v>39</v>
      </c>
      <c r="G9" s="9">
        <v>38</v>
      </c>
    </row>
    <row r="10" spans="1:7" x14ac:dyDescent="0.2">
      <c r="A10" s="4">
        <v>40787</v>
      </c>
      <c r="B10">
        <v>3700</v>
      </c>
      <c r="C10">
        <f t="shared" si="0"/>
        <v>49</v>
      </c>
      <c r="D10">
        <f t="shared" si="1"/>
        <v>8223</v>
      </c>
      <c r="E10">
        <v>17</v>
      </c>
      <c r="F10">
        <v>39</v>
      </c>
      <c r="G10" s="9">
        <v>37</v>
      </c>
    </row>
    <row r="11" spans="1:7" x14ac:dyDescent="0.2">
      <c r="A11" s="4">
        <v>40817</v>
      </c>
      <c r="B11">
        <v>3603</v>
      </c>
      <c r="C11">
        <f t="shared" si="0"/>
        <v>47</v>
      </c>
      <c r="D11">
        <f t="shared" si="1"/>
        <v>8007</v>
      </c>
      <c r="E11">
        <v>33</v>
      </c>
      <c r="F11">
        <v>74</v>
      </c>
      <c r="G11" s="9">
        <v>71</v>
      </c>
    </row>
    <row r="12" spans="1:7" x14ac:dyDescent="0.2">
      <c r="A12" s="4">
        <v>40848</v>
      </c>
      <c r="B12">
        <v>3632</v>
      </c>
      <c r="C12">
        <f t="shared" si="0"/>
        <v>48</v>
      </c>
      <c r="D12">
        <f t="shared" si="1"/>
        <v>8072</v>
      </c>
      <c r="E12">
        <v>33</v>
      </c>
      <c r="F12">
        <v>74</v>
      </c>
      <c r="G12" s="9">
        <v>18</v>
      </c>
    </row>
    <row r="13" spans="1:7" x14ac:dyDescent="0.2">
      <c r="A13" s="4">
        <v>40878</v>
      </c>
      <c r="B13">
        <v>3458</v>
      </c>
      <c r="C13">
        <f t="shared" si="0"/>
        <v>45</v>
      </c>
      <c r="D13">
        <f t="shared" si="1"/>
        <v>7685</v>
      </c>
      <c r="E13">
        <v>16</v>
      </c>
      <c r="F13">
        <v>37</v>
      </c>
      <c r="G13" s="9">
        <v>70</v>
      </c>
    </row>
    <row r="14" spans="1:7" x14ac:dyDescent="0.2">
      <c r="A14" s="4">
        <v>40909</v>
      </c>
      <c r="B14">
        <v>4163</v>
      </c>
      <c r="C14">
        <f t="shared" si="0"/>
        <v>55</v>
      </c>
      <c r="D14">
        <f t="shared" si="1"/>
        <v>9252</v>
      </c>
      <c r="E14" s="7">
        <v>45</v>
      </c>
      <c r="F14" s="7">
        <v>100</v>
      </c>
      <c r="G14" s="9">
        <v>59</v>
      </c>
    </row>
    <row r="15" spans="1:7" x14ac:dyDescent="0.2">
      <c r="A15" s="4">
        <v>40940</v>
      </c>
      <c r="B15">
        <v>4295</v>
      </c>
      <c r="C15">
        <f t="shared" si="0"/>
        <v>56</v>
      </c>
      <c r="D15">
        <f t="shared" si="1"/>
        <v>9545</v>
      </c>
      <c r="E15">
        <v>31</v>
      </c>
      <c r="F15">
        <v>69</v>
      </c>
      <c r="G15" s="9">
        <v>61</v>
      </c>
    </row>
    <row r="16" spans="1:7" x14ac:dyDescent="0.2">
      <c r="A16" s="4">
        <v>40969</v>
      </c>
      <c r="B16">
        <v>4275</v>
      </c>
      <c r="C16">
        <f t="shared" si="0"/>
        <v>56</v>
      </c>
      <c r="D16">
        <f t="shared" si="1"/>
        <v>9500</v>
      </c>
      <c r="E16">
        <v>15</v>
      </c>
      <c r="F16">
        <v>33</v>
      </c>
      <c r="G16" s="9">
        <v>58</v>
      </c>
    </row>
    <row r="17" spans="1:7" x14ac:dyDescent="0.2">
      <c r="A17" s="4">
        <v>41000</v>
      </c>
      <c r="B17">
        <v>3824</v>
      </c>
      <c r="C17">
        <f t="shared" si="0"/>
        <v>50</v>
      </c>
      <c r="D17">
        <f t="shared" si="1"/>
        <v>8498</v>
      </c>
      <c r="E17">
        <v>15</v>
      </c>
      <c r="F17">
        <v>34</v>
      </c>
      <c r="G17" s="9">
        <v>49</v>
      </c>
    </row>
    <row r="18" spans="1:7" x14ac:dyDescent="0.2">
      <c r="A18" s="4">
        <v>41030</v>
      </c>
      <c r="B18">
        <v>3968</v>
      </c>
      <c r="C18">
        <f t="shared" si="0"/>
        <v>52</v>
      </c>
      <c r="D18">
        <f t="shared" si="1"/>
        <v>8818</v>
      </c>
      <c r="E18">
        <v>14</v>
      </c>
      <c r="F18">
        <v>32</v>
      </c>
      <c r="G18" s="9">
        <v>31</v>
      </c>
    </row>
    <row r="19" spans="1:7" x14ac:dyDescent="0.2">
      <c r="A19" s="4">
        <v>41061</v>
      </c>
      <c r="B19">
        <v>3822</v>
      </c>
      <c r="C19">
        <f t="shared" si="0"/>
        <v>50</v>
      </c>
      <c r="D19">
        <f t="shared" si="1"/>
        <v>8494</v>
      </c>
      <c r="E19">
        <v>22</v>
      </c>
      <c r="F19">
        <v>49</v>
      </c>
      <c r="G19" s="9">
        <v>21</v>
      </c>
    </row>
    <row r="20" spans="1:7" x14ac:dyDescent="0.2">
      <c r="A20" s="4">
        <v>41091</v>
      </c>
      <c r="B20">
        <v>4254</v>
      </c>
      <c r="C20">
        <f t="shared" si="0"/>
        <v>56</v>
      </c>
      <c r="D20">
        <f t="shared" si="1"/>
        <v>9454</v>
      </c>
      <c r="E20">
        <v>22</v>
      </c>
      <c r="F20">
        <v>49</v>
      </c>
      <c r="G20" s="9">
        <v>42</v>
      </c>
    </row>
    <row r="21" spans="1:7" x14ac:dyDescent="0.2">
      <c r="A21" s="4">
        <v>41122</v>
      </c>
      <c r="B21">
        <v>4413</v>
      </c>
      <c r="C21">
        <f t="shared" si="0"/>
        <v>58</v>
      </c>
      <c r="D21">
        <f t="shared" si="1"/>
        <v>9807</v>
      </c>
      <c r="E21">
        <v>29</v>
      </c>
      <c r="F21">
        <v>64</v>
      </c>
      <c r="G21" s="9">
        <v>46</v>
      </c>
    </row>
    <row r="22" spans="1:7" x14ac:dyDescent="0.2">
      <c r="A22" s="4">
        <v>41153</v>
      </c>
      <c r="B22">
        <v>4227</v>
      </c>
      <c r="C22">
        <f t="shared" si="0"/>
        <v>55</v>
      </c>
      <c r="D22">
        <f t="shared" si="1"/>
        <v>9394</v>
      </c>
      <c r="E22">
        <v>14</v>
      </c>
      <c r="F22">
        <v>32</v>
      </c>
      <c r="G22" s="9">
        <v>23</v>
      </c>
    </row>
    <row r="23" spans="1:7" x14ac:dyDescent="0.2">
      <c r="A23" s="4">
        <v>41183</v>
      </c>
      <c r="B23">
        <v>4323</v>
      </c>
      <c r="C23">
        <f t="shared" si="0"/>
        <v>57</v>
      </c>
      <c r="D23">
        <f t="shared" si="1"/>
        <v>9607</v>
      </c>
      <c r="E23">
        <v>22</v>
      </c>
      <c r="F23">
        <v>48</v>
      </c>
      <c r="G23" s="9">
        <v>47</v>
      </c>
    </row>
    <row r="24" spans="1:7" x14ac:dyDescent="0.2">
      <c r="A24" s="4">
        <v>41214</v>
      </c>
      <c r="B24">
        <v>3834</v>
      </c>
      <c r="C24">
        <f t="shared" si="0"/>
        <v>50</v>
      </c>
      <c r="D24">
        <f t="shared" si="1"/>
        <v>8520</v>
      </c>
      <c r="E24">
        <v>22</v>
      </c>
      <c r="F24">
        <v>49</v>
      </c>
      <c r="G24" s="9">
        <v>14</v>
      </c>
    </row>
    <row r="25" spans="1:7" x14ac:dyDescent="0.2">
      <c r="A25" s="4">
        <v>41244</v>
      </c>
      <c r="B25">
        <v>4023</v>
      </c>
      <c r="C25">
        <f t="shared" si="0"/>
        <v>53</v>
      </c>
      <c r="D25">
        <f t="shared" si="1"/>
        <v>8940</v>
      </c>
      <c r="E25">
        <v>26</v>
      </c>
      <c r="F25">
        <v>58</v>
      </c>
      <c r="G25" s="9">
        <v>66</v>
      </c>
    </row>
    <row r="26" spans="1:7" x14ac:dyDescent="0.2">
      <c r="A26" s="4">
        <v>41275</v>
      </c>
      <c r="B26">
        <v>4098</v>
      </c>
      <c r="C26">
        <f t="shared" si="0"/>
        <v>54</v>
      </c>
      <c r="D26">
        <f t="shared" si="1"/>
        <v>9107</v>
      </c>
      <c r="E26">
        <v>24</v>
      </c>
      <c r="F26">
        <v>54</v>
      </c>
      <c r="G26" s="9">
        <v>43</v>
      </c>
    </row>
    <row r="27" spans="1:7" x14ac:dyDescent="0.2">
      <c r="A27" s="4">
        <v>41306</v>
      </c>
      <c r="B27">
        <v>4386</v>
      </c>
      <c r="C27">
        <f t="shared" si="0"/>
        <v>57</v>
      </c>
      <c r="D27">
        <f t="shared" si="1"/>
        <v>9747</v>
      </c>
      <c r="E27">
        <v>26</v>
      </c>
      <c r="F27">
        <v>58</v>
      </c>
      <c r="G27" s="9">
        <v>47</v>
      </c>
    </row>
    <row r="28" spans="1:7" x14ac:dyDescent="0.2">
      <c r="A28" s="4">
        <v>41334</v>
      </c>
      <c r="B28">
        <v>3921</v>
      </c>
      <c r="C28">
        <f t="shared" si="0"/>
        <v>51</v>
      </c>
      <c r="D28">
        <f t="shared" si="1"/>
        <v>8714</v>
      </c>
      <c r="E28">
        <v>41</v>
      </c>
      <c r="F28">
        <v>91</v>
      </c>
      <c r="G28" s="9">
        <v>42</v>
      </c>
    </row>
    <row r="29" spans="1:7" x14ac:dyDescent="0.2">
      <c r="A29" s="4">
        <v>41365</v>
      </c>
      <c r="B29">
        <v>4255</v>
      </c>
      <c r="C29">
        <f t="shared" si="0"/>
        <v>56</v>
      </c>
      <c r="D29">
        <f t="shared" si="1"/>
        <v>9456</v>
      </c>
      <c r="E29">
        <v>30</v>
      </c>
      <c r="F29">
        <v>66</v>
      </c>
      <c r="G29" s="9">
        <v>47</v>
      </c>
    </row>
    <row r="30" spans="1:7" x14ac:dyDescent="0.2">
      <c r="A30" s="4">
        <v>41395</v>
      </c>
      <c r="B30">
        <v>4442</v>
      </c>
      <c r="C30">
        <f t="shared" si="0"/>
        <v>58</v>
      </c>
      <c r="D30">
        <f t="shared" si="1"/>
        <v>9872</v>
      </c>
      <c r="E30">
        <v>17</v>
      </c>
      <c r="F30">
        <v>39</v>
      </c>
      <c r="G30" s="9">
        <v>41</v>
      </c>
    </row>
    <row r="31" spans="1:7" x14ac:dyDescent="0.2">
      <c r="A31" s="4">
        <v>41426</v>
      </c>
      <c r="B31">
        <v>4600</v>
      </c>
      <c r="C31">
        <f t="shared" si="0"/>
        <v>60</v>
      </c>
      <c r="D31">
        <f t="shared" si="1"/>
        <v>10223</v>
      </c>
      <c r="E31">
        <v>44</v>
      </c>
      <c r="F31">
        <v>98</v>
      </c>
      <c r="G31" s="9">
        <v>51</v>
      </c>
    </row>
    <row r="32" spans="1:7" x14ac:dyDescent="0.2">
      <c r="A32" s="4">
        <v>41456</v>
      </c>
      <c r="B32">
        <v>4471</v>
      </c>
      <c r="C32">
        <f t="shared" si="0"/>
        <v>59</v>
      </c>
      <c r="D32">
        <f t="shared" si="1"/>
        <v>9936</v>
      </c>
      <c r="E32">
        <v>28</v>
      </c>
      <c r="F32">
        <v>61</v>
      </c>
      <c r="G32" s="9">
        <v>80</v>
      </c>
    </row>
    <row r="33" spans="1:7" x14ac:dyDescent="0.2">
      <c r="A33" s="4">
        <v>41487</v>
      </c>
      <c r="B33">
        <v>4775</v>
      </c>
      <c r="C33">
        <f t="shared" si="0"/>
        <v>62</v>
      </c>
      <c r="D33">
        <f t="shared" si="1"/>
        <v>10612</v>
      </c>
      <c r="E33">
        <v>12</v>
      </c>
      <c r="F33">
        <v>26</v>
      </c>
      <c r="G33" s="9">
        <v>67</v>
      </c>
    </row>
    <row r="34" spans="1:7" x14ac:dyDescent="0.2">
      <c r="A34" s="4">
        <v>41518</v>
      </c>
      <c r="B34">
        <v>5059</v>
      </c>
      <c r="C34">
        <f t="shared" si="0"/>
        <v>66</v>
      </c>
      <c r="D34">
        <f t="shared" si="1"/>
        <v>11243</v>
      </c>
      <c r="E34">
        <v>12</v>
      </c>
      <c r="F34">
        <v>26</v>
      </c>
      <c r="G34" s="9">
        <v>29</v>
      </c>
    </row>
    <row r="35" spans="1:7" x14ac:dyDescent="0.2">
      <c r="A35" s="4">
        <v>41548</v>
      </c>
      <c r="B35">
        <v>4701</v>
      </c>
      <c r="C35">
        <f t="shared" si="0"/>
        <v>61</v>
      </c>
      <c r="D35">
        <f t="shared" si="1"/>
        <v>10447</v>
      </c>
      <c r="E35">
        <v>18</v>
      </c>
      <c r="F35">
        <v>40</v>
      </c>
      <c r="G35" s="9">
        <v>50</v>
      </c>
    </row>
    <row r="36" spans="1:7" x14ac:dyDescent="0.2">
      <c r="A36" s="4">
        <v>41579</v>
      </c>
      <c r="B36">
        <v>4963</v>
      </c>
      <c r="C36">
        <f t="shared" si="0"/>
        <v>65</v>
      </c>
      <c r="D36">
        <f t="shared" si="1"/>
        <v>11029</v>
      </c>
      <c r="E36">
        <v>22</v>
      </c>
      <c r="F36">
        <v>49</v>
      </c>
      <c r="G36" s="9">
        <v>55</v>
      </c>
    </row>
    <row r="37" spans="1:7" x14ac:dyDescent="0.2">
      <c r="A37" s="4">
        <v>41609</v>
      </c>
      <c r="B37">
        <v>5653</v>
      </c>
      <c r="C37">
        <f t="shared" si="0"/>
        <v>74</v>
      </c>
      <c r="D37">
        <f t="shared" si="1"/>
        <v>12563</v>
      </c>
      <c r="E37">
        <v>19</v>
      </c>
      <c r="F37">
        <v>41</v>
      </c>
      <c r="G37" s="9">
        <v>92</v>
      </c>
    </row>
    <row r="38" spans="1:7" x14ac:dyDescent="0.2">
      <c r="A38" s="4">
        <v>41640</v>
      </c>
      <c r="B38">
        <v>5208</v>
      </c>
      <c r="C38">
        <f t="shared" si="0"/>
        <v>68</v>
      </c>
      <c r="D38">
        <f t="shared" si="1"/>
        <v>11574</v>
      </c>
      <c r="E38">
        <v>16</v>
      </c>
      <c r="F38">
        <v>34</v>
      </c>
      <c r="G38" s="9">
        <v>55</v>
      </c>
    </row>
    <row r="39" spans="1:7" x14ac:dyDescent="0.2">
      <c r="A39" s="4">
        <v>41671</v>
      </c>
      <c r="B39">
        <v>5601</v>
      </c>
      <c r="C39">
        <f t="shared" si="0"/>
        <v>73</v>
      </c>
      <c r="D39">
        <f t="shared" si="1"/>
        <v>12447</v>
      </c>
      <c r="E39">
        <v>23</v>
      </c>
      <c r="F39">
        <v>50</v>
      </c>
      <c r="G39" s="9">
        <v>56</v>
      </c>
    </row>
    <row r="40" spans="1:7" x14ac:dyDescent="0.2">
      <c r="A40" s="4">
        <v>41699</v>
      </c>
      <c r="B40">
        <v>5245</v>
      </c>
      <c r="C40">
        <f t="shared" si="0"/>
        <v>69</v>
      </c>
      <c r="D40">
        <f t="shared" si="1"/>
        <v>11656</v>
      </c>
      <c r="E40">
        <v>20</v>
      </c>
      <c r="F40">
        <v>45</v>
      </c>
      <c r="G40" s="9">
        <v>51</v>
      </c>
    </row>
    <row r="41" spans="1:7" x14ac:dyDescent="0.2">
      <c r="A41" s="4">
        <v>41730</v>
      </c>
      <c r="B41">
        <v>5141</v>
      </c>
      <c r="C41">
        <f t="shared" si="0"/>
        <v>67</v>
      </c>
      <c r="D41">
        <f t="shared" si="1"/>
        <v>11425</v>
      </c>
      <c r="E41">
        <v>21</v>
      </c>
      <c r="F41">
        <v>46</v>
      </c>
      <c r="G41" s="9">
        <v>41</v>
      </c>
    </row>
    <row r="42" spans="1:7" x14ac:dyDescent="0.2">
      <c r="A42" s="4">
        <v>41760</v>
      </c>
      <c r="B42">
        <v>5149</v>
      </c>
      <c r="C42">
        <f t="shared" si="0"/>
        <v>67</v>
      </c>
      <c r="D42">
        <f t="shared" si="1"/>
        <v>11443</v>
      </c>
      <c r="E42">
        <v>25</v>
      </c>
      <c r="F42">
        <v>55</v>
      </c>
      <c r="G42" s="9">
        <v>80</v>
      </c>
    </row>
    <row r="43" spans="1:7" x14ac:dyDescent="0.2">
      <c r="A43" s="4">
        <v>41791</v>
      </c>
      <c r="B43">
        <v>5697</v>
      </c>
      <c r="C43">
        <f t="shared" si="0"/>
        <v>74</v>
      </c>
      <c r="D43">
        <f t="shared" si="1"/>
        <v>12660</v>
      </c>
      <c r="E43">
        <v>20</v>
      </c>
      <c r="F43">
        <v>43</v>
      </c>
      <c r="G43" s="9">
        <v>59</v>
      </c>
    </row>
    <row r="44" spans="1:7" x14ac:dyDescent="0.2">
      <c r="A44" s="4">
        <v>41821</v>
      </c>
      <c r="B44">
        <v>6375</v>
      </c>
      <c r="C44">
        <f t="shared" si="0"/>
        <v>83</v>
      </c>
      <c r="D44">
        <f t="shared" si="1"/>
        <v>14167</v>
      </c>
      <c r="E44">
        <v>11</v>
      </c>
      <c r="F44">
        <v>25</v>
      </c>
      <c r="G44" s="9">
        <v>66</v>
      </c>
    </row>
    <row r="45" spans="1:7" x14ac:dyDescent="0.2">
      <c r="A45" s="4">
        <v>41852</v>
      </c>
      <c r="B45">
        <v>7006</v>
      </c>
      <c r="C45">
        <f t="shared" si="0"/>
        <v>91</v>
      </c>
      <c r="D45">
        <f t="shared" si="1"/>
        <v>15569</v>
      </c>
      <c r="E45">
        <v>11</v>
      </c>
      <c r="F45">
        <v>25</v>
      </c>
      <c r="G45" s="9">
        <v>74</v>
      </c>
    </row>
    <row r="46" spans="1:7" x14ac:dyDescent="0.2">
      <c r="A46" s="4">
        <v>41883</v>
      </c>
      <c r="B46">
        <v>6922</v>
      </c>
      <c r="C46">
        <f t="shared" si="0"/>
        <v>90</v>
      </c>
      <c r="D46">
        <f t="shared" si="1"/>
        <v>15383</v>
      </c>
      <c r="E46">
        <v>18</v>
      </c>
      <c r="F46">
        <v>41</v>
      </c>
      <c r="G46" s="9">
        <v>94</v>
      </c>
    </row>
    <row r="47" spans="1:7" x14ac:dyDescent="0.2">
      <c r="A47" s="4">
        <v>41913</v>
      </c>
      <c r="B47">
        <v>6633</v>
      </c>
      <c r="C47">
        <f t="shared" si="0"/>
        <v>87</v>
      </c>
      <c r="D47">
        <f t="shared" si="1"/>
        <v>14740</v>
      </c>
      <c r="E47">
        <v>10</v>
      </c>
      <c r="F47">
        <v>23</v>
      </c>
      <c r="G47" s="9">
        <v>63</v>
      </c>
    </row>
    <row r="48" spans="1:7" x14ac:dyDescent="0.2">
      <c r="A48" s="4">
        <v>41944</v>
      </c>
      <c r="B48">
        <v>6560</v>
      </c>
      <c r="C48">
        <f t="shared" si="0"/>
        <v>86</v>
      </c>
      <c r="D48">
        <f t="shared" si="1"/>
        <v>14578</v>
      </c>
      <c r="E48">
        <v>32</v>
      </c>
      <c r="F48">
        <v>72</v>
      </c>
      <c r="G48" s="9">
        <v>61</v>
      </c>
    </row>
    <row r="49" spans="1:7" x14ac:dyDescent="0.2">
      <c r="A49" s="4">
        <v>41974</v>
      </c>
      <c r="B49">
        <v>6429</v>
      </c>
      <c r="C49">
        <f t="shared" si="0"/>
        <v>84</v>
      </c>
      <c r="D49">
        <f t="shared" si="1"/>
        <v>14287</v>
      </c>
      <c r="E49">
        <v>16</v>
      </c>
      <c r="F49">
        <v>35</v>
      </c>
      <c r="G49" s="9">
        <v>86</v>
      </c>
    </row>
    <row r="50" spans="1:7" x14ac:dyDescent="0.2">
      <c r="A50" s="4">
        <v>42005</v>
      </c>
      <c r="B50">
        <v>6491</v>
      </c>
      <c r="C50">
        <f t="shared" si="0"/>
        <v>85</v>
      </c>
      <c r="D50">
        <f t="shared" si="1"/>
        <v>14425</v>
      </c>
      <c r="E50">
        <v>20</v>
      </c>
      <c r="F50">
        <v>44</v>
      </c>
      <c r="G50" s="9">
        <v>70</v>
      </c>
    </row>
    <row r="51" spans="1:7" x14ac:dyDescent="0.2">
      <c r="A51" s="4">
        <v>42036</v>
      </c>
      <c r="B51">
        <v>6337</v>
      </c>
      <c r="C51">
        <f t="shared" si="0"/>
        <v>83</v>
      </c>
      <c r="D51">
        <f t="shared" si="1"/>
        <v>14083</v>
      </c>
      <c r="E51">
        <v>28</v>
      </c>
      <c r="F51">
        <v>63</v>
      </c>
      <c r="G51" s="9">
        <v>49</v>
      </c>
    </row>
    <row r="52" spans="1:7" x14ac:dyDescent="0.2">
      <c r="A52" s="4">
        <v>42064</v>
      </c>
      <c r="B52">
        <v>6123</v>
      </c>
      <c r="C52">
        <f t="shared" si="0"/>
        <v>80</v>
      </c>
      <c r="D52">
        <f t="shared" si="1"/>
        <v>13607</v>
      </c>
      <c r="E52">
        <v>13</v>
      </c>
      <c r="F52">
        <v>29</v>
      </c>
      <c r="G52" s="9">
        <v>42</v>
      </c>
    </row>
    <row r="53" spans="1:7" x14ac:dyDescent="0.2">
      <c r="A53" s="4">
        <v>42095</v>
      </c>
      <c r="B53">
        <v>6483</v>
      </c>
      <c r="C53">
        <f t="shared" si="0"/>
        <v>85</v>
      </c>
      <c r="D53">
        <f t="shared" si="1"/>
        <v>14407</v>
      </c>
      <c r="E53">
        <v>30</v>
      </c>
      <c r="F53">
        <v>66</v>
      </c>
      <c r="G53" s="9">
        <v>82</v>
      </c>
    </row>
    <row r="54" spans="1:7" x14ac:dyDescent="0.2">
      <c r="A54" s="4">
        <v>42125</v>
      </c>
      <c r="B54">
        <v>6139</v>
      </c>
      <c r="C54">
        <f t="shared" si="0"/>
        <v>80</v>
      </c>
      <c r="D54">
        <f t="shared" si="1"/>
        <v>13643</v>
      </c>
      <c r="E54">
        <v>26</v>
      </c>
      <c r="F54">
        <v>58</v>
      </c>
      <c r="G54" s="9">
        <v>66</v>
      </c>
    </row>
    <row r="55" spans="1:7" x14ac:dyDescent="0.2">
      <c r="A55" s="4">
        <v>42156</v>
      </c>
      <c r="B55">
        <v>5891</v>
      </c>
      <c r="C55">
        <f t="shared" si="0"/>
        <v>77</v>
      </c>
      <c r="D55">
        <f t="shared" si="1"/>
        <v>13092</v>
      </c>
      <c r="E55">
        <v>10</v>
      </c>
      <c r="F55">
        <v>22</v>
      </c>
      <c r="G55" s="9">
        <v>64</v>
      </c>
    </row>
    <row r="56" spans="1:7" x14ac:dyDescent="0.2">
      <c r="A56" s="4">
        <v>42186</v>
      </c>
      <c r="B56">
        <v>6340</v>
      </c>
      <c r="C56">
        <f t="shared" si="0"/>
        <v>83</v>
      </c>
      <c r="D56">
        <f t="shared" si="1"/>
        <v>14089</v>
      </c>
      <c r="E56">
        <v>19</v>
      </c>
      <c r="F56">
        <v>43</v>
      </c>
      <c r="G56" s="9">
        <v>77</v>
      </c>
    </row>
    <row r="57" spans="1:7" x14ac:dyDescent="0.2">
      <c r="A57" s="4">
        <v>42217</v>
      </c>
      <c r="B57">
        <v>7278</v>
      </c>
      <c r="C57">
        <f t="shared" si="0"/>
        <v>95</v>
      </c>
      <c r="D57">
        <f t="shared" si="1"/>
        <v>16174</v>
      </c>
      <c r="E57">
        <v>38</v>
      </c>
      <c r="F57">
        <v>85</v>
      </c>
      <c r="G57" s="9">
        <v>100</v>
      </c>
    </row>
    <row r="58" spans="1:7" x14ac:dyDescent="0.2">
      <c r="A58" s="4">
        <v>42248</v>
      </c>
      <c r="B58">
        <v>7088</v>
      </c>
      <c r="C58">
        <f>CEILING(B58*(100/MAX($B$2:$B$74)),1)</f>
        <v>92</v>
      </c>
      <c r="D58">
        <f t="shared" si="1"/>
        <v>15752</v>
      </c>
      <c r="E58">
        <v>13</v>
      </c>
      <c r="F58">
        <v>28</v>
      </c>
      <c r="G58" s="9">
        <v>81</v>
      </c>
    </row>
    <row r="59" spans="1:7" x14ac:dyDescent="0.2">
      <c r="A59" s="4">
        <v>42278</v>
      </c>
      <c r="B59">
        <v>7122</v>
      </c>
      <c r="C59">
        <f t="shared" si="0"/>
        <v>93</v>
      </c>
      <c r="D59">
        <f t="shared" si="1"/>
        <v>15827</v>
      </c>
      <c r="E59">
        <v>24</v>
      </c>
      <c r="F59">
        <v>53</v>
      </c>
      <c r="G59" s="9">
        <v>68</v>
      </c>
    </row>
    <row r="60" spans="1:7" x14ac:dyDescent="0.2">
      <c r="A60" s="4">
        <v>42309</v>
      </c>
      <c r="B60">
        <v>7011</v>
      </c>
      <c r="C60">
        <f t="shared" si="0"/>
        <v>91</v>
      </c>
      <c r="D60">
        <f t="shared" si="1"/>
        <v>15580</v>
      </c>
      <c r="E60">
        <v>12</v>
      </c>
      <c r="F60">
        <v>27</v>
      </c>
      <c r="G60" s="9">
        <v>82</v>
      </c>
    </row>
    <row r="61" spans="1:7" x14ac:dyDescent="0.2">
      <c r="A61" s="4">
        <v>42339</v>
      </c>
      <c r="B61">
        <v>7111</v>
      </c>
      <c r="C61">
        <f t="shared" si="0"/>
        <v>93</v>
      </c>
      <c r="D61">
        <f t="shared" si="1"/>
        <v>15803</v>
      </c>
      <c r="E61">
        <v>9</v>
      </c>
      <c r="F61">
        <v>21</v>
      </c>
      <c r="G61" s="9">
        <v>93</v>
      </c>
    </row>
    <row r="62" spans="1:7" x14ac:dyDescent="0.2">
      <c r="A62" s="4">
        <v>42370</v>
      </c>
      <c r="B62">
        <v>7030</v>
      </c>
      <c r="C62">
        <f t="shared" si="0"/>
        <v>92</v>
      </c>
      <c r="D62">
        <f t="shared" si="1"/>
        <v>15623</v>
      </c>
      <c r="E62">
        <v>18</v>
      </c>
      <c r="F62">
        <v>39</v>
      </c>
      <c r="G62" s="9">
        <v>60</v>
      </c>
    </row>
    <row r="63" spans="1:7" x14ac:dyDescent="0.2">
      <c r="A63" s="4">
        <v>42401</v>
      </c>
      <c r="B63">
        <v>6801</v>
      </c>
      <c r="C63">
        <f t="shared" si="0"/>
        <v>89</v>
      </c>
      <c r="D63">
        <f t="shared" si="1"/>
        <v>15114</v>
      </c>
      <c r="E63">
        <v>18</v>
      </c>
      <c r="F63">
        <v>39</v>
      </c>
      <c r="G63" s="9">
        <v>66</v>
      </c>
    </row>
    <row r="64" spans="1:7" x14ac:dyDescent="0.2">
      <c r="A64" s="4">
        <v>42430</v>
      </c>
      <c r="B64">
        <v>6795</v>
      </c>
      <c r="C64">
        <f t="shared" si="0"/>
        <v>89</v>
      </c>
      <c r="D64">
        <f t="shared" si="1"/>
        <v>15100</v>
      </c>
      <c r="E64">
        <v>14</v>
      </c>
      <c r="F64">
        <v>30</v>
      </c>
      <c r="G64" s="9">
        <v>64</v>
      </c>
    </row>
    <row r="65" spans="1:7" x14ac:dyDescent="0.2">
      <c r="A65" s="4">
        <v>42461</v>
      </c>
      <c r="B65">
        <v>6818</v>
      </c>
      <c r="C65">
        <f t="shared" si="0"/>
        <v>89</v>
      </c>
      <c r="D65">
        <f t="shared" si="1"/>
        <v>15152</v>
      </c>
      <c r="E65">
        <v>26</v>
      </c>
      <c r="F65">
        <v>57</v>
      </c>
      <c r="G65" s="9">
        <v>67</v>
      </c>
    </row>
    <row r="66" spans="1:7" x14ac:dyDescent="0.2">
      <c r="A66" s="4">
        <v>42491</v>
      </c>
      <c r="B66">
        <v>6369</v>
      </c>
      <c r="C66">
        <f t="shared" si="0"/>
        <v>83</v>
      </c>
      <c r="D66">
        <f t="shared" si="1"/>
        <v>14154</v>
      </c>
      <c r="E66">
        <v>14</v>
      </c>
      <c r="F66">
        <v>31</v>
      </c>
      <c r="G66" s="9">
        <v>94</v>
      </c>
    </row>
    <row r="67" spans="1:7" x14ac:dyDescent="0.2">
      <c r="A67" s="4">
        <v>42522</v>
      </c>
      <c r="B67">
        <v>6222</v>
      </c>
      <c r="C67">
        <f t="shared" ref="C67:C74" si="2">CEILING(B67*(100/MAX($B$2:$B$74)),1)</f>
        <v>81</v>
      </c>
      <c r="D67">
        <f t="shared" ref="D67:D74" si="3">CEILING(B67*(100/45),1)</f>
        <v>13827</v>
      </c>
      <c r="E67">
        <v>11</v>
      </c>
      <c r="F67">
        <v>25</v>
      </c>
      <c r="G67" s="9">
        <v>85</v>
      </c>
    </row>
    <row r="68" spans="1:7" x14ac:dyDescent="0.2">
      <c r="A68" s="4">
        <v>42552</v>
      </c>
      <c r="B68">
        <v>6981</v>
      </c>
      <c r="C68">
        <f t="shared" si="2"/>
        <v>91</v>
      </c>
      <c r="D68">
        <f t="shared" si="3"/>
        <v>15514</v>
      </c>
      <c r="E68">
        <v>9</v>
      </c>
      <c r="F68">
        <v>19</v>
      </c>
      <c r="G68" s="9">
        <v>83</v>
      </c>
    </row>
    <row r="69" spans="1:7" x14ac:dyDescent="0.2">
      <c r="A69" s="4">
        <v>42583</v>
      </c>
      <c r="B69">
        <v>7708</v>
      </c>
      <c r="C69">
        <f t="shared" si="2"/>
        <v>100</v>
      </c>
      <c r="D69">
        <f t="shared" si="3"/>
        <v>17129</v>
      </c>
      <c r="E69">
        <v>13</v>
      </c>
      <c r="F69">
        <v>28</v>
      </c>
      <c r="G69" s="9">
        <v>63</v>
      </c>
    </row>
    <row r="70" spans="1:7" x14ac:dyDescent="0.2">
      <c r="A70" s="4">
        <v>42614</v>
      </c>
      <c r="B70">
        <v>7273</v>
      </c>
      <c r="C70">
        <f t="shared" si="2"/>
        <v>95</v>
      </c>
      <c r="D70">
        <f t="shared" si="3"/>
        <v>16163</v>
      </c>
      <c r="E70">
        <v>17</v>
      </c>
      <c r="F70">
        <v>37</v>
      </c>
      <c r="G70" s="9">
        <v>77</v>
      </c>
    </row>
    <row r="71" spans="1:7" x14ac:dyDescent="0.2">
      <c r="A71" s="4">
        <v>42644</v>
      </c>
      <c r="B71">
        <v>7181</v>
      </c>
      <c r="C71">
        <f t="shared" si="2"/>
        <v>94</v>
      </c>
      <c r="D71">
        <f t="shared" si="3"/>
        <v>15958</v>
      </c>
      <c r="E71">
        <v>28</v>
      </c>
      <c r="F71">
        <v>61</v>
      </c>
      <c r="G71" s="9">
        <v>79</v>
      </c>
    </row>
    <row r="72" spans="1:7" x14ac:dyDescent="0.2">
      <c r="A72" s="4">
        <v>42675</v>
      </c>
      <c r="B72">
        <v>7441</v>
      </c>
      <c r="C72">
        <f t="shared" si="2"/>
        <v>97</v>
      </c>
      <c r="D72">
        <f t="shared" si="3"/>
        <v>16536</v>
      </c>
      <c r="E72">
        <v>13</v>
      </c>
      <c r="F72">
        <v>29</v>
      </c>
      <c r="G72" s="9">
        <v>65</v>
      </c>
    </row>
    <row r="73" spans="1:7" x14ac:dyDescent="0.2">
      <c r="A73" s="4">
        <v>42705</v>
      </c>
      <c r="B73">
        <v>7400</v>
      </c>
      <c r="C73">
        <f t="shared" si="2"/>
        <v>97</v>
      </c>
      <c r="D73">
        <f t="shared" si="3"/>
        <v>16445</v>
      </c>
      <c r="E73">
        <v>16</v>
      </c>
      <c r="F73">
        <v>35</v>
      </c>
      <c r="G73" s="9">
        <v>85</v>
      </c>
    </row>
    <row r="74" spans="1:7" x14ac:dyDescent="0.2">
      <c r="A74" s="4">
        <v>42736</v>
      </c>
      <c r="B74">
        <v>7504</v>
      </c>
      <c r="C74">
        <f t="shared" si="2"/>
        <v>98</v>
      </c>
      <c r="D74">
        <f t="shared" si="3"/>
        <v>16676</v>
      </c>
      <c r="E74">
        <v>8</v>
      </c>
      <c r="F74">
        <v>17</v>
      </c>
      <c r="G74" s="9">
        <v>97</v>
      </c>
    </row>
    <row r="79" spans="1:7" x14ac:dyDescent="0.2">
      <c r="A7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apps and privacy</vt:lpstr>
      <vt:lpstr>communications privacy</vt:lpstr>
      <vt:lpstr>deleting apps</vt:lpstr>
      <vt:lpstr>deleting social media accounts</vt:lpstr>
      <vt:lpstr>search anonymity</vt:lpstr>
      <vt:lpstr>social media settings &amp; privacy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2017-02-24T20:26:50Z</dcterms:created>
  <dcterms:modified xsi:type="dcterms:W3CDTF">2017-04-13T20:13:45Z</dcterms:modified>
</cp:coreProperties>
</file>