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Communication Privacy/"/>
    </mc:Choice>
  </mc:AlternateContent>
  <bookViews>
    <workbookView xWindow="-25600" yWindow="460" windowWidth="25600" windowHeight="28340" tabRatio="500"/>
  </bookViews>
  <sheets>
    <sheet name="combined" sheetId="8" r:id="rId1"/>
    <sheet name="raw index sums" sheetId="1" r:id="rId2"/>
    <sheet name="phone calls" sheetId="4" r:id="rId3"/>
    <sheet name="text messages" sheetId="5" r:id="rId4"/>
    <sheet name="skype" sheetId="6" r:id="rId5"/>
    <sheet name="whatsapp" sheetId="7" r:id="rId6"/>
    <sheet name="email" sheetId="2" r:id="rId7"/>
    <sheet name="hangout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</calcChain>
</file>

<file path=xl/sharedStrings.xml><?xml version="1.0" encoding="utf-8"?>
<sst xmlns="http://schemas.openxmlformats.org/spreadsheetml/2006/main" count="103" uniqueCount="56">
  <si>
    <t>date</t>
  </si>
  <si>
    <t>how to encrypt emails</t>
  </si>
  <si>
    <t>how to encrypt google hangouts</t>
  </si>
  <si>
    <t>how to encrypt phone calls</t>
  </si>
  <si>
    <t>how to encrypt skype</t>
  </si>
  <si>
    <t>how to encrypt text messages</t>
  </si>
  <si>
    <t>how to encrypt whatsapp</t>
  </si>
  <si>
    <t>how to protect against email monitoring</t>
  </si>
  <si>
    <t>how to protect against google hangout monitoring</t>
  </si>
  <si>
    <t>how to protect against phone call monitoring</t>
  </si>
  <si>
    <t>how to protect against skype monitoring</t>
  </si>
  <si>
    <t>how to protect against text message monitoring</t>
  </si>
  <si>
    <t>how to protect against whatsapp monitoring</t>
  </si>
  <si>
    <t>tool to encrypt email</t>
  </si>
  <si>
    <t>tool to encrypt phone calls</t>
  </si>
  <si>
    <t>tool to encrypt skype</t>
  </si>
  <si>
    <t>tool to encrypt text messages</t>
  </si>
  <si>
    <t>tool to encrypt whatsapp</t>
  </si>
  <si>
    <t>tool to encrypt google hangouts</t>
  </si>
  <si>
    <t>how to protect against phishing (scaled to email enc)</t>
  </si>
  <si>
    <t>how to protect against phishing (non-scaled)</t>
  </si>
  <si>
    <t>how to protect against email monitoring (scaled to email enc)</t>
  </si>
  <si>
    <t>tool to encrypt email (scaled to email enc)</t>
  </si>
  <si>
    <t>google hangouts privacy (scaled to email enc)</t>
  </si>
  <si>
    <t>google hangouts privacy (non-scaled)</t>
  </si>
  <si>
    <t>how to encrypt google hangouts (scaled to email enc)</t>
  </si>
  <si>
    <t>how to protect against google hangout monitoring (scaled to email enc)</t>
  </si>
  <si>
    <t>google hangouts encryption (non-scaled)</t>
  </si>
  <si>
    <t>google hangouts encryption (scaled to email enc)</t>
  </si>
  <si>
    <t>tool to encrypt google hangouts (scaled to email enc)</t>
  </si>
  <si>
    <t>encrypted phone calls</t>
  </si>
  <si>
    <t>encrypted phone calls (scaled to enc email)</t>
  </si>
  <si>
    <t>how to encrypt phone calls (scaled to enc email)</t>
  </si>
  <si>
    <t>delete hangout history</t>
  </si>
  <si>
    <t>delete hangout history (scaled to enc email)</t>
  </si>
  <si>
    <t>how to protect against phone call monitoring (scaled to enc email)</t>
  </si>
  <si>
    <t>skype privacy policy (scaled to enc emails)</t>
  </si>
  <si>
    <t>skype privacy policy (non-scaled)</t>
  </si>
  <si>
    <t>how to encrypt skype (scaled to enc emails)</t>
  </si>
  <si>
    <t>how to protect against skype monitoring (scaled to enc emails)</t>
  </si>
  <si>
    <t>best private messaging app (scaled to enc emails)</t>
  </si>
  <si>
    <t>best private messaging app (non-scaled)</t>
  </si>
  <si>
    <t>how to encrypt text messages (scaled to enc emails)</t>
  </si>
  <si>
    <t>how to encrypt emails (scaled to protect text messages)</t>
  </si>
  <si>
    <t>can someone read my text messages from their phone</t>
  </si>
  <si>
    <t>how to protect against text message monitoring (scaled to enc emails)</t>
  </si>
  <si>
    <t>whatsapp security settings (scaled to enc emails)</t>
  </si>
  <si>
    <t>whatsapp security settings (non-scaled)</t>
  </si>
  <si>
    <t>how to encrypt whatsapp (scaled to enc emails)</t>
  </si>
  <si>
    <t>how to encrypt whatsapp messages (scaled to enc emails)</t>
  </si>
  <si>
    <t>how to encrypt whatsapp messages (non-scaled)</t>
  </si>
  <si>
    <t>how to protect against whatsapp monitoring (scaled to enc emails)</t>
  </si>
  <si>
    <t>how to encrypt whatsapp (scaled to how to encrypt whatsapp messages)</t>
  </si>
  <si>
    <t>how to encrypt whatsapp (non-scaled)</t>
  </si>
  <si>
    <t>tool to encrypt whatsapp (scaled to enc emails)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</si>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</sst>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workbookViewId="0">
      <selection activeCell="A78" sqref="A78"/>
    </sheetView>
  </sheetViews>
  <sheetFormatPr baseColWidth="10" defaultRowHeight="16" x14ac:dyDescent="0.2"/>
  <sheetData>
    <row r="1" spans="1:20" s="3" customFormat="1" ht="112" x14ac:dyDescent="0.2">
      <c r="A1" s="3" t="s">
        <v>0</v>
      </c>
      <c r="B1" s="3" t="s">
        <v>1</v>
      </c>
      <c r="C1" s="3" t="s">
        <v>7</v>
      </c>
      <c r="D1" s="3" t="s">
        <v>13</v>
      </c>
      <c r="E1" s="3" t="s">
        <v>2</v>
      </c>
      <c r="F1" s="3" t="s">
        <v>8</v>
      </c>
      <c r="G1" s="3" t="s">
        <v>18</v>
      </c>
      <c r="H1" s="3" t="s">
        <v>3</v>
      </c>
      <c r="I1" s="3" t="s">
        <v>9</v>
      </c>
      <c r="K1" s="3" t="s">
        <v>4</v>
      </c>
      <c r="L1" s="3" t="s">
        <v>10</v>
      </c>
      <c r="N1" s="3" t="s">
        <v>5</v>
      </c>
      <c r="O1" s="3" t="s">
        <v>11</v>
      </c>
      <c r="Q1" s="3" t="s">
        <v>48</v>
      </c>
      <c r="R1" s="3" t="s">
        <v>51</v>
      </c>
      <c r="S1" s="3" t="s">
        <v>54</v>
      </c>
      <c r="T1" s="3" t="s">
        <v>55</v>
      </c>
    </row>
    <row r="2" spans="1:20" x14ac:dyDescent="0.2">
      <c r="A2" s="1">
        <v>40544</v>
      </c>
      <c r="B2">
        <v>385</v>
      </c>
      <c r="C2">
        <v>27</v>
      </c>
      <c r="D2">
        <v>149</v>
      </c>
      <c r="E2">
        <v>19</v>
      </c>
      <c r="F2">
        <v>19</v>
      </c>
      <c r="G2">
        <v>0</v>
      </c>
      <c r="H2">
        <v>32</v>
      </c>
      <c r="I2">
        <v>467</v>
      </c>
      <c r="K2">
        <v>260</v>
      </c>
      <c r="L2">
        <v>28</v>
      </c>
      <c r="N2">
        <v>31</v>
      </c>
      <c r="O2">
        <v>520</v>
      </c>
      <c r="Q2">
        <v>18</v>
      </c>
      <c r="R2">
        <v>375</v>
      </c>
      <c r="S2">
        <v>20</v>
      </c>
      <c r="T2">
        <f>SUM(B2:S2)</f>
        <v>2350</v>
      </c>
    </row>
    <row r="3" spans="1:20" x14ac:dyDescent="0.2">
      <c r="A3" s="1">
        <v>40575</v>
      </c>
      <c r="B3">
        <v>440</v>
      </c>
      <c r="C3">
        <v>15</v>
      </c>
      <c r="D3">
        <v>237</v>
      </c>
      <c r="E3">
        <v>0</v>
      </c>
      <c r="F3">
        <v>0</v>
      </c>
      <c r="G3">
        <v>0</v>
      </c>
      <c r="H3">
        <v>17</v>
      </c>
      <c r="I3">
        <v>582</v>
      </c>
      <c r="K3">
        <v>206</v>
      </c>
      <c r="L3">
        <v>30</v>
      </c>
      <c r="N3">
        <v>17</v>
      </c>
      <c r="O3">
        <v>352</v>
      </c>
      <c r="Q3">
        <v>18</v>
      </c>
      <c r="R3">
        <v>477</v>
      </c>
      <c r="S3">
        <v>0</v>
      </c>
      <c r="T3">
        <f t="shared" ref="T3:T66" si="0">SUM(B3:S3)</f>
        <v>2391</v>
      </c>
    </row>
    <row r="4" spans="1:20" x14ac:dyDescent="0.2">
      <c r="A4" s="1">
        <v>40603</v>
      </c>
      <c r="B4">
        <v>448</v>
      </c>
      <c r="C4">
        <v>26</v>
      </c>
      <c r="D4">
        <v>232</v>
      </c>
      <c r="E4">
        <v>0</v>
      </c>
      <c r="F4">
        <v>0</v>
      </c>
      <c r="G4">
        <v>0</v>
      </c>
      <c r="H4">
        <v>23</v>
      </c>
      <c r="I4">
        <v>539</v>
      </c>
      <c r="K4">
        <v>189</v>
      </c>
      <c r="L4">
        <v>22</v>
      </c>
      <c r="N4">
        <v>0</v>
      </c>
      <c r="O4">
        <v>482</v>
      </c>
      <c r="Q4">
        <v>18</v>
      </c>
      <c r="R4">
        <v>471</v>
      </c>
      <c r="S4">
        <v>0</v>
      </c>
      <c r="T4">
        <f t="shared" si="0"/>
        <v>2450</v>
      </c>
    </row>
    <row r="5" spans="1:20" x14ac:dyDescent="0.2">
      <c r="A5" s="1">
        <v>40634</v>
      </c>
      <c r="B5">
        <v>327</v>
      </c>
      <c r="C5">
        <v>28</v>
      </c>
      <c r="D5">
        <v>253</v>
      </c>
      <c r="E5">
        <v>0</v>
      </c>
      <c r="F5">
        <v>0</v>
      </c>
      <c r="G5">
        <v>0</v>
      </c>
      <c r="H5">
        <v>25</v>
      </c>
      <c r="I5">
        <v>552</v>
      </c>
      <c r="K5">
        <v>165</v>
      </c>
      <c r="L5">
        <v>14</v>
      </c>
      <c r="N5">
        <v>16</v>
      </c>
      <c r="O5">
        <v>352</v>
      </c>
      <c r="Q5">
        <v>84</v>
      </c>
      <c r="R5">
        <v>594</v>
      </c>
      <c r="S5">
        <v>34</v>
      </c>
      <c r="T5">
        <f t="shared" si="0"/>
        <v>2444</v>
      </c>
    </row>
    <row r="6" spans="1:20" x14ac:dyDescent="0.2">
      <c r="A6" s="1">
        <v>40664</v>
      </c>
      <c r="B6">
        <v>346</v>
      </c>
      <c r="C6">
        <v>20</v>
      </c>
      <c r="D6">
        <v>215</v>
      </c>
      <c r="E6">
        <v>0</v>
      </c>
      <c r="F6">
        <v>0</v>
      </c>
      <c r="G6">
        <v>0</v>
      </c>
      <c r="H6">
        <v>30</v>
      </c>
      <c r="I6">
        <v>397</v>
      </c>
      <c r="K6">
        <v>219</v>
      </c>
      <c r="L6">
        <v>27</v>
      </c>
      <c r="N6">
        <v>15</v>
      </c>
      <c r="O6">
        <v>467</v>
      </c>
      <c r="Q6">
        <v>48</v>
      </c>
      <c r="R6">
        <v>594</v>
      </c>
      <c r="S6">
        <v>20</v>
      </c>
      <c r="T6">
        <f t="shared" si="0"/>
        <v>2398</v>
      </c>
    </row>
    <row r="7" spans="1:20" x14ac:dyDescent="0.2">
      <c r="A7" s="1">
        <v>40695</v>
      </c>
      <c r="B7">
        <v>381</v>
      </c>
      <c r="C7">
        <v>27</v>
      </c>
      <c r="D7">
        <v>217</v>
      </c>
      <c r="E7">
        <v>0</v>
      </c>
      <c r="F7">
        <v>0</v>
      </c>
      <c r="G7">
        <v>0</v>
      </c>
      <c r="H7">
        <v>0</v>
      </c>
      <c r="I7">
        <v>524</v>
      </c>
      <c r="K7">
        <v>160</v>
      </c>
      <c r="L7">
        <v>20</v>
      </c>
      <c r="N7">
        <v>0</v>
      </c>
      <c r="O7">
        <v>490</v>
      </c>
      <c r="Q7">
        <v>15</v>
      </c>
      <c r="R7">
        <v>519</v>
      </c>
      <c r="S7">
        <v>15</v>
      </c>
      <c r="T7">
        <f t="shared" si="0"/>
        <v>2368</v>
      </c>
    </row>
    <row r="8" spans="1:20" x14ac:dyDescent="0.2">
      <c r="A8" s="1">
        <v>40725</v>
      </c>
      <c r="B8">
        <v>344</v>
      </c>
      <c r="C8">
        <v>20</v>
      </c>
      <c r="D8">
        <v>257</v>
      </c>
      <c r="E8">
        <v>18</v>
      </c>
      <c r="F8">
        <v>18</v>
      </c>
      <c r="G8">
        <v>0</v>
      </c>
      <c r="H8">
        <v>24</v>
      </c>
      <c r="I8">
        <v>1428</v>
      </c>
      <c r="K8">
        <v>192</v>
      </c>
      <c r="L8">
        <v>34</v>
      </c>
      <c r="N8">
        <v>45</v>
      </c>
      <c r="O8">
        <v>367</v>
      </c>
      <c r="Q8">
        <v>35</v>
      </c>
      <c r="R8">
        <v>500</v>
      </c>
      <c r="S8">
        <v>20</v>
      </c>
      <c r="T8">
        <f t="shared" si="0"/>
        <v>3302</v>
      </c>
    </row>
    <row r="9" spans="1:20" x14ac:dyDescent="0.2">
      <c r="A9" s="1">
        <v>40756</v>
      </c>
      <c r="B9">
        <v>400</v>
      </c>
      <c r="C9">
        <v>13</v>
      </c>
      <c r="D9">
        <v>250</v>
      </c>
      <c r="E9">
        <v>0</v>
      </c>
      <c r="F9">
        <v>0</v>
      </c>
      <c r="G9">
        <v>0</v>
      </c>
      <c r="H9">
        <v>15</v>
      </c>
      <c r="I9">
        <v>594</v>
      </c>
      <c r="K9">
        <v>180</v>
      </c>
      <c r="L9">
        <v>19</v>
      </c>
      <c r="N9">
        <v>42</v>
      </c>
      <c r="O9">
        <v>474</v>
      </c>
      <c r="Q9">
        <v>28</v>
      </c>
      <c r="R9">
        <v>563</v>
      </c>
      <c r="S9">
        <v>0</v>
      </c>
      <c r="T9">
        <f t="shared" si="0"/>
        <v>2578</v>
      </c>
    </row>
    <row r="10" spans="1:20" x14ac:dyDescent="0.2">
      <c r="A10" s="1">
        <v>40787</v>
      </c>
      <c r="B10">
        <v>375</v>
      </c>
      <c r="C10">
        <v>19</v>
      </c>
      <c r="D10">
        <v>212</v>
      </c>
      <c r="E10">
        <v>0</v>
      </c>
      <c r="F10">
        <v>0</v>
      </c>
      <c r="G10">
        <v>0</v>
      </c>
      <c r="H10">
        <v>14</v>
      </c>
      <c r="I10">
        <v>989</v>
      </c>
      <c r="K10">
        <v>187</v>
      </c>
      <c r="L10">
        <v>29</v>
      </c>
      <c r="N10">
        <v>41</v>
      </c>
      <c r="O10">
        <v>245</v>
      </c>
      <c r="Q10">
        <v>102</v>
      </c>
      <c r="R10">
        <v>705</v>
      </c>
      <c r="S10">
        <v>43</v>
      </c>
      <c r="T10">
        <f t="shared" si="0"/>
        <v>2961</v>
      </c>
    </row>
    <row r="11" spans="1:20" x14ac:dyDescent="0.2">
      <c r="A11" s="1">
        <v>40817</v>
      </c>
      <c r="B11">
        <v>333</v>
      </c>
      <c r="C11">
        <v>23</v>
      </c>
      <c r="D11">
        <v>241</v>
      </c>
      <c r="E11">
        <v>16</v>
      </c>
      <c r="F11">
        <v>16</v>
      </c>
      <c r="G11">
        <v>0</v>
      </c>
      <c r="H11">
        <v>41</v>
      </c>
      <c r="I11">
        <v>693</v>
      </c>
      <c r="K11">
        <v>131</v>
      </c>
      <c r="L11">
        <v>12</v>
      </c>
      <c r="N11">
        <v>27</v>
      </c>
      <c r="O11">
        <v>413</v>
      </c>
      <c r="Q11">
        <v>44</v>
      </c>
      <c r="R11">
        <v>605</v>
      </c>
      <c r="S11">
        <v>20</v>
      </c>
      <c r="T11">
        <f t="shared" si="0"/>
        <v>2615</v>
      </c>
    </row>
    <row r="12" spans="1:20" x14ac:dyDescent="0.2">
      <c r="A12" s="1">
        <v>40848</v>
      </c>
      <c r="B12">
        <v>328</v>
      </c>
      <c r="C12">
        <v>23</v>
      </c>
      <c r="D12">
        <v>207</v>
      </c>
      <c r="E12">
        <v>0</v>
      </c>
      <c r="F12">
        <v>0</v>
      </c>
      <c r="G12">
        <v>0</v>
      </c>
      <c r="H12">
        <v>14</v>
      </c>
      <c r="I12">
        <v>594</v>
      </c>
      <c r="K12">
        <v>103</v>
      </c>
      <c r="L12">
        <v>24</v>
      </c>
      <c r="N12">
        <v>39</v>
      </c>
      <c r="O12">
        <v>482</v>
      </c>
      <c r="Q12">
        <v>91</v>
      </c>
      <c r="R12">
        <v>680</v>
      </c>
      <c r="S12">
        <v>43</v>
      </c>
      <c r="T12">
        <f t="shared" si="0"/>
        <v>2628</v>
      </c>
    </row>
    <row r="13" spans="1:20" x14ac:dyDescent="0.2">
      <c r="A13" s="1">
        <v>40878</v>
      </c>
      <c r="B13">
        <v>378</v>
      </c>
      <c r="C13">
        <v>29</v>
      </c>
      <c r="D13">
        <v>165</v>
      </c>
      <c r="E13">
        <v>0</v>
      </c>
      <c r="F13">
        <v>0</v>
      </c>
      <c r="G13">
        <v>0</v>
      </c>
      <c r="H13">
        <v>27</v>
      </c>
      <c r="I13">
        <v>693</v>
      </c>
      <c r="K13">
        <v>126</v>
      </c>
      <c r="L13">
        <v>29</v>
      </c>
      <c r="N13">
        <v>26</v>
      </c>
      <c r="O13">
        <v>574</v>
      </c>
      <c r="Q13">
        <v>79</v>
      </c>
      <c r="R13">
        <v>987</v>
      </c>
      <c r="S13">
        <v>20</v>
      </c>
      <c r="T13">
        <f t="shared" si="0"/>
        <v>3133</v>
      </c>
    </row>
    <row r="14" spans="1:20" x14ac:dyDescent="0.2">
      <c r="A14" s="1">
        <v>40909</v>
      </c>
      <c r="B14">
        <v>384</v>
      </c>
      <c r="C14">
        <v>18</v>
      </c>
      <c r="D14">
        <v>178</v>
      </c>
      <c r="E14">
        <v>14</v>
      </c>
      <c r="F14">
        <v>28</v>
      </c>
      <c r="G14">
        <v>0</v>
      </c>
      <c r="H14">
        <v>13</v>
      </c>
      <c r="I14">
        <v>580</v>
      </c>
      <c r="K14">
        <v>132</v>
      </c>
      <c r="L14">
        <v>11</v>
      </c>
      <c r="N14">
        <v>13</v>
      </c>
      <c r="O14">
        <v>635</v>
      </c>
      <c r="Q14">
        <v>65</v>
      </c>
      <c r="R14">
        <v>857</v>
      </c>
      <c r="S14">
        <v>20</v>
      </c>
      <c r="T14">
        <f t="shared" si="0"/>
        <v>2948</v>
      </c>
    </row>
    <row r="15" spans="1:20" x14ac:dyDescent="0.2">
      <c r="A15" s="1">
        <v>40940</v>
      </c>
      <c r="B15">
        <v>469</v>
      </c>
      <c r="C15">
        <v>11</v>
      </c>
      <c r="D15">
        <v>192</v>
      </c>
      <c r="E15">
        <v>0</v>
      </c>
      <c r="F15">
        <v>0</v>
      </c>
      <c r="G15">
        <v>0</v>
      </c>
      <c r="H15">
        <v>13</v>
      </c>
      <c r="I15">
        <v>594</v>
      </c>
      <c r="K15">
        <v>164</v>
      </c>
      <c r="L15">
        <v>22</v>
      </c>
      <c r="N15">
        <v>37</v>
      </c>
      <c r="O15">
        <v>352</v>
      </c>
      <c r="Q15">
        <v>73</v>
      </c>
      <c r="R15">
        <v>791</v>
      </c>
      <c r="S15">
        <v>20</v>
      </c>
      <c r="T15">
        <f t="shared" si="0"/>
        <v>2738</v>
      </c>
    </row>
    <row r="16" spans="1:20" x14ac:dyDescent="0.2">
      <c r="A16" s="1">
        <v>40969</v>
      </c>
      <c r="B16">
        <v>344</v>
      </c>
      <c r="C16">
        <v>16</v>
      </c>
      <c r="D16">
        <v>267</v>
      </c>
      <c r="E16">
        <v>28</v>
      </c>
      <c r="F16">
        <v>28</v>
      </c>
      <c r="G16">
        <v>0</v>
      </c>
      <c r="H16">
        <v>36</v>
      </c>
      <c r="I16">
        <v>651</v>
      </c>
      <c r="K16">
        <v>139</v>
      </c>
      <c r="L16">
        <v>21</v>
      </c>
      <c r="N16">
        <v>12</v>
      </c>
      <c r="O16">
        <v>490</v>
      </c>
      <c r="Q16">
        <v>64</v>
      </c>
      <c r="R16">
        <v>882</v>
      </c>
      <c r="S16">
        <v>10</v>
      </c>
      <c r="T16">
        <f t="shared" si="0"/>
        <v>2988</v>
      </c>
    </row>
    <row r="17" spans="1:20" x14ac:dyDescent="0.2">
      <c r="A17" s="1">
        <v>41000</v>
      </c>
      <c r="B17">
        <v>381</v>
      </c>
      <c r="C17">
        <v>22</v>
      </c>
      <c r="D17">
        <v>300</v>
      </c>
      <c r="E17">
        <v>15</v>
      </c>
      <c r="F17">
        <v>15</v>
      </c>
      <c r="G17">
        <v>13</v>
      </c>
      <c r="H17">
        <v>32</v>
      </c>
      <c r="I17">
        <v>538</v>
      </c>
      <c r="K17">
        <v>145</v>
      </c>
      <c r="L17">
        <v>17</v>
      </c>
      <c r="N17">
        <v>29</v>
      </c>
      <c r="O17">
        <v>535</v>
      </c>
      <c r="Q17">
        <v>118</v>
      </c>
      <c r="R17">
        <v>843</v>
      </c>
      <c r="S17">
        <v>29</v>
      </c>
      <c r="T17">
        <f t="shared" si="0"/>
        <v>3032</v>
      </c>
    </row>
    <row r="18" spans="1:20" x14ac:dyDescent="0.2">
      <c r="A18" s="1">
        <v>41030</v>
      </c>
      <c r="B18">
        <v>437</v>
      </c>
      <c r="C18">
        <v>50</v>
      </c>
      <c r="D18">
        <v>240</v>
      </c>
      <c r="E18">
        <v>14</v>
      </c>
      <c r="F18">
        <v>14</v>
      </c>
      <c r="G18">
        <v>0</v>
      </c>
      <c r="H18">
        <v>58</v>
      </c>
      <c r="I18">
        <v>594</v>
      </c>
      <c r="K18">
        <v>113</v>
      </c>
      <c r="L18">
        <v>20</v>
      </c>
      <c r="N18">
        <v>23</v>
      </c>
      <c r="O18">
        <v>383</v>
      </c>
      <c r="Q18">
        <v>80</v>
      </c>
      <c r="R18">
        <v>751</v>
      </c>
      <c r="S18">
        <v>20</v>
      </c>
      <c r="T18">
        <f t="shared" si="0"/>
        <v>2797</v>
      </c>
    </row>
    <row r="19" spans="1:20" x14ac:dyDescent="0.2">
      <c r="A19" s="1">
        <v>41061</v>
      </c>
      <c r="B19">
        <v>396</v>
      </c>
      <c r="C19">
        <v>26</v>
      </c>
      <c r="D19">
        <v>199</v>
      </c>
      <c r="E19">
        <v>21</v>
      </c>
      <c r="F19">
        <v>21</v>
      </c>
      <c r="G19">
        <v>0</v>
      </c>
      <c r="H19">
        <v>25</v>
      </c>
      <c r="I19">
        <v>538</v>
      </c>
      <c r="K19">
        <v>145</v>
      </c>
      <c r="L19">
        <v>11</v>
      </c>
      <c r="N19">
        <v>24</v>
      </c>
      <c r="O19">
        <v>467</v>
      </c>
      <c r="Q19">
        <v>136</v>
      </c>
      <c r="R19">
        <v>851</v>
      </c>
      <c r="S19">
        <v>34</v>
      </c>
      <c r="T19">
        <f t="shared" si="0"/>
        <v>2894</v>
      </c>
    </row>
    <row r="20" spans="1:20" x14ac:dyDescent="0.2">
      <c r="A20" s="1">
        <v>41091</v>
      </c>
      <c r="B20">
        <v>452</v>
      </c>
      <c r="C20">
        <v>11</v>
      </c>
      <c r="D20">
        <v>241</v>
      </c>
      <c r="E20">
        <v>0</v>
      </c>
      <c r="F20">
        <v>0</v>
      </c>
      <c r="G20">
        <v>0</v>
      </c>
      <c r="H20">
        <v>18</v>
      </c>
      <c r="I20">
        <v>495</v>
      </c>
      <c r="K20">
        <v>139</v>
      </c>
      <c r="L20">
        <v>18</v>
      </c>
      <c r="N20">
        <v>12</v>
      </c>
      <c r="O20">
        <v>459</v>
      </c>
      <c r="Q20">
        <v>127</v>
      </c>
      <c r="R20">
        <v>903</v>
      </c>
      <c r="S20">
        <v>53</v>
      </c>
      <c r="T20">
        <f t="shared" si="0"/>
        <v>2928</v>
      </c>
    </row>
    <row r="21" spans="1:20" x14ac:dyDescent="0.2">
      <c r="A21" s="1">
        <v>41122</v>
      </c>
      <c r="B21">
        <v>389</v>
      </c>
      <c r="C21">
        <v>14</v>
      </c>
      <c r="D21">
        <v>212</v>
      </c>
      <c r="E21">
        <v>14</v>
      </c>
      <c r="F21">
        <v>14</v>
      </c>
      <c r="G21">
        <v>0</v>
      </c>
      <c r="H21">
        <v>12</v>
      </c>
      <c r="I21">
        <v>478</v>
      </c>
      <c r="K21">
        <v>189</v>
      </c>
      <c r="L21">
        <v>51</v>
      </c>
      <c r="N21">
        <v>0</v>
      </c>
      <c r="O21">
        <v>367</v>
      </c>
      <c r="Q21">
        <v>154</v>
      </c>
      <c r="R21">
        <v>924</v>
      </c>
      <c r="S21">
        <v>53</v>
      </c>
      <c r="T21">
        <f t="shared" si="0"/>
        <v>2871</v>
      </c>
    </row>
    <row r="22" spans="1:20" x14ac:dyDescent="0.2">
      <c r="A22" s="1">
        <v>41153</v>
      </c>
      <c r="B22">
        <v>461</v>
      </c>
      <c r="C22">
        <v>20</v>
      </c>
      <c r="D22">
        <v>212</v>
      </c>
      <c r="E22">
        <v>0</v>
      </c>
      <c r="F22">
        <v>0</v>
      </c>
      <c r="G22">
        <v>0</v>
      </c>
      <c r="H22">
        <v>36</v>
      </c>
      <c r="I22">
        <v>566</v>
      </c>
      <c r="K22">
        <v>93</v>
      </c>
      <c r="L22">
        <v>14</v>
      </c>
      <c r="N22">
        <v>35</v>
      </c>
      <c r="O22">
        <v>551</v>
      </c>
      <c r="Q22">
        <v>125</v>
      </c>
      <c r="R22">
        <v>1037</v>
      </c>
      <c r="S22">
        <v>34</v>
      </c>
      <c r="T22">
        <f t="shared" si="0"/>
        <v>3184</v>
      </c>
    </row>
    <row r="23" spans="1:20" x14ac:dyDescent="0.2">
      <c r="A23" s="1">
        <v>41183</v>
      </c>
      <c r="B23">
        <v>503</v>
      </c>
      <c r="C23">
        <v>28</v>
      </c>
      <c r="D23">
        <v>206</v>
      </c>
      <c r="E23">
        <v>25</v>
      </c>
      <c r="F23">
        <v>25</v>
      </c>
      <c r="G23">
        <v>0</v>
      </c>
      <c r="H23">
        <v>43</v>
      </c>
      <c r="I23">
        <v>519</v>
      </c>
      <c r="K23">
        <v>107</v>
      </c>
      <c r="L23">
        <v>10</v>
      </c>
      <c r="N23">
        <v>30</v>
      </c>
      <c r="O23">
        <v>468</v>
      </c>
      <c r="Q23">
        <v>156</v>
      </c>
      <c r="R23">
        <v>933</v>
      </c>
      <c r="S23">
        <v>43</v>
      </c>
      <c r="T23">
        <f t="shared" si="0"/>
        <v>3096</v>
      </c>
    </row>
    <row r="24" spans="1:20" x14ac:dyDescent="0.2">
      <c r="A24" s="1">
        <v>41214</v>
      </c>
      <c r="B24">
        <v>488</v>
      </c>
      <c r="C24">
        <v>23</v>
      </c>
      <c r="D24">
        <v>222</v>
      </c>
      <c r="E24">
        <v>0</v>
      </c>
      <c r="F24">
        <v>0</v>
      </c>
      <c r="G24">
        <v>0</v>
      </c>
      <c r="H24">
        <v>44</v>
      </c>
      <c r="I24">
        <v>491</v>
      </c>
      <c r="K24">
        <v>155</v>
      </c>
      <c r="L24">
        <v>13</v>
      </c>
      <c r="N24">
        <v>22</v>
      </c>
      <c r="O24">
        <v>468</v>
      </c>
      <c r="Q24">
        <v>182</v>
      </c>
      <c r="R24">
        <v>1091</v>
      </c>
      <c r="S24">
        <v>39</v>
      </c>
      <c r="T24">
        <f t="shared" si="0"/>
        <v>3238</v>
      </c>
    </row>
    <row r="25" spans="1:20" x14ac:dyDescent="0.2">
      <c r="A25" s="1">
        <v>41244</v>
      </c>
      <c r="B25">
        <v>459</v>
      </c>
      <c r="C25">
        <v>28</v>
      </c>
      <c r="D25">
        <v>209</v>
      </c>
      <c r="E25">
        <v>13</v>
      </c>
      <c r="F25">
        <v>13</v>
      </c>
      <c r="G25">
        <v>0</v>
      </c>
      <c r="H25">
        <v>28</v>
      </c>
      <c r="I25">
        <v>534</v>
      </c>
      <c r="K25">
        <v>100</v>
      </c>
      <c r="L25">
        <v>10</v>
      </c>
      <c r="N25">
        <v>22</v>
      </c>
      <c r="O25">
        <v>383</v>
      </c>
      <c r="Q25">
        <v>214</v>
      </c>
      <c r="R25">
        <v>1135</v>
      </c>
      <c r="S25">
        <v>48</v>
      </c>
      <c r="T25">
        <f t="shared" si="0"/>
        <v>3196</v>
      </c>
    </row>
    <row r="26" spans="1:20" x14ac:dyDescent="0.2">
      <c r="A26" s="1">
        <v>41275</v>
      </c>
      <c r="B26">
        <v>494</v>
      </c>
      <c r="C26">
        <v>9</v>
      </c>
      <c r="D26">
        <v>201</v>
      </c>
      <c r="E26">
        <v>12</v>
      </c>
      <c r="F26">
        <v>12</v>
      </c>
      <c r="G26">
        <v>10</v>
      </c>
      <c r="H26">
        <v>39</v>
      </c>
      <c r="I26">
        <v>453</v>
      </c>
      <c r="K26">
        <v>134</v>
      </c>
      <c r="L26">
        <v>17</v>
      </c>
      <c r="N26">
        <v>41</v>
      </c>
      <c r="O26">
        <v>398</v>
      </c>
      <c r="Q26">
        <v>176</v>
      </c>
      <c r="R26">
        <v>1240</v>
      </c>
      <c r="S26">
        <v>43</v>
      </c>
      <c r="T26">
        <f t="shared" si="0"/>
        <v>3279</v>
      </c>
    </row>
    <row r="27" spans="1:20" x14ac:dyDescent="0.2">
      <c r="A27" s="1">
        <v>41306</v>
      </c>
      <c r="B27">
        <v>630</v>
      </c>
      <c r="C27">
        <v>13</v>
      </c>
      <c r="D27">
        <v>344</v>
      </c>
      <c r="E27">
        <v>13</v>
      </c>
      <c r="F27">
        <v>13</v>
      </c>
      <c r="G27">
        <v>0</v>
      </c>
      <c r="H27">
        <v>22</v>
      </c>
      <c r="I27">
        <v>460</v>
      </c>
      <c r="K27">
        <v>138</v>
      </c>
      <c r="L27">
        <v>22</v>
      </c>
      <c r="N27">
        <v>35</v>
      </c>
      <c r="O27">
        <v>468</v>
      </c>
      <c r="Q27">
        <v>213</v>
      </c>
      <c r="R27">
        <v>1125</v>
      </c>
      <c r="S27">
        <v>62</v>
      </c>
      <c r="T27">
        <f t="shared" si="0"/>
        <v>3558</v>
      </c>
    </row>
    <row r="28" spans="1:20" x14ac:dyDescent="0.2">
      <c r="A28" s="1">
        <v>41334</v>
      </c>
      <c r="B28">
        <v>540</v>
      </c>
      <c r="C28">
        <v>20</v>
      </c>
      <c r="D28">
        <v>265</v>
      </c>
      <c r="E28">
        <v>12</v>
      </c>
      <c r="F28">
        <v>12</v>
      </c>
      <c r="G28">
        <v>0</v>
      </c>
      <c r="H28">
        <v>19</v>
      </c>
      <c r="I28">
        <v>454</v>
      </c>
      <c r="K28">
        <v>156</v>
      </c>
      <c r="L28">
        <v>14</v>
      </c>
      <c r="N28">
        <v>32</v>
      </c>
      <c r="O28">
        <v>459</v>
      </c>
      <c r="Q28">
        <v>195</v>
      </c>
      <c r="R28">
        <v>1242</v>
      </c>
      <c r="S28">
        <v>58</v>
      </c>
      <c r="T28">
        <f t="shared" si="0"/>
        <v>3478</v>
      </c>
    </row>
    <row r="29" spans="1:20" x14ac:dyDescent="0.2">
      <c r="A29" s="1">
        <v>41365</v>
      </c>
      <c r="B29">
        <v>506</v>
      </c>
      <c r="C29">
        <v>14</v>
      </c>
      <c r="D29">
        <v>192</v>
      </c>
      <c r="E29">
        <v>12</v>
      </c>
      <c r="F29">
        <v>12</v>
      </c>
      <c r="G29">
        <v>10</v>
      </c>
      <c r="H29">
        <v>19</v>
      </c>
      <c r="I29">
        <v>453</v>
      </c>
      <c r="K29">
        <v>131</v>
      </c>
      <c r="L29">
        <v>17</v>
      </c>
      <c r="N29">
        <v>35</v>
      </c>
      <c r="O29">
        <v>352</v>
      </c>
      <c r="Q29">
        <v>148</v>
      </c>
      <c r="R29">
        <v>1428</v>
      </c>
      <c r="S29">
        <v>20</v>
      </c>
      <c r="T29">
        <f t="shared" si="0"/>
        <v>3349</v>
      </c>
    </row>
    <row r="30" spans="1:20" x14ac:dyDescent="0.2">
      <c r="A30" s="1">
        <v>41395</v>
      </c>
      <c r="B30">
        <v>495</v>
      </c>
      <c r="C30">
        <v>14</v>
      </c>
      <c r="D30">
        <v>223</v>
      </c>
      <c r="E30">
        <v>44</v>
      </c>
      <c r="F30">
        <v>44</v>
      </c>
      <c r="G30">
        <v>14</v>
      </c>
      <c r="H30">
        <v>38</v>
      </c>
      <c r="I30">
        <v>496</v>
      </c>
      <c r="K30">
        <v>135</v>
      </c>
      <c r="L30">
        <v>17</v>
      </c>
      <c r="N30">
        <v>19</v>
      </c>
      <c r="O30">
        <v>459</v>
      </c>
      <c r="Q30">
        <v>231</v>
      </c>
      <c r="R30">
        <v>1457</v>
      </c>
      <c r="S30">
        <v>48</v>
      </c>
      <c r="T30">
        <f t="shared" si="0"/>
        <v>3734</v>
      </c>
    </row>
    <row r="31" spans="1:20" x14ac:dyDescent="0.2">
      <c r="A31" s="1">
        <v>41426</v>
      </c>
      <c r="B31">
        <v>626</v>
      </c>
      <c r="C31">
        <v>17</v>
      </c>
      <c r="D31">
        <v>218</v>
      </c>
      <c r="E31">
        <v>30</v>
      </c>
      <c r="F31">
        <v>30</v>
      </c>
      <c r="G31">
        <v>10</v>
      </c>
      <c r="H31">
        <v>63</v>
      </c>
      <c r="I31">
        <v>412</v>
      </c>
      <c r="K31">
        <v>203</v>
      </c>
      <c r="L31">
        <v>17</v>
      </c>
      <c r="N31">
        <v>38</v>
      </c>
      <c r="O31">
        <v>398</v>
      </c>
      <c r="Q31">
        <v>242</v>
      </c>
      <c r="R31">
        <v>2446</v>
      </c>
      <c r="S31">
        <v>43</v>
      </c>
      <c r="T31">
        <f t="shared" si="0"/>
        <v>4793</v>
      </c>
    </row>
    <row r="32" spans="1:20" x14ac:dyDescent="0.2">
      <c r="A32" s="1">
        <v>41456</v>
      </c>
      <c r="B32">
        <v>590</v>
      </c>
      <c r="C32">
        <v>8</v>
      </c>
      <c r="D32">
        <v>332</v>
      </c>
      <c r="E32">
        <v>34</v>
      </c>
      <c r="F32">
        <v>45</v>
      </c>
      <c r="G32">
        <v>10</v>
      </c>
      <c r="H32">
        <v>34</v>
      </c>
      <c r="I32">
        <v>628</v>
      </c>
      <c r="K32">
        <v>198</v>
      </c>
      <c r="L32">
        <v>34</v>
      </c>
      <c r="N32">
        <v>33</v>
      </c>
      <c r="O32">
        <v>467</v>
      </c>
      <c r="Q32">
        <v>250</v>
      </c>
      <c r="R32">
        <v>1865</v>
      </c>
      <c r="S32">
        <v>39</v>
      </c>
      <c r="T32">
        <f t="shared" si="0"/>
        <v>4567</v>
      </c>
    </row>
    <row r="33" spans="1:20" x14ac:dyDescent="0.2">
      <c r="A33" s="1">
        <v>41487</v>
      </c>
      <c r="B33">
        <v>639</v>
      </c>
      <c r="C33">
        <v>8</v>
      </c>
      <c r="D33">
        <v>330</v>
      </c>
      <c r="E33">
        <v>28</v>
      </c>
      <c r="F33">
        <v>28</v>
      </c>
      <c r="G33">
        <v>10</v>
      </c>
      <c r="H33">
        <v>33</v>
      </c>
      <c r="I33">
        <v>589</v>
      </c>
      <c r="K33">
        <v>147</v>
      </c>
      <c r="L33">
        <v>29</v>
      </c>
      <c r="N33">
        <v>23</v>
      </c>
      <c r="O33">
        <v>793</v>
      </c>
      <c r="Q33">
        <v>257</v>
      </c>
      <c r="R33">
        <v>1687</v>
      </c>
      <c r="S33">
        <v>34</v>
      </c>
      <c r="T33">
        <f t="shared" si="0"/>
        <v>4635</v>
      </c>
    </row>
    <row r="34" spans="1:20" x14ac:dyDescent="0.2">
      <c r="A34" s="1">
        <v>41518</v>
      </c>
      <c r="B34">
        <v>589</v>
      </c>
      <c r="C34">
        <v>20</v>
      </c>
      <c r="D34">
        <v>253</v>
      </c>
      <c r="E34">
        <v>17</v>
      </c>
      <c r="F34">
        <v>27</v>
      </c>
      <c r="G34">
        <v>10</v>
      </c>
      <c r="H34">
        <v>38</v>
      </c>
      <c r="I34">
        <v>486</v>
      </c>
      <c r="K34">
        <v>138</v>
      </c>
      <c r="L34">
        <v>24</v>
      </c>
      <c r="N34">
        <v>23</v>
      </c>
      <c r="O34">
        <v>704</v>
      </c>
      <c r="Q34">
        <v>230</v>
      </c>
      <c r="R34">
        <v>1543</v>
      </c>
      <c r="S34">
        <v>43</v>
      </c>
      <c r="T34">
        <f t="shared" si="0"/>
        <v>4145</v>
      </c>
    </row>
    <row r="35" spans="1:20" x14ac:dyDescent="0.2">
      <c r="A35" s="1">
        <v>41548</v>
      </c>
      <c r="B35">
        <v>507</v>
      </c>
      <c r="C35">
        <v>26</v>
      </c>
      <c r="D35">
        <v>203</v>
      </c>
      <c r="E35">
        <v>16</v>
      </c>
      <c r="F35">
        <v>26</v>
      </c>
      <c r="G35">
        <v>18</v>
      </c>
      <c r="H35">
        <v>40</v>
      </c>
      <c r="I35">
        <v>505</v>
      </c>
      <c r="K35">
        <v>115</v>
      </c>
      <c r="L35">
        <v>8</v>
      </c>
      <c r="N35">
        <v>31</v>
      </c>
      <c r="O35">
        <v>547</v>
      </c>
      <c r="Q35">
        <v>210</v>
      </c>
      <c r="R35">
        <v>1913</v>
      </c>
      <c r="S35">
        <v>39</v>
      </c>
      <c r="T35">
        <f t="shared" si="0"/>
        <v>4204</v>
      </c>
    </row>
    <row r="36" spans="1:20" x14ac:dyDescent="0.2">
      <c r="A36" s="1">
        <v>41579</v>
      </c>
      <c r="B36">
        <v>540</v>
      </c>
      <c r="C36">
        <v>18</v>
      </c>
      <c r="D36">
        <v>247</v>
      </c>
      <c r="E36">
        <v>28</v>
      </c>
      <c r="F36">
        <v>28</v>
      </c>
      <c r="G36">
        <v>18</v>
      </c>
      <c r="H36">
        <v>32</v>
      </c>
      <c r="I36">
        <v>525</v>
      </c>
      <c r="K36">
        <v>132</v>
      </c>
      <c r="L36">
        <v>16</v>
      </c>
      <c r="N36">
        <v>29</v>
      </c>
      <c r="O36">
        <v>551</v>
      </c>
      <c r="Q36">
        <v>230</v>
      </c>
      <c r="R36">
        <v>1953</v>
      </c>
      <c r="S36">
        <v>58</v>
      </c>
      <c r="T36">
        <f t="shared" si="0"/>
        <v>4405</v>
      </c>
    </row>
    <row r="37" spans="1:20" x14ac:dyDescent="0.2">
      <c r="A37" s="1">
        <v>41609</v>
      </c>
      <c r="B37">
        <v>457</v>
      </c>
      <c r="C37">
        <v>26</v>
      </c>
      <c r="D37">
        <v>181</v>
      </c>
      <c r="E37">
        <v>32</v>
      </c>
      <c r="F37">
        <v>47</v>
      </c>
      <c r="G37">
        <v>9</v>
      </c>
      <c r="H37">
        <v>36</v>
      </c>
      <c r="I37">
        <v>561</v>
      </c>
      <c r="K37">
        <v>127</v>
      </c>
      <c r="L37">
        <v>16</v>
      </c>
      <c r="N37">
        <v>32</v>
      </c>
      <c r="O37">
        <v>459</v>
      </c>
      <c r="Q37">
        <v>244</v>
      </c>
      <c r="R37">
        <v>1733</v>
      </c>
      <c r="S37">
        <v>62</v>
      </c>
      <c r="T37">
        <f t="shared" si="0"/>
        <v>4022</v>
      </c>
    </row>
    <row r="38" spans="1:20" x14ac:dyDescent="0.2">
      <c r="A38" s="1">
        <v>41640</v>
      </c>
      <c r="B38">
        <v>571</v>
      </c>
      <c r="C38">
        <v>22</v>
      </c>
      <c r="D38">
        <v>262</v>
      </c>
      <c r="E38">
        <v>39</v>
      </c>
      <c r="F38">
        <v>49</v>
      </c>
      <c r="G38">
        <v>9</v>
      </c>
      <c r="H38">
        <v>38</v>
      </c>
      <c r="I38">
        <v>436</v>
      </c>
      <c r="K38">
        <v>85</v>
      </c>
      <c r="L38">
        <v>17</v>
      </c>
      <c r="N38">
        <v>20</v>
      </c>
      <c r="O38">
        <v>530</v>
      </c>
      <c r="Q38">
        <v>271</v>
      </c>
      <c r="R38">
        <v>1813</v>
      </c>
      <c r="S38">
        <v>72</v>
      </c>
      <c r="T38">
        <f t="shared" si="0"/>
        <v>4234</v>
      </c>
    </row>
    <row r="39" spans="1:20" x14ac:dyDescent="0.2">
      <c r="A39" s="1">
        <v>41671</v>
      </c>
      <c r="B39">
        <v>609</v>
      </c>
      <c r="C39">
        <v>29</v>
      </c>
      <c r="D39">
        <v>189</v>
      </c>
      <c r="E39">
        <v>32</v>
      </c>
      <c r="F39">
        <v>43</v>
      </c>
      <c r="G39">
        <v>9</v>
      </c>
      <c r="H39">
        <v>51</v>
      </c>
      <c r="I39">
        <v>576</v>
      </c>
      <c r="K39">
        <v>133</v>
      </c>
      <c r="L39">
        <v>12</v>
      </c>
      <c r="N39">
        <v>36</v>
      </c>
      <c r="O39">
        <v>441</v>
      </c>
      <c r="Q39">
        <v>292</v>
      </c>
      <c r="R39">
        <v>2279</v>
      </c>
      <c r="S39">
        <v>62</v>
      </c>
      <c r="T39">
        <f t="shared" si="0"/>
        <v>4793</v>
      </c>
    </row>
    <row r="40" spans="1:20" x14ac:dyDescent="0.2">
      <c r="A40" s="1">
        <v>41699</v>
      </c>
      <c r="B40">
        <v>638</v>
      </c>
      <c r="C40">
        <v>21</v>
      </c>
      <c r="D40">
        <v>304</v>
      </c>
      <c r="E40">
        <v>43</v>
      </c>
      <c r="F40">
        <v>53</v>
      </c>
      <c r="G40">
        <v>12</v>
      </c>
      <c r="H40">
        <v>49</v>
      </c>
      <c r="I40">
        <v>531</v>
      </c>
      <c r="K40">
        <v>103</v>
      </c>
      <c r="L40">
        <v>12</v>
      </c>
      <c r="N40">
        <v>30</v>
      </c>
      <c r="O40">
        <v>551</v>
      </c>
      <c r="Q40">
        <v>306</v>
      </c>
      <c r="R40">
        <v>1846</v>
      </c>
      <c r="S40">
        <v>62</v>
      </c>
      <c r="T40">
        <f t="shared" si="0"/>
        <v>4561</v>
      </c>
    </row>
    <row r="41" spans="1:20" x14ac:dyDescent="0.2">
      <c r="A41" s="1">
        <v>41730</v>
      </c>
      <c r="B41">
        <v>532</v>
      </c>
      <c r="C41">
        <v>15</v>
      </c>
      <c r="D41">
        <v>196</v>
      </c>
      <c r="E41">
        <v>43</v>
      </c>
      <c r="F41">
        <v>52</v>
      </c>
      <c r="G41">
        <v>13</v>
      </c>
      <c r="H41">
        <v>34</v>
      </c>
      <c r="I41">
        <v>474</v>
      </c>
      <c r="K41">
        <v>89</v>
      </c>
      <c r="L41">
        <v>8</v>
      </c>
      <c r="N41">
        <v>33</v>
      </c>
      <c r="O41">
        <v>462</v>
      </c>
      <c r="Q41">
        <v>292</v>
      </c>
      <c r="R41">
        <v>1604</v>
      </c>
      <c r="S41">
        <v>58</v>
      </c>
      <c r="T41">
        <f t="shared" si="0"/>
        <v>3905</v>
      </c>
    </row>
    <row r="42" spans="1:20" x14ac:dyDescent="0.2">
      <c r="A42" s="1">
        <v>41760</v>
      </c>
      <c r="B42">
        <v>611</v>
      </c>
      <c r="C42">
        <v>20</v>
      </c>
      <c r="D42">
        <v>283</v>
      </c>
      <c r="E42">
        <v>27</v>
      </c>
      <c r="F42">
        <v>27</v>
      </c>
      <c r="G42">
        <v>12</v>
      </c>
      <c r="H42">
        <v>39</v>
      </c>
      <c r="I42">
        <v>542</v>
      </c>
      <c r="K42">
        <v>101</v>
      </c>
      <c r="L42">
        <v>10</v>
      </c>
      <c r="N42">
        <v>30</v>
      </c>
      <c r="O42">
        <v>574</v>
      </c>
      <c r="Q42">
        <v>349</v>
      </c>
      <c r="R42">
        <v>1662</v>
      </c>
      <c r="S42">
        <v>77</v>
      </c>
      <c r="T42">
        <f t="shared" si="0"/>
        <v>4364</v>
      </c>
    </row>
    <row r="43" spans="1:20" x14ac:dyDescent="0.2">
      <c r="A43" s="1">
        <v>41791</v>
      </c>
      <c r="B43">
        <v>651</v>
      </c>
      <c r="C43">
        <v>14</v>
      </c>
      <c r="D43">
        <v>193</v>
      </c>
      <c r="E43">
        <v>19</v>
      </c>
      <c r="F43">
        <v>34</v>
      </c>
      <c r="G43">
        <v>13</v>
      </c>
      <c r="H43">
        <v>44</v>
      </c>
      <c r="I43">
        <v>531</v>
      </c>
      <c r="K43">
        <v>93</v>
      </c>
      <c r="L43">
        <v>25</v>
      </c>
      <c r="N43">
        <v>38</v>
      </c>
      <c r="O43">
        <v>428</v>
      </c>
      <c r="Q43">
        <v>281</v>
      </c>
      <c r="R43">
        <v>1769</v>
      </c>
      <c r="S43">
        <v>43</v>
      </c>
      <c r="T43">
        <f t="shared" si="0"/>
        <v>4176</v>
      </c>
    </row>
    <row r="44" spans="1:20" x14ac:dyDescent="0.2">
      <c r="A44" s="1">
        <v>41821</v>
      </c>
      <c r="B44">
        <v>613</v>
      </c>
      <c r="C44">
        <v>24</v>
      </c>
      <c r="D44">
        <v>233</v>
      </c>
      <c r="E44">
        <v>29</v>
      </c>
      <c r="F44">
        <v>40</v>
      </c>
      <c r="G44">
        <v>10</v>
      </c>
      <c r="H44">
        <v>42</v>
      </c>
      <c r="I44">
        <v>512</v>
      </c>
      <c r="K44">
        <v>104</v>
      </c>
      <c r="L44">
        <v>9</v>
      </c>
      <c r="N44">
        <v>66</v>
      </c>
      <c r="O44">
        <v>472</v>
      </c>
      <c r="Q44">
        <v>382</v>
      </c>
      <c r="R44">
        <v>1781</v>
      </c>
      <c r="S44">
        <v>62</v>
      </c>
      <c r="T44">
        <f t="shared" si="0"/>
        <v>4379</v>
      </c>
    </row>
    <row r="45" spans="1:20" x14ac:dyDescent="0.2">
      <c r="A45" s="1">
        <v>41852</v>
      </c>
      <c r="B45">
        <v>473</v>
      </c>
      <c r="C45">
        <v>16</v>
      </c>
      <c r="D45">
        <v>252</v>
      </c>
      <c r="E45">
        <v>43</v>
      </c>
      <c r="F45">
        <v>43</v>
      </c>
      <c r="G45">
        <v>10</v>
      </c>
      <c r="H45">
        <v>42</v>
      </c>
      <c r="I45">
        <v>412</v>
      </c>
      <c r="K45">
        <v>72</v>
      </c>
      <c r="L45">
        <v>11</v>
      </c>
      <c r="N45">
        <v>47</v>
      </c>
      <c r="O45">
        <v>673</v>
      </c>
      <c r="Q45">
        <v>439</v>
      </c>
      <c r="R45">
        <v>2231</v>
      </c>
      <c r="S45">
        <v>96</v>
      </c>
      <c r="T45">
        <f t="shared" si="0"/>
        <v>4860</v>
      </c>
    </row>
    <row r="46" spans="1:20" x14ac:dyDescent="0.2">
      <c r="A46" s="1">
        <v>41883</v>
      </c>
      <c r="B46">
        <v>541</v>
      </c>
      <c r="C46">
        <v>16</v>
      </c>
      <c r="D46">
        <v>248</v>
      </c>
      <c r="E46">
        <v>28</v>
      </c>
      <c r="F46">
        <v>43</v>
      </c>
      <c r="G46">
        <v>14</v>
      </c>
      <c r="H46">
        <v>9</v>
      </c>
      <c r="I46">
        <v>616</v>
      </c>
      <c r="K46">
        <v>100</v>
      </c>
      <c r="L46">
        <v>18</v>
      </c>
      <c r="N46">
        <v>44</v>
      </c>
      <c r="O46">
        <v>574</v>
      </c>
      <c r="Q46">
        <v>347</v>
      </c>
      <c r="R46">
        <v>1913</v>
      </c>
      <c r="S46">
        <v>96</v>
      </c>
      <c r="T46">
        <f t="shared" si="0"/>
        <v>4607</v>
      </c>
    </row>
    <row r="47" spans="1:20" x14ac:dyDescent="0.2">
      <c r="A47" s="1">
        <v>41913</v>
      </c>
      <c r="B47">
        <v>525</v>
      </c>
      <c r="C47">
        <v>29</v>
      </c>
      <c r="D47">
        <v>208</v>
      </c>
      <c r="E47">
        <v>27</v>
      </c>
      <c r="F47">
        <v>27</v>
      </c>
      <c r="G47">
        <v>14</v>
      </c>
      <c r="H47">
        <v>22</v>
      </c>
      <c r="I47">
        <v>502</v>
      </c>
      <c r="K47">
        <v>113</v>
      </c>
      <c r="L47">
        <v>22</v>
      </c>
      <c r="N47">
        <v>50</v>
      </c>
      <c r="O47">
        <v>513</v>
      </c>
      <c r="Q47">
        <v>328</v>
      </c>
      <c r="R47">
        <v>1909</v>
      </c>
      <c r="S47">
        <v>77</v>
      </c>
      <c r="T47">
        <f t="shared" si="0"/>
        <v>4366</v>
      </c>
    </row>
    <row r="48" spans="1:20" x14ac:dyDescent="0.2">
      <c r="A48" s="1">
        <v>41944</v>
      </c>
      <c r="B48">
        <v>515</v>
      </c>
      <c r="C48">
        <v>10</v>
      </c>
      <c r="D48">
        <v>315</v>
      </c>
      <c r="E48">
        <v>20</v>
      </c>
      <c r="F48">
        <v>30</v>
      </c>
      <c r="G48">
        <v>18</v>
      </c>
      <c r="H48">
        <v>48</v>
      </c>
      <c r="I48">
        <v>635</v>
      </c>
      <c r="K48">
        <v>98</v>
      </c>
      <c r="L48">
        <v>19</v>
      </c>
      <c r="N48">
        <v>45</v>
      </c>
      <c r="O48">
        <v>383</v>
      </c>
      <c r="Q48">
        <v>431</v>
      </c>
      <c r="R48">
        <v>2153</v>
      </c>
      <c r="S48">
        <v>91</v>
      </c>
      <c r="T48">
        <f t="shared" si="0"/>
        <v>4811</v>
      </c>
    </row>
    <row r="49" spans="1:20" x14ac:dyDescent="0.2">
      <c r="A49" s="1">
        <v>41974</v>
      </c>
      <c r="B49">
        <v>472</v>
      </c>
      <c r="C49">
        <v>15</v>
      </c>
      <c r="D49">
        <v>200</v>
      </c>
      <c r="E49">
        <v>30</v>
      </c>
      <c r="F49">
        <v>30</v>
      </c>
      <c r="G49">
        <v>9</v>
      </c>
      <c r="H49">
        <v>35</v>
      </c>
      <c r="I49">
        <v>431</v>
      </c>
      <c r="K49">
        <v>94</v>
      </c>
      <c r="L49">
        <v>13</v>
      </c>
      <c r="N49">
        <v>49</v>
      </c>
      <c r="O49">
        <v>653</v>
      </c>
      <c r="Q49">
        <v>357</v>
      </c>
      <c r="R49">
        <v>2017</v>
      </c>
      <c r="S49">
        <v>62</v>
      </c>
      <c r="T49">
        <f t="shared" si="0"/>
        <v>4467</v>
      </c>
    </row>
    <row r="50" spans="1:20" x14ac:dyDescent="0.2">
      <c r="A50" s="1">
        <v>42005</v>
      </c>
      <c r="B50">
        <v>653</v>
      </c>
      <c r="C50">
        <v>21</v>
      </c>
      <c r="D50">
        <v>201</v>
      </c>
      <c r="E50">
        <v>46</v>
      </c>
      <c r="F50">
        <v>60</v>
      </c>
      <c r="G50">
        <v>16</v>
      </c>
      <c r="H50">
        <v>57</v>
      </c>
      <c r="I50">
        <v>467</v>
      </c>
      <c r="K50">
        <v>100</v>
      </c>
      <c r="L50">
        <v>23</v>
      </c>
      <c r="N50">
        <v>37</v>
      </c>
      <c r="O50">
        <v>375</v>
      </c>
      <c r="Q50">
        <v>454</v>
      </c>
      <c r="R50">
        <v>2377</v>
      </c>
      <c r="S50">
        <v>101</v>
      </c>
      <c r="T50">
        <f t="shared" si="0"/>
        <v>4988</v>
      </c>
    </row>
    <row r="51" spans="1:20" x14ac:dyDescent="0.2">
      <c r="A51" s="1">
        <v>42036</v>
      </c>
      <c r="B51">
        <v>565</v>
      </c>
      <c r="C51">
        <v>10</v>
      </c>
      <c r="D51">
        <v>223</v>
      </c>
      <c r="E51">
        <v>27</v>
      </c>
      <c r="F51">
        <v>44</v>
      </c>
      <c r="G51">
        <v>13</v>
      </c>
      <c r="H51">
        <v>30</v>
      </c>
      <c r="I51">
        <v>503</v>
      </c>
      <c r="K51">
        <v>116</v>
      </c>
      <c r="L51">
        <v>23</v>
      </c>
      <c r="N51">
        <v>42</v>
      </c>
      <c r="O51">
        <v>390</v>
      </c>
      <c r="Q51">
        <v>373</v>
      </c>
      <c r="R51">
        <v>3079</v>
      </c>
      <c r="S51">
        <v>58</v>
      </c>
      <c r="T51">
        <f t="shared" si="0"/>
        <v>5496</v>
      </c>
    </row>
    <row r="52" spans="1:20" x14ac:dyDescent="0.2">
      <c r="A52" s="1">
        <v>42064</v>
      </c>
      <c r="B52">
        <v>573</v>
      </c>
      <c r="C52">
        <v>25</v>
      </c>
      <c r="D52">
        <v>175</v>
      </c>
      <c r="E52">
        <v>22</v>
      </c>
      <c r="F52">
        <v>31</v>
      </c>
      <c r="G52">
        <v>24</v>
      </c>
      <c r="H52">
        <v>32</v>
      </c>
      <c r="I52">
        <v>483</v>
      </c>
      <c r="K52">
        <v>109</v>
      </c>
      <c r="L52">
        <v>18</v>
      </c>
      <c r="N52">
        <v>54</v>
      </c>
      <c r="O52">
        <v>413</v>
      </c>
      <c r="Q52">
        <v>540</v>
      </c>
      <c r="R52">
        <v>2600</v>
      </c>
      <c r="S52">
        <v>110</v>
      </c>
      <c r="T52">
        <f t="shared" si="0"/>
        <v>5209</v>
      </c>
    </row>
    <row r="53" spans="1:20" x14ac:dyDescent="0.2">
      <c r="A53" s="1">
        <v>42095</v>
      </c>
      <c r="B53">
        <v>640</v>
      </c>
      <c r="C53">
        <v>17</v>
      </c>
      <c r="D53">
        <v>280</v>
      </c>
      <c r="E53">
        <v>33</v>
      </c>
      <c r="F53">
        <v>47</v>
      </c>
      <c r="G53">
        <v>16</v>
      </c>
      <c r="H53">
        <v>41</v>
      </c>
      <c r="I53">
        <v>503</v>
      </c>
      <c r="K53">
        <v>89</v>
      </c>
      <c r="L53">
        <v>8</v>
      </c>
      <c r="N53">
        <v>32</v>
      </c>
      <c r="O53">
        <v>468</v>
      </c>
      <c r="Q53">
        <v>382</v>
      </c>
      <c r="R53">
        <v>2517</v>
      </c>
      <c r="S53">
        <v>62</v>
      </c>
      <c r="T53">
        <f t="shared" si="0"/>
        <v>5135</v>
      </c>
    </row>
    <row r="54" spans="1:20" x14ac:dyDescent="0.2">
      <c r="A54" s="1">
        <v>42125</v>
      </c>
      <c r="B54">
        <v>561</v>
      </c>
      <c r="C54">
        <v>10</v>
      </c>
      <c r="D54">
        <v>258</v>
      </c>
      <c r="E54">
        <v>31</v>
      </c>
      <c r="F54">
        <v>40</v>
      </c>
      <c r="G54">
        <v>13</v>
      </c>
      <c r="H54">
        <v>24</v>
      </c>
      <c r="I54">
        <v>524</v>
      </c>
      <c r="K54">
        <v>75</v>
      </c>
      <c r="L54">
        <v>14</v>
      </c>
      <c r="N54">
        <v>44</v>
      </c>
      <c r="O54">
        <v>459</v>
      </c>
      <c r="Q54">
        <v>429</v>
      </c>
      <c r="R54">
        <v>2366</v>
      </c>
      <c r="S54">
        <v>101</v>
      </c>
      <c r="T54">
        <f t="shared" si="0"/>
        <v>4949</v>
      </c>
    </row>
    <row r="55" spans="1:20" x14ac:dyDescent="0.2">
      <c r="A55" s="1">
        <v>42156</v>
      </c>
      <c r="B55">
        <v>560</v>
      </c>
      <c r="C55">
        <v>21</v>
      </c>
      <c r="D55">
        <v>230</v>
      </c>
      <c r="E55">
        <v>34</v>
      </c>
      <c r="F55">
        <v>48</v>
      </c>
      <c r="G55">
        <v>19</v>
      </c>
      <c r="H55">
        <v>17</v>
      </c>
      <c r="I55">
        <v>547</v>
      </c>
      <c r="K55">
        <v>89</v>
      </c>
      <c r="L55">
        <v>14</v>
      </c>
      <c r="N55">
        <v>37</v>
      </c>
      <c r="O55">
        <v>459</v>
      </c>
      <c r="Q55">
        <v>350</v>
      </c>
      <c r="R55">
        <v>2320</v>
      </c>
      <c r="S55">
        <v>67</v>
      </c>
      <c r="T55">
        <f t="shared" si="0"/>
        <v>4812</v>
      </c>
    </row>
    <row r="56" spans="1:20" x14ac:dyDescent="0.2">
      <c r="A56" s="1">
        <v>42186</v>
      </c>
      <c r="B56">
        <v>580</v>
      </c>
      <c r="C56">
        <v>14</v>
      </c>
      <c r="D56">
        <v>241</v>
      </c>
      <c r="E56">
        <v>25</v>
      </c>
      <c r="F56">
        <v>25</v>
      </c>
      <c r="G56">
        <v>21</v>
      </c>
      <c r="H56">
        <v>28</v>
      </c>
      <c r="I56">
        <v>510</v>
      </c>
      <c r="K56">
        <v>93</v>
      </c>
      <c r="L56">
        <v>12</v>
      </c>
      <c r="N56">
        <v>48</v>
      </c>
      <c r="O56">
        <v>566</v>
      </c>
      <c r="Q56">
        <v>496</v>
      </c>
      <c r="R56">
        <v>2550</v>
      </c>
      <c r="S56">
        <v>86</v>
      </c>
      <c r="T56">
        <f t="shared" si="0"/>
        <v>5295</v>
      </c>
    </row>
    <row r="57" spans="1:20" x14ac:dyDescent="0.2">
      <c r="A57" s="1">
        <v>42217</v>
      </c>
      <c r="B57">
        <v>527</v>
      </c>
      <c r="C57">
        <v>10</v>
      </c>
      <c r="D57">
        <v>203</v>
      </c>
      <c r="E57">
        <v>30</v>
      </c>
      <c r="F57">
        <v>40</v>
      </c>
      <c r="G57">
        <v>35</v>
      </c>
      <c r="H57">
        <v>44</v>
      </c>
      <c r="I57">
        <v>557</v>
      </c>
      <c r="K57">
        <v>97</v>
      </c>
      <c r="L57">
        <v>18</v>
      </c>
      <c r="N57">
        <v>46</v>
      </c>
      <c r="O57">
        <v>566</v>
      </c>
      <c r="Q57">
        <v>434</v>
      </c>
      <c r="R57">
        <v>2975</v>
      </c>
      <c r="S57">
        <v>96</v>
      </c>
      <c r="T57">
        <f t="shared" si="0"/>
        <v>5678</v>
      </c>
    </row>
    <row r="58" spans="1:20" x14ac:dyDescent="0.2">
      <c r="A58" s="1">
        <v>42248</v>
      </c>
      <c r="B58">
        <v>613</v>
      </c>
      <c r="C58">
        <v>20</v>
      </c>
      <c r="D58">
        <v>238</v>
      </c>
      <c r="E58">
        <v>36</v>
      </c>
      <c r="F58">
        <v>36</v>
      </c>
      <c r="G58">
        <v>8</v>
      </c>
      <c r="H58">
        <v>38</v>
      </c>
      <c r="I58">
        <v>512</v>
      </c>
      <c r="K58">
        <v>99</v>
      </c>
      <c r="L58">
        <v>24</v>
      </c>
      <c r="N58">
        <v>45</v>
      </c>
      <c r="O58">
        <v>413</v>
      </c>
      <c r="Q58">
        <v>479</v>
      </c>
      <c r="R58">
        <v>3050</v>
      </c>
      <c r="S58">
        <v>101</v>
      </c>
      <c r="T58">
        <f t="shared" si="0"/>
        <v>5712</v>
      </c>
    </row>
    <row r="59" spans="1:20" x14ac:dyDescent="0.2">
      <c r="A59" s="1">
        <v>42278</v>
      </c>
      <c r="B59">
        <v>614</v>
      </c>
      <c r="C59">
        <v>17</v>
      </c>
      <c r="D59">
        <v>264</v>
      </c>
      <c r="E59">
        <v>34</v>
      </c>
      <c r="F59">
        <v>51</v>
      </c>
      <c r="G59">
        <v>11</v>
      </c>
      <c r="H59">
        <v>33</v>
      </c>
      <c r="I59">
        <v>399</v>
      </c>
      <c r="K59">
        <v>83</v>
      </c>
      <c r="L59">
        <v>13</v>
      </c>
      <c r="N59">
        <v>50</v>
      </c>
      <c r="O59">
        <v>444</v>
      </c>
      <c r="Q59">
        <v>441</v>
      </c>
      <c r="R59">
        <v>2653</v>
      </c>
      <c r="S59">
        <v>124</v>
      </c>
      <c r="T59">
        <f t="shared" si="0"/>
        <v>5231</v>
      </c>
    </row>
    <row r="60" spans="1:20" x14ac:dyDescent="0.2">
      <c r="A60" s="1">
        <v>42309</v>
      </c>
      <c r="B60">
        <v>657</v>
      </c>
      <c r="C60">
        <v>24</v>
      </c>
      <c r="D60">
        <v>199</v>
      </c>
      <c r="E60">
        <v>43</v>
      </c>
      <c r="F60">
        <v>60</v>
      </c>
      <c r="G60">
        <v>30</v>
      </c>
      <c r="H60">
        <v>41</v>
      </c>
      <c r="I60">
        <v>403</v>
      </c>
      <c r="K60">
        <v>86</v>
      </c>
      <c r="L60">
        <v>11</v>
      </c>
      <c r="N60">
        <v>39</v>
      </c>
      <c r="O60">
        <v>589</v>
      </c>
      <c r="Q60">
        <v>460</v>
      </c>
      <c r="R60">
        <v>2598</v>
      </c>
      <c r="S60">
        <v>120</v>
      </c>
      <c r="T60">
        <f t="shared" si="0"/>
        <v>5360</v>
      </c>
    </row>
    <row r="61" spans="1:20" x14ac:dyDescent="0.2">
      <c r="A61" s="1">
        <v>42339</v>
      </c>
      <c r="B61">
        <v>587</v>
      </c>
      <c r="C61">
        <v>20</v>
      </c>
      <c r="D61">
        <v>249</v>
      </c>
      <c r="E61">
        <v>27</v>
      </c>
      <c r="F61">
        <v>40</v>
      </c>
      <c r="G61">
        <v>19</v>
      </c>
      <c r="H61">
        <v>34</v>
      </c>
      <c r="I61">
        <v>418</v>
      </c>
      <c r="K61">
        <v>99</v>
      </c>
      <c r="L61">
        <v>16</v>
      </c>
      <c r="N61">
        <v>42</v>
      </c>
      <c r="O61">
        <v>489</v>
      </c>
      <c r="Q61">
        <v>421</v>
      </c>
      <c r="R61">
        <v>2824</v>
      </c>
      <c r="S61">
        <v>105</v>
      </c>
      <c r="T61">
        <f t="shared" si="0"/>
        <v>5390</v>
      </c>
    </row>
    <row r="62" spans="1:20" x14ac:dyDescent="0.2">
      <c r="A62" s="1">
        <v>42370</v>
      </c>
      <c r="B62">
        <v>540</v>
      </c>
      <c r="C62">
        <v>16</v>
      </c>
      <c r="D62">
        <v>239</v>
      </c>
      <c r="E62">
        <v>20</v>
      </c>
      <c r="F62">
        <v>28</v>
      </c>
      <c r="G62">
        <v>21</v>
      </c>
      <c r="H62">
        <v>65</v>
      </c>
      <c r="I62">
        <v>449</v>
      </c>
      <c r="K62">
        <v>80</v>
      </c>
      <c r="L62">
        <v>13</v>
      </c>
      <c r="N62">
        <v>68</v>
      </c>
      <c r="O62">
        <v>436</v>
      </c>
      <c r="Q62">
        <v>446</v>
      </c>
      <c r="R62">
        <v>2557</v>
      </c>
      <c r="S62">
        <v>101</v>
      </c>
      <c r="T62">
        <f t="shared" si="0"/>
        <v>5079</v>
      </c>
    </row>
    <row r="63" spans="1:20" x14ac:dyDescent="0.2">
      <c r="A63" s="1">
        <v>42401</v>
      </c>
      <c r="B63">
        <v>713</v>
      </c>
      <c r="C63">
        <v>25</v>
      </c>
      <c r="D63">
        <v>303</v>
      </c>
      <c r="E63">
        <v>41</v>
      </c>
      <c r="F63">
        <v>50</v>
      </c>
      <c r="G63">
        <v>21</v>
      </c>
      <c r="H63">
        <v>43</v>
      </c>
      <c r="I63">
        <v>393</v>
      </c>
      <c r="K63">
        <v>110</v>
      </c>
      <c r="L63">
        <v>13</v>
      </c>
      <c r="N63">
        <v>33</v>
      </c>
      <c r="O63">
        <v>473</v>
      </c>
      <c r="Q63">
        <v>450</v>
      </c>
      <c r="R63">
        <v>2692</v>
      </c>
      <c r="S63">
        <v>101</v>
      </c>
      <c r="T63">
        <f t="shared" si="0"/>
        <v>5461</v>
      </c>
    </row>
    <row r="64" spans="1:20" x14ac:dyDescent="0.2">
      <c r="A64" s="1">
        <v>42430</v>
      </c>
      <c r="B64">
        <v>789</v>
      </c>
      <c r="C64">
        <v>16</v>
      </c>
      <c r="D64">
        <v>308</v>
      </c>
      <c r="E64">
        <v>44</v>
      </c>
      <c r="F64">
        <v>57</v>
      </c>
      <c r="G64">
        <v>27</v>
      </c>
      <c r="H64">
        <v>44</v>
      </c>
      <c r="I64">
        <v>409</v>
      </c>
      <c r="K64">
        <v>143</v>
      </c>
      <c r="L64">
        <v>15</v>
      </c>
      <c r="N64">
        <v>48</v>
      </c>
      <c r="O64">
        <v>545</v>
      </c>
      <c r="Q64">
        <v>468</v>
      </c>
      <c r="R64">
        <v>2621</v>
      </c>
      <c r="S64">
        <v>139</v>
      </c>
      <c r="T64">
        <f t="shared" si="0"/>
        <v>5673</v>
      </c>
    </row>
    <row r="65" spans="1:20" x14ac:dyDescent="0.2">
      <c r="A65" s="1">
        <v>42461</v>
      </c>
      <c r="B65">
        <v>861</v>
      </c>
      <c r="C65">
        <v>10</v>
      </c>
      <c r="D65">
        <v>316</v>
      </c>
      <c r="E65">
        <v>22</v>
      </c>
      <c r="F65">
        <v>41</v>
      </c>
      <c r="G65">
        <v>21</v>
      </c>
      <c r="H65">
        <v>65</v>
      </c>
      <c r="I65">
        <v>469</v>
      </c>
      <c r="K65">
        <v>165</v>
      </c>
      <c r="L65">
        <v>18</v>
      </c>
      <c r="N65">
        <v>35</v>
      </c>
      <c r="O65">
        <v>497</v>
      </c>
      <c r="Q65">
        <v>2816</v>
      </c>
      <c r="R65">
        <v>2736</v>
      </c>
      <c r="S65">
        <v>1287</v>
      </c>
      <c r="T65">
        <f t="shared" si="0"/>
        <v>9359</v>
      </c>
    </row>
    <row r="66" spans="1:20" x14ac:dyDescent="0.2">
      <c r="A66" s="1">
        <v>42491</v>
      </c>
      <c r="B66">
        <v>660</v>
      </c>
      <c r="C66">
        <v>15</v>
      </c>
      <c r="D66">
        <v>258</v>
      </c>
      <c r="E66">
        <v>16</v>
      </c>
      <c r="F66">
        <v>26</v>
      </c>
      <c r="G66">
        <v>18</v>
      </c>
      <c r="H66">
        <v>73</v>
      </c>
      <c r="I66">
        <v>388</v>
      </c>
      <c r="K66">
        <v>127</v>
      </c>
      <c r="L66">
        <v>18</v>
      </c>
      <c r="N66">
        <v>67</v>
      </c>
      <c r="O66">
        <v>410</v>
      </c>
      <c r="Q66">
        <v>950</v>
      </c>
      <c r="R66">
        <v>2740</v>
      </c>
      <c r="S66">
        <v>358</v>
      </c>
      <c r="T66">
        <f t="shared" si="0"/>
        <v>6124</v>
      </c>
    </row>
    <row r="67" spans="1:20" x14ac:dyDescent="0.2">
      <c r="A67" s="1">
        <v>42522</v>
      </c>
      <c r="B67">
        <v>681</v>
      </c>
      <c r="C67">
        <v>6</v>
      </c>
      <c r="D67">
        <v>260</v>
      </c>
      <c r="E67">
        <v>19</v>
      </c>
      <c r="F67">
        <v>35</v>
      </c>
      <c r="G67">
        <v>16</v>
      </c>
      <c r="H67">
        <v>45</v>
      </c>
      <c r="I67">
        <v>373</v>
      </c>
      <c r="K67">
        <v>108</v>
      </c>
      <c r="L67">
        <v>15</v>
      </c>
      <c r="N67">
        <v>41</v>
      </c>
      <c r="O67">
        <v>411</v>
      </c>
      <c r="Q67">
        <v>776</v>
      </c>
      <c r="R67">
        <v>2452</v>
      </c>
      <c r="S67">
        <v>277</v>
      </c>
      <c r="T67">
        <f t="shared" ref="T67:T74" si="1">SUM(B67:S67)</f>
        <v>5515</v>
      </c>
    </row>
    <row r="68" spans="1:20" x14ac:dyDescent="0.2">
      <c r="A68" s="1">
        <v>42552</v>
      </c>
      <c r="B68">
        <v>617</v>
      </c>
      <c r="C68">
        <v>12</v>
      </c>
      <c r="D68">
        <v>217</v>
      </c>
      <c r="E68">
        <v>24</v>
      </c>
      <c r="F68">
        <v>32</v>
      </c>
      <c r="G68">
        <v>37</v>
      </c>
      <c r="H68">
        <v>42</v>
      </c>
      <c r="I68">
        <v>399</v>
      </c>
      <c r="K68">
        <v>106</v>
      </c>
      <c r="L68">
        <v>13</v>
      </c>
      <c r="N68">
        <v>41</v>
      </c>
      <c r="O68">
        <v>434</v>
      </c>
      <c r="Q68">
        <v>703</v>
      </c>
      <c r="R68">
        <v>2653</v>
      </c>
      <c r="S68">
        <v>229</v>
      </c>
      <c r="T68">
        <f t="shared" si="1"/>
        <v>5559</v>
      </c>
    </row>
    <row r="69" spans="1:20" x14ac:dyDescent="0.2">
      <c r="A69" s="1">
        <v>42583</v>
      </c>
      <c r="B69">
        <v>637</v>
      </c>
      <c r="C69">
        <v>29</v>
      </c>
      <c r="D69">
        <v>272</v>
      </c>
      <c r="E69">
        <v>34</v>
      </c>
      <c r="F69">
        <v>45</v>
      </c>
      <c r="G69">
        <v>16</v>
      </c>
      <c r="H69">
        <v>55</v>
      </c>
      <c r="I69">
        <v>379</v>
      </c>
      <c r="K69">
        <v>110</v>
      </c>
      <c r="L69">
        <v>14</v>
      </c>
      <c r="N69">
        <v>64</v>
      </c>
      <c r="O69">
        <v>765</v>
      </c>
      <c r="Q69">
        <v>642</v>
      </c>
      <c r="R69">
        <v>2531</v>
      </c>
      <c r="S69">
        <v>210</v>
      </c>
      <c r="T69">
        <f t="shared" si="1"/>
        <v>5803</v>
      </c>
    </row>
    <row r="70" spans="1:20" x14ac:dyDescent="0.2">
      <c r="A70" s="1">
        <v>42614</v>
      </c>
      <c r="B70">
        <v>691</v>
      </c>
      <c r="C70">
        <v>9</v>
      </c>
      <c r="D70">
        <v>273</v>
      </c>
      <c r="E70">
        <v>42</v>
      </c>
      <c r="F70">
        <v>50</v>
      </c>
      <c r="G70">
        <v>40</v>
      </c>
      <c r="H70">
        <v>51</v>
      </c>
      <c r="I70">
        <v>384</v>
      </c>
      <c r="K70">
        <v>137</v>
      </c>
      <c r="L70">
        <v>16</v>
      </c>
      <c r="N70">
        <v>46</v>
      </c>
      <c r="O70">
        <v>482</v>
      </c>
      <c r="Q70">
        <v>747</v>
      </c>
      <c r="R70">
        <v>2784</v>
      </c>
      <c r="S70">
        <v>215</v>
      </c>
      <c r="T70">
        <f t="shared" si="1"/>
        <v>5967</v>
      </c>
    </row>
    <row r="71" spans="1:20" x14ac:dyDescent="0.2">
      <c r="A71" s="1">
        <v>42644</v>
      </c>
      <c r="B71">
        <v>678</v>
      </c>
      <c r="C71">
        <v>24</v>
      </c>
      <c r="D71">
        <v>252</v>
      </c>
      <c r="E71">
        <v>35</v>
      </c>
      <c r="F71">
        <v>57</v>
      </c>
      <c r="G71">
        <v>19</v>
      </c>
      <c r="H71">
        <v>39</v>
      </c>
      <c r="I71">
        <v>319</v>
      </c>
      <c r="K71">
        <v>121</v>
      </c>
      <c r="L71">
        <v>19</v>
      </c>
      <c r="N71">
        <v>48</v>
      </c>
      <c r="O71">
        <v>578</v>
      </c>
      <c r="Q71">
        <v>657</v>
      </c>
      <c r="R71">
        <v>2615</v>
      </c>
      <c r="S71">
        <v>191</v>
      </c>
      <c r="T71">
        <f t="shared" si="1"/>
        <v>5652</v>
      </c>
    </row>
    <row r="72" spans="1:20" x14ac:dyDescent="0.2">
      <c r="A72" s="1">
        <v>42675</v>
      </c>
      <c r="B72">
        <v>756</v>
      </c>
      <c r="C72">
        <v>30</v>
      </c>
      <c r="D72">
        <v>323</v>
      </c>
      <c r="E72">
        <v>28</v>
      </c>
      <c r="F72">
        <v>40</v>
      </c>
      <c r="G72">
        <v>17</v>
      </c>
      <c r="H72">
        <v>65</v>
      </c>
      <c r="I72">
        <v>354</v>
      </c>
      <c r="K72">
        <v>106</v>
      </c>
      <c r="L72">
        <v>17</v>
      </c>
      <c r="N72">
        <v>59</v>
      </c>
      <c r="O72">
        <v>555</v>
      </c>
      <c r="Q72">
        <v>617</v>
      </c>
      <c r="R72">
        <v>2864</v>
      </c>
      <c r="S72">
        <v>201</v>
      </c>
      <c r="T72">
        <f t="shared" si="1"/>
        <v>6032</v>
      </c>
    </row>
    <row r="73" spans="1:20" x14ac:dyDescent="0.2">
      <c r="A73" s="1">
        <v>42705</v>
      </c>
      <c r="B73">
        <v>590</v>
      </c>
      <c r="C73">
        <v>21</v>
      </c>
      <c r="D73">
        <v>235</v>
      </c>
      <c r="E73">
        <v>25</v>
      </c>
      <c r="F73">
        <v>44</v>
      </c>
      <c r="G73">
        <v>9</v>
      </c>
      <c r="H73">
        <v>55</v>
      </c>
      <c r="I73">
        <v>351</v>
      </c>
      <c r="K73">
        <v>96</v>
      </c>
      <c r="L73">
        <v>17</v>
      </c>
      <c r="N73">
        <v>71</v>
      </c>
      <c r="O73">
        <v>517</v>
      </c>
      <c r="Q73">
        <v>591</v>
      </c>
      <c r="R73">
        <v>2686</v>
      </c>
      <c r="S73">
        <v>196</v>
      </c>
      <c r="T73">
        <f t="shared" si="1"/>
        <v>5504</v>
      </c>
    </row>
    <row r="74" spans="1:20" x14ac:dyDescent="0.2">
      <c r="A74" s="1">
        <v>42736</v>
      </c>
      <c r="B74">
        <v>798</v>
      </c>
      <c r="C74">
        <v>13</v>
      </c>
      <c r="D74">
        <v>321</v>
      </c>
      <c r="E74">
        <v>29</v>
      </c>
      <c r="F74">
        <v>50</v>
      </c>
      <c r="G74">
        <v>24</v>
      </c>
      <c r="H74">
        <v>49</v>
      </c>
      <c r="I74">
        <v>413</v>
      </c>
      <c r="K74">
        <v>89</v>
      </c>
      <c r="L74">
        <v>21</v>
      </c>
      <c r="N74">
        <v>52</v>
      </c>
      <c r="O74">
        <v>638</v>
      </c>
      <c r="Q74">
        <v>649</v>
      </c>
      <c r="R74">
        <v>2816</v>
      </c>
      <c r="S74">
        <v>205</v>
      </c>
      <c r="T74">
        <f t="shared" si="1"/>
        <v>6167</v>
      </c>
    </row>
    <row r="77" spans="1:20" x14ac:dyDescent="0.2">
      <c r="A7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sqref="A1:XFD1"/>
    </sheetView>
  </sheetViews>
  <sheetFormatPr baseColWidth="10" defaultRowHeight="16" x14ac:dyDescent="0.2"/>
  <sheetData>
    <row r="1" spans="1:19" s="3" customFormat="1" ht="9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18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2">
      <c r="A2" s="1">
        <v>40544</v>
      </c>
      <c r="B2">
        <v>385</v>
      </c>
      <c r="C2">
        <v>40</v>
      </c>
      <c r="D2">
        <v>43</v>
      </c>
      <c r="E2">
        <v>509</v>
      </c>
      <c r="F2">
        <v>68</v>
      </c>
      <c r="G2">
        <v>15</v>
      </c>
      <c r="H2">
        <v>54</v>
      </c>
      <c r="I2">
        <v>40</v>
      </c>
      <c r="J2">
        <v>367</v>
      </c>
      <c r="K2">
        <v>54</v>
      </c>
      <c r="L2">
        <v>972</v>
      </c>
      <c r="M2">
        <v>179</v>
      </c>
      <c r="N2">
        <v>149</v>
      </c>
      <c r="O2">
        <v>0</v>
      </c>
      <c r="P2">
        <v>263</v>
      </c>
      <c r="Q2">
        <v>100</v>
      </c>
      <c r="R2">
        <v>49</v>
      </c>
      <c r="S2">
        <v>4</v>
      </c>
    </row>
    <row r="3" spans="1:19" x14ac:dyDescent="0.2">
      <c r="A3" s="1">
        <v>40575</v>
      </c>
      <c r="B3">
        <v>440</v>
      </c>
      <c r="C3">
        <v>0</v>
      </c>
      <c r="D3">
        <v>23</v>
      </c>
      <c r="E3">
        <v>403</v>
      </c>
      <c r="F3">
        <v>36</v>
      </c>
      <c r="G3">
        <v>15</v>
      </c>
      <c r="H3">
        <v>29</v>
      </c>
      <c r="I3">
        <v>0</v>
      </c>
      <c r="J3">
        <v>458</v>
      </c>
      <c r="K3">
        <v>57</v>
      </c>
      <c r="L3">
        <v>658</v>
      </c>
      <c r="M3">
        <v>228</v>
      </c>
      <c r="N3">
        <v>237</v>
      </c>
      <c r="O3">
        <v>0</v>
      </c>
      <c r="P3">
        <v>220</v>
      </c>
      <c r="Q3">
        <v>76</v>
      </c>
      <c r="R3">
        <v>34</v>
      </c>
      <c r="S3">
        <v>0</v>
      </c>
    </row>
    <row r="4" spans="1:19" x14ac:dyDescent="0.2">
      <c r="A4" s="1">
        <v>40603</v>
      </c>
      <c r="B4">
        <v>448</v>
      </c>
      <c r="C4">
        <v>0</v>
      </c>
      <c r="D4">
        <v>31</v>
      </c>
      <c r="E4">
        <v>370</v>
      </c>
      <c r="F4">
        <v>0</v>
      </c>
      <c r="G4">
        <v>15</v>
      </c>
      <c r="H4">
        <v>51</v>
      </c>
      <c r="I4">
        <v>0</v>
      </c>
      <c r="J4">
        <v>424</v>
      </c>
      <c r="K4">
        <v>42</v>
      </c>
      <c r="L4">
        <v>900</v>
      </c>
      <c r="M4">
        <v>225</v>
      </c>
      <c r="N4">
        <v>232</v>
      </c>
      <c r="O4">
        <v>0</v>
      </c>
      <c r="P4">
        <v>264</v>
      </c>
      <c r="Q4">
        <v>72</v>
      </c>
      <c r="R4">
        <v>0</v>
      </c>
      <c r="S4">
        <v>0</v>
      </c>
    </row>
    <row r="5" spans="1:19" x14ac:dyDescent="0.2">
      <c r="A5" s="1">
        <v>40634</v>
      </c>
      <c r="B5">
        <v>327</v>
      </c>
      <c r="C5">
        <v>0</v>
      </c>
      <c r="D5">
        <v>33</v>
      </c>
      <c r="E5">
        <v>323</v>
      </c>
      <c r="F5">
        <v>35</v>
      </c>
      <c r="G5">
        <v>73</v>
      </c>
      <c r="H5">
        <v>55</v>
      </c>
      <c r="I5">
        <v>0</v>
      </c>
      <c r="J5">
        <v>434</v>
      </c>
      <c r="K5">
        <v>27</v>
      </c>
      <c r="L5">
        <v>658</v>
      </c>
      <c r="M5">
        <v>284</v>
      </c>
      <c r="N5">
        <v>253</v>
      </c>
      <c r="O5">
        <v>0</v>
      </c>
      <c r="P5">
        <v>187</v>
      </c>
      <c r="Q5">
        <v>65</v>
      </c>
      <c r="R5">
        <v>33</v>
      </c>
      <c r="S5">
        <v>7</v>
      </c>
    </row>
    <row r="6" spans="1:19" x14ac:dyDescent="0.2">
      <c r="A6" s="1">
        <v>40664</v>
      </c>
      <c r="B6">
        <v>346</v>
      </c>
      <c r="C6">
        <v>0</v>
      </c>
      <c r="D6">
        <v>41</v>
      </c>
      <c r="E6">
        <v>429</v>
      </c>
      <c r="F6">
        <v>33</v>
      </c>
      <c r="G6">
        <v>42</v>
      </c>
      <c r="H6">
        <v>39</v>
      </c>
      <c r="I6">
        <v>0</v>
      </c>
      <c r="J6">
        <v>312</v>
      </c>
      <c r="K6">
        <v>51</v>
      </c>
      <c r="L6">
        <v>872</v>
      </c>
      <c r="M6">
        <v>284</v>
      </c>
      <c r="N6">
        <v>215</v>
      </c>
      <c r="O6">
        <v>0</v>
      </c>
      <c r="P6">
        <v>187</v>
      </c>
      <c r="Q6">
        <v>84</v>
      </c>
      <c r="R6">
        <v>31</v>
      </c>
      <c r="S6">
        <v>4</v>
      </c>
    </row>
    <row r="7" spans="1:19" x14ac:dyDescent="0.2">
      <c r="A7" s="1">
        <v>40695</v>
      </c>
      <c r="B7">
        <v>381</v>
      </c>
      <c r="C7">
        <v>0</v>
      </c>
      <c r="D7">
        <v>0</v>
      </c>
      <c r="E7">
        <v>312</v>
      </c>
      <c r="F7">
        <v>0</v>
      </c>
      <c r="G7">
        <v>13</v>
      </c>
      <c r="H7">
        <v>53</v>
      </c>
      <c r="I7">
        <v>0</v>
      </c>
      <c r="J7">
        <v>412</v>
      </c>
      <c r="K7">
        <v>39</v>
      </c>
      <c r="L7">
        <v>915</v>
      </c>
      <c r="M7">
        <v>248</v>
      </c>
      <c r="N7">
        <v>217</v>
      </c>
      <c r="O7">
        <v>0</v>
      </c>
      <c r="P7">
        <v>279</v>
      </c>
      <c r="Q7">
        <v>61</v>
      </c>
      <c r="R7">
        <v>0</v>
      </c>
      <c r="S7">
        <v>3</v>
      </c>
    </row>
    <row r="8" spans="1:19" x14ac:dyDescent="0.2">
      <c r="A8" s="1">
        <v>40725</v>
      </c>
      <c r="B8">
        <v>344</v>
      </c>
      <c r="C8">
        <v>39</v>
      </c>
      <c r="D8">
        <v>32</v>
      </c>
      <c r="E8">
        <v>375</v>
      </c>
      <c r="F8">
        <v>99</v>
      </c>
      <c r="G8">
        <v>30</v>
      </c>
      <c r="H8">
        <v>40</v>
      </c>
      <c r="I8">
        <v>39</v>
      </c>
      <c r="J8">
        <v>1124</v>
      </c>
      <c r="K8">
        <v>65</v>
      </c>
      <c r="L8">
        <v>686</v>
      </c>
      <c r="M8">
        <v>239</v>
      </c>
      <c r="N8">
        <v>257</v>
      </c>
      <c r="O8">
        <v>0</v>
      </c>
      <c r="P8">
        <v>209</v>
      </c>
      <c r="Q8">
        <v>68</v>
      </c>
      <c r="R8">
        <v>95</v>
      </c>
      <c r="S8">
        <v>4</v>
      </c>
    </row>
    <row r="9" spans="1:19" x14ac:dyDescent="0.2">
      <c r="A9" s="1">
        <v>40756</v>
      </c>
      <c r="B9">
        <v>400</v>
      </c>
      <c r="C9">
        <v>0</v>
      </c>
      <c r="D9">
        <v>20</v>
      </c>
      <c r="E9">
        <v>351</v>
      </c>
      <c r="F9">
        <v>93</v>
      </c>
      <c r="G9">
        <v>24</v>
      </c>
      <c r="H9">
        <v>25</v>
      </c>
      <c r="I9">
        <v>0</v>
      </c>
      <c r="J9">
        <v>467</v>
      </c>
      <c r="K9">
        <v>37</v>
      </c>
      <c r="L9">
        <v>886</v>
      </c>
      <c r="M9">
        <v>269</v>
      </c>
      <c r="N9">
        <v>250</v>
      </c>
      <c r="O9">
        <v>0</v>
      </c>
      <c r="P9">
        <v>151</v>
      </c>
      <c r="Q9">
        <v>70</v>
      </c>
      <c r="R9">
        <v>90</v>
      </c>
      <c r="S9">
        <v>0</v>
      </c>
    </row>
    <row r="10" spans="1:19" x14ac:dyDescent="0.2">
      <c r="A10" s="1">
        <v>40787</v>
      </c>
      <c r="B10">
        <v>375</v>
      </c>
      <c r="C10">
        <v>0</v>
      </c>
      <c r="D10">
        <v>19</v>
      </c>
      <c r="E10">
        <v>366</v>
      </c>
      <c r="F10">
        <v>91</v>
      </c>
      <c r="G10">
        <v>89</v>
      </c>
      <c r="H10">
        <v>37</v>
      </c>
      <c r="I10">
        <v>0</v>
      </c>
      <c r="J10">
        <v>778</v>
      </c>
      <c r="K10">
        <v>56</v>
      </c>
      <c r="L10">
        <v>458</v>
      </c>
      <c r="M10">
        <v>337</v>
      </c>
      <c r="N10">
        <v>212</v>
      </c>
      <c r="O10">
        <v>0</v>
      </c>
      <c r="P10">
        <v>185</v>
      </c>
      <c r="Q10">
        <v>68</v>
      </c>
      <c r="R10">
        <v>58</v>
      </c>
      <c r="S10">
        <v>9</v>
      </c>
    </row>
    <row r="11" spans="1:19" x14ac:dyDescent="0.2">
      <c r="A11" s="1">
        <v>40817</v>
      </c>
      <c r="B11">
        <v>333</v>
      </c>
      <c r="C11">
        <v>34</v>
      </c>
      <c r="D11">
        <v>55</v>
      </c>
      <c r="E11">
        <v>255</v>
      </c>
      <c r="F11">
        <v>58</v>
      </c>
      <c r="G11">
        <v>38</v>
      </c>
      <c r="H11">
        <v>46</v>
      </c>
      <c r="I11">
        <v>34</v>
      </c>
      <c r="J11">
        <v>545</v>
      </c>
      <c r="K11">
        <v>23</v>
      </c>
      <c r="L11">
        <v>772</v>
      </c>
      <c r="M11">
        <v>289</v>
      </c>
      <c r="N11">
        <v>241</v>
      </c>
      <c r="O11">
        <v>0</v>
      </c>
      <c r="P11">
        <v>224</v>
      </c>
      <c r="Q11">
        <v>51</v>
      </c>
      <c r="R11">
        <v>0</v>
      </c>
      <c r="S11">
        <v>4</v>
      </c>
    </row>
    <row r="12" spans="1:19" x14ac:dyDescent="0.2">
      <c r="A12" s="1">
        <v>40848</v>
      </c>
      <c r="B12">
        <v>328</v>
      </c>
      <c r="C12">
        <v>0</v>
      </c>
      <c r="D12">
        <v>18</v>
      </c>
      <c r="E12">
        <v>201</v>
      </c>
      <c r="F12">
        <v>86</v>
      </c>
      <c r="G12">
        <v>79</v>
      </c>
      <c r="H12">
        <v>46</v>
      </c>
      <c r="I12">
        <v>0</v>
      </c>
      <c r="J12">
        <v>467</v>
      </c>
      <c r="K12">
        <v>46</v>
      </c>
      <c r="L12">
        <v>900</v>
      </c>
      <c r="M12">
        <v>325</v>
      </c>
      <c r="N12">
        <v>207</v>
      </c>
      <c r="O12">
        <v>0</v>
      </c>
      <c r="P12">
        <v>255</v>
      </c>
      <c r="Q12">
        <v>34</v>
      </c>
      <c r="R12">
        <v>83</v>
      </c>
      <c r="S12">
        <v>9</v>
      </c>
    </row>
    <row r="13" spans="1:19" x14ac:dyDescent="0.2">
      <c r="A13" s="1">
        <v>40878</v>
      </c>
      <c r="B13">
        <v>378</v>
      </c>
      <c r="C13">
        <v>0</v>
      </c>
      <c r="D13">
        <v>36</v>
      </c>
      <c r="E13">
        <v>247</v>
      </c>
      <c r="F13">
        <v>57</v>
      </c>
      <c r="G13">
        <v>69</v>
      </c>
      <c r="H13">
        <v>57</v>
      </c>
      <c r="I13">
        <v>0</v>
      </c>
      <c r="J13">
        <v>545</v>
      </c>
      <c r="K13">
        <v>56</v>
      </c>
      <c r="L13">
        <v>1072</v>
      </c>
      <c r="M13">
        <v>472</v>
      </c>
      <c r="N13">
        <v>165</v>
      </c>
      <c r="O13">
        <v>0</v>
      </c>
      <c r="P13">
        <v>182</v>
      </c>
      <c r="Q13">
        <v>42</v>
      </c>
      <c r="R13">
        <v>55</v>
      </c>
      <c r="S13">
        <v>4</v>
      </c>
    </row>
    <row r="14" spans="1:19" x14ac:dyDescent="0.2">
      <c r="A14" s="1">
        <v>40909</v>
      </c>
      <c r="B14">
        <v>384</v>
      </c>
      <c r="C14">
        <v>30</v>
      </c>
      <c r="D14">
        <v>17</v>
      </c>
      <c r="E14">
        <v>258</v>
      </c>
      <c r="F14">
        <v>27</v>
      </c>
      <c r="G14">
        <v>57</v>
      </c>
      <c r="H14">
        <v>35</v>
      </c>
      <c r="I14">
        <v>60</v>
      </c>
      <c r="J14">
        <v>456</v>
      </c>
      <c r="K14">
        <v>21</v>
      </c>
      <c r="L14">
        <v>1186</v>
      </c>
      <c r="M14">
        <v>410</v>
      </c>
      <c r="N14">
        <v>178</v>
      </c>
      <c r="O14">
        <v>0</v>
      </c>
      <c r="P14">
        <v>199</v>
      </c>
      <c r="Q14">
        <v>52</v>
      </c>
      <c r="R14">
        <v>25</v>
      </c>
      <c r="S14">
        <v>4</v>
      </c>
    </row>
    <row r="15" spans="1:19" x14ac:dyDescent="0.2">
      <c r="A15" s="1">
        <v>40940</v>
      </c>
      <c r="B15">
        <v>469</v>
      </c>
      <c r="C15">
        <v>0</v>
      </c>
      <c r="D15">
        <v>17</v>
      </c>
      <c r="E15">
        <v>321</v>
      </c>
      <c r="F15">
        <v>82</v>
      </c>
      <c r="G15">
        <v>64</v>
      </c>
      <c r="H15">
        <v>22</v>
      </c>
      <c r="I15">
        <v>0</v>
      </c>
      <c r="J15">
        <v>467</v>
      </c>
      <c r="K15">
        <v>43</v>
      </c>
      <c r="L15">
        <v>658</v>
      </c>
      <c r="M15">
        <v>378</v>
      </c>
      <c r="N15">
        <v>192</v>
      </c>
      <c r="O15">
        <v>0</v>
      </c>
      <c r="P15">
        <v>180</v>
      </c>
      <c r="Q15">
        <v>61</v>
      </c>
      <c r="R15">
        <v>53</v>
      </c>
      <c r="S15">
        <v>4</v>
      </c>
    </row>
    <row r="16" spans="1:19" x14ac:dyDescent="0.2">
      <c r="A16" s="1">
        <v>40969</v>
      </c>
      <c r="B16">
        <v>344</v>
      </c>
      <c r="C16">
        <v>59</v>
      </c>
      <c r="D16">
        <v>49</v>
      </c>
      <c r="E16">
        <v>272</v>
      </c>
      <c r="F16">
        <v>26</v>
      </c>
      <c r="G16">
        <v>56</v>
      </c>
      <c r="H16">
        <v>31</v>
      </c>
      <c r="I16">
        <v>59</v>
      </c>
      <c r="J16">
        <v>512</v>
      </c>
      <c r="K16">
        <v>40</v>
      </c>
      <c r="L16">
        <v>915</v>
      </c>
      <c r="M16">
        <v>422</v>
      </c>
      <c r="N16">
        <v>267</v>
      </c>
      <c r="O16">
        <v>0</v>
      </c>
      <c r="P16">
        <v>166</v>
      </c>
      <c r="Q16">
        <v>51</v>
      </c>
      <c r="R16">
        <v>0</v>
      </c>
      <c r="S16">
        <v>2</v>
      </c>
    </row>
    <row r="17" spans="1:19" x14ac:dyDescent="0.2">
      <c r="A17" s="1">
        <v>41000</v>
      </c>
      <c r="B17">
        <v>381</v>
      </c>
      <c r="C17">
        <v>31</v>
      </c>
      <c r="D17">
        <v>43</v>
      </c>
      <c r="E17">
        <v>283</v>
      </c>
      <c r="F17">
        <v>63</v>
      </c>
      <c r="G17">
        <v>103</v>
      </c>
      <c r="H17">
        <v>43</v>
      </c>
      <c r="I17">
        <v>31</v>
      </c>
      <c r="J17">
        <v>423</v>
      </c>
      <c r="K17">
        <v>32</v>
      </c>
      <c r="L17">
        <v>1000</v>
      </c>
      <c r="M17">
        <v>403</v>
      </c>
      <c r="N17">
        <v>300</v>
      </c>
      <c r="O17">
        <v>31</v>
      </c>
      <c r="P17">
        <v>269</v>
      </c>
      <c r="Q17">
        <v>55</v>
      </c>
      <c r="R17">
        <v>39</v>
      </c>
      <c r="S17">
        <v>6</v>
      </c>
    </row>
    <row r="18" spans="1:19" x14ac:dyDescent="0.2">
      <c r="A18" s="1">
        <v>41030</v>
      </c>
      <c r="B18">
        <v>437</v>
      </c>
      <c r="C18">
        <v>29</v>
      </c>
      <c r="D18">
        <v>79</v>
      </c>
      <c r="E18">
        <v>221</v>
      </c>
      <c r="F18">
        <v>51</v>
      </c>
      <c r="G18">
        <v>70</v>
      </c>
      <c r="H18">
        <v>100</v>
      </c>
      <c r="I18">
        <v>29</v>
      </c>
      <c r="J18">
        <v>467</v>
      </c>
      <c r="K18">
        <v>39</v>
      </c>
      <c r="L18">
        <v>715</v>
      </c>
      <c r="M18">
        <v>359</v>
      </c>
      <c r="N18">
        <v>240</v>
      </c>
      <c r="O18">
        <v>0</v>
      </c>
      <c r="P18">
        <v>251</v>
      </c>
      <c r="Q18">
        <v>40</v>
      </c>
      <c r="R18">
        <v>24</v>
      </c>
      <c r="S18">
        <v>4</v>
      </c>
    </row>
    <row r="19" spans="1:19" x14ac:dyDescent="0.2">
      <c r="A19" s="1">
        <v>41061</v>
      </c>
      <c r="B19">
        <v>396</v>
      </c>
      <c r="C19">
        <v>45</v>
      </c>
      <c r="D19">
        <v>33</v>
      </c>
      <c r="E19">
        <v>284</v>
      </c>
      <c r="F19">
        <v>52</v>
      </c>
      <c r="G19">
        <v>119</v>
      </c>
      <c r="H19">
        <v>52</v>
      </c>
      <c r="I19">
        <v>45</v>
      </c>
      <c r="J19">
        <v>423</v>
      </c>
      <c r="K19">
        <v>20</v>
      </c>
      <c r="L19">
        <v>872</v>
      </c>
      <c r="M19">
        <v>407</v>
      </c>
      <c r="N19">
        <v>199</v>
      </c>
      <c r="O19">
        <v>0</v>
      </c>
      <c r="P19">
        <v>147</v>
      </c>
      <c r="Q19">
        <v>58</v>
      </c>
      <c r="R19">
        <v>50</v>
      </c>
      <c r="S19">
        <v>7</v>
      </c>
    </row>
    <row r="20" spans="1:19" x14ac:dyDescent="0.2">
      <c r="A20" s="1">
        <v>41091</v>
      </c>
      <c r="B20">
        <v>452</v>
      </c>
      <c r="C20">
        <v>0</v>
      </c>
      <c r="D20">
        <v>24</v>
      </c>
      <c r="E20">
        <v>271</v>
      </c>
      <c r="F20">
        <v>26</v>
      </c>
      <c r="G20">
        <v>111</v>
      </c>
      <c r="H20">
        <v>21</v>
      </c>
      <c r="I20">
        <v>0</v>
      </c>
      <c r="J20">
        <v>389</v>
      </c>
      <c r="K20">
        <v>34</v>
      </c>
      <c r="L20">
        <v>858</v>
      </c>
      <c r="M20">
        <v>432</v>
      </c>
      <c r="N20">
        <v>241</v>
      </c>
      <c r="O20">
        <v>0</v>
      </c>
      <c r="P20">
        <v>162</v>
      </c>
      <c r="Q20">
        <v>53</v>
      </c>
      <c r="R20">
        <v>25</v>
      </c>
      <c r="S20">
        <v>11</v>
      </c>
    </row>
    <row r="21" spans="1:19" x14ac:dyDescent="0.2">
      <c r="A21" s="1">
        <v>41122</v>
      </c>
      <c r="B21">
        <v>389</v>
      </c>
      <c r="C21">
        <v>29</v>
      </c>
      <c r="D21">
        <v>16</v>
      </c>
      <c r="E21">
        <v>369</v>
      </c>
      <c r="F21">
        <v>0</v>
      </c>
      <c r="G21">
        <v>135</v>
      </c>
      <c r="H21">
        <v>27</v>
      </c>
      <c r="I21">
        <v>29</v>
      </c>
      <c r="J21">
        <v>376</v>
      </c>
      <c r="K21">
        <v>100</v>
      </c>
      <c r="L21">
        <v>686</v>
      </c>
      <c r="M21">
        <v>442</v>
      </c>
      <c r="N21">
        <v>212</v>
      </c>
      <c r="O21">
        <v>0</v>
      </c>
      <c r="P21">
        <v>188</v>
      </c>
      <c r="Q21">
        <v>60</v>
      </c>
      <c r="R21">
        <v>0</v>
      </c>
      <c r="S21">
        <v>11</v>
      </c>
    </row>
    <row r="22" spans="1:19" x14ac:dyDescent="0.2">
      <c r="A22" s="1">
        <v>41153</v>
      </c>
      <c r="B22">
        <v>461</v>
      </c>
      <c r="C22">
        <v>0</v>
      </c>
      <c r="D22">
        <v>48</v>
      </c>
      <c r="E22">
        <v>181</v>
      </c>
      <c r="F22">
        <v>76</v>
      </c>
      <c r="G22">
        <v>109</v>
      </c>
      <c r="H22">
        <v>40</v>
      </c>
      <c r="I22">
        <v>0</v>
      </c>
      <c r="J22">
        <v>445</v>
      </c>
      <c r="K22">
        <v>26</v>
      </c>
      <c r="L22">
        <v>1029</v>
      </c>
      <c r="M22">
        <v>496</v>
      </c>
      <c r="N22">
        <v>212</v>
      </c>
      <c r="O22">
        <v>0</v>
      </c>
      <c r="P22">
        <v>226</v>
      </c>
      <c r="Q22">
        <v>34</v>
      </c>
      <c r="R22">
        <v>48</v>
      </c>
      <c r="S22">
        <v>7</v>
      </c>
    </row>
    <row r="23" spans="1:19" x14ac:dyDescent="0.2">
      <c r="A23" s="1">
        <v>41183</v>
      </c>
      <c r="B23">
        <v>503</v>
      </c>
      <c r="C23">
        <v>53</v>
      </c>
      <c r="D23">
        <v>58</v>
      </c>
      <c r="E23">
        <v>209</v>
      </c>
      <c r="F23">
        <v>65</v>
      </c>
      <c r="G23">
        <v>136</v>
      </c>
      <c r="H23">
        <v>55</v>
      </c>
      <c r="I23">
        <v>53</v>
      </c>
      <c r="J23">
        <v>408</v>
      </c>
      <c r="K23">
        <v>18</v>
      </c>
      <c r="L23">
        <v>875</v>
      </c>
      <c r="M23">
        <v>446</v>
      </c>
      <c r="N23">
        <v>206</v>
      </c>
      <c r="O23">
        <v>0</v>
      </c>
      <c r="P23">
        <v>187</v>
      </c>
      <c r="Q23">
        <v>42</v>
      </c>
      <c r="R23">
        <v>33</v>
      </c>
      <c r="S23">
        <v>9</v>
      </c>
    </row>
    <row r="24" spans="1:19" x14ac:dyDescent="0.2">
      <c r="A24" s="1">
        <v>41214</v>
      </c>
      <c r="B24">
        <v>488</v>
      </c>
      <c r="C24">
        <v>0</v>
      </c>
      <c r="D24">
        <v>59</v>
      </c>
      <c r="E24">
        <v>302</v>
      </c>
      <c r="F24">
        <v>47</v>
      </c>
      <c r="G24">
        <v>159</v>
      </c>
      <c r="H24">
        <v>46</v>
      </c>
      <c r="I24">
        <v>0</v>
      </c>
      <c r="J24">
        <v>386</v>
      </c>
      <c r="K24">
        <v>24</v>
      </c>
      <c r="L24">
        <v>875</v>
      </c>
      <c r="M24">
        <v>522</v>
      </c>
      <c r="N24">
        <v>222</v>
      </c>
      <c r="O24">
        <v>0</v>
      </c>
      <c r="P24">
        <v>173</v>
      </c>
      <c r="Q24">
        <v>61</v>
      </c>
      <c r="R24">
        <v>22</v>
      </c>
      <c r="S24">
        <v>8</v>
      </c>
    </row>
    <row r="25" spans="1:19" x14ac:dyDescent="0.2">
      <c r="A25" s="1">
        <v>41244</v>
      </c>
      <c r="B25">
        <v>459</v>
      </c>
      <c r="C25">
        <v>27</v>
      </c>
      <c r="D25">
        <v>37</v>
      </c>
      <c r="E25">
        <v>196</v>
      </c>
      <c r="F25">
        <v>47</v>
      </c>
      <c r="G25">
        <v>187</v>
      </c>
      <c r="H25">
        <v>56</v>
      </c>
      <c r="I25">
        <v>27</v>
      </c>
      <c r="J25">
        <v>420</v>
      </c>
      <c r="K25">
        <v>18</v>
      </c>
      <c r="L25">
        <v>715</v>
      </c>
      <c r="M25">
        <v>543</v>
      </c>
      <c r="N25">
        <v>209</v>
      </c>
      <c r="O25">
        <v>0</v>
      </c>
      <c r="P25">
        <v>103</v>
      </c>
      <c r="Q25">
        <v>39</v>
      </c>
      <c r="R25">
        <v>0</v>
      </c>
      <c r="S25">
        <v>10</v>
      </c>
    </row>
    <row r="26" spans="1:19" x14ac:dyDescent="0.2">
      <c r="A26" s="1">
        <v>41275</v>
      </c>
      <c r="B26">
        <v>494</v>
      </c>
      <c r="C26">
        <v>24</v>
      </c>
      <c r="D26">
        <v>53</v>
      </c>
      <c r="E26">
        <v>261</v>
      </c>
      <c r="F26">
        <v>90</v>
      </c>
      <c r="G26">
        <v>154</v>
      </c>
      <c r="H26">
        <v>17</v>
      </c>
      <c r="I26">
        <v>24</v>
      </c>
      <c r="J26">
        <v>356</v>
      </c>
      <c r="K26">
        <v>33</v>
      </c>
      <c r="L26">
        <v>743</v>
      </c>
      <c r="M26">
        <v>593</v>
      </c>
      <c r="N26">
        <v>201</v>
      </c>
      <c r="O26">
        <v>24</v>
      </c>
      <c r="P26">
        <v>175</v>
      </c>
      <c r="Q26">
        <v>50</v>
      </c>
      <c r="R26">
        <v>30</v>
      </c>
      <c r="S26">
        <v>9</v>
      </c>
    </row>
    <row r="27" spans="1:19" x14ac:dyDescent="0.2">
      <c r="A27" s="1">
        <v>41306</v>
      </c>
      <c r="B27">
        <v>630</v>
      </c>
      <c r="C27">
        <v>27</v>
      </c>
      <c r="D27">
        <v>29</v>
      </c>
      <c r="E27">
        <v>270</v>
      </c>
      <c r="F27">
        <v>77</v>
      </c>
      <c r="G27">
        <v>186</v>
      </c>
      <c r="H27">
        <v>25</v>
      </c>
      <c r="I27">
        <v>27</v>
      </c>
      <c r="J27">
        <v>362</v>
      </c>
      <c r="K27">
        <v>42</v>
      </c>
      <c r="L27">
        <v>875</v>
      </c>
      <c r="M27">
        <v>538</v>
      </c>
      <c r="N27">
        <v>344</v>
      </c>
      <c r="O27">
        <v>0</v>
      </c>
      <c r="P27">
        <v>226</v>
      </c>
      <c r="Q27">
        <v>50</v>
      </c>
      <c r="R27">
        <v>67</v>
      </c>
      <c r="S27">
        <v>13</v>
      </c>
    </row>
    <row r="28" spans="1:19" x14ac:dyDescent="0.2">
      <c r="A28" s="1">
        <v>41334</v>
      </c>
      <c r="B28">
        <v>540</v>
      </c>
      <c r="C28">
        <v>24</v>
      </c>
      <c r="D28">
        <v>26</v>
      </c>
      <c r="E28">
        <v>305</v>
      </c>
      <c r="F28">
        <v>69</v>
      </c>
      <c r="G28">
        <v>171</v>
      </c>
      <c r="H28">
        <v>39</v>
      </c>
      <c r="I28">
        <v>24</v>
      </c>
      <c r="J28">
        <v>357</v>
      </c>
      <c r="K28">
        <v>27</v>
      </c>
      <c r="L28">
        <v>858</v>
      </c>
      <c r="M28">
        <v>594</v>
      </c>
      <c r="N28">
        <v>265</v>
      </c>
      <c r="O28">
        <v>0</v>
      </c>
      <c r="P28">
        <v>159</v>
      </c>
      <c r="Q28">
        <v>60</v>
      </c>
      <c r="R28">
        <v>30</v>
      </c>
      <c r="S28">
        <v>12</v>
      </c>
    </row>
    <row r="29" spans="1:19" x14ac:dyDescent="0.2">
      <c r="A29" s="1">
        <v>41365</v>
      </c>
      <c r="B29">
        <v>506</v>
      </c>
      <c r="C29">
        <v>24</v>
      </c>
      <c r="D29">
        <v>26</v>
      </c>
      <c r="E29">
        <v>256</v>
      </c>
      <c r="F29">
        <v>77</v>
      </c>
      <c r="G29">
        <v>129</v>
      </c>
      <c r="H29">
        <v>28</v>
      </c>
      <c r="I29">
        <v>24</v>
      </c>
      <c r="J29">
        <v>356</v>
      </c>
      <c r="K29">
        <v>33</v>
      </c>
      <c r="L29">
        <v>658</v>
      </c>
      <c r="M29">
        <v>683</v>
      </c>
      <c r="N29">
        <v>192</v>
      </c>
      <c r="O29">
        <v>24</v>
      </c>
      <c r="P29">
        <v>187</v>
      </c>
      <c r="Q29">
        <v>49</v>
      </c>
      <c r="R29">
        <v>70</v>
      </c>
      <c r="S29">
        <v>4</v>
      </c>
    </row>
    <row r="30" spans="1:19" x14ac:dyDescent="0.2">
      <c r="A30" s="1">
        <v>41395</v>
      </c>
      <c r="B30">
        <v>495</v>
      </c>
      <c r="C30">
        <v>94</v>
      </c>
      <c r="D30">
        <v>51</v>
      </c>
      <c r="E30">
        <v>264</v>
      </c>
      <c r="F30">
        <v>41</v>
      </c>
      <c r="G30">
        <v>202</v>
      </c>
      <c r="H30">
        <v>27</v>
      </c>
      <c r="I30">
        <v>94</v>
      </c>
      <c r="J30">
        <v>390</v>
      </c>
      <c r="K30">
        <v>32</v>
      </c>
      <c r="L30">
        <v>858</v>
      </c>
      <c r="M30">
        <v>697</v>
      </c>
      <c r="N30">
        <v>223</v>
      </c>
      <c r="O30">
        <v>35</v>
      </c>
      <c r="P30">
        <v>169</v>
      </c>
      <c r="Q30">
        <v>51</v>
      </c>
      <c r="R30">
        <v>19</v>
      </c>
      <c r="S30">
        <v>10</v>
      </c>
    </row>
    <row r="31" spans="1:19" x14ac:dyDescent="0.2">
      <c r="A31" s="1">
        <v>41426</v>
      </c>
      <c r="B31">
        <v>626</v>
      </c>
      <c r="C31">
        <v>65</v>
      </c>
      <c r="D31">
        <v>86</v>
      </c>
      <c r="E31">
        <v>397</v>
      </c>
      <c r="F31">
        <v>83</v>
      </c>
      <c r="G31">
        <v>212</v>
      </c>
      <c r="H31">
        <v>33</v>
      </c>
      <c r="I31">
        <v>65</v>
      </c>
      <c r="J31">
        <v>324</v>
      </c>
      <c r="K31">
        <v>33</v>
      </c>
      <c r="L31">
        <v>743</v>
      </c>
      <c r="M31">
        <v>1170</v>
      </c>
      <c r="N31">
        <v>218</v>
      </c>
      <c r="O31">
        <v>24</v>
      </c>
      <c r="P31">
        <v>281</v>
      </c>
      <c r="Q31">
        <v>80</v>
      </c>
      <c r="R31">
        <v>40</v>
      </c>
      <c r="S31">
        <v>9</v>
      </c>
    </row>
    <row r="32" spans="1:19" x14ac:dyDescent="0.2">
      <c r="A32" s="1">
        <v>41456</v>
      </c>
      <c r="B32">
        <v>590</v>
      </c>
      <c r="C32">
        <v>72</v>
      </c>
      <c r="D32">
        <v>46</v>
      </c>
      <c r="E32">
        <v>388</v>
      </c>
      <c r="F32">
        <v>72</v>
      </c>
      <c r="G32">
        <v>219</v>
      </c>
      <c r="H32">
        <v>16</v>
      </c>
      <c r="I32">
        <v>96</v>
      </c>
      <c r="J32">
        <v>494</v>
      </c>
      <c r="K32">
        <v>65</v>
      </c>
      <c r="L32">
        <v>872</v>
      </c>
      <c r="M32">
        <v>892</v>
      </c>
      <c r="N32">
        <v>332</v>
      </c>
      <c r="O32">
        <v>23</v>
      </c>
      <c r="P32">
        <v>196</v>
      </c>
      <c r="Q32">
        <v>71</v>
      </c>
      <c r="R32">
        <v>49</v>
      </c>
      <c r="S32">
        <v>8</v>
      </c>
    </row>
    <row r="33" spans="1:19" x14ac:dyDescent="0.2">
      <c r="A33" s="1">
        <v>41487</v>
      </c>
      <c r="B33">
        <v>639</v>
      </c>
      <c r="C33">
        <v>59</v>
      </c>
      <c r="D33">
        <v>45</v>
      </c>
      <c r="E33">
        <v>288</v>
      </c>
      <c r="F33">
        <v>51</v>
      </c>
      <c r="G33">
        <v>225</v>
      </c>
      <c r="H33">
        <v>16</v>
      </c>
      <c r="I33">
        <v>59</v>
      </c>
      <c r="J33">
        <v>463</v>
      </c>
      <c r="K33">
        <v>56</v>
      </c>
      <c r="L33">
        <v>1482</v>
      </c>
      <c r="M33">
        <v>807</v>
      </c>
      <c r="N33">
        <v>330</v>
      </c>
      <c r="O33">
        <v>23</v>
      </c>
      <c r="P33">
        <v>181</v>
      </c>
      <c r="Q33">
        <v>52</v>
      </c>
      <c r="R33">
        <v>39</v>
      </c>
      <c r="S33">
        <v>7</v>
      </c>
    </row>
    <row r="34" spans="1:19" x14ac:dyDescent="0.2">
      <c r="A34" s="1">
        <v>41518</v>
      </c>
      <c r="B34">
        <v>589</v>
      </c>
      <c r="C34">
        <v>35</v>
      </c>
      <c r="D34">
        <v>51</v>
      </c>
      <c r="E34">
        <v>270</v>
      </c>
      <c r="F34">
        <v>50</v>
      </c>
      <c r="G34">
        <v>201</v>
      </c>
      <c r="H34">
        <v>40</v>
      </c>
      <c r="I34">
        <v>58</v>
      </c>
      <c r="J34">
        <v>382</v>
      </c>
      <c r="K34">
        <v>47</v>
      </c>
      <c r="L34">
        <v>1315</v>
      </c>
      <c r="M34">
        <v>738</v>
      </c>
      <c r="N34">
        <v>253</v>
      </c>
      <c r="O34">
        <v>23</v>
      </c>
      <c r="P34">
        <v>189</v>
      </c>
      <c r="Q34">
        <v>49</v>
      </c>
      <c r="R34">
        <v>0</v>
      </c>
      <c r="S34">
        <v>9</v>
      </c>
    </row>
    <row r="35" spans="1:19" x14ac:dyDescent="0.2">
      <c r="A35" s="1">
        <v>41548</v>
      </c>
      <c r="B35">
        <v>507</v>
      </c>
      <c r="C35">
        <v>33</v>
      </c>
      <c r="D35">
        <v>54</v>
      </c>
      <c r="E35">
        <v>225</v>
      </c>
      <c r="F35">
        <v>67</v>
      </c>
      <c r="G35">
        <v>184</v>
      </c>
      <c r="H35">
        <v>51</v>
      </c>
      <c r="I35">
        <v>55</v>
      </c>
      <c r="J35">
        <v>397</v>
      </c>
      <c r="K35">
        <v>15</v>
      </c>
      <c r="L35">
        <v>1022</v>
      </c>
      <c r="M35">
        <v>915</v>
      </c>
      <c r="N35">
        <v>203</v>
      </c>
      <c r="O35">
        <v>43</v>
      </c>
      <c r="P35">
        <v>211</v>
      </c>
      <c r="Q35">
        <v>46</v>
      </c>
      <c r="R35">
        <v>37</v>
      </c>
      <c r="S35">
        <v>8</v>
      </c>
    </row>
    <row r="36" spans="1:19" x14ac:dyDescent="0.2">
      <c r="A36" s="1">
        <v>41579</v>
      </c>
      <c r="B36">
        <v>540</v>
      </c>
      <c r="C36">
        <v>60</v>
      </c>
      <c r="D36">
        <v>43</v>
      </c>
      <c r="E36">
        <v>258</v>
      </c>
      <c r="F36">
        <v>64</v>
      </c>
      <c r="G36">
        <v>201</v>
      </c>
      <c r="H36">
        <v>36</v>
      </c>
      <c r="I36">
        <v>60</v>
      </c>
      <c r="J36">
        <v>413</v>
      </c>
      <c r="K36">
        <v>30</v>
      </c>
      <c r="L36">
        <v>1029</v>
      </c>
      <c r="M36">
        <v>934</v>
      </c>
      <c r="N36">
        <v>247</v>
      </c>
      <c r="O36">
        <v>44</v>
      </c>
      <c r="P36">
        <v>161</v>
      </c>
      <c r="Q36">
        <v>50</v>
      </c>
      <c r="R36">
        <v>37</v>
      </c>
      <c r="S36">
        <v>12</v>
      </c>
    </row>
    <row r="37" spans="1:19" x14ac:dyDescent="0.2">
      <c r="A37" s="1">
        <v>41609</v>
      </c>
      <c r="B37">
        <v>457</v>
      </c>
      <c r="C37">
        <v>68</v>
      </c>
      <c r="D37">
        <v>49</v>
      </c>
      <c r="E37">
        <v>249</v>
      </c>
      <c r="F37">
        <v>71</v>
      </c>
      <c r="G37">
        <v>214</v>
      </c>
      <c r="H37">
        <v>52</v>
      </c>
      <c r="I37">
        <v>102</v>
      </c>
      <c r="J37">
        <v>441</v>
      </c>
      <c r="K37">
        <v>30</v>
      </c>
      <c r="L37">
        <v>858</v>
      </c>
      <c r="M37">
        <v>829</v>
      </c>
      <c r="N37">
        <v>181</v>
      </c>
      <c r="O37">
        <v>22</v>
      </c>
      <c r="P37">
        <v>219</v>
      </c>
      <c r="Q37">
        <v>48</v>
      </c>
      <c r="R37">
        <v>46</v>
      </c>
      <c r="S37">
        <v>13</v>
      </c>
    </row>
    <row r="38" spans="1:19" x14ac:dyDescent="0.2">
      <c r="A38" s="1">
        <v>41640</v>
      </c>
      <c r="B38">
        <v>571</v>
      </c>
      <c r="C38">
        <v>84</v>
      </c>
      <c r="D38">
        <v>52</v>
      </c>
      <c r="E38">
        <v>165</v>
      </c>
      <c r="F38">
        <v>43</v>
      </c>
      <c r="G38">
        <v>237</v>
      </c>
      <c r="H38">
        <v>43</v>
      </c>
      <c r="I38">
        <v>105</v>
      </c>
      <c r="J38">
        <v>343</v>
      </c>
      <c r="K38">
        <v>33</v>
      </c>
      <c r="L38">
        <v>990</v>
      </c>
      <c r="M38">
        <v>867</v>
      </c>
      <c r="N38">
        <v>262</v>
      </c>
      <c r="O38">
        <v>21</v>
      </c>
      <c r="P38">
        <v>194</v>
      </c>
      <c r="Q38">
        <v>29</v>
      </c>
      <c r="R38">
        <v>26</v>
      </c>
      <c r="S38">
        <v>15</v>
      </c>
    </row>
    <row r="39" spans="1:19" x14ac:dyDescent="0.2">
      <c r="A39" s="1">
        <v>41671</v>
      </c>
      <c r="B39">
        <v>609</v>
      </c>
      <c r="C39">
        <v>69</v>
      </c>
      <c r="D39">
        <v>69</v>
      </c>
      <c r="E39">
        <v>260</v>
      </c>
      <c r="F39">
        <v>79</v>
      </c>
      <c r="G39">
        <v>256</v>
      </c>
      <c r="H39">
        <v>58</v>
      </c>
      <c r="I39">
        <v>92</v>
      </c>
      <c r="J39">
        <v>453</v>
      </c>
      <c r="K39">
        <v>23</v>
      </c>
      <c r="L39">
        <v>824</v>
      </c>
      <c r="M39">
        <v>1090</v>
      </c>
      <c r="N39">
        <v>189</v>
      </c>
      <c r="O39">
        <v>22</v>
      </c>
      <c r="P39">
        <v>171</v>
      </c>
      <c r="Q39">
        <v>52</v>
      </c>
      <c r="R39">
        <v>47</v>
      </c>
      <c r="S39">
        <v>13</v>
      </c>
    </row>
    <row r="40" spans="1:19" x14ac:dyDescent="0.2">
      <c r="A40" s="1">
        <v>41699</v>
      </c>
      <c r="B40">
        <v>638</v>
      </c>
      <c r="C40">
        <v>93</v>
      </c>
      <c r="D40">
        <v>67</v>
      </c>
      <c r="E40">
        <v>201</v>
      </c>
      <c r="F40">
        <v>65</v>
      </c>
      <c r="G40">
        <v>268</v>
      </c>
      <c r="H40">
        <v>42</v>
      </c>
      <c r="I40">
        <v>114</v>
      </c>
      <c r="J40">
        <v>418</v>
      </c>
      <c r="K40">
        <v>23</v>
      </c>
      <c r="L40">
        <v>1029</v>
      </c>
      <c r="M40">
        <v>883</v>
      </c>
      <c r="N40">
        <v>304</v>
      </c>
      <c r="O40">
        <v>30</v>
      </c>
      <c r="P40">
        <v>179</v>
      </c>
      <c r="Q40">
        <v>39</v>
      </c>
      <c r="R40">
        <v>34</v>
      </c>
      <c r="S40">
        <v>13</v>
      </c>
    </row>
    <row r="41" spans="1:19" x14ac:dyDescent="0.2">
      <c r="A41" s="1">
        <v>41730</v>
      </c>
      <c r="B41">
        <v>532</v>
      </c>
      <c r="C41">
        <v>92</v>
      </c>
      <c r="D41">
        <v>46</v>
      </c>
      <c r="E41">
        <v>174</v>
      </c>
      <c r="F41">
        <v>73</v>
      </c>
      <c r="G41">
        <v>256</v>
      </c>
      <c r="H41">
        <v>29</v>
      </c>
      <c r="I41">
        <v>113</v>
      </c>
      <c r="J41">
        <v>373</v>
      </c>
      <c r="K41">
        <v>14</v>
      </c>
      <c r="L41">
        <v>863</v>
      </c>
      <c r="M41">
        <v>767</v>
      </c>
      <c r="N41">
        <v>196</v>
      </c>
      <c r="O41">
        <v>31</v>
      </c>
      <c r="P41">
        <v>227</v>
      </c>
      <c r="Q41">
        <v>36</v>
      </c>
      <c r="R41">
        <v>26</v>
      </c>
      <c r="S41">
        <v>12</v>
      </c>
    </row>
    <row r="42" spans="1:19" x14ac:dyDescent="0.2">
      <c r="A42" s="1">
        <v>41760</v>
      </c>
      <c r="B42">
        <v>611</v>
      </c>
      <c r="C42">
        <v>57</v>
      </c>
      <c r="D42">
        <v>53</v>
      </c>
      <c r="E42">
        <v>197</v>
      </c>
      <c r="F42">
        <v>65</v>
      </c>
      <c r="G42">
        <v>306</v>
      </c>
      <c r="H42">
        <v>39</v>
      </c>
      <c r="I42">
        <v>57</v>
      </c>
      <c r="J42">
        <v>426</v>
      </c>
      <c r="K42">
        <v>19</v>
      </c>
      <c r="L42">
        <v>1072</v>
      </c>
      <c r="M42">
        <v>795</v>
      </c>
      <c r="N42">
        <v>283</v>
      </c>
      <c r="O42">
        <v>28</v>
      </c>
      <c r="P42">
        <v>151</v>
      </c>
      <c r="Q42">
        <v>39</v>
      </c>
      <c r="R42">
        <v>44</v>
      </c>
      <c r="S42">
        <v>16</v>
      </c>
    </row>
    <row r="43" spans="1:19" x14ac:dyDescent="0.2">
      <c r="A43" s="1">
        <v>41791</v>
      </c>
      <c r="B43">
        <v>651</v>
      </c>
      <c r="C43">
        <v>40</v>
      </c>
      <c r="D43">
        <v>59</v>
      </c>
      <c r="E43">
        <v>181</v>
      </c>
      <c r="F43">
        <v>83</v>
      </c>
      <c r="G43">
        <v>246</v>
      </c>
      <c r="H43">
        <v>27</v>
      </c>
      <c r="I43">
        <v>72</v>
      </c>
      <c r="J43">
        <v>418</v>
      </c>
      <c r="K43">
        <v>49</v>
      </c>
      <c r="L43">
        <v>800</v>
      </c>
      <c r="M43">
        <v>846</v>
      </c>
      <c r="N43">
        <v>193</v>
      </c>
      <c r="O43">
        <v>31</v>
      </c>
      <c r="P43">
        <v>200</v>
      </c>
      <c r="Q43">
        <v>29</v>
      </c>
      <c r="R43">
        <v>40</v>
      </c>
      <c r="S43">
        <v>9</v>
      </c>
    </row>
    <row r="44" spans="1:19" x14ac:dyDescent="0.2">
      <c r="A44" s="1">
        <v>41821</v>
      </c>
      <c r="B44">
        <v>613</v>
      </c>
      <c r="C44">
        <v>62</v>
      </c>
      <c r="D44">
        <v>57</v>
      </c>
      <c r="E44">
        <v>203</v>
      </c>
      <c r="F44">
        <v>146</v>
      </c>
      <c r="G44">
        <v>335</v>
      </c>
      <c r="H44">
        <v>48</v>
      </c>
      <c r="I44">
        <v>85</v>
      </c>
      <c r="J44">
        <v>403</v>
      </c>
      <c r="K44">
        <v>16</v>
      </c>
      <c r="L44">
        <v>881</v>
      </c>
      <c r="M44">
        <v>852</v>
      </c>
      <c r="N44">
        <v>233</v>
      </c>
      <c r="O44">
        <v>23</v>
      </c>
      <c r="P44">
        <v>189</v>
      </c>
      <c r="Q44">
        <v>41</v>
      </c>
      <c r="R44">
        <v>57</v>
      </c>
      <c r="S44">
        <v>13</v>
      </c>
    </row>
    <row r="45" spans="1:19" x14ac:dyDescent="0.2">
      <c r="A45" s="1">
        <v>41852</v>
      </c>
      <c r="B45">
        <v>473</v>
      </c>
      <c r="C45">
        <v>93</v>
      </c>
      <c r="D45">
        <v>57</v>
      </c>
      <c r="E45">
        <v>140</v>
      </c>
      <c r="F45">
        <v>103</v>
      </c>
      <c r="G45">
        <v>385</v>
      </c>
      <c r="H45">
        <v>32</v>
      </c>
      <c r="I45">
        <v>93</v>
      </c>
      <c r="J45">
        <v>324</v>
      </c>
      <c r="K45">
        <v>21</v>
      </c>
      <c r="L45">
        <v>1258</v>
      </c>
      <c r="M45">
        <v>1067</v>
      </c>
      <c r="N45">
        <v>252</v>
      </c>
      <c r="O45">
        <v>23</v>
      </c>
      <c r="P45">
        <v>146</v>
      </c>
      <c r="Q45">
        <v>26</v>
      </c>
      <c r="R45">
        <v>38</v>
      </c>
      <c r="S45">
        <v>20</v>
      </c>
    </row>
    <row r="46" spans="1:19" x14ac:dyDescent="0.2">
      <c r="A46" s="1">
        <v>41883</v>
      </c>
      <c r="B46">
        <v>541</v>
      </c>
      <c r="C46">
        <v>60</v>
      </c>
      <c r="D46">
        <v>12</v>
      </c>
      <c r="E46">
        <v>195</v>
      </c>
      <c r="F46">
        <v>96</v>
      </c>
      <c r="G46">
        <v>304</v>
      </c>
      <c r="H46">
        <v>31</v>
      </c>
      <c r="I46">
        <v>93</v>
      </c>
      <c r="J46">
        <v>485</v>
      </c>
      <c r="K46">
        <v>35</v>
      </c>
      <c r="L46">
        <v>1072</v>
      </c>
      <c r="M46">
        <v>915</v>
      </c>
      <c r="N46">
        <v>248</v>
      </c>
      <c r="O46">
        <v>33</v>
      </c>
      <c r="P46">
        <v>192</v>
      </c>
      <c r="Q46">
        <v>35</v>
      </c>
      <c r="R46">
        <v>46</v>
      </c>
      <c r="S46">
        <v>20</v>
      </c>
    </row>
    <row r="47" spans="1:19" x14ac:dyDescent="0.2">
      <c r="A47" s="1">
        <v>41913</v>
      </c>
      <c r="B47">
        <v>525</v>
      </c>
      <c r="C47">
        <v>57</v>
      </c>
      <c r="D47">
        <v>29</v>
      </c>
      <c r="E47">
        <v>221</v>
      </c>
      <c r="F47">
        <v>109</v>
      </c>
      <c r="G47">
        <v>287</v>
      </c>
      <c r="H47">
        <v>58</v>
      </c>
      <c r="I47">
        <v>57</v>
      </c>
      <c r="J47">
        <v>395</v>
      </c>
      <c r="K47">
        <v>43</v>
      </c>
      <c r="L47">
        <v>958</v>
      </c>
      <c r="M47">
        <v>913</v>
      </c>
      <c r="N47">
        <v>208</v>
      </c>
      <c r="O47">
        <v>35</v>
      </c>
      <c r="P47">
        <v>239</v>
      </c>
      <c r="Q47">
        <v>39</v>
      </c>
      <c r="R47">
        <v>87</v>
      </c>
      <c r="S47">
        <v>16</v>
      </c>
    </row>
    <row r="48" spans="1:19" x14ac:dyDescent="0.2">
      <c r="A48" s="1">
        <v>41944</v>
      </c>
      <c r="B48">
        <v>515</v>
      </c>
      <c r="C48">
        <v>43</v>
      </c>
      <c r="D48">
        <v>65</v>
      </c>
      <c r="E48">
        <v>192</v>
      </c>
      <c r="F48">
        <v>100</v>
      </c>
      <c r="G48">
        <v>378</v>
      </c>
      <c r="H48">
        <v>20</v>
      </c>
      <c r="I48">
        <v>65</v>
      </c>
      <c r="J48">
        <v>500</v>
      </c>
      <c r="K48">
        <v>37</v>
      </c>
      <c r="L48">
        <v>715</v>
      </c>
      <c r="M48">
        <v>1030</v>
      </c>
      <c r="N48">
        <v>315</v>
      </c>
      <c r="O48">
        <v>43</v>
      </c>
      <c r="P48">
        <v>204</v>
      </c>
      <c r="Q48">
        <v>34</v>
      </c>
      <c r="R48">
        <v>36</v>
      </c>
      <c r="S48">
        <v>19</v>
      </c>
    </row>
    <row r="49" spans="1:19" x14ac:dyDescent="0.2">
      <c r="A49" s="1">
        <v>41974</v>
      </c>
      <c r="B49">
        <v>472</v>
      </c>
      <c r="C49">
        <v>64</v>
      </c>
      <c r="D49">
        <v>47</v>
      </c>
      <c r="E49">
        <v>184</v>
      </c>
      <c r="F49">
        <v>107</v>
      </c>
      <c r="G49">
        <v>313</v>
      </c>
      <c r="H49">
        <v>29</v>
      </c>
      <c r="I49">
        <v>64</v>
      </c>
      <c r="J49">
        <v>339</v>
      </c>
      <c r="K49">
        <v>24</v>
      </c>
      <c r="L49">
        <v>1220</v>
      </c>
      <c r="M49">
        <v>965</v>
      </c>
      <c r="N49">
        <v>200</v>
      </c>
      <c r="O49">
        <v>21</v>
      </c>
      <c r="P49">
        <v>159</v>
      </c>
      <c r="Q49">
        <v>35</v>
      </c>
      <c r="R49">
        <v>35</v>
      </c>
      <c r="S49">
        <v>13</v>
      </c>
    </row>
    <row r="50" spans="1:19" x14ac:dyDescent="0.2">
      <c r="A50" s="1">
        <v>42005</v>
      </c>
      <c r="B50">
        <v>653</v>
      </c>
      <c r="C50">
        <v>100</v>
      </c>
      <c r="D50">
        <v>77</v>
      </c>
      <c r="E50">
        <v>195</v>
      </c>
      <c r="F50">
        <v>81</v>
      </c>
      <c r="G50">
        <v>398</v>
      </c>
      <c r="H50">
        <v>41</v>
      </c>
      <c r="I50">
        <v>130</v>
      </c>
      <c r="J50">
        <v>367</v>
      </c>
      <c r="K50">
        <v>45</v>
      </c>
      <c r="L50">
        <v>700</v>
      </c>
      <c r="M50">
        <v>1137</v>
      </c>
      <c r="N50">
        <v>201</v>
      </c>
      <c r="O50">
        <v>40</v>
      </c>
      <c r="P50">
        <v>200</v>
      </c>
      <c r="Q50">
        <v>34</v>
      </c>
      <c r="R50">
        <v>33</v>
      </c>
      <c r="S50">
        <v>21</v>
      </c>
    </row>
    <row r="51" spans="1:19" x14ac:dyDescent="0.2">
      <c r="A51" s="1">
        <v>42036</v>
      </c>
      <c r="B51">
        <v>565</v>
      </c>
      <c r="C51">
        <v>58</v>
      </c>
      <c r="D51">
        <v>41</v>
      </c>
      <c r="E51">
        <v>226</v>
      </c>
      <c r="F51">
        <v>93</v>
      </c>
      <c r="G51">
        <v>327</v>
      </c>
      <c r="H51">
        <v>20</v>
      </c>
      <c r="I51">
        <v>94</v>
      </c>
      <c r="J51">
        <v>396</v>
      </c>
      <c r="K51">
        <v>44</v>
      </c>
      <c r="L51">
        <v>729</v>
      </c>
      <c r="M51">
        <v>1473</v>
      </c>
      <c r="N51">
        <v>223</v>
      </c>
      <c r="O51">
        <v>32</v>
      </c>
      <c r="P51">
        <v>201</v>
      </c>
      <c r="Q51">
        <v>40</v>
      </c>
      <c r="R51">
        <v>53</v>
      </c>
      <c r="S51">
        <v>12</v>
      </c>
    </row>
    <row r="52" spans="1:19" x14ac:dyDescent="0.2">
      <c r="A52" s="1">
        <v>42064</v>
      </c>
      <c r="B52">
        <v>573</v>
      </c>
      <c r="C52">
        <v>46</v>
      </c>
      <c r="D52">
        <v>43</v>
      </c>
      <c r="E52">
        <v>213</v>
      </c>
      <c r="F52">
        <v>118</v>
      </c>
      <c r="G52">
        <v>473</v>
      </c>
      <c r="H52">
        <v>50</v>
      </c>
      <c r="I52">
        <v>66</v>
      </c>
      <c r="J52">
        <v>380</v>
      </c>
      <c r="K52">
        <v>35</v>
      </c>
      <c r="L52">
        <v>772</v>
      </c>
      <c r="M52">
        <v>1244</v>
      </c>
      <c r="N52">
        <v>175</v>
      </c>
      <c r="O52">
        <v>58</v>
      </c>
      <c r="P52">
        <v>231</v>
      </c>
      <c r="Q52">
        <v>39</v>
      </c>
      <c r="R52">
        <v>65</v>
      </c>
      <c r="S52">
        <v>23</v>
      </c>
    </row>
    <row r="53" spans="1:19" x14ac:dyDescent="0.2">
      <c r="A53" s="1">
        <v>42095</v>
      </c>
      <c r="B53">
        <v>640</v>
      </c>
      <c r="C53">
        <v>71</v>
      </c>
      <c r="D53">
        <v>55</v>
      </c>
      <c r="E53">
        <v>174</v>
      </c>
      <c r="F53">
        <v>70</v>
      </c>
      <c r="G53">
        <v>335</v>
      </c>
      <c r="H53">
        <v>33</v>
      </c>
      <c r="I53">
        <v>101</v>
      </c>
      <c r="J53">
        <v>396</v>
      </c>
      <c r="K53">
        <v>14</v>
      </c>
      <c r="L53">
        <v>875</v>
      </c>
      <c r="M53">
        <v>1204</v>
      </c>
      <c r="N53">
        <v>280</v>
      </c>
      <c r="O53">
        <v>40</v>
      </c>
      <c r="P53">
        <v>161</v>
      </c>
      <c r="Q53">
        <v>35</v>
      </c>
      <c r="R53">
        <v>59</v>
      </c>
      <c r="S53">
        <v>13</v>
      </c>
    </row>
    <row r="54" spans="1:19" x14ac:dyDescent="0.2">
      <c r="A54" s="1">
        <v>42125</v>
      </c>
      <c r="B54">
        <v>561</v>
      </c>
      <c r="C54">
        <v>66</v>
      </c>
      <c r="D54">
        <v>32</v>
      </c>
      <c r="E54">
        <v>146</v>
      </c>
      <c r="F54">
        <v>97</v>
      </c>
      <c r="G54">
        <v>376</v>
      </c>
      <c r="H54">
        <v>20</v>
      </c>
      <c r="I54">
        <v>86</v>
      </c>
      <c r="J54">
        <v>412</v>
      </c>
      <c r="K54">
        <v>27</v>
      </c>
      <c r="L54">
        <v>858</v>
      </c>
      <c r="M54">
        <v>1132</v>
      </c>
      <c r="N54">
        <v>258</v>
      </c>
      <c r="O54">
        <v>32</v>
      </c>
      <c r="P54">
        <v>138</v>
      </c>
      <c r="Q54">
        <v>26</v>
      </c>
      <c r="R54">
        <v>33</v>
      </c>
      <c r="S54">
        <v>21</v>
      </c>
    </row>
    <row r="55" spans="1:19" x14ac:dyDescent="0.2">
      <c r="A55" s="1">
        <v>42156</v>
      </c>
      <c r="B55">
        <v>560</v>
      </c>
      <c r="C55">
        <v>73</v>
      </c>
      <c r="D55">
        <v>22</v>
      </c>
      <c r="E55">
        <v>173</v>
      </c>
      <c r="F55">
        <v>81</v>
      </c>
      <c r="G55">
        <v>307</v>
      </c>
      <c r="H55">
        <v>41</v>
      </c>
      <c r="I55">
        <v>103</v>
      </c>
      <c r="J55">
        <v>430</v>
      </c>
      <c r="K55">
        <v>27</v>
      </c>
      <c r="L55">
        <v>858</v>
      </c>
      <c r="M55">
        <v>1110</v>
      </c>
      <c r="N55">
        <v>230</v>
      </c>
      <c r="O55">
        <v>46</v>
      </c>
      <c r="P55">
        <v>167</v>
      </c>
      <c r="Q55">
        <v>32</v>
      </c>
      <c r="R55">
        <v>33</v>
      </c>
      <c r="S55">
        <v>14</v>
      </c>
    </row>
    <row r="56" spans="1:19" x14ac:dyDescent="0.2">
      <c r="A56" s="1">
        <v>42186</v>
      </c>
      <c r="B56">
        <v>580</v>
      </c>
      <c r="C56">
        <v>53</v>
      </c>
      <c r="D56">
        <v>38</v>
      </c>
      <c r="E56">
        <v>182</v>
      </c>
      <c r="F56">
        <v>105</v>
      </c>
      <c r="G56">
        <v>435</v>
      </c>
      <c r="H56">
        <v>27</v>
      </c>
      <c r="I56">
        <v>53</v>
      </c>
      <c r="J56">
        <v>401</v>
      </c>
      <c r="K56">
        <v>22</v>
      </c>
      <c r="L56">
        <v>1058</v>
      </c>
      <c r="M56">
        <v>1220</v>
      </c>
      <c r="N56">
        <v>241</v>
      </c>
      <c r="O56">
        <v>52</v>
      </c>
      <c r="P56">
        <v>153</v>
      </c>
      <c r="Q56">
        <v>35</v>
      </c>
      <c r="R56">
        <v>33</v>
      </c>
      <c r="S56">
        <v>18</v>
      </c>
    </row>
    <row r="57" spans="1:19" x14ac:dyDescent="0.2">
      <c r="A57" s="1">
        <v>42217</v>
      </c>
      <c r="B57">
        <v>527</v>
      </c>
      <c r="C57">
        <v>65</v>
      </c>
      <c r="D57">
        <v>59</v>
      </c>
      <c r="E57">
        <v>190</v>
      </c>
      <c r="F57">
        <v>102</v>
      </c>
      <c r="G57">
        <v>380</v>
      </c>
      <c r="H57">
        <v>20</v>
      </c>
      <c r="I57">
        <v>85</v>
      </c>
      <c r="J57">
        <v>438</v>
      </c>
      <c r="K57">
        <v>35</v>
      </c>
      <c r="L57">
        <v>1058</v>
      </c>
      <c r="M57">
        <v>1423</v>
      </c>
      <c r="N57">
        <v>203</v>
      </c>
      <c r="O57">
        <v>86</v>
      </c>
      <c r="P57">
        <v>191</v>
      </c>
      <c r="Q57">
        <v>34</v>
      </c>
      <c r="R57">
        <v>24</v>
      </c>
      <c r="S57">
        <v>20</v>
      </c>
    </row>
    <row r="58" spans="1:19" x14ac:dyDescent="0.2">
      <c r="A58" s="1">
        <v>42248</v>
      </c>
      <c r="B58">
        <v>613</v>
      </c>
      <c r="C58">
        <v>77</v>
      </c>
      <c r="D58">
        <v>52</v>
      </c>
      <c r="E58">
        <v>193</v>
      </c>
      <c r="F58">
        <v>98</v>
      </c>
      <c r="G58">
        <v>420</v>
      </c>
      <c r="H58">
        <v>39</v>
      </c>
      <c r="I58">
        <v>77</v>
      </c>
      <c r="J58">
        <v>403</v>
      </c>
      <c r="K58">
        <v>47</v>
      </c>
      <c r="L58">
        <v>772</v>
      </c>
      <c r="M58">
        <v>1459</v>
      </c>
      <c r="N58">
        <v>238</v>
      </c>
      <c r="O58">
        <v>19</v>
      </c>
      <c r="P58">
        <v>177</v>
      </c>
      <c r="Q58">
        <v>32</v>
      </c>
      <c r="R58">
        <v>79</v>
      </c>
      <c r="S58">
        <v>21</v>
      </c>
    </row>
    <row r="59" spans="1:19" x14ac:dyDescent="0.2">
      <c r="A59" s="1">
        <v>42278</v>
      </c>
      <c r="B59">
        <v>614</v>
      </c>
      <c r="C59">
        <v>73</v>
      </c>
      <c r="D59">
        <v>45</v>
      </c>
      <c r="E59">
        <v>162</v>
      </c>
      <c r="F59">
        <v>110</v>
      </c>
      <c r="G59">
        <v>386</v>
      </c>
      <c r="H59">
        <v>33</v>
      </c>
      <c r="I59">
        <v>110</v>
      </c>
      <c r="J59">
        <v>314</v>
      </c>
      <c r="K59">
        <v>25</v>
      </c>
      <c r="L59">
        <v>829</v>
      </c>
      <c r="M59">
        <v>1269</v>
      </c>
      <c r="N59">
        <v>264</v>
      </c>
      <c r="O59">
        <v>27</v>
      </c>
      <c r="P59">
        <v>206</v>
      </c>
      <c r="Q59">
        <v>30</v>
      </c>
      <c r="R59">
        <v>38</v>
      </c>
      <c r="S59">
        <v>26</v>
      </c>
    </row>
    <row r="60" spans="1:19" x14ac:dyDescent="0.2">
      <c r="A60" s="1">
        <v>42309</v>
      </c>
      <c r="B60">
        <v>657</v>
      </c>
      <c r="C60">
        <v>93</v>
      </c>
      <c r="D60">
        <v>56</v>
      </c>
      <c r="E60">
        <v>167</v>
      </c>
      <c r="F60">
        <v>86</v>
      </c>
      <c r="G60">
        <v>403</v>
      </c>
      <c r="H60">
        <v>47</v>
      </c>
      <c r="I60">
        <v>130</v>
      </c>
      <c r="J60">
        <v>317</v>
      </c>
      <c r="K60">
        <v>21</v>
      </c>
      <c r="L60">
        <v>1100</v>
      </c>
      <c r="M60">
        <v>1243</v>
      </c>
      <c r="N60">
        <v>199</v>
      </c>
      <c r="O60">
        <v>74</v>
      </c>
      <c r="P60">
        <v>209</v>
      </c>
      <c r="Q60">
        <v>32</v>
      </c>
      <c r="R60">
        <v>70</v>
      </c>
      <c r="S60">
        <v>25</v>
      </c>
    </row>
    <row r="61" spans="1:19" x14ac:dyDescent="0.2">
      <c r="A61" s="1">
        <v>42339</v>
      </c>
      <c r="B61">
        <v>587</v>
      </c>
      <c r="C61">
        <v>57</v>
      </c>
      <c r="D61">
        <v>46</v>
      </c>
      <c r="E61">
        <v>194</v>
      </c>
      <c r="F61">
        <v>92</v>
      </c>
      <c r="G61">
        <v>369</v>
      </c>
      <c r="H61">
        <v>39</v>
      </c>
      <c r="I61">
        <v>85</v>
      </c>
      <c r="J61">
        <v>329</v>
      </c>
      <c r="K61">
        <v>30</v>
      </c>
      <c r="L61">
        <v>914</v>
      </c>
      <c r="M61">
        <v>1351</v>
      </c>
      <c r="N61">
        <v>249</v>
      </c>
      <c r="O61">
        <v>47</v>
      </c>
      <c r="P61">
        <v>188</v>
      </c>
      <c r="Q61">
        <v>36</v>
      </c>
      <c r="R61">
        <v>148</v>
      </c>
      <c r="S61">
        <v>22</v>
      </c>
    </row>
    <row r="62" spans="1:19" x14ac:dyDescent="0.2">
      <c r="A62" s="1">
        <v>42370</v>
      </c>
      <c r="B62">
        <v>540</v>
      </c>
      <c r="C62">
        <v>42</v>
      </c>
      <c r="D62">
        <v>88</v>
      </c>
      <c r="E62">
        <v>156</v>
      </c>
      <c r="F62">
        <v>149</v>
      </c>
      <c r="G62">
        <v>391</v>
      </c>
      <c r="H62">
        <v>31</v>
      </c>
      <c r="I62">
        <v>60</v>
      </c>
      <c r="J62">
        <v>353</v>
      </c>
      <c r="K62">
        <v>24</v>
      </c>
      <c r="L62">
        <v>815</v>
      </c>
      <c r="M62">
        <v>1223</v>
      </c>
      <c r="N62">
        <v>239</v>
      </c>
      <c r="O62">
        <v>52</v>
      </c>
      <c r="P62">
        <v>164</v>
      </c>
      <c r="Q62">
        <v>29</v>
      </c>
      <c r="R62">
        <v>148</v>
      </c>
      <c r="S62">
        <v>21</v>
      </c>
    </row>
    <row r="63" spans="1:19" x14ac:dyDescent="0.2">
      <c r="A63" s="1">
        <v>42401</v>
      </c>
      <c r="B63">
        <v>713</v>
      </c>
      <c r="C63">
        <v>89</v>
      </c>
      <c r="D63">
        <v>58</v>
      </c>
      <c r="E63">
        <v>215</v>
      </c>
      <c r="F63">
        <v>72</v>
      </c>
      <c r="G63">
        <v>394</v>
      </c>
      <c r="H63">
        <v>49</v>
      </c>
      <c r="I63">
        <v>107</v>
      </c>
      <c r="J63">
        <v>309</v>
      </c>
      <c r="K63">
        <v>24</v>
      </c>
      <c r="L63">
        <v>883</v>
      </c>
      <c r="M63">
        <v>1288</v>
      </c>
      <c r="N63">
        <v>303</v>
      </c>
      <c r="O63">
        <v>52</v>
      </c>
      <c r="P63">
        <v>190</v>
      </c>
      <c r="Q63">
        <v>42</v>
      </c>
      <c r="R63">
        <v>139</v>
      </c>
      <c r="S63">
        <v>21</v>
      </c>
    </row>
    <row r="64" spans="1:19" x14ac:dyDescent="0.2">
      <c r="A64" s="1">
        <v>42430</v>
      </c>
      <c r="B64">
        <v>789</v>
      </c>
      <c r="C64">
        <v>95</v>
      </c>
      <c r="D64">
        <v>59</v>
      </c>
      <c r="E64">
        <v>279</v>
      </c>
      <c r="F64">
        <v>105</v>
      </c>
      <c r="G64">
        <v>410</v>
      </c>
      <c r="H64">
        <v>31</v>
      </c>
      <c r="I64">
        <v>123</v>
      </c>
      <c r="J64">
        <v>322</v>
      </c>
      <c r="K64">
        <v>28</v>
      </c>
      <c r="L64">
        <v>1018</v>
      </c>
      <c r="M64">
        <v>1254</v>
      </c>
      <c r="N64">
        <v>308</v>
      </c>
      <c r="O64">
        <v>66</v>
      </c>
      <c r="P64">
        <v>196</v>
      </c>
      <c r="Q64">
        <v>55</v>
      </c>
      <c r="R64">
        <v>110</v>
      </c>
      <c r="S64">
        <v>29</v>
      </c>
    </row>
    <row r="65" spans="1:19" x14ac:dyDescent="0.2">
      <c r="A65" s="1">
        <v>42461</v>
      </c>
      <c r="B65">
        <v>861</v>
      </c>
      <c r="C65">
        <v>46</v>
      </c>
      <c r="D65">
        <v>89</v>
      </c>
      <c r="E65">
        <v>322</v>
      </c>
      <c r="F65">
        <v>77</v>
      </c>
      <c r="G65">
        <v>2470</v>
      </c>
      <c r="H65">
        <v>20</v>
      </c>
      <c r="I65">
        <v>89</v>
      </c>
      <c r="J65">
        <v>369</v>
      </c>
      <c r="K65">
        <v>35</v>
      </c>
      <c r="L65">
        <v>929</v>
      </c>
      <c r="M65">
        <v>1309</v>
      </c>
      <c r="N65">
        <v>316</v>
      </c>
      <c r="O65">
        <v>51</v>
      </c>
      <c r="P65">
        <v>248</v>
      </c>
      <c r="Q65">
        <v>63</v>
      </c>
      <c r="R65">
        <v>79</v>
      </c>
      <c r="S65">
        <v>270</v>
      </c>
    </row>
    <row r="66" spans="1:19" x14ac:dyDescent="0.2">
      <c r="A66" s="1">
        <v>42491</v>
      </c>
      <c r="B66">
        <v>660</v>
      </c>
      <c r="C66">
        <v>33</v>
      </c>
      <c r="D66">
        <v>100</v>
      </c>
      <c r="E66">
        <v>248</v>
      </c>
      <c r="F66">
        <v>148</v>
      </c>
      <c r="G66">
        <v>833</v>
      </c>
      <c r="H66">
        <v>29</v>
      </c>
      <c r="I66">
        <v>55</v>
      </c>
      <c r="J66">
        <v>305</v>
      </c>
      <c r="K66">
        <v>34</v>
      </c>
      <c r="L66">
        <v>766</v>
      </c>
      <c r="M66">
        <v>1311</v>
      </c>
      <c r="N66">
        <v>258</v>
      </c>
      <c r="O66">
        <v>44</v>
      </c>
      <c r="P66">
        <v>160</v>
      </c>
      <c r="Q66">
        <v>47</v>
      </c>
      <c r="R66">
        <v>111</v>
      </c>
      <c r="S66">
        <v>75</v>
      </c>
    </row>
    <row r="67" spans="1:19" x14ac:dyDescent="0.2">
      <c r="A67" s="1">
        <v>42522</v>
      </c>
      <c r="B67">
        <v>681</v>
      </c>
      <c r="C67">
        <v>40</v>
      </c>
      <c r="D67">
        <v>61</v>
      </c>
      <c r="E67">
        <v>211</v>
      </c>
      <c r="F67">
        <v>89</v>
      </c>
      <c r="G67">
        <v>680</v>
      </c>
      <c r="H67">
        <v>12</v>
      </c>
      <c r="I67">
        <v>74</v>
      </c>
      <c r="J67">
        <v>293</v>
      </c>
      <c r="K67">
        <v>29</v>
      </c>
      <c r="L67">
        <v>768</v>
      </c>
      <c r="M67">
        <v>1173</v>
      </c>
      <c r="N67">
        <v>260</v>
      </c>
      <c r="O67">
        <v>40</v>
      </c>
      <c r="P67">
        <v>135</v>
      </c>
      <c r="Q67">
        <v>40</v>
      </c>
      <c r="R67">
        <v>101</v>
      </c>
      <c r="S67">
        <v>58</v>
      </c>
    </row>
    <row r="68" spans="1:19" x14ac:dyDescent="0.2">
      <c r="A68" s="1">
        <v>42552</v>
      </c>
      <c r="B68">
        <v>617</v>
      </c>
      <c r="C68">
        <v>52</v>
      </c>
      <c r="D68">
        <v>57</v>
      </c>
      <c r="E68">
        <v>206</v>
      </c>
      <c r="F68">
        <v>89</v>
      </c>
      <c r="G68">
        <v>616</v>
      </c>
      <c r="H68">
        <v>24</v>
      </c>
      <c r="I68">
        <v>69</v>
      </c>
      <c r="J68">
        <v>314</v>
      </c>
      <c r="K68">
        <v>24</v>
      </c>
      <c r="L68">
        <v>811</v>
      </c>
      <c r="M68">
        <v>1269</v>
      </c>
      <c r="N68">
        <v>217</v>
      </c>
      <c r="O68">
        <v>91</v>
      </c>
      <c r="P68">
        <v>107</v>
      </c>
      <c r="Q68">
        <v>40</v>
      </c>
      <c r="R68">
        <v>58</v>
      </c>
      <c r="S68">
        <v>48</v>
      </c>
    </row>
    <row r="69" spans="1:19" x14ac:dyDescent="0.2">
      <c r="A69" s="1">
        <v>42583</v>
      </c>
      <c r="B69">
        <v>637</v>
      </c>
      <c r="C69">
        <v>73</v>
      </c>
      <c r="D69">
        <v>74</v>
      </c>
      <c r="E69">
        <v>214</v>
      </c>
      <c r="F69">
        <v>141</v>
      </c>
      <c r="G69">
        <v>563</v>
      </c>
      <c r="H69">
        <v>58</v>
      </c>
      <c r="I69">
        <v>96</v>
      </c>
      <c r="J69">
        <v>298</v>
      </c>
      <c r="K69">
        <v>27</v>
      </c>
      <c r="L69">
        <v>1429</v>
      </c>
      <c r="M69">
        <v>1211</v>
      </c>
      <c r="N69">
        <v>272</v>
      </c>
      <c r="O69">
        <v>39</v>
      </c>
      <c r="P69">
        <v>152</v>
      </c>
      <c r="Q69">
        <v>41</v>
      </c>
      <c r="R69">
        <v>50</v>
      </c>
      <c r="S69">
        <v>44</v>
      </c>
    </row>
    <row r="70" spans="1:19" x14ac:dyDescent="0.2">
      <c r="A70" s="1">
        <v>42614</v>
      </c>
      <c r="B70">
        <v>691</v>
      </c>
      <c r="C70">
        <v>90</v>
      </c>
      <c r="D70">
        <v>69</v>
      </c>
      <c r="E70">
        <v>267</v>
      </c>
      <c r="F70">
        <v>101</v>
      </c>
      <c r="G70">
        <v>655</v>
      </c>
      <c r="H70">
        <v>17</v>
      </c>
      <c r="I70">
        <v>107</v>
      </c>
      <c r="J70">
        <v>302</v>
      </c>
      <c r="K70">
        <v>30</v>
      </c>
      <c r="L70">
        <v>900</v>
      </c>
      <c r="M70">
        <v>1332</v>
      </c>
      <c r="N70">
        <v>273</v>
      </c>
      <c r="O70">
        <v>100</v>
      </c>
      <c r="P70">
        <v>145</v>
      </c>
      <c r="Q70">
        <v>52</v>
      </c>
      <c r="R70">
        <v>126</v>
      </c>
      <c r="S70">
        <v>45</v>
      </c>
    </row>
    <row r="71" spans="1:19" x14ac:dyDescent="0.2">
      <c r="A71" s="1">
        <v>42644</v>
      </c>
      <c r="B71">
        <v>678</v>
      </c>
      <c r="C71">
        <v>75</v>
      </c>
      <c r="D71">
        <v>53</v>
      </c>
      <c r="E71">
        <v>237</v>
      </c>
      <c r="F71">
        <v>105</v>
      </c>
      <c r="G71">
        <v>576</v>
      </c>
      <c r="H71">
        <v>48</v>
      </c>
      <c r="I71">
        <v>123</v>
      </c>
      <c r="J71">
        <v>251</v>
      </c>
      <c r="K71">
        <v>36</v>
      </c>
      <c r="L71">
        <v>1079</v>
      </c>
      <c r="M71">
        <v>1251</v>
      </c>
      <c r="N71">
        <v>252</v>
      </c>
      <c r="O71">
        <v>47</v>
      </c>
      <c r="P71">
        <v>152</v>
      </c>
      <c r="Q71">
        <v>44</v>
      </c>
      <c r="R71">
        <v>139</v>
      </c>
      <c r="S71">
        <v>40</v>
      </c>
    </row>
    <row r="72" spans="1:19" x14ac:dyDescent="0.2">
      <c r="A72" s="1">
        <v>42675</v>
      </c>
      <c r="B72">
        <v>756</v>
      </c>
      <c r="C72">
        <v>59</v>
      </c>
      <c r="D72">
        <v>89</v>
      </c>
      <c r="E72">
        <v>206</v>
      </c>
      <c r="F72">
        <v>130</v>
      </c>
      <c r="G72">
        <v>541</v>
      </c>
      <c r="H72">
        <v>59</v>
      </c>
      <c r="I72">
        <v>86</v>
      </c>
      <c r="J72">
        <v>278</v>
      </c>
      <c r="K72">
        <v>33</v>
      </c>
      <c r="L72">
        <v>1037</v>
      </c>
      <c r="M72">
        <v>1370</v>
      </c>
      <c r="N72">
        <v>323</v>
      </c>
      <c r="O72">
        <v>42</v>
      </c>
      <c r="P72">
        <v>192</v>
      </c>
      <c r="Q72">
        <v>39</v>
      </c>
      <c r="R72">
        <v>148</v>
      </c>
      <c r="S72">
        <v>42</v>
      </c>
    </row>
    <row r="73" spans="1:19" x14ac:dyDescent="0.2">
      <c r="A73" s="1">
        <v>42705</v>
      </c>
      <c r="B73">
        <v>590</v>
      </c>
      <c r="C73">
        <v>54</v>
      </c>
      <c r="D73">
        <v>75</v>
      </c>
      <c r="E73">
        <v>188</v>
      </c>
      <c r="F73">
        <v>157</v>
      </c>
      <c r="G73">
        <v>518</v>
      </c>
      <c r="H73">
        <v>41</v>
      </c>
      <c r="I73">
        <v>94</v>
      </c>
      <c r="J73">
        <v>276</v>
      </c>
      <c r="K73">
        <v>33</v>
      </c>
      <c r="L73">
        <v>965</v>
      </c>
      <c r="M73">
        <v>1285</v>
      </c>
      <c r="N73">
        <v>235</v>
      </c>
      <c r="O73">
        <v>21</v>
      </c>
      <c r="P73">
        <v>155</v>
      </c>
      <c r="Q73">
        <v>34</v>
      </c>
      <c r="R73">
        <v>114</v>
      </c>
      <c r="S73">
        <v>41</v>
      </c>
    </row>
    <row r="74" spans="1:19" x14ac:dyDescent="0.2">
      <c r="A74" s="1">
        <v>42736</v>
      </c>
      <c r="B74">
        <v>798</v>
      </c>
      <c r="C74">
        <v>61</v>
      </c>
      <c r="D74">
        <v>67</v>
      </c>
      <c r="E74">
        <v>173</v>
      </c>
      <c r="F74">
        <v>114</v>
      </c>
      <c r="G74">
        <v>569</v>
      </c>
      <c r="H74">
        <v>26</v>
      </c>
      <c r="I74">
        <v>107</v>
      </c>
      <c r="J74">
        <v>325</v>
      </c>
      <c r="K74">
        <v>41</v>
      </c>
      <c r="L74">
        <v>1193</v>
      </c>
      <c r="M74">
        <v>1347</v>
      </c>
      <c r="N74">
        <v>321</v>
      </c>
      <c r="O74">
        <v>60</v>
      </c>
      <c r="P74">
        <v>148</v>
      </c>
      <c r="Q74">
        <v>29</v>
      </c>
      <c r="R74">
        <v>70</v>
      </c>
      <c r="S74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H1" activeCellId="1" sqref="C1:C1048576 H1:H1048576"/>
    </sheetView>
  </sheetViews>
  <sheetFormatPr baseColWidth="10" defaultRowHeight="16" x14ac:dyDescent="0.2"/>
  <sheetData>
    <row r="1" spans="1:12" s="3" customFormat="1" ht="112" x14ac:dyDescent="0.2">
      <c r="A1" s="3" t="s">
        <v>0</v>
      </c>
      <c r="B1" s="3" t="s">
        <v>3</v>
      </c>
      <c r="C1" s="3" t="s">
        <v>32</v>
      </c>
      <c r="D1" s="3" t="s">
        <v>31</v>
      </c>
      <c r="E1" s="3" t="s">
        <v>30</v>
      </c>
      <c r="G1" s="3" t="s">
        <v>9</v>
      </c>
      <c r="H1" s="3" t="s">
        <v>35</v>
      </c>
      <c r="I1" s="3" t="s">
        <v>34</v>
      </c>
      <c r="J1" s="3" t="s">
        <v>33</v>
      </c>
      <c r="L1" s="3" t="s">
        <v>14</v>
      </c>
    </row>
    <row r="2" spans="1:12" x14ac:dyDescent="0.2">
      <c r="A2" s="1">
        <v>40544</v>
      </c>
      <c r="B2">
        <v>43</v>
      </c>
      <c r="C2">
        <f>CEILING(B2*(73/100), 1)</f>
        <v>32</v>
      </c>
      <c r="D2">
        <v>34</v>
      </c>
      <c r="E2">
        <v>21</v>
      </c>
      <c r="G2">
        <v>367</v>
      </c>
      <c r="H2">
        <f>CEILING(G2*(127/100), 1)</f>
        <v>467</v>
      </c>
      <c r="I2">
        <v>0</v>
      </c>
      <c r="J2">
        <v>0</v>
      </c>
      <c r="L2">
        <v>263</v>
      </c>
    </row>
    <row r="3" spans="1:12" x14ac:dyDescent="0.2">
      <c r="A3" s="1">
        <v>40575</v>
      </c>
      <c r="B3">
        <v>23</v>
      </c>
      <c r="C3">
        <f t="shared" ref="C3:C66" si="0">CEILING(B3*(73/100), 1)</f>
        <v>17</v>
      </c>
      <c r="D3">
        <v>0</v>
      </c>
      <c r="E3">
        <v>22</v>
      </c>
      <c r="G3">
        <v>458</v>
      </c>
      <c r="H3">
        <f t="shared" ref="H3:H66" si="1">CEILING(G3*(127/100), 1)</f>
        <v>582</v>
      </c>
      <c r="I3">
        <v>18</v>
      </c>
      <c r="J3">
        <v>14</v>
      </c>
      <c r="L3">
        <v>220</v>
      </c>
    </row>
    <row r="4" spans="1:12" x14ac:dyDescent="0.2">
      <c r="A4" s="1">
        <v>40603</v>
      </c>
      <c r="B4">
        <v>31</v>
      </c>
      <c r="C4">
        <f t="shared" si="0"/>
        <v>23</v>
      </c>
      <c r="D4">
        <v>16</v>
      </c>
      <c r="E4">
        <v>29</v>
      </c>
      <c r="G4">
        <v>424</v>
      </c>
      <c r="H4">
        <f t="shared" si="1"/>
        <v>539</v>
      </c>
      <c r="I4">
        <v>0</v>
      </c>
      <c r="J4">
        <v>0</v>
      </c>
      <c r="L4">
        <v>264</v>
      </c>
    </row>
    <row r="5" spans="1:12" x14ac:dyDescent="0.2">
      <c r="A5" s="1">
        <v>40634</v>
      </c>
      <c r="B5">
        <v>33</v>
      </c>
      <c r="C5">
        <f t="shared" si="0"/>
        <v>25</v>
      </c>
      <c r="D5">
        <v>26</v>
      </c>
      <c r="E5">
        <v>42</v>
      </c>
      <c r="G5">
        <v>434</v>
      </c>
      <c r="H5">
        <f t="shared" si="1"/>
        <v>552</v>
      </c>
      <c r="I5">
        <v>0</v>
      </c>
      <c r="J5">
        <v>0</v>
      </c>
      <c r="L5">
        <v>187</v>
      </c>
    </row>
    <row r="6" spans="1:12" x14ac:dyDescent="0.2">
      <c r="A6" s="1">
        <v>40664</v>
      </c>
      <c r="B6">
        <v>41</v>
      </c>
      <c r="C6">
        <f t="shared" si="0"/>
        <v>30</v>
      </c>
      <c r="D6">
        <v>32</v>
      </c>
      <c r="E6">
        <v>30</v>
      </c>
      <c r="G6">
        <v>312</v>
      </c>
      <c r="H6">
        <f t="shared" si="1"/>
        <v>397</v>
      </c>
      <c r="I6">
        <v>0</v>
      </c>
      <c r="J6">
        <v>0</v>
      </c>
      <c r="L6">
        <v>187</v>
      </c>
    </row>
    <row r="7" spans="1:12" x14ac:dyDescent="0.2">
      <c r="A7" s="1">
        <v>40695</v>
      </c>
      <c r="B7">
        <v>0</v>
      </c>
      <c r="C7">
        <f t="shared" si="0"/>
        <v>0</v>
      </c>
      <c r="D7">
        <v>17</v>
      </c>
      <c r="E7">
        <v>20</v>
      </c>
      <c r="G7">
        <v>412</v>
      </c>
      <c r="H7">
        <f t="shared" si="1"/>
        <v>524</v>
      </c>
      <c r="I7">
        <v>0</v>
      </c>
      <c r="J7">
        <v>0</v>
      </c>
      <c r="L7">
        <v>279</v>
      </c>
    </row>
    <row r="8" spans="1:12" x14ac:dyDescent="0.2">
      <c r="A8" s="1">
        <v>40725</v>
      </c>
      <c r="B8">
        <v>32</v>
      </c>
      <c r="C8">
        <f t="shared" si="0"/>
        <v>24</v>
      </c>
      <c r="D8">
        <v>27</v>
      </c>
      <c r="E8">
        <v>80</v>
      </c>
      <c r="G8">
        <v>1124</v>
      </c>
      <c r="H8">
        <f t="shared" si="1"/>
        <v>1428</v>
      </c>
      <c r="I8">
        <v>17</v>
      </c>
      <c r="J8">
        <v>13</v>
      </c>
      <c r="L8">
        <v>209</v>
      </c>
    </row>
    <row r="9" spans="1:12" x14ac:dyDescent="0.2">
      <c r="A9" s="1">
        <v>40756</v>
      </c>
      <c r="B9">
        <v>20</v>
      </c>
      <c r="C9">
        <f t="shared" si="0"/>
        <v>15</v>
      </c>
      <c r="D9">
        <v>21</v>
      </c>
      <c r="E9">
        <v>0</v>
      </c>
      <c r="G9">
        <v>467</v>
      </c>
      <c r="H9">
        <f t="shared" si="1"/>
        <v>594</v>
      </c>
      <c r="I9">
        <v>0</v>
      </c>
      <c r="J9">
        <v>0</v>
      </c>
      <c r="L9">
        <v>151</v>
      </c>
    </row>
    <row r="10" spans="1:12" x14ac:dyDescent="0.2">
      <c r="A10" s="1">
        <v>40787</v>
      </c>
      <c r="B10">
        <v>19</v>
      </c>
      <c r="C10">
        <f t="shared" si="0"/>
        <v>14</v>
      </c>
      <c r="D10">
        <v>23</v>
      </c>
      <c r="E10">
        <v>18</v>
      </c>
      <c r="G10">
        <v>778</v>
      </c>
      <c r="H10">
        <f t="shared" si="1"/>
        <v>989</v>
      </c>
      <c r="I10">
        <v>0</v>
      </c>
      <c r="J10">
        <v>0</v>
      </c>
      <c r="L10">
        <v>185</v>
      </c>
    </row>
    <row r="11" spans="1:12" x14ac:dyDescent="0.2">
      <c r="A11" s="1">
        <v>40817</v>
      </c>
      <c r="B11">
        <v>55</v>
      </c>
      <c r="C11">
        <f t="shared" si="0"/>
        <v>41</v>
      </c>
      <c r="D11">
        <v>34</v>
      </c>
      <c r="E11">
        <v>70</v>
      </c>
      <c r="G11">
        <v>545</v>
      </c>
      <c r="H11">
        <f t="shared" si="1"/>
        <v>693</v>
      </c>
      <c r="I11">
        <v>0</v>
      </c>
      <c r="J11">
        <v>0</v>
      </c>
      <c r="L11">
        <v>224</v>
      </c>
    </row>
    <row r="12" spans="1:12" x14ac:dyDescent="0.2">
      <c r="A12" s="1">
        <v>40848</v>
      </c>
      <c r="B12">
        <v>18</v>
      </c>
      <c r="C12">
        <f t="shared" si="0"/>
        <v>14</v>
      </c>
      <c r="D12">
        <v>36</v>
      </c>
      <c r="E12">
        <v>35</v>
      </c>
      <c r="G12">
        <v>467</v>
      </c>
      <c r="H12">
        <f t="shared" si="1"/>
        <v>594</v>
      </c>
      <c r="I12">
        <v>0</v>
      </c>
      <c r="J12">
        <v>0</v>
      </c>
      <c r="L12">
        <v>255</v>
      </c>
    </row>
    <row r="13" spans="1:12" x14ac:dyDescent="0.2">
      <c r="A13" s="1">
        <v>40878</v>
      </c>
      <c r="B13">
        <v>36</v>
      </c>
      <c r="C13">
        <f t="shared" si="0"/>
        <v>27</v>
      </c>
      <c r="D13">
        <v>24</v>
      </c>
      <c r="E13">
        <v>23</v>
      </c>
      <c r="G13">
        <v>545</v>
      </c>
      <c r="H13">
        <f t="shared" si="1"/>
        <v>693</v>
      </c>
      <c r="I13">
        <v>0</v>
      </c>
      <c r="J13">
        <v>0</v>
      </c>
      <c r="L13">
        <v>182</v>
      </c>
    </row>
    <row r="14" spans="1:12" x14ac:dyDescent="0.2">
      <c r="A14" s="1">
        <v>40909</v>
      </c>
      <c r="B14">
        <v>17</v>
      </c>
      <c r="C14">
        <f t="shared" si="0"/>
        <v>13</v>
      </c>
      <c r="D14">
        <v>22</v>
      </c>
      <c r="E14">
        <v>37</v>
      </c>
      <c r="G14">
        <v>456</v>
      </c>
      <c r="H14">
        <f t="shared" si="1"/>
        <v>580</v>
      </c>
      <c r="I14">
        <v>0</v>
      </c>
      <c r="J14">
        <v>0</v>
      </c>
      <c r="L14">
        <v>199</v>
      </c>
    </row>
    <row r="15" spans="1:12" x14ac:dyDescent="0.2">
      <c r="A15" s="1">
        <v>40940</v>
      </c>
      <c r="B15">
        <v>17</v>
      </c>
      <c r="C15">
        <f t="shared" si="0"/>
        <v>13</v>
      </c>
      <c r="D15">
        <v>20</v>
      </c>
      <c r="E15">
        <v>33</v>
      </c>
      <c r="G15">
        <v>467</v>
      </c>
      <c r="H15">
        <f t="shared" si="1"/>
        <v>594</v>
      </c>
      <c r="I15">
        <v>0</v>
      </c>
      <c r="J15">
        <v>0</v>
      </c>
      <c r="L15">
        <v>180</v>
      </c>
    </row>
    <row r="16" spans="1:12" x14ac:dyDescent="0.2">
      <c r="A16" s="1">
        <v>40969</v>
      </c>
      <c r="B16">
        <v>49</v>
      </c>
      <c r="C16">
        <f t="shared" si="0"/>
        <v>36</v>
      </c>
      <c r="D16">
        <v>30</v>
      </c>
      <c r="E16">
        <v>21</v>
      </c>
      <c r="G16">
        <v>512</v>
      </c>
      <c r="H16">
        <f t="shared" si="1"/>
        <v>651</v>
      </c>
      <c r="I16">
        <v>0</v>
      </c>
      <c r="J16">
        <v>0</v>
      </c>
      <c r="L16">
        <v>166</v>
      </c>
    </row>
    <row r="17" spans="1:12" x14ac:dyDescent="0.2">
      <c r="A17" s="1">
        <v>41000</v>
      </c>
      <c r="B17">
        <v>43</v>
      </c>
      <c r="C17">
        <f t="shared" si="0"/>
        <v>32</v>
      </c>
      <c r="D17">
        <v>22</v>
      </c>
      <c r="E17">
        <v>44</v>
      </c>
      <c r="G17">
        <v>423</v>
      </c>
      <c r="H17">
        <f t="shared" si="1"/>
        <v>538</v>
      </c>
      <c r="I17">
        <v>0</v>
      </c>
      <c r="J17">
        <v>0</v>
      </c>
      <c r="L17">
        <v>269</v>
      </c>
    </row>
    <row r="18" spans="1:12" x14ac:dyDescent="0.2">
      <c r="A18" s="1">
        <v>41030</v>
      </c>
      <c r="B18">
        <v>79</v>
      </c>
      <c r="C18">
        <f t="shared" si="0"/>
        <v>58</v>
      </c>
      <c r="D18">
        <v>34</v>
      </c>
      <c r="E18">
        <v>38</v>
      </c>
      <c r="G18">
        <v>467</v>
      </c>
      <c r="H18">
        <f t="shared" si="1"/>
        <v>594</v>
      </c>
      <c r="I18">
        <v>0</v>
      </c>
      <c r="J18">
        <v>0</v>
      </c>
      <c r="L18">
        <v>251</v>
      </c>
    </row>
    <row r="19" spans="1:12" x14ac:dyDescent="0.2">
      <c r="A19" s="1">
        <v>41061</v>
      </c>
      <c r="B19">
        <v>33</v>
      </c>
      <c r="C19">
        <f t="shared" si="0"/>
        <v>25</v>
      </c>
      <c r="D19">
        <v>30</v>
      </c>
      <c r="E19">
        <v>21</v>
      </c>
      <c r="G19">
        <v>423</v>
      </c>
      <c r="H19">
        <f t="shared" si="1"/>
        <v>538</v>
      </c>
      <c r="I19">
        <v>0</v>
      </c>
      <c r="J19">
        <v>0</v>
      </c>
      <c r="L19">
        <v>147</v>
      </c>
    </row>
    <row r="20" spans="1:12" x14ac:dyDescent="0.2">
      <c r="A20" s="1">
        <v>41091</v>
      </c>
      <c r="B20">
        <v>24</v>
      </c>
      <c r="C20">
        <f t="shared" si="0"/>
        <v>18</v>
      </c>
      <c r="D20">
        <v>45</v>
      </c>
      <c r="E20">
        <v>70</v>
      </c>
      <c r="G20">
        <v>389</v>
      </c>
      <c r="H20">
        <f t="shared" si="1"/>
        <v>495</v>
      </c>
      <c r="I20">
        <v>0</v>
      </c>
      <c r="J20">
        <v>0</v>
      </c>
      <c r="L20">
        <v>162</v>
      </c>
    </row>
    <row r="21" spans="1:12" x14ac:dyDescent="0.2">
      <c r="A21" s="1">
        <v>41122</v>
      </c>
      <c r="B21">
        <v>16</v>
      </c>
      <c r="C21">
        <f t="shared" si="0"/>
        <v>12</v>
      </c>
      <c r="D21">
        <v>51</v>
      </c>
      <c r="E21">
        <v>38</v>
      </c>
      <c r="G21">
        <v>376</v>
      </c>
      <c r="H21">
        <f t="shared" si="1"/>
        <v>478</v>
      </c>
      <c r="I21">
        <v>0</v>
      </c>
      <c r="J21">
        <v>0</v>
      </c>
      <c r="L21">
        <v>188</v>
      </c>
    </row>
    <row r="22" spans="1:12" x14ac:dyDescent="0.2">
      <c r="A22" s="1">
        <v>41153</v>
      </c>
      <c r="B22">
        <v>48</v>
      </c>
      <c r="C22">
        <f t="shared" si="0"/>
        <v>36</v>
      </c>
      <c r="D22">
        <v>38</v>
      </c>
      <c r="E22">
        <v>30</v>
      </c>
      <c r="G22">
        <v>445</v>
      </c>
      <c r="H22">
        <f t="shared" si="1"/>
        <v>566</v>
      </c>
      <c r="I22">
        <v>0</v>
      </c>
      <c r="J22">
        <v>0</v>
      </c>
      <c r="L22">
        <v>226</v>
      </c>
    </row>
    <row r="23" spans="1:12" x14ac:dyDescent="0.2">
      <c r="A23" s="1">
        <v>41183</v>
      </c>
      <c r="B23">
        <v>58</v>
      </c>
      <c r="C23">
        <f t="shared" si="0"/>
        <v>43</v>
      </c>
      <c r="D23">
        <v>19</v>
      </c>
      <c r="E23">
        <v>42</v>
      </c>
      <c r="G23">
        <v>408</v>
      </c>
      <c r="H23">
        <f t="shared" si="1"/>
        <v>519</v>
      </c>
      <c r="I23">
        <v>12</v>
      </c>
      <c r="J23">
        <v>9</v>
      </c>
      <c r="L23">
        <v>187</v>
      </c>
    </row>
    <row r="24" spans="1:12" x14ac:dyDescent="0.2">
      <c r="A24" s="1">
        <v>41214</v>
      </c>
      <c r="B24">
        <v>59</v>
      </c>
      <c r="C24">
        <f t="shared" si="0"/>
        <v>44</v>
      </c>
      <c r="D24">
        <v>11</v>
      </c>
      <c r="E24">
        <v>28</v>
      </c>
      <c r="G24">
        <v>386</v>
      </c>
      <c r="H24">
        <f t="shared" si="1"/>
        <v>491</v>
      </c>
      <c r="I24">
        <v>12</v>
      </c>
      <c r="J24">
        <v>9</v>
      </c>
      <c r="L24">
        <v>173</v>
      </c>
    </row>
    <row r="25" spans="1:12" x14ac:dyDescent="0.2">
      <c r="A25" s="1">
        <v>41244</v>
      </c>
      <c r="B25">
        <v>37</v>
      </c>
      <c r="C25">
        <f t="shared" si="0"/>
        <v>28</v>
      </c>
      <c r="D25">
        <v>31</v>
      </c>
      <c r="E25">
        <v>46</v>
      </c>
      <c r="G25">
        <v>420</v>
      </c>
      <c r="H25">
        <f t="shared" si="1"/>
        <v>534</v>
      </c>
      <c r="I25">
        <v>12</v>
      </c>
      <c r="J25">
        <v>9</v>
      </c>
      <c r="L25">
        <v>103</v>
      </c>
    </row>
    <row r="26" spans="1:12" x14ac:dyDescent="0.2">
      <c r="A26" s="1">
        <v>41275</v>
      </c>
      <c r="B26">
        <v>53</v>
      </c>
      <c r="C26">
        <f t="shared" si="0"/>
        <v>39</v>
      </c>
      <c r="D26">
        <v>16</v>
      </c>
      <c r="E26">
        <v>25</v>
      </c>
      <c r="G26">
        <v>356</v>
      </c>
      <c r="H26">
        <f t="shared" si="1"/>
        <v>453</v>
      </c>
      <c r="I26">
        <v>0</v>
      </c>
      <c r="J26">
        <v>0</v>
      </c>
      <c r="L26">
        <v>175</v>
      </c>
    </row>
    <row r="27" spans="1:12" x14ac:dyDescent="0.2">
      <c r="A27" s="1">
        <v>41306</v>
      </c>
      <c r="B27">
        <v>29</v>
      </c>
      <c r="C27">
        <f t="shared" si="0"/>
        <v>22</v>
      </c>
      <c r="D27">
        <v>35</v>
      </c>
      <c r="E27">
        <v>37</v>
      </c>
      <c r="G27">
        <v>362</v>
      </c>
      <c r="H27">
        <f t="shared" si="1"/>
        <v>460</v>
      </c>
      <c r="I27">
        <v>12</v>
      </c>
      <c r="J27">
        <v>9</v>
      </c>
      <c r="L27">
        <v>226</v>
      </c>
    </row>
    <row r="28" spans="1:12" x14ac:dyDescent="0.2">
      <c r="A28" s="1">
        <v>41334</v>
      </c>
      <c r="B28">
        <v>26</v>
      </c>
      <c r="C28">
        <f t="shared" si="0"/>
        <v>19</v>
      </c>
      <c r="D28">
        <v>21</v>
      </c>
      <c r="E28">
        <v>41</v>
      </c>
      <c r="G28">
        <v>357</v>
      </c>
      <c r="H28">
        <f t="shared" si="1"/>
        <v>454</v>
      </c>
      <c r="I28">
        <v>25</v>
      </c>
      <c r="J28">
        <v>19</v>
      </c>
      <c r="L28">
        <v>159</v>
      </c>
    </row>
    <row r="29" spans="1:12" x14ac:dyDescent="0.2">
      <c r="A29" s="1">
        <v>41365</v>
      </c>
      <c r="B29">
        <v>26</v>
      </c>
      <c r="C29">
        <f t="shared" si="0"/>
        <v>19</v>
      </c>
      <c r="D29">
        <v>21</v>
      </c>
      <c r="E29">
        <v>34</v>
      </c>
      <c r="G29">
        <v>356</v>
      </c>
      <c r="H29">
        <f t="shared" si="1"/>
        <v>453</v>
      </c>
      <c r="I29">
        <v>0</v>
      </c>
      <c r="J29">
        <v>0</v>
      </c>
      <c r="L29">
        <v>187</v>
      </c>
    </row>
    <row r="30" spans="1:12" x14ac:dyDescent="0.2">
      <c r="A30" s="1">
        <v>41395</v>
      </c>
      <c r="B30">
        <v>51</v>
      </c>
      <c r="C30">
        <f t="shared" si="0"/>
        <v>38</v>
      </c>
      <c r="D30">
        <v>24</v>
      </c>
      <c r="E30">
        <v>43</v>
      </c>
      <c r="G30">
        <v>390</v>
      </c>
      <c r="H30">
        <f t="shared" si="1"/>
        <v>496</v>
      </c>
      <c r="I30">
        <v>31</v>
      </c>
      <c r="J30">
        <v>24</v>
      </c>
      <c r="L30">
        <v>169</v>
      </c>
    </row>
    <row r="31" spans="1:12" x14ac:dyDescent="0.2">
      <c r="A31" s="1">
        <v>41426</v>
      </c>
      <c r="B31">
        <v>86</v>
      </c>
      <c r="C31">
        <f t="shared" si="0"/>
        <v>63</v>
      </c>
      <c r="D31">
        <v>80</v>
      </c>
      <c r="E31">
        <v>88</v>
      </c>
      <c r="G31">
        <v>324</v>
      </c>
      <c r="H31">
        <f t="shared" si="1"/>
        <v>412</v>
      </c>
      <c r="I31">
        <v>63</v>
      </c>
      <c r="J31">
        <v>49</v>
      </c>
      <c r="L31">
        <v>281</v>
      </c>
    </row>
    <row r="32" spans="1:12" x14ac:dyDescent="0.2">
      <c r="A32" s="1">
        <v>41456</v>
      </c>
      <c r="B32">
        <v>46</v>
      </c>
      <c r="C32">
        <f t="shared" si="0"/>
        <v>34</v>
      </c>
      <c r="D32">
        <v>51</v>
      </c>
      <c r="E32">
        <v>33</v>
      </c>
      <c r="G32">
        <v>494</v>
      </c>
      <c r="H32">
        <f t="shared" si="1"/>
        <v>628</v>
      </c>
      <c r="I32">
        <v>99</v>
      </c>
      <c r="J32">
        <v>78</v>
      </c>
      <c r="L32">
        <v>196</v>
      </c>
    </row>
    <row r="33" spans="1:12" x14ac:dyDescent="0.2">
      <c r="A33" s="1">
        <v>41487</v>
      </c>
      <c r="B33">
        <v>45</v>
      </c>
      <c r="C33">
        <f t="shared" si="0"/>
        <v>33</v>
      </c>
      <c r="D33">
        <v>37</v>
      </c>
      <c r="E33">
        <v>53</v>
      </c>
      <c r="G33">
        <v>463</v>
      </c>
      <c r="H33">
        <f t="shared" si="1"/>
        <v>589</v>
      </c>
      <c r="I33">
        <v>71</v>
      </c>
      <c r="J33">
        <v>56</v>
      </c>
      <c r="L33">
        <v>181</v>
      </c>
    </row>
    <row r="34" spans="1:12" x14ac:dyDescent="0.2">
      <c r="A34" s="1">
        <v>41518</v>
      </c>
      <c r="B34">
        <v>51</v>
      </c>
      <c r="C34">
        <f t="shared" si="0"/>
        <v>38</v>
      </c>
      <c r="D34">
        <v>47</v>
      </c>
      <c r="E34">
        <v>40</v>
      </c>
      <c r="G34">
        <v>382</v>
      </c>
      <c r="H34">
        <f t="shared" si="1"/>
        <v>486</v>
      </c>
      <c r="I34">
        <v>90</v>
      </c>
      <c r="J34">
        <v>71</v>
      </c>
      <c r="L34">
        <v>189</v>
      </c>
    </row>
    <row r="35" spans="1:12" x14ac:dyDescent="0.2">
      <c r="A35" s="1">
        <v>41548</v>
      </c>
      <c r="B35">
        <v>54</v>
      </c>
      <c r="C35">
        <f t="shared" si="0"/>
        <v>40</v>
      </c>
      <c r="D35">
        <v>38</v>
      </c>
      <c r="E35">
        <v>31</v>
      </c>
      <c r="G35">
        <v>397</v>
      </c>
      <c r="H35">
        <f t="shared" si="1"/>
        <v>505</v>
      </c>
      <c r="I35">
        <v>79</v>
      </c>
      <c r="J35">
        <v>62</v>
      </c>
      <c r="L35">
        <v>211</v>
      </c>
    </row>
    <row r="36" spans="1:12" x14ac:dyDescent="0.2">
      <c r="A36" s="1">
        <v>41579</v>
      </c>
      <c r="B36">
        <v>43</v>
      </c>
      <c r="C36">
        <f t="shared" si="0"/>
        <v>32</v>
      </c>
      <c r="D36">
        <v>67</v>
      </c>
      <c r="E36">
        <v>64</v>
      </c>
      <c r="G36">
        <v>413</v>
      </c>
      <c r="H36">
        <f t="shared" si="1"/>
        <v>525</v>
      </c>
      <c r="I36">
        <v>55</v>
      </c>
      <c r="J36">
        <v>43</v>
      </c>
      <c r="L36">
        <v>161</v>
      </c>
    </row>
    <row r="37" spans="1:12" x14ac:dyDescent="0.2">
      <c r="A37" s="1">
        <v>41609</v>
      </c>
      <c r="B37">
        <v>49</v>
      </c>
      <c r="C37">
        <f t="shared" si="0"/>
        <v>36</v>
      </c>
      <c r="D37">
        <v>48</v>
      </c>
      <c r="E37">
        <v>51</v>
      </c>
      <c r="G37">
        <v>441</v>
      </c>
      <c r="H37">
        <f t="shared" si="1"/>
        <v>561</v>
      </c>
      <c r="I37">
        <v>97</v>
      </c>
      <c r="J37">
        <v>76</v>
      </c>
      <c r="L37">
        <v>219</v>
      </c>
    </row>
    <row r="38" spans="1:12" x14ac:dyDescent="0.2">
      <c r="A38" s="1">
        <v>41640</v>
      </c>
      <c r="B38">
        <v>52</v>
      </c>
      <c r="C38">
        <f t="shared" si="0"/>
        <v>38</v>
      </c>
      <c r="D38">
        <v>48</v>
      </c>
      <c r="E38">
        <v>55</v>
      </c>
      <c r="G38">
        <v>343</v>
      </c>
      <c r="H38">
        <f t="shared" si="1"/>
        <v>436</v>
      </c>
      <c r="I38">
        <v>75</v>
      </c>
      <c r="J38">
        <v>59</v>
      </c>
      <c r="L38">
        <v>194</v>
      </c>
    </row>
    <row r="39" spans="1:12" x14ac:dyDescent="0.2">
      <c r="A39" s="1">
        <v>41671</v>
      </c>
      <c r="B39">
        <v>69</v>
      </c>
      <c r="C39">
        <f t="shared" si="0"/>
        <v>51</v>
      </c>
      <c r="D39">
        <v>46</v>
      </c>
      <c r="E39">
        <v>52</v>
      </c>
      <c r="G39">
        <v>453</v>
      </c>
      <c r="H39">
        <f t="shared" si="1"/>
        <v>576</v>
      </c>
      <c r="I39">
        <v>87</v>
      </c>
      <c r="J39">
        <v>68</v>
      </c>
      <c r="L39">
        <v>171</v>
      </c>
    </row>
    <row r="40" spans="1:12" x14ac:dyDescent="0.2">
      <c r="A40" s="1">
        <v>41699</v>
      </c>
      <c r="B40">
        <v>67</v>
      </c>
      <c r="C40">
        <f t="shared" si="0"/>
        <v>49</v>
      </c>
      <c r="D40">
        <v>62</v>
      </c>
      <c r="E40">
        <v>78</v>
      </c>
      <c r="G40">
        <v>418</v>
      </c>
      <c r="H40">
        <f t="shared" si="1"/>
        <v>531</v>
      </c>
      <c r="I40">
        <v>83</v>
      </c>
      <c r="J40">
        <v>65</v>
      </c>
      <c r="L40">
        <v>179</v>
      </c>
    </row>
    <row r="41" spans="1:12" x14ac:dyDescent="0.2">
      <c r="A41" s="1">
        <v>41730</v>
      </c>
      <c r="B41">
        <v>46</v>
      </c>
      <c r="C41">
        <f t="shared" si="0"/>
        <v>34</v>
      </c>
      <c r="D41">
        <v>43</v>
      </c>
      <c r="E41">
        <v>33</v>
      </c>
      <c r="G41">
        <v>373</v>
      </c>
      <c r="H41">
        <f t="shared" si="1"/>
        <v>474</v>
      </c>
      <c r="I41">
        <v>83</v>
      </c>
      <c r="J41">
        <v>65</v>
      </c>
      <c r="L41">
        <v>227</v>
      </c>
    </row>
    <row r="42" spans="1:12" x14ac:dyDescent="0.2">
      <c r="A42" s="1">
        <v>41760</v>
      </c>
      <c r="B42">
        <v>53</v>
      </c>
      <c r="C42">
        <f t="shared" si="0"/>
        <v>39</v>
      </c>
      <c r="D42">
        <v>25</v>
      </c>
      <c r="E42">
        <v>38</v>
      </c>
      <c r="G42">
        <v>426</v>
      </c>
      <c r="H42">
        <f t="shared" si="1"/>
        <v>542</v>
      </c>
      <c r="I42">
        <v>108</v>
      </c>
      <c r="J42">
        <v>85</v>
      </c>
      <c r="L42">
        <v>151</v>
      </c>
    </row>
    <row r="43" spans="1:12" x14ac:dyDescent="0.2">
      <c r="A43" s="1">
        <v>41791</v>
      </c>
      <c r="B43">
        <v>59</v>
      </c>
      <c r="C43">
        <f t="shared" si="0"/>
        <v>44</v>
      </c>
      <c r="D43">
        <v>34</v>
      </c>
      <c r="E43">
        <v>37</v>
      </c>
      <c r="G43">
        <v>418</v>
      </c>
      <c r="H43">
        <f t="shared" si="1"/>
        <v>531</v>
      </c>
      <c r="I43">
        <v>99</v>
      </c>
      <c r="J43">
        <v>78</v>
      </c>
      <c r="L43">
        <v>200</v>
      </c>
    </row>
    <row r="44" spans="1:12" x14ac:dyDescent="0.2">
      <c r="A44" s="1">
        <v>41821</v>
      </c>
      <c r="B44">
        <v>57</v>
      </c>
      <c r="C44">
        <f t="shared" si="0"/>
        <v>42</v>
      </c>
      <c r="D44">
        <v>40</v>
      </c>
      <c r="E44">
        <v>61</v>
      </c>
      <c r="G44">
        <v>403</v>
      </c>
      <c r="H44">
        <f t="shared" si="1"/>
        <v>512</v>
      </c>
      <c r="I44">
        <v>111</v>
      </c>
      <c r="J44">
        <v>87</v>
      </c>
      <c r="L44">
        <v>189</v>
      </c>
    </row>
    <row r="45" spans="1:12" x14ac:dyDescent="0.2">
      <c r="A45" s="1">
        <v>41852</v>
      </c>
      <c r="B45">
        <v>57</v>
      </c>
      <c r="C45">
        <f t="shared" si="0"/>
        <v>42</v>
      </c>
      <c r="D45">
        <v>37</v>
      </c>
      <c r="E45">
        <v>32</v>
      </c>
      <c r="G45">
        <v>324</v>
      </c>
      <c r="H45">
        <f t="shared" si="1"/>
        <v>412</v>
      </c>
      <c r="I45">
        <v>87</v>
      </c>
      <c r="J45">
        <v>68</v>
      </c>
      <c r="L45">
        <v>146</v>
      </c>
    </row>
    <row r="46" spans="1:12" x14ac:dyDescent="0.2">
      <c r="A46" s="1">
        <v>41883</v>
      </c>
      <c r="B46">
        <v>12</v>
      </c>
      <c r="C46">
        <f t="shared" si="0"/>
        <v>9</v>
      </c>
      <c r="D46">
        <v>35</v>
      </c>
      <c r="E46">
        <v>35</v>
      </c>
      <c r="G46">
        <v>485</v>
      </c>
      <c r="H46">
        <f t="shared" si="1"/>
        <v>616</v>
      </c>
      <c r="I46">
        <v>116</v>
      </c>
      <c r="J46">
        <v>91</v>
      </c>
      <c r="L46">
        <v>192</v>
      </c>
    </row>
    <row r="47" spans="1:12" x14ac:dyDescent="0.2">
      <c r="A47" s="1">
        <v>41913</v>
      </c>
      <c r="B47">
        <v>29</v>
      </c>
      <c r="C47">
        <f t="shared" si="0"/>
        <v>22</v>
      </c>
      <c r="D47">
        <v>27</v>
      </c>
      <c r="E47">
        <v>41</v>
      </c>
      <c r="G47">
        <v>395</v>
      </c>
      <c r="H47">
        <f t="shared" si="1"/>
        <v>502</v>
      </c>
      <c r="I47">
        <v>103</v>
      </c>
      <c r="J47">
        <v>81</v>
      </c>
      <c r="L47">
        <v>239</v>
      </c>
    </row>
    <row r="48" spans="1:12" x14ac:dyDescent="0.2">
      <c r="A48" s="1">
        <v>41944</v>
      </c>
      <c r="B48">
        <v>65</v>
      </c>
      <c r="C48">
        <f t="shared" si="0"/>
        <v>48</v>
      </c>
      <c r="D48">
        <v>56</v>
      </c>
      <c r="E48">
        <v>49</v>
      </c>
      <c r="G48">
        <v>500</v>
      </c>
      <c r="H48">
        <f t="shared" si="1"/>
        <v>635</v>
      </c>
      <c r="I48">
        <v>118</v>
      </c>
      <c r="J48">
        <v>93</v>
      </c>
      <c r="L48">
        <v>204</v>
      </c>
    </row>
    <row r="49" spans="1:12" x14ac:dyDescent="0.2">
      <c r="A49" s="1">
        <v>41974</v>
      </c>
      <c r="B49">
        <v>47</v>
      </c>
      <c r="C49">
        <f t="shared" si="0"/>
        <v>35</v>
      </c>
      <c r="D49">
        <v>28</v>
      </c>
      <c r="E49">
        <v>26</v>
      </c>
      <c r="G49">
        <v>339</v>
      </c>
      <c r="H49">
        <f t="shared" si="1"/>
        <v>431</v>
      </c>
      <c r="I49">
        <v>92</v>
      </c>
      <c r="J49">
        <v>72</v>
      </c>
      <c r="L49">
        <v>159</v>
      </c>
    </row>
    <row r="50" spans="1:12" x14ac:dyDescent="0.2">
      <c r="A50" s="1">
        <v>42005</v>
      </c>
      <c r="B50">
        <v>77</v>
      </c>
      <c r="C50">
        <f t="shared" si="0"/>
        <v>57</v>
      </c>
      <c r="D50">
        <v>43</v>
      </c>
      <c r="E50">
        <v>45</v>
      </c>
      <c r="G50">
        <v>367</v>
      </c>
      <c r="H50">
        <f t="shared" si="1"/>
        <v>467</v>
      </c>
      <c r="I50">
        <v>78</v>
      </c>
      <c r="J50">
        <v>61</v>
      </c>
      <c r="L50">
        <v>200</v>
      </c>
    </row>
    <row r="51" spans="1:12" x14ac:dyDescent="0.2">
      <c r="A51" s="1">
        <v>42036</v>
      </c>
      <c r="B51">
        <v>41</v>
      </c>
      <c r="C51">
        <f t="shared" si="0"/>
        <v>30</v>
      </c>
      <c r="D51">
        <v>47</v>
      </c>
      <c r="E51">
        <v>75</v>
      </c>
      <c r="G51">
        <v>396</v>
      </c>
      <c r="H51">
        <f t="shared" si="1"/>
        <v>503</v>
      </c>
      <c r="I51">
        <v>90</v>
      </c>
      <c r="J51">
        <v>71</v>
      </c>
      <c r="L51">
        <v>201</v>
      </c>
    </row>
    <row r="52" spans="1:12" x14ac:dyDescent="0.2">
      <c r="A52" s="1">
        <v>42064</v>
      </c>
      <c r="B52">
        <v>43</v>
      </c>
      <c r="C52">
        <f t="shared" si="0"/>
        <v>32</v>
      </c>
      <c r="D52">
        <v>42</v>
      </c>
      <c r="E52">
        <v>45</v>
      </c>
      <c r="G52">
        <v>380</v>
      </c>
      <c r="H52">
        <f t="shared" si="1"/>
        <v>483</v>
      </c>
      <c r="I52">
        <v>104</v>
      </c>
      <c r="J52">
        <v>82</v>
      </c>
      <c r="L52">
        <v>231</v>
      </c>
    </row>
    <row r="53" spans="1:12" x14ac:dyDescent="0.2">
      <c r="A53" s="1">
        <v>42095</v>
      </c>
      <c r="B53">
        <v>55</v>
      </c>
      <c r="C53">
        <f t="shared" si="0"/>
        <v>41</v>
      </c>
      <c r="D53">
        <v>49</v>
      </c>
      <c r="E53">
        <v>56</v>
      </c>
      <c r="G53">
        <v>396</v>
      </c>
      <c r="H53">
        <f t="shared" si="1"/>
        <v>503</v>
      </c>
      <c r="I53">
        <v>125</v>
      </c>
      <c r="J53">
        <v>98</v>
      </c>
      <c r="L53">
        <v>161</v>
      </c>
    </row>
    <row r="54" spans="1:12" x14ac:dyDescent="0.2">
      <c r="A54" s="1">
        <v>42125</v>
      </c>
      <c r="B54">
        <v>32</v>
      </c>
      <c r="C54">
        <f t="shared" si="0"/>
        <v>24</v>
      </c>
      <c r="D54">
        <v>48</v>
      </c>
      <c r="E54">
        <v>48</v>
      </c>
      <c r="G54">
        <v>412</v>
      </c>
      <c r="H54">
        <f t="shared" si="1"/>
        <v>524</v>
      </c>
      <c r="I54" s="2">
        <v>127</v>
      </c>
      <c r="J54" s="2">
        <v>100</v>
      </c>
      <c r="L54">
        <v>138</v>
      </c>
    </row>
    <row r="55" spans="1:12" x14ac:dyDescent="0.2">
      <c r="A55" s="1">
        <v>42156</v>
      </c>
      <c r="B55">
        <v>22</v>
      </c>
      <c r="C55">
        <f t="shared" si="0"/>
        <v>17</v>
      </c>
      <c r="D55">
        <v>39</v>
      </c>
      <c r="E55">
        <v>21</v>
      </c>
      <c r="G55">
        <v>430</v>
      </c>
      <c r="H55">
        <f t="shared" si="1"/>
        <v>547</v>
      </c>
      <c r="I55">
        <v>80</v>
      </c>
      <c r="J55">
        <v>63</v>
      </c>
      <c r="L55">
        <v>167</v>
      </c>
    </row>
    <row r="56" spans="1:12" x14ac:dyDescent="0.2">
      <c r="A56" s="1">
        <v>42186</v>
      </c>
      <c r="B56">
        <v>38</v>
      </c>
      <c r="C56">
        <f t="shared" si="0"/>
        <v>28</v>
      </c>
      <c r="D56">
        <v>28</v>
      </c>
      <c r="E56">
        <v>34</v>
      </c>
      <c r="G56">
        <v>401</v>
      </c>
      <c r="H56">
        <f t="shared" si="1"/>
        <v>510</v>
      </c>
      <c r="I56">
        <v>83</v>
      </c>
      <c r="J56">
        <v>65</v>
      </c>
      <c r="L56">
        <v>153</v>
      </c>
    </row>
    <row r="57" spans="1:12" x14ac:dyDescent="0.2">
      <c r="A57" s="1">
        <v>42217</v>
      </c>
      <c r="B57">
        <v>59</v>
      </c>
      <c r="C57">
        <f t="shared" si="0"/>
        <v>44</v>
      </c>
      <c r="D57">
        <v>20</v>
      </c>
      <c r="E57">
        <v>68</v>
      </c>
      <c r="G57">
        <v>438</v>
      </c>
      <c r="H57">
        <f t="shared" si="1"/>
        <v>557</v>
      </c>
      <c r="I57">
        <v>117</v>
      </c>
      <c r="J57">
        <v>92</v>
      </c>
      <c r="L57">
        <v>191</v>
      </c>
    </row>
    <row r="58" spans="1:12" x14ac:dyDescent="0.2">
      <c r="A58" s="1">
        <v>42248</v>
      </c>
      <c r="B58">
        <v>52</v>
      </c>
      <c r="C58">
        <f t="shared" si="0"/>
        <v>38</v>
      </c>
      <c r="D58">
        <v>49</v>
      </c>
      <c r="E58">
        <v>70</v>
      </c>
      <c r="G58">
        <v>403</v>
      </c>
      <c r="H58">
        <f t="shared" si="1"/>
        <v>512</v>
      </c>
      <c r="I58">
        <v>80</v>
      </c>
      <c r="J58">
        <v>63</v>
      </c>
      <c r="L58">
        <v>177</v>
      </c>
    </row>
    <row r="59" spans="1:12" x14ac:dyDescent="0.2">
      <c r="A59" s="1">
        <v>42278</v>
      </c>
      <c r="B59">
        <v>45</v>
      </c>
      <c r="C59">
        <f t="shared" si="0"/>
        <v>33</v>
      </c>
      <c r="D59">
        <v>26</v>
      </c>
      <c r="E59">
        <v>31</v>
      </c>
      <c r="G59">
        <v>314</v>
      </c>
      <c r="H59">
        <f t="shared" si="1"/>
        <v>399</v>
      </c>
      <c r="I59">
        <v>47</v>
      </c>
      <c r="J59">
        <v>37</v>
      </c>
      <c r="L59">
        <v>206</v>
      </c>
    </row>
    <row r="60" spans="1:12" x14ac:dyDescent="0.2">
      <c r="A60" s="1">
        <v>42309</v>
      </c>
      <c r="B60">
        <v>56</v>
      </c>
      <c r="C60">
        <f t="shared" si="0"/>
        <v>41</v>
      </c>
      <c r="D60">
        <v>51</v>
      </c>
      <c r="E60">
        <v>71</v>
      </c>
      <c r="G60">
        <v>317</v>
      </c>
      <c r="H60">
        <f t="shared" si="1"/>
        <v>403</v>
      </c>
      <c r="I60">
        <v>61</v>
      </c>
      <c r="J60">
        <v>48</v>
      </c>
      <c r="L60">
        <v>209</v>
      </c>
    </row>
    <row r="61" spans="1:12" x14ac:dyDescent="0.2">
      <c r="A61" s="1">
        <v>42339</v>
      </c>
      <c r="B61">
        <v>46</v>
      </c>
      <c r="C61">
        <f t="shared" si="0"/>
        <v>34</v>
      </c>
      <c r="D61">
        <v>57</v>
      </c>
      <c r="E61">
        <v>56</v>
      </c>
      <c r="G61">
        <v>329</v>
      </c>
      <c r="H61">
        <f t="shared" si="1"/>
        <v>418</v>
      </c>
      <c r="I61">
        <v>84</v>
      </c>
      <c r="J61">
        <v>66</v>
      </c>
      <c r="L61">
        <v>188</v>
      </c>
    </row>
    <row r="62" spans="1:12" x14ac:dyDescent="0.2">
      <c r="A62" s="1">
        <v>42370</v>
      </c>
      <c r="B62">
        <v>88</v>
      </c>
      <c r="C62">
        <f t="shared" si="0"/>
        <v>65</v>
      </c>
      <c r="D62">
        <v>41</v>
      </c>
      <c r="E62">
        <v>56</v>
      </c>
      <c r="G62">
        <v>353</v>
      </c>
      <c r="H62">
        <f t="shared" si="1"/>
        <v>449</v>
      </c>
      <c r="I62">
        <v>93</v>
      </c>
      <c r="J62">
        <v>73</v>
      </c>
      <c r="L62">
        <v>164</v>
      </c>
    </row>
    <row r="63" spans="1:12" x14ac:dyDescent="0.2">
      <c r="A63" s="1">
        <v>42401</v>
      </c>
      <c r="B63">
        <v>58</v>
      </c>
      <c r="C63">
        <f t="shared" si="0"/>
        <v>43</v>
      </c>
      <c r="D63">
        <v>51</v>
      </c>
      <c r="E63">
        <v>74</v>
      </c>
      <c r="G63">
        <v>309</v>
      </c>
      <c r="H63">
        <f t="shared" si="1"/>
        <v>393</v>
      </c>
      <c r="I63">
        <v>61</v>
      </c>
      <c r="J63">
        <v>48</v>
      </c>
      <c r="L63">
        <v>190</v>
      </c>
    </row>
    <row r="64" spans="1:12" x14ac:dyDescent="0.2">
      <c r="A64" s="1">
        <v>42430</v>
      </c>
      <c r="B64">
        <v>59</v>
      </c>
      <c r="C64">
        <f t="shared" si="0"/>
        <v>44</v>
      </c>
      <c r="D64">
        <v>45</v>
      </c>
      <c r="E64">
        <v>67</v>
      </c>
      <c r="G64">
        <v>322</v>
      </c>
      <c r="H64">
        <f t="shared" si="1"/>
        <v>409</v>
      </c>
      <c r="I64">
        <v>60</v>
      </c>
      <c r="J64">
        <v>47</v>
      </c>
      <c r="L64">
        <v>196</v>
      </c>
    </row>
    <row r="65" spans="1:12" x14ac:dyDescent="0.2">
      <c r="A65" s="1">
        <v>42461</v>
      </c>
      <c r="B65">
        <v>89</v>
      </c>
      <c r="C65">
        <f t="shared" si="0"/>
        <v>65</v>
      </c>
      <c r="D65">
        <v>64</v>
      </c>
      <c r="E65">
        <v>78</v>
      </c>
      <c r="G65">
        <v>369</v>
      </c>
      <c r="H65">
        <f t="shared" si="1"/>
        <v>469</v>
      </c>
      <c r="I65">
        <v>79</v>
      </c>
      <c r="J65">
        <v>62</v>
      </c>
      <c r="L65">
        <v>248</v>
      </c>
    </row>
    <row r="66" spans="1:12" x14ac:dyDescent="0.2">
      <c r="A66" s="1">
        <v>42491</v>
      </c>
      <c r="B66">
        <v>100</v>
      </c>
      <c r="C66">
        <f t="shared" si="0"/>
        <v>73</v>
      </c>
      <c r="D66">
        <v>45</v>
      </c>
      <c r="E66">
        <v>55</v>
      </c>
      <c r="G66">
        <v>305</v>
      </c>
      <c r="H66">
        <f t="shared" si="1"/>
        <v>388</v>
      </c>
      <c r="I66">
        <v>55</v>
      </c>
      <c r="J66">
        <v>43</v>
      </c>
      <c r="L66">
        <v>160</v>
      </c>
    </row>
    <row r="67" spans="1:12" x14ac:dyDescent="0.2">
      <c r="A67" s="1">
        <v>42522</v>
      </c>
      <c r="B67">
        <v>61</v>
      </c>
      <c r="C67">
        <f t="shared" ref="C67:C74" si="2">CEILING(B67*(73/100), 1)</f>
        <v>45</v>
      </c>
      <c r="D67">
        <v>52</v>
      </c>
      <c r="E67">
        <v>54</v>
      </c>
      <c r="G67">
        <v>293</v>
      </c>
      <c r="H67">
        <f t="shared" ref="H67:H74" si="3">CEILING(G67*(127/100), 1)</f>
        <v>373</v>
      </c>
      <c r="I67">
        <v>35</v>
      </c>
      <c r="J67">
        <v>27</v>
      </c>
      <c r="L67">
        <v>135</v>
      </c>
    </row>
    <row r="68" spans="1:12" x14ac:dyDescent="0.2">
      <c r="A68" s="1">
        <v>42552</v>
      </c>
      <c r="B68">
        <v>57</v>
      </c>
      <c r="C68">
        <f t="shared" si="2"/>
        <v>42</v>
      </c>
      <c r="D68">
        <v>60</v>
      </c>
      <c r="E68">
        <v>63</v>
      </c>
      <c r="G68">
        <v>314</v>
      </c>
      <c r="H68">
        <f t="shared" si="3"/>
        <v>399</v>
      </c>
      <c r="I68">
        <v>63</v>
      </c>
      <c r="J68">
        <v>49</v>
      </c>
      <c r="L68">
        <v>107</v>
      </c>
    </row>
    <row r="69" spans="1:12" x14ac:dyDescent="0.2">
      <c r="A69" s="1">
        <v>42583</v>
      </c>
      <c r="B69">
        <v>74</v>
      </c>
      <c r="C69">
        <f t="shared" si="2"/>
        <v>55</v>
      </c>
      <c r="D69">
        <v>59</v>
      </c>
      <c r="E69">
        <v>83</v>
      </c>
      <c r="G69">
        <v>298</v>
      </c>
      <c r="H69">
        <f t="shared" si="3"/>
        <v>379</v>
      </c>
      <c r="I69">
        <v>64</v>
      </c>
      <c r="J69">
        <v>50</v>
      </c>
      <c r="L69">
        <v>152</v>
      </c>
    </row>
    <row r="70" spans="1:12" x14ac:dyDescent="0.2">
      <c r="A70" s="1">
        <v>42614</v>
      </c>
      <c r="B70">
        <v>69</v>
      </c>
      <c r="C70">
        <f t="shared" si="2"/>
        <v>51</v>
      </c>
      <c r="D70" s="2">
        <v>73</v>
      </c>
      <c r="E70" s="2">
        <v>100</v>
      </c>
      <c r="G70">
        <v>302</v>
      </c>
      <c r="H70">
        <f t="shared" si="3"/>
        <v>384</v>
      </c>
      <c r="I70">
        <v>37</v>
      </c>
      <c r="J70">
        <v>29</v>
      </c>
      <c r="L70">
        <v>145</v>
      </c>
    </row>
    <row r="71" spans="1:12" x14ac:dyDescent="0.2">
      <c r="A71" s="1">
        <v>42644</v>
      </c>
      <c r="B71">
        <v>53</v>
      </c>
      <c r="C71">
        <f t="shared" si="2"/>
        <v>39</v>
      </c>
      <c r="D71">
        <v>41</v>
      </c>
      <c r="E71">
        <v>64</v>
      </c>
      <c r="G71">
        <v>251</v>
      </c>
      <c r="H71">
        <f t="shared" si="3"/>
        <v>319</v>
      </c>
      <c r="I71">
        <v>37</v>
      </c>
      <c r="J71">
        <v>29</v>
      </c>
      <c r="L71">
        <v>152</v>
      </c>
    </row>
    <row r="72" spans="1:12" x14ac:dyDescent="0.2">
      <c r="A72" s="1">
        <v>42675</v>
      </c>
      <c r="B72">
        <v>89</v>
      </c>
      <c r="C72">
        <f t="shared" si="2"/>
        <v>65</v>
      </c>
      <c r="D72">
        <v>44</v>
      </c>
      <c r="E72">
        <v>65</v>
      </c>
      <c r="G72">
        <v>278</v>
      </c>
      <c r="H72">
        <f t="shared" si="3"/>
        <v>354</v>
      </c>
      <c r="I72">
        <v>35</v>
      </c>
      <c r="J72">
        <v>27</v>
      </c>
      <c r="L72">
        <v>192</v>
      </c>
    </row>
    <row r="73" spans="1:12" x14ac:dyDescent="0.2">
      <c r="A73" s="1">
        <v>42705</v>
      </c>
      <c r="B73">
        <v>75</v>
      </c>
      <c r="C73">
        <f t="shared" si="2"/>
        <v>55</v>
      </c>
      <c r="D73">
        <v>56</v>
      </c>
      <c r="E73">
        <v>70</v>
      </c>
      <c r="G73">
        <v>276</v>
      </c>
      <c r="H73">
        <f t="shared" si="3"/>
        <v>351</v>
      </c>
      <c r="I73">
        <v>45</v>
      </c>
      <c r="J73">
        <v>35</v>
      </c>
      <c r="L73">
        <v>155</v>
      </c>
    </row>
    <row r="74" spans="1:12" x14ac:dyDescent="0.2">
      <c r="A74" s="1">
        <v>42736</v>
      </c>
      <c r="B74">
        <v>67</v>
      </c>
      <c r="C74">
        <f t="shared" si="2"/>
        <v>49</v>
      </c>
      <c r="D74">
        <v>57</v>
      </c>
      <c r="E74">
        <v>66</v>
      </c>
      <c r="G74">
        <v>325</v>
      </c>
      <c r="H74">
        <f t="shared" si="3"/>
        <v>413</v>
      </c>
      <c r="I74">
        <v>51</v>
      </c>
      <c r="J74">
        <v>40</v>
      </c>
      <c r="L74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H1" activeCellId="1" sqref="C1:C1048576 H1:H1048576"/>
    </sheetView>
  </sheetViews>
  <sheetFormatPr baseColWidth="10" defaultRowHeight="16" x14ac:dyDescent="0.2"/>
  <sheetData>
    <row r="1" spans="1:14" s="3" customFormat="1" ht="112" x14ac:dyDescent="0.2">
      <c r="A1" s="3" t="s">
        <v>0</v>
      </c>
      <c r="B1" s="3" t="s">
        <v>5</v>
      </c>
      <c r="C1" s="3" t="s">
        <v>42</v>
      </c>
      <c r="D1" s="3" t="s">
        <v>40</v>
      </c>
      <c r="E1" s="3" t="s">
        <v>41</v>
      </c>
      <c r="G1" s="3" t="s">
        <v>11</v>
      </c>
      <c r="H1" s="3" t="s">
        <v>45</v>
      </c>
      <c r="I1" s="3" t="s">
        <v>43</v>
      </c>
      <c r="J1" s="3" t="s">
        <v>44</v>
      </c>
      <c r="L1" s="3" t="s">
        <v>16</v>
      </c>
      <c r="N1" s="3" t="s">
        <v>42</v>
      </c>
    </row>
    <row r="2" spans="1:14" x14ac:dyDescent="0.2">
      <c r="A2" s="1">
        <v>40544</v>
      </c>
      <c r="B2">
        <v>68</v>
      </c>
      <c r="C2">
        <f>CEILING(B2*(45/100), 1)</f>
        <v>31</v>
      </c>
      <c r="D2">
        <v>0</v>
      </c>
      <c r="E2">
        <v>0</v>
      </c>
      <c r="G2">
        <v>972</v>
      </c>
      <c r="H2">
        <f>CEILING(G2*(100/187), 1)</f>
        <v>520</v>
      </c>
      <c r="I2">
        <v>176</v>
      </c>
      <c r="J2">
        <v>0</v>
      </c>
      <c r="L2">
        <v>49</v>
      </c>
      <c r="N2">
        <v>17</v>
      </c>
    </row>
    <row r="3" spans="1:14" x14ac:dyDescent="0.2">
      <c r="A3" s="1">
        <v>40575</v>
      </c>
      <c r="B3">
        <v>36</v>
      </c>
      <c r="C3">
        <f t="shared" ref="C3:C66" si="0">CEILING(B3*(45/100), 1)</f>
        <v>17</v>
      </c>
      <c r="D3">
        <v>0</v>
      </c>
      <c r="E3">
        <v>0</v>
      </c>
      <c r="G3">
        <v>658</v>
      </c>
      <c r="H3">
        <f t="shared" ref="H3:H66" si="1">CEILING(G3*(100/187), 1)</f>
        <v>352</v>
      </c>
      <c r="I3">
        <v>166</v>
      </c>
      <c r="J3">
        <v>0</v>
      </c>
      <c r="L3">
        <v>34</v>
      </c>
      <c r="N3">
        <v>18</v>
      </c>
    </row>
    <row r="4" spans="1:14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  <c r="G4">
        <v>900</v>
      </c>
      <c r="H4">
        <f t="shared" si="1"/>
        <v>482</v>
      </c>
      <c r="I4">
        <v>166</v>
      </c>
      <c r="J4">
        <v>0</v>
      </c>
      <c r="L4">
        <v>0</v>
      </c>
      <c r="N4">
        <v>16</v>
      </c>
    </row>
    <row r="5" spans="1:14" x14ac:dyDescent="0.2">
      <c r="A5" s="1">
        <v>40634</v>
      </c>
      <c r="B5">
        <v>35</v>
      </c>
      <c r="C5">
        <f t="shared" si="0"/>
        <v>16</v>
      </c>
      <c r="D5">
        <v>0</v>
      </c>
      <c r="E5">
        <v>0</v>
      </c>
      <c r="G5">
        <v>658</v>
      </c>
      <c r="H5">
        <f t="shared" si="1"/>
        <v>352</v>
      </c>
      <c r="I5">
        <v>180</v>
      </c>
      <c r="J5">
        <v>0</v>
      </c>
      <c r="L5">
        <v>33</v>
      </c>
      <c r="N5">
        <v>34</v>
      </c>
    </row>
    <row r="6" spans="1:14" x14ac:dyDescent="0.2">
      <c r="A6" s="1">
        <v>40664</v>
      </c>
      <c r="B6">
        <v>33</v>
      </c>
      <c r="C6">
        <f t="shared" si="0"/>
        <v>15</v>
      </c>
      <c r="D6">
        <v>0</v>
      </c>
      <c r="E6">
        <v>0</v>
      </c>
      <c r="G6">
        <v>872</v>
      </c>
      <c r="H6">
        <f t="shared" si="1"/>
        <v>467</v>
      </c>
      <c r="I6">
        <v>166</v>
      </c>
      <c r="J6">
        <v>0</v>
      </c>
      <c r="L6">
        <v>31</v>
      </c>
      <c r="N6">
        <v>24</v>
      </c>
    </row>
    <row r="7" spans="1:14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  <c r="G7">
        <v>915</v>
      </c>
      <c r="H7">
        <f t="shared" si="1"/>
        <v>490</v>
      </c>
      <c r="I7">
        <v>200</v>
      </c>
      <c r="J7">
        <v>0</v>
      </c>
      <c r="L7">
        <v>0</v>
      </c>
      <c r="N7">
        <v>17</v>
      </c>
    </row>
    <row r="8" spans="1:14" x14ac:dyDescent="0.2">
      <c r="A8" s="1">
        <v>40725</v>
      </c>
      <c r="B8">
        <v>99</v>
      </c>
      <c r="C8">
        <f t="shared" si="0"/>
        <v>45</v>
      </c>
      <c r="D8">
        <v>16</v>
      </c>
      <c r="E8">
        <v>36</v>
      </c>
      <c r="G8">
        <v>686</v>
      </c>
      <c r="H8">
        <f t="shared" si="1"/>
        <v>367</v>
      </c>
      <c r="I8">
        <v>152</v>
      </c>
      <c r="J8">
        <v>0</v>
      </c>
      <c r="L8">
        <v>95</v>
      </c>
      <c r="N8">
        <v>16</v>
      </c>
    </row>
    <row r="9" spans="1:14" x14ac:dyDescent="0.2">
      <c r="A9" s="1">
        <v>40756</v>
      </c>
      <c r="B9">
        <v>93</v>
      </c>
      <c r="C9">
        <f t="shared" si="0"/>
        <v>42</v>
      </c>
      <c r="D9">
        <v>0</v>
      </c>
      <c r="E9">
        <v>0</v>
      </c>
      <c r="G9">
        <v>886</v>
      </c>
      <c r="H9">
        <f t="shared" si="1"/>
        <v>474</v>
      </c>
      <c r="I9">
        <v>180</v>
      </c>
      <c r="J9">
        <v>0</v>
      </c>
      <c r="L9">
        <v>90</v>
      </c>
      <c r="N9">
        <v>21</v>
      </c>
    </row>
    <row r="10" spans="1:14" x14ac:dyDescent="0.2">
      <c r="A10" s="1">
        <v>40787</v>
      </c>
      <c r="B10">
        <v>91</v>
      </c>
      <c r="C10">
        <f t="shared" si="0"/>
        <v>41</v>
      </c>
      <c r="D10">
        <v>0</v>
      </c>
      <c r="E10">
        <v>0</v>
      </c>
      <c r="G10">
        <v>458</v>
      </c>
      <c r="H10">
        <f t="shared" si="1"/>
        <v>245</v>
      </c>
      <c r="I10">
        <v>176</v>
      </c>
      <c r="J10">
        <v>0</v>
      </c>
      <c r="L10">
        <v>58</v>
      </c>
      <c r="N10">
        <v>15</v>
      </c>
    </row>
    <row r="11" spans="1:14" x14ac:dyDescent="0.2">
      <c r="A11" s="1">
        <v>40817</v>
      </c>
      <c r="B11">
        <v>58</v>
      </c>
      <c r="C11">
        <f t="shared" si="0"/>
        <v>27</v>
      </c>
      <c r="D11">
        <v>0</v>
      </c>
      <c r="E11">
        <v>0</v>
      </c>
      <c r="G11">
        <v>772</v>
      </c>
      <c r="H11">
        <f t="shared" si="1"/>
        <v>413</v>
      </c>
      <c r="I11">
        <v>345</v>
      </c>
      <c r="J11">
        <v>0</v>
      </c>
      <c r="L11">
        <v>0</v>
      </c>
      <c r="N11">
        <v>21</v>
      </c>
    </row>
    <row r="12" spans="1:14" x14ac:dyDescent="0.2">
      <c r="A12" s="1">
        <v>40848</v>
      </c>
      <c r="B12">
        <v>86</v>
      </c>
      <c r="C12">
        <f t="shared" si="0"/>
        <v>39</v>
      </c>
      <c r="D12">
        <v>15</v>
      </c>
      <c r="E12">
        <v>32</v>
      </c>
      <c r="G12">
        <v>900</v>
      </c>
      <c r="H12">
        <f t="shared" si="1"/>
        <v>482</v>
      </c>
      <c r="I12">
        <v>100</v>
      </c>
      <c r="J12">
        <v>51</v>
      </c>
      <c r="L12">
        <v>83</v>
      </c>
      <c r="N12">
        <v>22</v>
      </c>
    </row>
    <row r="13" spans="1:14" x14ac:dyDescent="0.2">
      <c r="A13" s="1">
        <v>40878</v>
      </c>
      <c r="B13">
        <v>57</v>
      </c>
      <c r="C13">
        <f t="shared" si="0"/>
        <v>26</v>
      </c>
      <c r="D13">
        <v>14</v>
      </c>
      <c r="E13">
        <v>31</v>
      </c>
      <c r="G13">
        <v>1072</v>
      </c>
      <c r="H13">
        <f t="shared" si="1"/>
        <v>574</v>
      </c>
      <c r="I13">
        <v>132</v>
      </c>
      <c r="J13">
        <v>0</v>
      </c>
      <c r="L13">
        <v>55</v>
      </c>
      <c r="N13">
        <v>14</v>
      </c>
    </row>
    <row r="14" spans="1:14" x14ac:dyDescent="0.2">
      <c r="A14" s="1">
        <v>40909</v>
      </c>
      <c r="B14">
        <v>27</v>
      </c>
      <c r="C14">
        <f t="shared" si="0"/>
        <v>13</v>
      </c>
      <c r="D14">
        <v>0</v>
      </c>
      <c r="E14">
        <v>0</v>
      </c>
      <c r="G14">
        <v>1186</v>
      </c>
      <c r="H14">
        <f t="shared" si="1"/>
        <v>635</v>
      </c>
      <c r="I14">
        <v>166</v>
      </c>
      <c r="J14">
        <v>0</v>
      </c>
      <c r="L14">
        <v>25</v>
      </c>
      <c r="N14">
        <v>17</v>
      </c>
    </row>
    <row r="15" spans="1:14" x14ac:dyDescent="0.2">
      <c r="A15" s="1">
        <v>40940</v>
      </c>
      <c r="B15">
        <v>82</v>
      </c>
      <c r="C15">
        <f t="shared" si="0"/>
        <v>37</v>
      </c>
      <c r="D15">
        <v>0</v>
      </c>
      <c r="E15">
        <v>0</v>
      </c>
      <c r="G15">
        <v>658</v>
      </c>
      <c r="H15">
        <f t="shared" si="1"/>
        <v>352</v>
      </c>
      <c r="I15">
        <v>163</v>
      </c>
      <c r="J15">
        <v>0</v>
      </c>
      <c r="L15">
        <v>53</v>
      </c>
      <c r="N15">
        <v>18</v>
      </c>
    </row>
    <row r="16" spans="1:14" x14ac:dyDescent="0.2">
      <c r="A16" s="1">
        <v>40969</v>
      </c>
      <c r="B16">
        <v>26</v>
      </c>
      <c r="C16">
        <f t="shared" si="0"/>
        <v>12</v>
      </c>
      <c r="D16">
        <v>26</v>
      </c>
      <c r="E16">
        <v>57</v>
      </c>
      <c r="G16">
        <v>915</v>
      </c>
      <c r="H16">
        <f t="shared" si="1"/>
        <v>490</v>
      </c>
      <c r="I16">
        <v>149</v>
      </c>
      <c r="J16">
        <v>0</v>
      </c>
      <c r="L16">
        <v>0</v>
      </c>
      <c r="N16">
        <v>13</v>
      </c>
    </row>
    <row r="17" spans="1:14" x14ac:dyDescent="0.2">
      <c r="A17" s="1">
        <v>41000</v>
      </c>
      <c r="B17">
        <v>63</v>
      </c>
      <c r="C17">
        <f t="shared" si="0"/>
        <v>29</v>
      </c>
      <c r="D17">
        <v>0</v>
      </c>
      <c r="E17">
        <v>0</v>
      </c>
      <c r="G17">
        <v>1000</v>
      </c>
      <c r="H17">
        <f t="shared" si="1"/>
        <v>535</v>
      </c>
      <c r="I17">
        <v>183</v>
      </c>
      <c r="J17">
        <v>0</v>
      </c>
      <c r="L17">
        <v>39</v>
      </c>
      <c r="N17">
        <v>20</v>
      </c>
    </row>
    <row r="18" spans="1:14" x14ac:dyDescent="0.2">
      <c r="A18" s="1">
        <v>41030</v>
      </c>
      <c r="B18">
        <v>51</v>
      </c>
      <c r="C18">
        <f t="shared" si="0"/>
        <v>23</v>
      </c>
      <c r="D18">
        <v>0</v>
      </c>
      <c r="E18">
        <v>0</v>
      </c>
      <c r="G18">
        <v>715</v>
      </c>
      <c r="H18">
        <f t="shared" si="1"/>
        <v>383</v>
      </c>
      <c r="I18">
        <v>87</v>
      </c>
      <c r="J18">
        <v>0</v>
      </c>
      <c r="L18">
        <v>24</v>
      </c>
      <c r="N18">
        <v>19</v>
      </c>
    </row>
    <row r="19" spans="1:14" x14ac:dyDescent="0.2">
      <c r="A19" s="1">
        <v>41061</v>
      </c>
      <c r="B19">
        <v>52</v>
      </c>
      <c r="C19">
        <f t="shared" si="0"/>
        <v>24</v>
      </c>
      <c r="D19">
        <v>0</v>
      </c>
      <c r="E19">
        <v>0</v>
      </c>
      <c r="G19">
        <v>872</v>
      </c>
      <c r="H19">
        <f t="shared" si="1"/>
        <v>467</v>
      </c>
      <c r="I19">
        <v>135</v>
      </c>
      <c r="J19">
        <v>0</v>
      </c>
      <c r="L19">
        <v>50</v>
      </c>
      <c r="N19">
        <v>39</v>
      </c>
    </row>
    <row r="20" spans="1:14" x14ac:dyDescent="0.2">
      <c r="A20" s="1">
        <v>41091</v>
      </c>
      <c r="B20">
        <v>26</v>
      </c>
      <c r="C20">
        <f t="shared" si="0"/>
        <v>12</v>
      </c>
      <c r="D20">
        <v>0</v>
      </c>
      <c r="E20">
        <v>0</v>
      </c>
      <c r="G20">
        <v>858</v>
      </c>
      <c r="H20">
        <f t="shared" si="1"/>
        <v>459</v>
      </c>
      <c r="I20">
        <v>221</v>
      </c>
      <c r="J20">
        <v>0</v>
      </c>
      <c r="L20">
        <v>25</v>
      </c>
      <c r="N20">
        <v>13</v>
      </c>
    </row>
    <row r="21" spans="1:14" x14ac:dyDescent="0.2">
      <c r="A21" s="1">
        <v>41122</v>
      </c>
      <c r="B21">
        <v>0</v>
      </c>
      <c r="C21">
        <f t="shared" si="0"/>
        <v>0</v>
      </c>
      <c r="D21">
        <v>13</v>
      </c>
      <c r="E21">
        <v>28</v>
      </c>
      <c r="G21">
        <v>686</v>
      </c>
      <c r="H21">
        <f t="shared" si="1"/>
        <v>367</v>
      </c>
      <c r="I21">
        <v>145</v>
      </c>
      <c r="J21">
        <v>0</v>
      </c>
      <c r="L21">
        <v>0</v>
      </c>
      <c r="N21">
        <v>13</v>
      </c>
    </row>
    <row r="22" spans="1:14" x14ac:dyDescent="0.2">
      <c r="A22" s="1">
        <v>41153</v>
      </c>
      <c r="B22">
        <v>76</v>
      </c>
      <c r="C22">
        <f t="shared" si="0"/>
        <v>35</v>
      </c>
      <c r="D22">
        <v>13</v>
      </c>
      <c r="E22">
        <v>28</v>
      </c>
      <c r="G22">
        <v>1029</v>
      </c>
      <c r="H22">
        <f t="shared" si="1"/>
        <v>551</v>
      </c>
      <c r="I22">
        <v>145</v>
      </c>
      <c r="J22">
        <v>0</v>
      </c>
      <c r="L22">
        <v>48</v>
      </c>
      <c r="N22">
        <v>25</v>
      </c>
    </row>
    <row r="23" spans="1:14" x14ac:dyDescent="0.2">
      <c r="A23" s="1">
        <v>41183</v>
      </c>
      <c r="B23">
        <v>65</v>
      </c>
      <c r="C23">
        <f t="shared" si="0"/>
        <v>30</v>
      </c>
      <c r="D23">
        <v>11</v>
      </c>
      <c r="E23">
        <v>25</v>
      </c>
      <c r="G23">
        <v>875</v>
      </c>
      <c r="H23">
        <f t="shared" si="1"/>
        <v>468</v>
      </c>
      <c r="I23">
        <v>183</v>
      </c>
      <c r="J23">
        <v>0</v>
      </c>
      <c r="L23">
        <v>33</v>
      </c>
      <c r="N23">
        <v>15</v>
      </c>
    </row>
    <row r="24" spans="1:14" x14ac:dyDescent="0.2">
      <c r="A24" s="1">
        <v>41214</v>
      </c>
      <c r="B24">
        <v>47</v>
      </c>
      <c r="C24">
        <f t="shared" si="0"/>
        <v>22</v>
      </c>
      <c r="D24">
        <v>17</v>
      </c>
      <c r="E24">
        <v>38</v>
      </c>
      <c r="G24">
        <v>875</v>
      </c>
      <c r="H24">
        <f t="shared" si="1"/>
        <v>468</v>
      </c>
      <c r="I24">
        <v>118</v>
      </c>
      <c r="J24">
        <v>0</v>
      </c>
      <c r="L24">
        <v>22</v>
      </c>
      <c r="N24">
        <v>29</v>
      </c>
    </row>
    <row r="25" spans="1:14" x14ac:dyDescent="0.2">
      <c r="A25" s="1">
        <v>41244</v>
      </c>
      <c r="B25">
        <v>47</v>
      </c>
      <c r="C25">
        <f t="shared" si="0"/>
        <v>22</v>
      </c>
      <c r="D25">
        <v>29</v>
      </c>
      <c r="E25">
        <v>64</v>
      </c>
      <c r="G25">
        <v>715</v>
      </c>
      <c r="H25">
        <f t="shared" si="1"/>
        <v>383</v>
      </c>
      <c r="I25">
        <v>187</v>
      </c>
      <c r="J25">
        <v>0</v>
      </c>
      <c r="L25">
        <v>0</v>
      </c>
      <c r="N25">
        <v>19</v>
      </c>
    </row>
    <row r="26" spans="1:14" x14ac:dyDescent="0.2">
      <c r="A26" s="1">
        <v>41275</v>
      </c>
      <c r="B26">
        <v>90</v>
      </c>
      <c r="C26">
        <f t="shared" si="0"/>
        <v>41</v>
      </c>
      <c r="D26">
        <v>42</v>
      </c>
      <c r="E26">
        <v>92</v>
      </c>
      <c r="G26">
        <v>743</v>
      </c>
      <c r="H26">
        <f t="shared" si="1"/>
        <v>398</v>
      </c>
      <c r="I26">
        <v>97</v>
      </c>
      <c r="J26">
        <v>0</v>
      </c>
      <c r="L26">
        <v>30</v>
      </c>
      <c r="N26">
        <v>24</v>
      </c>
    </row>
    <row r="27" spans="1:14" x14ac:dyDescent="0.2">
      <c r="A27" s="1">
        <v>41306</v>
      </c>
      <c r="B27">
        <v>77</v>
      </c>
      <c r="C27">
        <f t="shared" si="0"/>
        <v>35</v>
      </c>
      <c r="D27">
        <v>0</v>
      </c>
      <c r="E27">
        <v>0</v>
      </c>
      <c r="G27">
        <v>875</v>
      </c>
      <c r="H27">
        <f t="shared" si="1"/>
        <v>468</v>
      </c>
      <c r="I27">
        <v>159</v>
      </c>
      <c r="J27">
        <v>79</v>
      </c>
      <c r="L27">
        <v>67</v>
      </c>
      <c r="N27">
        <v>46</v>
      </c>
    </row>
    <row r="28" spans="1:14" x14ac:dyDescent="0.2">
      <c r="A28" s="1">
        <v>41334</v>
      </c>
      <c r="B28">
        <v>69</v>
      </c>
      <c r="C28">
        <f t="shared" si="0"/>
        <v>32</v>
      </c>
      <c r="D28">
        <v>21</v>
      </c>
      <c r="E28">
        <v>45</v>
      </c>
      <c r="G28">
        <v>858</v>
      </c>
      <c r="H28">
        <f t="shared" si="1"/>
        <v>459</v>
      </c>
      <c r="I28">
        <v>142</v>
      </c>
      <c r="J28">
        <v>0</v>
      </c>
      <c r="L28">
        <v>30</v>
      </c>
      <c r="N28">
        <v>24</v>
      </c>
    </row>
    <row r="29" spans="1:14" x14ac:dyDescent="0.2">
      <c r="A29" s="1">
        <v>41365</v>
      </c>
      <c r="B29">
        <v>77</v>
      </c>
      <c r="C29">
        <f t="shared" si="0"/>
        <v>35</v>
      </c>
      <c r="D29">
        <v>21</v>
      </c>
      <c r="E29">
        <v>46</v>
      </c>
      <c r="G29">
        <v>658</v>
      </c>
      <c r="H29">
        <f t="shared" si="1"/>
        <v>352</v>
      </c>
      <c r="I29">
        <v>166</v>
      </c>
      <c r="J29">
        <v>0</v>
      </c>
      <c r="L29">
        <v>70</v>
      </c>
      <c r="N29">
        <v>31</v>
      </c>
    </row>
    <row r="30" spans="1:14" x14ac:dyDescent="0.2">
      <c r="A30" s="1">
        <v>41395</v>
      </c>
      <c r="B30">
        <v>41</v>
      </c>
      <c r="C30">
        <f t="shared" si="0"/>
        <v>19</v>
      </c>
      <c r="D30">
        <v>10</v>
      </c>
      <c r="E30">
        <v>22</v>
      </c>
      <c r="G30">
        <v>858</v>
      </c>
      <c r="H30">
        <f t="shared" si="1"/>
        <v>459</v>
      </c>
      <c r="I30">
        <v>152</v>
      </c>
      <c r="J30">
        <v>0</v>
      </c>
      <c r="L30">
        <v>19</v>
      </c>
      <c r="N30">
        <v>15</v>
      </c>
    </row>
    <row r="31" spans="1:14" x14ac:dyDescent="0.2">
      <c r="A31" s="1">
        <v>41426</v>
      </c>
      <c r="B31">
        <v>83</v>
      </c>
      <c r="C31">
        <f t="shared" si="0"/>
        <v>38</v>
      </c>
      <c r="D31">
        <v>10</v>
      </c>
      <c r="E31">
        <v>23</v>
      </c>
      <c r="G31">
        <v>743</v>
      </c>
      <c r="H31">
        <f t="shared" si="1"/>
        <v>398</v>
      </c>
      <c r="I31">
        <v>169</v>
      </c>
      <c r="J31">
        <v>0</v>
      </c>
      <c r="L31">
        <v>40</v>
      </c>
      <c r="N31">
        <v>21</v>
      </c>
    </row>
    <row r="32" spans="1:14" x14ac:dyDescent="0.2">
      <c r="A32" s="1">
        <v>41456</v>
      </c>
      <c r="B32">
        <v>72</v>
      </c>
      <c r="C32">
        <f t="shared" si="0"/>
        <v>33</v>
      </c>
      <c r="D32">
        <v>41</v>
      </c>
      <c r="E32">
        <v>90</v>
      </c>
      <c r="G32">
        <v>872</v>
      </c>
      <c r="H32">
        <f t="shared" si="1"/>
        <v>467</v>
      </c>
      <c r="I32">
        <v>142</v>
      </c>
      <c r="J32">
        <v>0</v>
      </c>
      <c r="L32">
        <v>49</v>
      </c>
      <c r="N32">
        <v>10</v>
      </c>
    </row>
    <row r="33" spans="1:14" x14ac:dyDescent="0.2">
      <c r="A33" s="1">
        <v>41487</v>
      </c>
      <c r="B33">
        <v>51</v>
      </c>
      <c r="C33">
        <f t="shared" si="0"/>
        <v>23</v>
      </c>
      <c r="D33">
        <v>10</v>
      </c>
      <c r="E33">
        <v>22</v>
      </c>
      <c r="G33">
        <v>1482</v>
      </c>
      <c r="H33">
        <f t="shared" si="1"/>
        <v>793</v>
      </c>
      <c r="I33">
        <v>235</v>
      </c>
      <c r="J33">
        <v>36</v>
      </c>
      <c r="L33">
        <v>39</v>
      </c>
      <c r="N33">
        <v>10</v>
      </c>
    </row>
    <row r="34" spans="1:14" x14ac:dyDescent="0.2">
      <c r="A34" s="1">
        <v>41518</v>
      </c>
      <c r="B34">
        <v>50</v>
      </c>
      <c r="C34">
        <f t="shared" si="0"/>
        <v>23</v>
      </c>
      <c r="D34">
        <v>10</v>
      </c>
      <c r="E34">
        <v>22</v>
      </c>
      <c r="G34">
        <v>1315</v>
      </c>
      <c r="H34">
        <f t="shared" si="1"/>
        <v>704</v>
      </c>
      <c r="I34">
        <v>173</v>
      </c>
      <c r="J34">
        <v>0</v>
      </c>
      <c r="L34">
        <v>0</v>
      </c>
      <c r="N34">
        <v>13</v>
      </c>
    </row>
    <row r="35" spans="1:14" x14ac:dyDescent="0.2">
      <c r="A35" s="1">
        <v>41548</v>
      </c>
      <c r="B35">
        <v>67</v>
      </c>
      <c r="C35">
        <f t="shared" si="0"/>
        <v>31</v>
      </c>
      <c r="D35">
        <v>14</v>
      </c>
      <c r="E35">
        <v>31</v>
      </c>
      <c r="G35">
        <v>1022</v>
      </c>
      <c r="H35">
        <f t="shared" si="1"/>
        <v>547</v>
      </c>
      <c r="I35">
        <v>121</v>
      </c>
      <c r="J35">
        <v>0</v>
      </c>
      <c r="L35">
        <v>37</v>
      </c>
      <c r="N35">
        <v>14</v>
      </c>
    </row>
    <row r="36" spans="1:14" x14ac:dyDescent="0.2">
      <c r="A36" s="1">
        <v>41579</v>
      </c>
      <c r="B36">
        <v>64</v>
      </c>
      <c r="C36">
        <f t="shared" si="0"/>
        <v>29</v>
      </c>
      <c r="D36">
        <v>10</v>
      </c>
      <c r="E36">
        <v>21</v>
      </c>
      <c r="G36">
        <v>1029</v>
      </c>
      <c r="H36">
        <f t="shared" si="1"/>
        <v>551</v>
      </c>
      <c r="I36" s="2">
        <v>187</v>
      </c>
      <c r="J36" s="2">
        <v>100</v>
      </c>
      <c r="L36">
        <v>37</v>
      </c>
      <c r="N36">
        <v>19</v>
      </c>
    </row>
    <row r="37" spans="1:14" x14ac:dyDescent="0.2">
      <c r="A37" s="1">
        <v>41609</v>
      </c>
      <c r="B37">
        <v>71</v>
      </c>
      <c r="C37">
        <f t="shared" si="0"/>
        <v>32</v>
      </c>
      <c r="D37">
        <v>10</v>
      </c>
      <c r="E37">
        <v>21</v>
      </c>
      <c r="G37">
        <v>858</v>
      </c>
      <c r="H37">
        <f t="shared" si="1"/>
        <v>459</v>
      </c>
      <c r="I37">
        <v>80</v>
      </c>
      <c r="J37">
        <v>0</v>
      </c>
      <c r="L37">
        <v>46</v>
      </c>
      <c r="N37">
        <v>23</v>
      </c>
    </row>
    <row r="38" spans="1:14" x14ac:dyDescent="0.2">
      <c r="A38" s="1">
        <v>41640</v>
      </c>
      <c r="B38">
        <v>43</v>
      </c>
      <c r="C38">
        <f t="shared" si="0"/>
        <v>20</v>
      </c>
      <c r="D38">
        <v>9</v>
      </c>
      <c r="E38">
        <v>20</v>
      </c>
      <c r="G38">
        <v>990</v>
      </c>
      <c r="H38">
        <f t="shared" si="1"/>
        <v>530</v>
      </c>
      <c r="I38">
        <v>176</v>
      </c>
      <c r="J38">
        <v>32</v>
      </c>
      <c r="L38">
        <v>26</v>
      </c>
      <c r="N38">
        <v>13</v>
      </c>
    </row>
    <row r="39" spans="1:14" x14ac:dyDescent="0.2">
      <c r="A39" s="1">
        <v>41671</v>
      </c>
      <c r="B39">
        <v>79</v>
      </c>
      <c r="C39">
        <f t="shared" si="0"/>
        <v>36</v>
      </c>
      <c r="D39">
        <v>10</v>
      </c>
      <c r="E39">
        <v>22</v>
      </c>
      <c r="G39">
        <v>824</v>
      </c>
      <c r="H39">
        <f t="shared" si="1"/>
        <v>441</v>
      </c>
      <c r="I39">
        <v>104</v>
      </c>
      <c r="J39">
        <v>0</v>
      </c>
      <c r="L39">
        <v>47</v>
      </c>
      <c r="N39">
        <v>20</v>
      </c>
    </row>
    <row r="40" spans="1:14" x14ac:dyDescent="0.2">
      <c r="A40" s="1">
        <v>41699</v>
      </c>
      <c r="B40">
        <v>65</v>
      </c>
      <c r="C40">
        <f t="shared" si="0"/>
        <v>30</v>
      </c>
      <c r="D40">
        <v>15</v>
      </c>
      <c r="E40">
        <v>33</v>
      </c>
      <c r="G40">
        <v>1029</v>
      </c>
      <c r="H40">
        <f t="shared" si="1"/>
        <v>551</v>
      </c>
      <c r="I40">
        <v>235</v>
      </c>
      <c r="J40">
        <v>31</v>
      </c>
      <c r="L40">
        <v>34</v>
      </c>
      <c r="N40">
        <v>12</v>
      </c>
    </row>
    <row r="41" spans="1:14" x14ac:dyDescent="0.2">
      <c r="A41" s="1">
        <v>41730</v>
      </c>
      <c r="B41">
        <v>73</v>
      </c>
      <c r="C41">
        <f t="shared" si="0"/>
        <v>33</v>
      </c>
      <c r="D41">
        <v>18</v>
      </c>
      <c r="E41">
        <v>40</v>
      </c>
      <c r="G41">
        <v>863</v>
      </c>
      <c r="H41">
        <f t="shared" si="1"/>
        <v>462</v>
      </c>
      <c r="I41">
        <v>180</v>
      </c>
      <c r="J41">
        <v>32</v>
      </c>
      <c r="L41">
        <v>26</v>
      </c>
      <c r="N41">
        <v>27</v>
      </c>
    </row>
    <row r="42" spans="1:14" x14ac:dyDescent="0.2">
      <c r="A42" s="1">
        <v>41760</v>
      </c>
      <c r="B42">
        <v>65</v>
      </c>
      <c r="C42">
        <f t="shared" si="0"/>
        <v>30</v>
      </c>
      <c r="D42">
        <v>9</v>
      </c>
      <c r="E42">
        <v>20</v>
      </c>
      <c r="G42">
        <v>1072</v>
      </c>
      <c r="H42">
        <f t="shared" si="1"/>
        <v>574</v>
      </c>
      <c r="I42">
        <v>159</v>
      </c>
      <c r="J42">
        <v>0</v>
      </c>
      <c r="L42">
        <v>44</v>
      </c>
      <c r="N42">
        <v>15</v>
      </c>
    </row>
    <row r="43" spans="1:14" x14ac:dyDescent="0.2">
      <c r="A43" s="1">
        <v>41791</v>
      </c>
      <c r="B43">
        <v>83</v>
      </c>
      <c r="C43">
        <f t="shared" si="0"/>
        <v>38</v>
      </c>
      <c r="D43">
        <v>20</v>
      </c>
      <c r="E43">
        <v>45</v>
      </c>
      <c r="G43">
        <v>800</v>
      </c>
      <c r="H43">
        <f t="shared" si="1"/>
        <v>428</v>
      </c>
      <c r="I43">
        <v>152</v>
      </c>
      <c r="J43">
        <v>36</v>
      </c>
      <c r="L43">
        <v>40</v>
      </c>
      <c r="N43">
        <v>24</v>
      </c>
    </row>
    <row r="44" spans="1:14" x14ac:dyDescent="0.2">
      <c r="A44" s="1">
        <v>41821</v>
      </c>
      <c r="B44">
        <v>146</v>
      </c>
      <c r="C44">
        <f t="shared" si="0"/>
        <v>66</v>
      </c>
      <c r="D44">
        <v>33</v>
      </c>
      <c r="E44">
        <v>74</v>
      </c>
      <c r="G44">
        <v>881</v>
      </c>
      <c r="H44">
        <f t="shared" si="1"/>
        <v>472</v>
      </c>
      <c r="I44">
        <v>94</v>
      </c>
      <c r="J44">
        <v>0</v>
      </c>
      <c r="L44">
        <v>57</v>
      </c>
      <c r="N44">
        <v>13</v>
      </c>
    </row>
    <row r="45" spans="1:14" x14ac:dyDescent="0.2">
      <c r="A45" s="1">
        <v>41852</v>
      </c>
      <c r="B45">
        <v>103</v>
      </c>
      <c r="C45">
        <f t="shared" si="0"/>
        <v>47</v>
      </c>
      <c r="D45">
        <v>30</v>
      </c>
      <c r="E45">
        <v>66</v>
      </c>
      <c r="G45">
        <v>1258</v>
      </c>
      <c r="H45">
        <f t="shared" si="1"/>
        <v>673</v>
      </c>
      <c r="I45">
        <v>104</v>
      </c>
      <c r="J45">
        <v>0</v>
      </c>
      <c r="L45">
        <v>38</v>
      </c>
      <c r="N45">
        <v>25</v>
      </c>
    </row>
    <row r="46" spans="1:14" x14ac:dyDescent="0.2">
      <c r="A46" s="1">
        <v>41883</v>
      </c>
      <c r="B46">
        <v>96</v>
      </c>
      <c r="C46">
        <f t="shared" si="0"/>
        <v>44</v>
      </c>
      <c r="D46">
        <v>22</v>
      </c>
      <c r="E46">
        <v>49</v>
      </c>
      <c r="G46">
        <v>1072</v>
      </c>
      <c r="H46">
        <f t="shared" si="1"/>
        <v>574</v>
      </c>
      <c r="I46">
        <v>166</v>
      </c>
      <c r="J46">
        <v>0</v>
      </c>
      <c r="L46">
        <v>46</v>
      </c>
      <c r="N46">
        <v>26</v>
      </c>
    </row>
    <row r="47" spans="1:14" x14ac:dyDescent="0.2">
      <c r="A47" s="1">
        <v>41913</v>
      </c>
      <c r="B47">
        <v>109</v>
      </c>
      <c r="C47">
        <f t="shared" si="0"/>
        <v>50</v>
      </c>
      <c r="D47">
        <v>24</v>
      </c>
      <c r="E47">
        <v>53</v>
      </c>
      <c r="G47">
        <v>958</v>
      </c>
      <c r="H47">
        <f t="shared" si="1"/>
        <v>513</v>
      </c>
      <c r="I47">
        <v>145</v>
      </c>
      <c r="J47">
        <v>0</v>
      </c>
      <c r="L47">
        <v>87</v>
      </c>
      <c r="N47">
        <v>27</v>
      </c>
    </row>
    <row r="48" spans="1:14" x14ac:dyDescent="0.2">
      <c r="A48" s="1">
        <v>41944</v>
      </c>
      <c r="B48">
        <v>100</v>
      </c>
      <c r="C48">
        <f t="shared" si="0"/>
        <v>45</v>
      </c>
      <c r="D48">
        <v>28</v>
      </c>
      <c r="E48">
        <v>62</v>
      </c>
      <c r="G48">
        <v>715</v>
      </c>
      <c r="H48">
        <f t="shared" si="1"/>
        <v>383</v>
      </c>
      <c r="I48">
        <v>204</v>
      </c>
      <c r="J48">
        <v>0</v>
      </c>
      <c r="L48">
        <v>36</v>
      </c>
      <c r="N48">
        <v>9</v>
      </c>
    </row>
    <row r="49" spans="1:14" x14ac:dyDescent="0.2">
      <c r="A49" s="1">
        <v>41974</v>
      </c>
      <c r="B49">
        <v>107</v>
      </c>
      <c r="C49">
        <f t="shared" si="0"/>
        <v>49</v>
      </c>
      <c r="D49">
        <v>21</v>
      </c>
      <c r="E49">
        <v>47</v>
      </c>
      <c r="G49">
        <v>1220</v>
      </c>
      <c r="H49">
        <f t="shared" si="1"/>
        <v>653</v>
      </c>
      <c r="I49">
        <v>128</v>
      </c>
      <c r="J49">
        <v>32</v>
      </c>
      <c r="L49">
        <v>35</v>
      </c>
      <c r="N49">
        <v>18</v>
      </c>
    </row>
    <row r="50" spans="1:14" x14ac:dyDescent="0.2">
      <c r="A50" s="1">
        <v>42005</v>
      </c>
      <c r="B50">
        <v>81</v>
      </c>
      <c r="C50">
        <f t="shared" si="0"/>
        <v>37</v>
      </c>
      <c r="D50">
        <v>23</v>
      </c>
      <c r="E50">
        <v>50</v>
      </c>
      <c r="G50">
        <v>700</v>
      </c>
      <c r="H50">
        <f t="shared" si="1"/>
        <v>375</v>
      </c>
      <c r="I50">
        <v>197</v>
      </c>
      <c r="J50">
        <v>0</v>
      </c>
      <c r="L50">
        <v>33</v>
      </c>
      <c r="N50">
        <v>20</v>
      </c>
    </row>
    <row r="51" spans="1:14" x14ac:dyDescent="0.2">
      <c r="A51" s="1">
        <v>42036</v>
      </c>
      <c r="B51">
        <v>93</v>
      </c>
      <c r="C51">
        <f t="shared" si="0"/>
        <v>42</v>
      </c>
      <c r="D51">
        <v>31</v>
      </c>
      <c r="E51">
        <v>68</v>
      </c>
      <c r="G51">
        <v>729</v>
      </c>
      <c r="H51">
        <f t="shared" si="1"/>
        <v>390</v>
      </c>
      <c r="I51">
        <v>149</v>
      </c>
      <c r="J51">
        <v>0</v>
      </c>
      <c r="L51">
        <v>53</v>
      </c>
      <c r="N51">
        <v>28</v>
      </c>
    </row>
    <row r="52" spans="1:14" x14ac:dyDescent="0.2">
      <c r="A52" s="1">
        <v>42064</v>
      </c>
      <c r="B52">
        <v>118</v>
      </c>
      <c r="C52">
        <f t="shared" si="0"/>
        <v>54</v>
      </c>
      <c r="D52">
        <v>21</v>
      </c>
      <c r="E52">
        <v>46</v>
      </c>
      <c r="G52">
        <v>772</v>
      </c>
      <c r="H52">
        <f t="shared" si="1"/>
        <v>413</v>
      </c>
      <c r="I52">
        <v>80</v>
      </c>
      <c r="J52">
        <v>0</v>
      </c>
      <c r="L52">
        <v>65</v>
      </c>
      <c r="N52">
        <v>17</v>
      </c>
    </row>
    <row r="53" spans="1:14" x14ac:dyDescent="0.2">
      <c r="A53" s="1">
        <v>42095</v>
      </c>
      <c r="B53">
        <v>70</v>
      </c>
      <c r="C53">
        <f t="shared" si="0"/>
        <v>32</v>
      </c>
      <c r="D53">
        <v>15</v>
      </c>
      <c r="E53">
        <v>32</v>
      </c>
      <c r="G53">
        <v>875</v>
      </c>
      <c r="H53">
        <f t="shared" si="1"/>
        <v>468</v>
      </c>
      <c r="I53">
        <v>169</v>
      </c>
      <c r="J53">
        <v>30</v>
      </c>
      <c r="L53">
        <v>59</v>
      </c>
      <c r="N53">
        <v>12</v>
      </c>
    </row>
    <row r="54" spans="1:14" x14ac:dyDescent="0.2">
      <c r="A54" s="1">
        <v>42125</v>
      </c>
      <c r="B54">
        <v>97</v>
      </c>
      <c r="C54">
        <f t="shared" si="0"/>
        <v>44</v>
      </c>
      <c r="D54">
        <v>17</v>
      </c>
      <c r="E54">
        <v>37</v>
      </c>
      <c r="G54">
        <v>858</v>
      </c>
      <c r="H54">
        <f t="shared" si="1"/>
        <v>459</v>
      </c>
      <c r="I54">
        <v>183</v>
      </c>
      <c r="J54">
        <v>0</v>
      </c>
      <c r="L54">
        <v>33</v>
      </c>
      <c r="N54">
        <v>17</v>
      </c>
    </row>
    <row r="55" spans="1:14" x14ac:dyDescent="0.2">
      <c r="A55" s="1">
        <v>42156</v>
      </c>
      <c r="B55">
        <v>81</v>
      </c>
      <c r="C55">
        <f t="shared" si="0"/>
        <v>37</v>
      </c>
      <c r="D55">
        <v>34</v>
      </c>
      <c r="E55">
        <v>76</v>
      </c>
      <c r="G55">
        <v>858</v>
      </c>
      <c r="H55">
        <f t="shared" si="1"/>
        <v>459</v>
      </c>
      <c r="I55">
        <v>138</v>
      </c>
      <c r="J55">
        <v>30</v>
      </c>
      <c r="L55">
        <v>33</v>
      </c>
      <c r="N55">
        <v>34</v>
      </c>
    </row>
    <row r="56" spans="1:14" x14ac:dyDescent="0.2">
      <c r="A56" s="1">
        <v>42186</v>
      </c>
      <c r="B56">
        <v>105</v>
      </c>
      <c r="C56">
        <f t="shared" si="0"/>
        <v>48</v>
      </c>
      <c r="D56">
        <v>25</v>
      </c>
      <c r="E56">
        <v>56</v>
      </c>
      <c r="G56">
        <v>1058</v>
      </c>
      <c r="H56">
        <f t="shared" si="1"/>
        <v>566</v>
      </c>
      <c r="I56">
        <v>176</v>
      </c>
      <c r="J56">
        <v>0</v>
      </c>
      <c r="L56">
        <v>33</v>
      </c>
      <c r="N56">
        <v>34</v>
      </c>
    </row>
    <row r="57" spans="1:14" x14ac:dyDescent="0.2">
      <c r="A57" s="1">
        <v>42217</v>
      </c>
      <c r="B57">
        <v>102</v>
      </c>
      <c r="C57">
        <f t="shared" si="0"/>
        <v>46</v>
      </c>
      <c r="D57">
        <v>17</v>
      </c>
      <c r="E57">
        <v>37</v>
      </c>
      <c r="G57">
        <v>1058</v>
      </c>
      <c r="H57">
        <f t="shared" si="1"/>
        <v>566</v>
      </c>
      <c r="I57">
        <v>114</v>
      </c>
      <c r="J57">
        <v>0</v>
      </c>
      <c r="L57">
        <v>24</v>
      </c>
      <c r="N57">
        <v>13</v>
      </c>
    </row>
    <row r="58" spans="1:14" x14ac:dyDescent="0.2">
      <c r="A58" s="1">
        <v>42248</v>
      </c>
      <c r="B58">
        <v>98</v>
      </c>
      <c r="C58">
        <f t="shared" si="0"/>
        <v>45</v>
      </c>
      <c r="D58">
        <v>14</v>
      </c>
      <c r="E58">
        <v>30</v>
      </c>
      <c r="G58">
        <v>772</v>
      </c>
      <c r="H58">
        <f t="shared" si="1"/>
        <v>413</v>
      </c>
      <c r="I58">
        <v>163</v>
      </c>
      <c r="J58">
        <v>28</v>
      </c>
      <c r="L58">
        <v>79</v>
      </c>
      <c r="N58">
        <v>22</v>
      </c>
    </row>
    <row r="59" spans="1:14" x14ac:dyDescent="0.2">
      <c r="A59" s="1">
        <v>42278</v>
      </c>
      <c r="B59">
        <v>110</v>
      </c>
      <c r="C59">
        <f t="shared" si="0"/>
        <v>50</v>
      </c>
      <c r="D59">
        <v>39</v>
      </c>
      <c r="E59">
        <v>87</v>
      </c>
      <c r="G59">
        <v>829</v>
      </c>
      <c r="H59">
        <f t="shared" si="1"/>
        <v>444</v>
      </c>
      <c r="I59">
        <v>235</v>
      </c>
      <c r="J59">
        <v>0</v>
      </c>
      <c r="L59">
        <v>38</v>
      </c>
      <c r="N59">
        <v>24</v>
      </c>
    </row>
    <row r="60" spans="1:14" x14ac:dyDescent="0.2">
      <c r="A60" s="1">
        <v>42309</v>
      </c>
      <c r="B60">
        <v>86</v>
      </c>
      <c r="C60">
        <f t="shared" si="0"/>
        <v>39</v>
      </c>
      <c r="D60">
        <v>27</v>
      </c>
      <c r="E60">
        <v>59</v>
      </c>
      <c r="G60">
        <v>1100</v>
      </c>
      <c r="H60">
        <f t="shared" si="1"/>
        <v>589</v>
      </c>
      <c r="I60">
        <v>156</v>
      </c>
      <c r="J60">
        <v>0</v>
      </c>
      <c r="L60">
        <v>70</v>
      </c>
      <c r="N60">
        <v>13</v>
      </c>
    </row>
    <row r="61" spans="1:14" x14ac:dyDescent="0.2">
      <c r="A61" s="1">
        <v>42339</v>
      </c>
      <c r="B61">
        <v>92</v>
      </c>
      <c r="C61">
        <f t="shared" si="0"/>
        <v>42</v>
      </c>
      <c r="D61">
        <v>35</v>
      </c>
      <c r="E61">
        <v>78</v>
      </c>
      <c r="G61">
        <v>914</v>
      </c>
      <c r="H61">
        <f t="shared" si="1"/>
        <v>489</v>
      </c>
      <c r="I61">
        <v>207</v>
      </c>
      <c r="J61">
        <v>28</v>
      </c>
      <c r="L61">
        <v>148</v>
      </c>
      <c r="N61">
        <v>24</v>
      </c>
    </row>
    <row r="62" spans="1:14" x14ac:dyDescent="0.2">
      <c r="A62" s="1">
        <v>42370</v>
      </c>
      <c r="B62">
        <v>149</v>
      </c>
      <c r="C62">
        <f t="shared" si="0"/>
        <v>68</v>
      </c>
      <c r="D62">
        <v>23</v>
      </c>
      <c r="E62">
        <v>51</v>
      </c>
      <c r="G62">
        <v>815</v>
      </c>
      <c r="H62">
        <f t="shared" si="1"/>
        <v>436</v>
      </c>
      <c r="I62">
        <v>238</v>
      </c>
      <c r="J62">
        <v>0</v>
      </c>
      <c r="L62">
        <v>148</v>
      </c>
      <c r="N62">
        <v>31</v>
      </c>
    </row>
    <row r="63" spans="1:14" x14ac:dyDescent="0.2">
      <c r="A63" s="1">
        <v>42401</v>
      </c>
      <c r="B63">
        <v>72</v>
      </c>
      <c r="C63">
        <f t="shared" si="0"/>
        <v>33</v>
      </c>
      <c r="D63">
        <v>15</v>
      </c>
      <c r="E63">
        <v>34</v>
      </c>
      <c r="G63">
        <v>883</v>
      </c>
      <c r="H63">
        <f t="shared" si="1"/>
        <v>473</v>
      </c>
      <c r="I63">
        <v>297</v>
      </c>
      <c r="J63">
        <v>26</v>
      </c>
      <c r="L63">
        <v>139</v>
      </c>
      <c r="N63">
        <v>15</v>
      </c>
    </row>
    <row r="64" spans="1:14" x14ac:dyDescent="0.2">
      <c r="A64" s="1">
        <v>42430</v>
      </c>
      <c r="B64">
        <v>105</v>
      </c>
      <c r="C64">
        <f t="shared" si="0"/>
        <v>48</v>
      </c>
      <c r="D64">
        <v>36</v>
      </c>
      <c r="E64">
        <v>79</v>
      </c>
      <c r="G64">
        <v>1018</v>
      </c>
      <c r="H64">
        <f t="shared" si="1"/>
        <v>545</v>
      </c>
      <c r="I64">
        <v>214</v>
      </c>
      <c r="J64">
        <v>25</v>
      </c>
      <c r="L64">
        <v>110</v>
      </c>
      <c r="N64">
        <v>32</v>
      </c>
    </row>
    <row r="65" spans="1:14" x14ac:dyDescent="0.2">
      <c r="A65" s="1">
        <v>42461</v>
      </c>
      <c r="B65">
        <v>77</v>
      </c>
      <c r="C65">
        <f t="shared" si="0"/>
        <v>35</v>
      </c>
      <c r="D65">
        <v>15</v>
      </c>
      <c r="E65">
        <v>33</v>
      </c>
      <c r="G65">
        <v>929</v>
      </c>
      <c r="H65">
        <f t="shared" si="1"/>
        <v>497</v>
      </c>
      <c r="I65">
        <v>163</v>
      </c>
      <c r="J65">
        <v>26</v>
      </c>
      <c r="L65">
        <v>79</v>
      </c>
      <c r="N65">
        <v>17</v>
      </c>
    </row>
    <row r="66" spans="1:14" x14ac:dyDescent="0.2">
      <c r="A66" s="1">
        <v>42491</v>
      </c>
      <c r="B66">
        <v>148</v>
      </c>
      <c r="C66">
        <f t="shared" si="0"/>
        <v>67</v>
      </c>
      <c r="D66" s="2">
        <v>45</v>
      </c>
      <c r="E66" s="2">
        <v>100</v>
      </c>
      <c r="G66">
        <v>766</v>
      </c>
      <c r="H66">
        <f t="shared" si="1"/>
        <v>410</v>
      </c>
      <c r="I66">
        <v>166</v>
      </c>
      <c r="J66">
        <v>25</v>
      </c>
      <c r="L66">
        <v>111</v>
      </c>
      <c r="N66">
        <v>38</v>
      </c>
    </row>
    <row r="67" spans="1:14" x14ac:dyDescent="0.2">
      <c r="A67" s="1">
        <v>42522</v>
      </c>
      <c r="B67">
        <v>89</v>
      </c>
      <c r="C67">
        <f t="shared" ref="C67:C74" si="2">CEILING(B67*(45/100), 1)</f>
        <v>41</v>
      </c>
      <c r="D67">
        <v>22</v>
      </c>
      <c r="E67">
        <v>49</v>
      </c>
      <c r="G67">
        <v>768</v>
      </c>
      <c r="H67">
        <f t="shared" ref="H67:H74" si="3">CEILING(G67*(100/187), 1)</f>
        <v>411</v>
      </c>
      <c r="I67">
        <v>169</v>
      </c>
      <c r="J67">
        <v>26</v>
      </c>
      <c r="L67">
        <v>101</v>
      </c>
      <c r="N67">
        <v>17</v>
      </c>
    </row>
    <row r="68" spans="1:14" x14ac:dyDescent="0.2">
      <c r="A68" s="1">
        <v>42552</v>
      </c>
      <c r="B68">
        <v>89</v>
      </c>
      <c r="C68">
        <f t="shared" si="2"/>
        <v>41</v>
      </c>
      <c r="D68">
        <v>15</v>
      </c>
      <c r="E68">
        <v>33</v>
      </c>
      <c r="G68">
        <v>811</v>
      </c>
      <c r="H68">
        <f t="shared" si="3"/>
        <v>434</v>
      </c>
      <c r="I68">
        <v>156</v>
      </c>
      <c r="J68">
        <v>51</v>
      </c>
      <c r="L68">
        <v>58</v>
      </c>
      <c r="N68">
        <v>22</v>
      </c>
    </row>
    <row r="69" spans="1:14" x14ac:dyDescent="0.2">
      <c r="A69" s="1">
        <v>42583</v>
      </c>
      <c r="B69">
        <v>141</v>
      </c>
      <c r="C69">
        <f t="shared" si="2"/>
        <v>64</v>
      </c>
      <c r="D69">
        <v>41</v>
      </c>
      <c r="E69">
        <v>92</v>
      </c>
      <c r="G69">
        <v>1429</v>
      </c>
      <c r="H69">
        <f t="shared" si="3"/>
        <v>765</v>
      </c>
      <c r="I69">
        <v>187</v>
      </c>
      <c r="J69">
        <v>25</v>
      </c>
      <c r="L69">
        <v>50</v>
      </c>
      <c r="N69">
        <v>29</v>
      </c>
    </row>
    <row r="70" spans="1:14" x14ac:dyDescent="0.2">
      <c r="A70" s="1">
        <v>42614</v>
      </c>
      <c r="B70">
        <v>101</v>
      </c>
      <c r="C70">
        <f t="shared" si="2"/>
        <v>46</v>
      </c>
      <c r="D70">
        <v>22</v>
      </c>
      <c r="E70">
        <v>48</v>
      </c>
      <c r="G70">
        <v>900</v>
      </c>
      <c r="H70">
        <f t="shared" si="3"/>
        <v>482</v>
      </c>
      <c r="I70">
        <v>176</v>
      </c>
      <c r="J70">
        <v>0</v>
      </c>
      <c r="L70">
        <v>126</v>
      </c>
      <c r="N70">
        <v>27</v>
      </c>
    </row>
    <row r="71" spans="1:14" x14ac:dyDescent="0.2">
      <c r="A71" s="1">
        <v>42644</v>
      </c>
      <c r="B71">
        <v>105</v>
      </c>
      <c r="C71">
        <f t="shared" si="2"/>
        <v>48</v>
      </c>
      <c r="D71">
        <v>27</v>
      </c>
      <c r="E71">
        <v>61</v>
      </c>
      <c r="G71">
        <v>1079</v>
      </c>
      <c r="H71">
        <f t="shared" si="3"/>
        <v>578</v>
      </c>
      <c r="I71">
        <v>214</v>
      </c>
      <c r="J71">
        <v>24</v>
      </c>
      <c r="L71">
        <v>139</v>
      </c>
      <c r="N71">
        <v>27</v>
      </c>
    </row>
    <row r="72" spans="1:14" x14ac:dyDescent="0.2">
      <c r="A72" s="1">
        <v>42675</v>
      </c>
      <c r="B72">
        <v>130</v>
      </c>
      <c r="C72">
        <f t="shared" si="2"/>
        <v>59</v>
      </c>
      <c r="D72">
        <v>39</v>
      </c>
      <c r="E72">
        <v>87</v>
      </c>
      <c r="G72">
        <v>1037</v>
      </c>
      <c r="H72">
        <f t="shared" si="3"/>
        <v>555</v>
      </c>
      <c r="I72">
        <v>266</v>
      </c>
      <c r="J72">
        <v>36</v>
      </c>
      <c r="L72">
        <v>148</v>
      </c>
      <c r="N72">
        <v>35</v>
      </c>
    </row>
    <row r="73" spans="1:14" x14ac:dyDescent="0.2">
      <c r="A73" s="1">
        <v>42705</v>
      </c>
      <c r="B73">
        <v>157</v>
      </c>
      <c r="C73">
        <f t="shared" si="2"/>
        <v>71</v>
      </c>
      <c r="D73">
        <v>35</v>
      </c>
      <c r="E73">
        <v>77</v>
      </c>
      <c r="G73">
        <v>965</v>
      </c>
      <c r="H73">
        <f t="shared" si="3"/>
        <v>517</v>
      </c>
      <c r="I73">
        <v>200</v>
      </c>
      <c r="J73">
        <v>24</v>
      </c>
      <c r="L73">
        <v>114</v>
      </c>
      <c r="N73">
        <v>37</v>
      </c>
    </row>
    <row r="74" spans="1:14" x14ac:dyDescent="0.2">
      <c r="A74" s="1">
        <v>42736</v>
      </c>
      <c r="B74">
        <v>114</v>
      </c>
      <c r="C74">
        <f t="shared" si="2"/>
        <v>52</v>
      </c>
      <c r="D74">
        <v>35</v>
      </c>
      <c r="E74">
        <v>77</v>
      </c>
      <c r="G74">
        <v>1193</v>
      </c>
      <c r="H74">
        <f t="shared" si="3"/>
        <v>638</v>
      </c>
      <c r="I74">
        <v>180</v>
      </c>
      <c r="J74">
        <v>38</v>
      </c>
      <c r="L74">
        <v>70</v>
      </c>
      <c r="N74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H1" activeCellId="1" sqref="C1:C1048576 H1:H1048576"/>
    </sheetView>
  </sheetViews>
  <sheetFormatPr baseColWidth="10" defaultRowHeight="16" x14ac:dyDescent="0.2"/>
  <sheetData>
    <row r="1" spans="1:12" s="3" customFormat="1" ht="112" x14ac:dyDescent="0.2">
      <c r="A1" s="3" t="s">
        <v>0</v>
      </c>
      <c r="B1" s="3" t="s">
        <v>4</v>
      </c>
      <c r="C1" s="3" t="s">
        <v>38</v>
      </c>
      <c r="D1" s="3" t="s">
        <v>36</v>
      </c>
      <c r="E1" s="3" t="s">
        <v>37</v>
      </c>
      <c r="G1" s="3" t="s">
        <v>10</v>
      </c>
      <c r="H1" s="3" t="s">
        <v>39</v>
      </c>
      <c r="I1" s="3" t="s">
        <v>36</v>
      </c>
      <c r="J1" s="3" t="s">
        <v>37</v>
      </c>
      <c r="L1" s="3" t="s">
        <v>15</v>
      </c>
    </row>
    <row r="2" spans="1:12" x14ac:dyDescent="0.2">
      <c r="A2" s="1">
        <v>40544</v>
      </c>
      <c r="B2">
        <v>509</v>
      </c>
      <c r="C2">
        <f>CEILING(B2*(51/100), 1)</f>
        <v>260</v>
      </c>
      <c r="D2">
        <v>25</v>
      </c>
      <c r="E2">
        <v>50</v>
      </c>
      <c r="G2">
        <v>54</v>
      </c>
      <c r="H2">
        <f>CEILING(G2*(51/100), 1)</f>
        <v>28</v>
      </c>
      <c r="I2">
        <v>25</v>
      </c>
      <c r="J2">
        <v>50</v>
      </c>
      <c r="L2">
        <v>100</v>
      </c>
    </row>
    <row r="3" spans="1:12" x14ac:dyDescent="0.2">
      <c r="A3" s="1">
        <v>40575</v>
      </c>
      <c r="B3">
        <v>403</v>
      </c>
      <c r="C3">
        <f t="shared" ref="C3:C66" si="0">CEILING(B3*(51/100), 1)</f>
        <v>206</v>
      </c>
      <c r="D3">
        <v>36</v>
      </c>
      <c r="E3">
        <v>70</v>
      </c>
      <c r="G3">
        <v>57</v>
      </c>
      <c r="H3">
        <f t="shared" ref="H3:H66" si="1">CEILING(G3*(51/100), 1)</f>
        <v>30</v>
      </c>
      <c r="I3">
        <v>36</v>
      </c>
      <c r="J3">
        <v>70</v>
      </c>
      <c r="L3">
        <v>76</v>
      </c>
    </row>
    <row r="4" spans="1:12" x14ac:dyDescent="0.2">
      <c r="A4" s="1">
        <v>40603</v>
      </c>
      <c r="B4">
        <v>370</v>
      </c>
      <c r="C4">
        <f t="shared" si="0"/>
        <v>189</v>
      </c>
      <c r="D4">
        <v>27</v>
      </c>
      <c r="E4">
        <v>52</v>
      </c>
      <c r="G4">
        <v>42</v>
      </c>
      <c r="H4">
        <f t="shared" si="1"/>
        <v>22</v>
      </c>
      <c r="I4">
        <v>27</v>
      </c>
      <c r="J4">
        <v>52</v>
      </c>
      <c r="L4">
        <v>72</v>
      </c>
    </row>
    <row r="5" spans="1:12" x14ac:dyDescent="0.2">
      <c r="A5" s="1">
        <v>40634</v>
      </c>
      <c r="B5">
        <v>323</v>
      </c>
      <c r="C5">
        <f t="shared" si="0"/>
        <v>165</v>
      </c>
      <c r="D5">
        <v>17</v>
      </c>
      <c r="E5">
        <v>34</v>
      </c>
      <c r="G5">
        <v>27</v>
      </c>
      <c r="H5">
        <f t="shared" si="1"/>
        <v>14</v>
      </c>
      <c r="I5">
        <v>17</v>
      </c>
      <c r="J5">
        <v>34</v>
      </c>
      <c r="L5">
        <v>65</v>
      </c>
    </row>
    <row r="6" spans="1:12" x14ac:dyDescent="0.2">
      <c r="A6" s="1">
        <v>40664</v>
      </c>
      <c r="B6">
        <v>429</v>
      </c>
      <c r="C6">
        <f t="shared" si="0"/>
        <v>219</v>
      </c>
      <c r="D6">
        <v>32</v>
      </c>
      <c r="E6">
        <v>63</v>
      </c>
      <c r="G6">
        <v>51</v>
      </c>
      <c r="H6">
        <f t="shared" si="1"/>
        <v>27</v>
      </c>
      <c r="I6">
        <v>32</v>
      </c>
      <c r="J6">
        <v>63</v>
      </c>
      <c r="L6">
        <v>84</v>
      </c>
    </row>
    <row r="7" spans="1:12" x14ac:dyDescent="0.2">
      <c r="A7" s="1">
        <v>40695</v>
      </c>
      <c r="B7">
        <v>312</v>
      </c>
      <c r="C7">
        <f t="shared" si="0"/>
        <v>160</v>
      </c>
      <c r="D7">
        <v>0</v>
      </c>
      <c r="E7">
        <v>0</v>
      </c>
      <c r="G7">
        <v>39</v>
      </c>
      <c r="H7">
        <f t="shared" si="1"/>
        <v>20</v>
      </c>
      <c r="I7">
        <v>0</v>
      </c>
      <c r="J7">
        <v>0</v>
      </c>
      <c r="L7">
        <v>61</v>
      </c>
    </row>
    <row r="8" spans="1:12" x14ac:dyDescent="0.2">
      <c r="A8" s="1">
        <v>40725</v>
      </c>
      <c r="B8">
        <v>375</v>
      </c>
      <c r="C8">
        <f t="shared" si="0"/>
        <v>192</v>
      </c>
      <c r="D8">
        <v>33</v>
      </c>
      <c r="E8">
        <v>64</v>
      </c>
      <c r="G8">
        <v>65</v>
      </c>
      <c r="H8">
        <f t="shared" si="1"/>
        <v>34</v>
      </c>
      <c r="I8">
        <v>33</v>
      </c>
      <c r="J8">
        <v>64</v>
      </c>
      <c r="L8">
        <v>68</v>
      </c>
    </row>
    <row r="9" spans="1:12" x14ac:dyDescent="0.2">
      <c r="A9" s="1">
        <v>40756</v>
      </c>
      <c r="B9">
        <v>351</v>
      </c>
      <c r="C9">
        <f t="shared" si="0"/>
        <v>180</v>
      </c>
      <c r="D9">
        <v>23</v>
      </c>
      <c r="E9">
        <v>45</v>
      </c>
      <c r="G9">
        <v>37</v>
      </c>
      <c r="H9">
        <f t="shared" si="1"/>
        <v>19</v>
      </c>
      <c r="I9">
        <v>23</v>
      </c>
      <c r="J9">
        <v>45</v>
      </c>
      <c r="L9">
        <v>70</v>
      </c>
    </row>
    <row r="10" spans="1:12" x14ac:dyDescent="0.2">
      <c r="A10" s="1">
        <v>40787</v>
      </c>
      <c r="B10">
        <v>366</v>
      </c>
      <c r="C10">
        <f t="shared" si="0"/>
        <v>187</v>
      </c>
      <c r="D10">
        <v>40</v>
      </c>
      <c r="E10">
        <v>79</v>
      </c>
      <c r="G10">
        <v>56</v>
      </c>
      <c r="H10">
        <f t="shared" si="1"/>
        <v>29</v>
      </c>
      <c r="I10">
        <v>40</v>
      </c>
      <c r="J10">
        <v>79</v>
      </c>
      <c r="L10">
        <v>68</v>
      </c>
    </row>
    <row r="11" spans="1:12" x14ac:dyDescent="0.2">
      <c r="A11" s="1">
        <v>40817</v>
      </c>
      <c r="B11">
        <v>255</v>
      </c>
      <c r="C11">
        <f t="shared" si="0"/>
        <v>131</v>
      </c>
      <c r="D11">
        <v>14</v>
      </c>
      <c r="E11">
        <v>28</v>
      </c>
      <c r="G11">
        <v>23</v>
      </c>
      <c r="H11">
        <f t="shared" si="1"/>
        <v>12</v>
      </c>
      <c r="I11">
        <v>14</v>
      </c>
      <c r="J11">
        <v>28</v>
      </c>
      <c r="L11">
        <v>51</v>
      </c>
    </row>
    <row r="12" spans="1:12" x14ac:dyDescent="0.2">
      <c r="A12" s="1">
        <v>40848</v>
      </c>
      <c r="B12">
        <v>201</v>
      </c>
      <c r="C12">
        <f t="shared" si="0"/>
        <v>103</v>
      </c>
      <c r="D12">
        <v>19</v>
      </c>
      <c r="E12">
        <v>38</v>
      </c>
      <c r="G12">
        <v>46</v>
      </c>
      <c r="H12">
        <f t="shared" si="1"/>
        <v>24</v>
      </c>
      <c r="I12">
        <v>19</v>
      </c>
      <c r="J12">
        <v>38</v>
      </c>
      <c r="L12">
        <v>34</v>
      </c>
    </row>
    <row r="13" spans="1:12" x14ac:dyDescent="0.2">
      <c r="A13" s="1">
        <v>40878</v>
      </c>
      <c r="B13">
        <v>247</v>
      </c>
      <c r="C13">
        <f t="shared" si="0"/>
        <v>126</v>
      </c>
      <c r="D13">
        <v>21</v>
      </c>
      <c r="E13">
        <v>42</v>
      </c>
      <c r="G13">
        <v>56</v>
      </c>
      <c r="H13">
        <f t="shared" si="1"/>
        <v>29</v>
      </c>
      <c r="I13">
        <v>21</v>
      </c>
      <c r="J13">
        <v>42</v>
      </c>
      <c r="L13">
        <v>42</v>
      </c>
    </row>
    <row r="14" spans="1:12" x14ac:dyDescent="0.2">
      <c r="A14" s="1">
        <v>40909</v>
      </c>
      <c r="B14">
        <v>258</v>
      </c>
      <c r="C14">
        <f t="shared" si="0"/>
        <v>132</v>
      </c>
      <c r="D14">
        <v>26</v>
      </c>
      <c r="E14">
        <v>51</v>
      </c>
      <c r="G14">
        <v>21</v>
      </c>
      <c r="H14">
        <f t="shared" si="1"/>
        <v>11</v>
      </c>
      <c r="I14">
        <v>26</v>
      </c>
      <c r="J14">
        <v>51</v>
      </c>
      <c r="L14">
        <v>52</v>
      </c>
    </row>
    <row r="15" spans="1:12" x14ac:dyDescent="0.2">
      <c r="A15" s="1">
        <v>40940</v>
      </c>
      <c r="B15">
        <v>321</v>
      </c>
      <c r="C15">
        <f t="shared" si="0"/>
        <v>164</v>
      </c>
      <c r="D15">
        <v>13</v>
      </c>
      <c r="E15">
        <v>26</v>
      </c>
      <c r="G15">
        <v>43</v>
      </c>
      <c r="H15">
        <f t="shared" si="1"/>
        <v>22</v>
      </c>
      <c r="I15">
        <v>13</v>
      </c>
      <c r="J15">
        <v>26</v>
      </c>
      <c r="L15">
        <v>61</v>
      </c>
    </row>
    <row r="16" spans="1:12" x14ac:dyDescent="0.2">
      <c r="A16" s="1">
        <v>40969</v>
      </c>
      <c r="B16">
        <v>272</v>
      </c>
      <c r="C16">
        <f t="shared" si="0"/>
        <v>139</v>
      </c>
      <c r="D16" s="2">
        <v>51</v>
      </c>
      <c r="E16" s="2">
        <v>100</v>
      </c>
      <c r="G16">
        <v>40</v>
      </c>
      <c r="H16">
        <f t="shared" si="1"/>
        <v>21</v>
      </c>
      <c r="I16" s="2">
        <v>51</v>
      </c>
      <c r="J16" s="2">
        <v>100</v>
      </c>
      <c r="L16">
        <v>51</v>
      </c>
    </row>
    <row r="17" spans="1:12" x14ac:dyDescent="0.2">
      <c r="A17" s="1">
        <v>41000</v>
      </c>
      <c r="B17">
        <v>283</v>
      </c>
      <c r="C17">
        <f t="shared" si="0"/>
        <v>145</v>
      </c>
      <c r="D17">
        <v>22</v>
      </c>
      <c r="E17">
        <v>43</v>
      </c>
      <c r="G17">
        <v>32</v>
      </c>
      <c r="H17">
        <f t="shared" si="1"/>
        <v>17</v>
      </c>
      <c r="I17">
        <v>22</v>
      </c>
      <c r="J17">
        <v>43</v>
      </c>
      <c r="L17">
        <v>55</v>
      </c>
    </row>
    <row r="18" spans="1:12" x14ac:dyDescent="0.2">
      <c r="A18" s="1">
        <v>41030</v>
      </c>
      <c r="B18">
        <v>221</v>
      </c>
      <c r="C18">
        <f t="shared" si="0"/>
        <v>113</v>
      </c>
      <c r="D18">
        <v>13</v>
      </c>
      <c r="E18">
        <v>24</v>
      </c>
      <c r="G18">
        <v>39</v>
      </c>
      <c r="H18">
        <f t="shared" si="1"/>
        <v>20</v>
      </c>
      <c r="I18">
        <v>13</v>
      </c>
      <c r="J18">
        <v>24</v>
      </c>
      <c r="L18">
        <v>40</v>
      </c>
    </row>
    <row r="19" spans="1:12" x14ac:dyDescent="0.2">
      <c r="A19" s="1">
        <v>41061</v>
      </c>
      <c r="B19">
        <v>284</v>
      </c>
      <c r="C19">
        <f t="shared" si="0"/>
        <v>145</v>
      </c>
      <c r="D19">
        <v>19</v>
      </c>
      <c r="E19">
        <v>38</v>
      </c>
      <c r="G19">
        <v>20</v>
      </c>
      <c r="H19">
        <f t="shared" si="1"/>
        <v>11</v>
      </c>
      <c r="I19">
        <v>19</v>
      </c>
      <c r="J19">
        <v>38</v>
      </c>
      <c r="L19">
        <v>58</v>
      </c>
    </row>
    <row r="20" spans="1:12" x14ac:dyDescent="0.2">
      <c r="A20" s="1">
        <v>41091</v>
      </c>
      <c r="B20">
        <v>271</v>
      </c>
      <c r="C20">
        <f t="shared" si="0"/>
        <v>139</v>
      </c>
      <c r="D20">
        <v>25</v>
      </c>
      <c r="E20">
        <v>50</v>
      </c>
      <c r="G20">
        <v>34</v>
      </c>
      <c r="H20">
        <f t="shared" si="1"/>
        <v>18</v>
      </c>
      <c r="I20">
        <v>25</v>
      </c>
      <c r="J20">
        <v>50</v>
      </c>
      <c r="L20">
        <v>53</v>
      </c>
    </row>
    <row r="21" spans="1:12" x14ac:dyDescent="0.2">
      <c r="A21" s="1">
        <v>41122</v>
      </c>
      <c r="B21">
        <v>369</v>
      </c>
      <c r="C21">
        <f t="shared" si="0"/>
        <v>189</v>
      </c>
      <c r="D21">
        <v>50</v>
      </c>
      <c r="E21">
        <v>98</v>
      </c>
      <c r="G21">
        <v>100</v>
      </c>
      <c r="H21">
        <f t="shared" si="1"/>
        <v>51</v>
      </c>
      <c r="I21">
        <v>50</v>
      </c>
      <c r="J21">
        <v>98</v>
      </c>
      <c r="L21">
        <v>60</v>
      </c>
    </row>
    <row r="22" spans="1:12" x14ac:dyDescent="0.2">
      <c r="A22" s="1">
        <v>41153</v>
      </c>
      <c r="B22">
        <v>181</v>
      </c>
      <c r="C22">
        <f t="shared" si="0"/>
        <v>93</v>
      </c>
      <c r="D22">
        <v>21</v>
      </c>
      <c r="E22">
        <v>41</v>
      </c>
      <c r="G22">
        <v>26</v>
      </c>
      <c r="H22">
        <f t="shared" si="1"/>
        <v>14</v>
      </c>
      <c r="I22">
        <v>21</v>
      </c>
      <c r="J22">
        <v>41</v>
      </c>
      <c r="L22">
        <v>34</v>
      </c>
    </row>
    <row r="23" spans="1:12" x14ac:dyDescent="0.2">
      <c r="A23" s="1">
        <v>41183</v>
      </c>
      <c r="B23">
        <v>209</v>
      </c>
      <c r="C23">
        <f t="shared" si="0"/>
        <v>107</v>
      </c>
      <c r="D23">
        <v>23</v>
      </c>
      <c r="E23">
        <v>44</v>
      </c>
      <c r="G23">
        <v>18</v>
      </c>
      <c r="H23">
        <f t="shared" si="1"/>
        <v>10</v>
      </c>
      <c r="I23">
        <v>23</v>
      </c>
      <c r="J23">
        <v>44</v>
      </c>
      <c r="L23">
        <v>42</v>
      </c>
    </row>
    <row r="24" spans="1:12" x14ac:dyDescent="0.2">
      <c r="A24" s="1">
        <v>41214</v>
      </c>
      <c r="B24">
        <v>302</v>
      </c>
      <c r="C24">
        <f t="shared" si="0"/>
        <v>155</v>
      </c>
      <c r="D24">
        <v>23</v>
      </c>
      <c r="E24">
        <v>45</v>
      </c>
      <c r="G24">
        <v>24</v>
      </c>
      <c r="H24">
        <f t="shared" si="1"/>
        <v>13</v>
      </c>
      <c r="I24">
        <v>23</v>
      </c>
      <c r="J24">
        <v>45</v>
      </c>
      <c r="L24">
        <v>61</v>
      </c>
    </row>
    <row r="25" spans="1:12" x14ac:dyDescent="0.2">
      <c r="A25" s="1">
        <v>41244</v>
      </c>
      <c r="B25">
        <v>196</v>
      </c>
      <c r="C25">
        <f t="shared" si="0"/>
        <v>100</v>
      </c>
      <c r="D25">
        <v>0</v>
      </c>
      <c r="E25">
        <v>0</v>
      </c>
      <c r="G25">
        <v>18</v>
      </c>
      <c r="H25">
        <f t="shared" si="1"/>
        <v>10</v>
      </c>
      <c r="I25">
        <v>0</v>
      </c>
      <c r="J25">
        <v>0</v>
      </c>
      <c r="L25">
        <v>39</v>
      </c>
    </row>
    <row r="26" spans="1:12" x14ac:dyDescent="0.2">
      <c r="A26" s="1">
        <v>41275</v>
      </c>
      <c r="B26">
        <v>261</v>
      </c>
      <c r="C26">
        <f t="shared" si="0"/>
        <v>134</v>
      </c>
      <c r="D26">
        <v>14</v>
      </c>
      <c r="E26">
        <v>27</v>
      </c>
      <c r="G26">
        <v>33</v>
      </c>
      <c r="H26">
        <f t="shared" si="1"/>
        <v>17</v>
      </c>
      <c r="I26">
        <v>14</v>
      </c>
      <c r="J26">
        <v>27</v>
      </c>
      <c r="L26">
        <v>50</v>
      </c>
    </row>
    <row r="27" spans="1:12" x14ac:dyDescent="0.2">
      <c r="A27" s="1">
        <v>41306</v>
      </c>
      <c r="B27">
        <v>270</v>
      </c>
      <c r="C27">
        <f t="shared" si="0"/>
        <v>138</v>
      </c>
      <c r="D27">
        <v>19</v>
      </c>
      <c r="E27">
        <v>37</v>
      </c>
      <c r="G27">
        <v>42</v>
      </c>
      <c r="H27">
        <f t="shared" si="1"/>
        <v>22</v>
      </c>
      <c r="I27">
        <v>19</v>
      </c>
      <c r="J27">
        <v>37</v>
      </c>
      <c r="L27">
        <v>50</v>
      </c>
    </row>
    <row r="28" spans="1:12" x14ac:dyDescent="0.2">
      <c r="A28" s="1">
        <v>41334</v>
      </c>
      <c r="B28">
        <v>305</v>
      </c>
      <c r="C28">
        <f t="shared" si="0"/>
        <v>156</v>
      </c>
      <c r="D28">
        <v>24</v>
      </c>
      <c r="E28">
        <v>47</v>
      </c>
      <c r="G28">
        <v>27</v>
      </c>
      <c r="H28">
        <f t="shared" si="1"/>
        <v>14</v>
      </c>
      <c r="I28">
        <v>24</v>
      </c>
      <c r="J28">
        <v>47</v>
      </c>
      <c r="L28">
        <v>60</v>
      </c>
    </row>
    <row r="29" spans="1:12" x14ac:dyDescent="0.2">
      <c r="A29" s="1">
        <v>41365</v>
      </c>
      <c r="B29">
        <v>256</v>
      </c>
      <c r="C29">
        <f t="shared" si="0"/>
        <v>131</v>
      </c>
      <c r="D29">
        <v>10</v>
      </c>
      <c r="E29">
        <v>20</v>
      </c>
      <c r="G29">
        <v>33</v>
      </c>
      <c r="H29">
        <f t="shared" si="1"/>
        <v>17</v>
      </c>
      <c r="I29">
        <v>10</v>
      </c>
      <c r="J29">
        <v>20</v>
      </c>
      <c r="L29">
        <v>49</v>
      </c>
    </row>
    <row r="30" spans="1:12" x14ac:dyDescent="0.2">
      <c r="A30" s="1">
        <v>41395</v>
      </c>
      <c r="B30">
        <v>264</v>
      </c>
      <c r="C30">
        <f t="shared" si="0"/>
        <v>135</v>
      </c>
      <c r="D30">
        <v>14</v>
      </c>
      <c r="E30">
        <v>26</v>
      </c>
      <c r="G30">
        <v>32</v>
      </c>
      <c r="H30">
        <f t="shared" si="1"/>
        <v>17</v>
      </c>
      <c r="I30">
        <v>14</v>
      </c>
      <c r="J30">
        <v>26</v>
      </c>
      <c r="L30">
        <v>51</v>
      </c>
    </row>
    <row r="31" spans="1:12" x14ac:dyDescent="0.2">
      <c r="A31" s="1">
        <v>41426</v>
      </c>
      <c r="B31">
        <v>397</v>
      </c>
      <c r="C31">
        <f t="shared" si="0"/>
        <v>203</v>
      </c>
      <c r="D31">
        <v>17</v>
      </c>
      <c r="E31">
        <v>34</v>
      </c>
      <c r="G31">
        <v>33</v>
      </c>
      <c r="H31">
        <f t="shared" si="1"/>
        <v>17</v>
      </c>
      <c r="I31">
        <v>17</v>
      </c>
      <c r="J31">
        <v>34</v>
      </c>
      <c r="L31">
        <v>80</v>
      </c>
    </row>
    <row r="32" spans="1:12" x14ac:dyDescent="0.2">
      <c r="A32" s="1">
        <v>41456</v>
      </c>
      <c r="B32">
        <v>388</v>
      </c>
      <c r="C32">
        <f t="shared" si="0"/>
        <v>198</v>
      </c>
      <c r="D32">
        <v>31</v>
      </c>
      <c r="E32">
        <v>60</v>
      </c>
      <c r="G32">
        <v>65</v>
      </c>
      <c r="H32">
        <f t="shared" si="1"/>
        <v>34</v>
      </c>
      <c r="I32">
        <v>31</v>
      </c>
      <c r="J32">
        <v>60</v>
      </c>
      <c r="L32">
        <v>71</v>
      </c>
    </row>
    <row r="33" spans="1:12" x14ac:dyDescent="0.2">
      <c r="A33" s="1">
        <v>41487</v>
      </c>
      <c r="B33">
        <v>288</v>
      </c>
      <c r="C33">
        <f t="shared" si="0"/>
        <v>147</v>
      </c>
      <c r="D33">
        <v>27</v>
      </c>
      <c r="E33">
        <v>53</v>
      </c>
      <c r="G33">
        <v>56</v>
      </c>
      <c r="H33">
        <f t="shared" si="1"/>
        <v>29</v>
      </c>
      <c r="I33">
        <v>27</v>
      </c>
      <c r="J33">
        <v>53</v>
      </c>
      <c r="L33">
        <v>52</v>
      </c>
    </row>
    <row r="34" spans="1:12" x14ac:dyDescent="0.2">
      <c r="A34" s="1">
        <v>41518</v>
      </c>
      <c r="B34">
        <v>270</v>
      </c>
      <c r="C34">
        <f t="shared" si="0"/>
        <v>138</v>
      </c>
      <c r="D34">
        <v>20</v>
      </c>
      <c r="E34">
        <v>39</v>
      </c>
      <c r="G34">
        <v>47</v>
      </c>
      <c r="H34">
        <f t="shared" si="1"/>
        <v>24</v>
      </c>
      <c r="I34">
        <v>20</v>
      </c>
      <c r="J34">
        <v>39</v>
      </c>
      <c r="L34">
        <v>49</v>
      </c>
    </row>
    <row r="35" spans="1:12" x14ac:dyDescent="0.2">
      <c r="A35" s="1">
        <v>41548</v>
      </c>
      <c r="B35">
        <v>225</v>
      </c>
      <c r="C35">
        <f t="shared" si="0"/>
        <v>115</v>
      </c>
      <c r="D35">
        <v>9</v>
      </c>
      <c r="E35">
        <v>18</v>
      </c>
      <c r="G35">
        <v>15</v>
      </c>
      <c r="H35">
        <f t="shared" si="1"/>
        <v>8</v>
      </c>
      <c r="I35">
        <v>9</v>
      </c>
      <c r="J35">
        <v>18</v>
      </c>
      <c r="L35">
        <v>46</v>
      </c>
    </row>
    <row r="36" spans="1:12" x14ac:dyDescent="0.2">
      <c r="A36" s="1">
        <v>41579</v>
      </c>
      <c r="B36">
        <v>258</v>
      </c>
      <c r="C36">
        <f t="shared" si="0"/>
        <v>132</v>
      </c>
      <c r="D36">
        <v>26</v>
      </c>
      <c r="E36">
        <v>50</v>
      </c>
      <c r="G36">
        <v>30</v>
      </c>
      <c r="H36">
        <f t="shared" si="1"/>
        <v>16</v>
      </c>
      <c r="I36">
        <v>26</v>
      </c>
      <c r="J36">
        <v>50</v>
      </c>
      <c r="L36">
        <v>50</v>
      </c>
    </row>
    <row r="37" spans="1:12" x14ac:dyDescent="0.2">
      <c r="A37" s="1">
        <v>41609</v>
      </c>
      <c r="B37">
        <v>249</v>
      </c>
      <c r="C37">
        <f t="shared" si="0"/>
        <v>127</v>
      </c>
      <c r="D37">
        <v>26</v>
      </c>
      <c r="E37">
        <v>50</v>
      </c>
      <c r="G37">
        <v>30</v>
      </c>
      <c r="H37">
        <f t="shared" si="1"/>
        <v>16</v>
      </c>
      <c r="I37">
        <v>26</v>
      </c>
      <c r="J37">
        <v>50</v>
      </c>
      <c r="L37">
        <v>48</v>
      </c>
    </row>
    <row r="38" spans="1:12" x14ac:dyDescent="0.2">
      <c r="A38" s="1">
        <v>41640</v>
      </c>
      <c r="B38">
        <v>165</v>
      </c>
      <c r="C38">
        <f t="shared" si="0"/>
        <v>85</v>
      </c>
      <c r="D38">
        <v>36</v>
      </c>
      <c r="E38">
        <v>71</v>
      </c>
      <c r="G38">
        <v>33</v>
      </c>
      <c r="H38">
        <f t="shared" si="1"/>
        <v>17</v>
      </c>
      <c r="I38">
        <v>36</v>
      </c>
      <c r="J38">
        <v>71</v>
      </c>
      <c r="L38">
        <v>29</v>
      </c>
    </row>
    <row r="39" spans="1:12" x14ac:dyDescent="0.2">
      <c r="A39" s="1">
        <v>41671</v>
      </c>
      <c r="B39">
        <v>260</v>
      </c>
      <c r="C39">
        <f t="shared" si="0"/>
        <v>133</v>
      </c>
      <c r="D39">
        <v>20</v>
      </c>
      <c r="E39">
        <v>38</v>
      </c>
      <c r="G39">
        <v>23</v>
      </c>
      <c r="H39">
        <f t="shared" si="1"/>
        <v>12</v>
      </c>
      <c r="I39">
        <v>20</v>
      </c>
      <c r="J39">
        <v>38</v>
      </c>
      <c r="L39">
        <v>52</v>
      </c>
    </row>
    <row r="40" spans="1:12" x14ac:dyDescent="0.2">
      <c r="A40" s="1">
        <v>41699</v>
      </c>
      <c r="B40">
        <v>201</v>
      </c>
      <c r="C40">
        <f t="shared" si="0"/>
        <v>103</v>
      </c>
      <c r="D40">
        <v>18</v>
      </c>
      <c r="E40">
        <v>34</v>
      </c>
      <c r="G40">
        <v>23</v>
      </c>
      <c r="H40">
        <f t="shared" si="1"/>
        <v>12</v>
      </c>
      <c r="I40">
        <v>18</v>
      </c>
      <c r="J40">
        <v>34</v>
      </c>
      <c r="L40">
        <v>39</v>
      </c>
    </row>
    <row r="41" spans="1:12" x14ac:dyDescent="0.2">
      <c r="A41" s="1">
        <v>41730</v>
      </c>
      <c r="B41">
        <v>174</v>
      </c>
      <c r="C41">
        <f t="shared" si="0"/>
        <v>89</v>
      </c>
      <c r="D41">
        <v>9</v>
      </c>
      <c r="E41">
        <v>18</v>
      </c>
      <c r="G41">
        <v>14</v>
      </c>
      <c r="H41">
        <f t="shared" si="1"/>
        <v>8</v>
      </c>
      <c r="I41">
        <v>9</v>
      </c>
      <c r="J41">
        <v>18</v>
      </c>
      <c r="L41">
        <v>36</v>
      </c>
    </row>
    <row r="42" spans="1:12" x14ac:dyDescent="0.2">
      <c r="A42" s="1">
        <v>41760</v>
      </c>
      <c r="B42">
        <v>197</v>
      </c>
      <c r="C42">
        <f t="shared" si="0"/>
        <v>101</v>
      </c>
      <c r="D42">
        <v>18</v>
      </c>
      <c r="E42">
        <v>36</v>
      </c>
      <c r="G42">
        <v>19</v>
      </c>
      <c r="H42">
        <f t="shared" si="1"/>
        <v>10</v>
      </c>
      <c r="I42">
        <v>18</v>
      </c>
      <c r="J42">
        <v>36</v>
      </c>
      <c r="L42">
        <v>39</v>
      </c>
    </row>
    <row r="43" spans="1:12" x14ac:dyDescent="0.2">
      <c r="A43" s="1">
        <v>41791</v>
      </c>
      <c r="B43">
        <v>181</v>
      </c>
      <c r="C43">
        <f t="shared" si="0"/>
        <v>93</v>
      </c>
      <c r="D43">
        <v>14</v>
      </c>
      <c r="E43">
        <v>26</v>
      </c>
      <c r="G43">
        <v>49</v>
      </c>
      <c r="H43">
        <f t="shared" si="1"/>
        <v>25</v>
      </c>
      <c r="I43">
        <v>14</v>
      </c>
      <c r="J43">
        <v>26</v>
      </c>
      <c r="L43">
        <v>29</v>
      </c>
    </row>
    <row r="44" spans="1:12" x14ac:dyDescent="0.2">
      <c r="A44" s="1">
        <v>41821</v>
      </c>
      <c r="B44">
        <v>203</v>
      </c>
      <c r="C44">
        <f t="shared" si="0"/>
        <v>104</v>
      </c>
      <c r="D44">
        <v>30</v>
      </c>
      <c r="E44">
        <v>58</v>
      </c>
      <c r="G44">
        <v>16</v>
      </c>
      <c r="H44">
        <f t="shared" si="1"/>
        <v>9</v>
      </c>
      <c r="I44">
        <v>30</v>
      </c>
      <c r="J44">
        <v>58</v>
      </c>
      <c r="L44">
        <v>41</v>
      </c>
    </row>
    <row r="45" spans="1:12" x14ac:dyDescent="0.2">
      <c r="A45" s="1">
        <v>41852</v>
      </c>
      <c r="B45">
        <v>140</v>
      </c>
      <c r="C45">
        <f t="shared" si="0"/>
        <v>72</v>
      </c>
      <c r="D45">
        <v>15</v>
      </c>
      <c r="E45">
        <v>29</v>
      </c>
      <c r="G45">
        <v>21</v>
      </c>
      <c r="H45">
        <f t="shared" si="1"/>
        <v>11</v>
      </c>
      <c r="I45">
        <v>15</v>
      </c>
      <c r="J45">
        <v>29</v>
      </c>
      <c r="L45">
        <v>26</v>
      </c>
    </row>
    <row r="46" spans="1:12" x14ac:dyDescent="0.2">
      <c r="A46" s="1">
        <v>41883</v>
      </c>
      <c r="B46">
        <v>195</v>
      </c>
      <c r="C46">
        <f t="shared" si="0"/>
        <v>100</v>
      </c>
      <c r="D46">
        <v>19</v>
      </c>
      <c r="E46">
        <v>37</v>
      </c>
      <c r="G46">
        <v>35</v>
      </c>
      <c r="H46">
        <f t="shared" si="1"/>
        <v>18</v>
      </c>
      <c r="I46">
        <v>19</v>
      </c>
      <c r="J46">
        <v>37</v>
      </c>
      <c r="L46">
        <v>35</v>
      </c>
    </row>
    <row r="47" spans="1:12" x14ac:dyDescent="0.2">
      <c r="A47" s="1">
        <v>41913</v>
      </c>
      <c r="B47">
        <v>221</v>
      </c>
      <c r="C47">
        <f t="shared" si="0"/>
        <v>113</v>
      </c>
      <c r="D47">
        <v>27</v>
      </c>
      <c r="E47">
        <v>53</v>
      </c>
      <c r="G47">
        <v>43</v>
      </c>
      <c r="H47">
        <f t="shared" si="1"/>
        <v>22</v>
      </c>
      <c r="I47">
        <v>27</v>
      </c>
      <c r="J47">
        <v>53</v>
      </c>
      <c r="L47">
        <v>39</v>
      </c>
    </row>
    <row r="48" spans="1:12" x14ac:dyDescent="0.2">
      <c r="A48" s="1">
        <v>41944</v>
      </c>
      <c r="B48">
        <v>192</v>
      </c>
      <c r="C48">
        <f t="shared" si="0"/>
        <v>98</v>
      </c>
      <c r="D48">
        <v>19</v>
      </c>
      <c r="E48">
        <v>36</v>
      </c>
      <c r="G48">
        <v>37</v>
      </c>
      <c r="H48">
        <f t="shared" si="1"/>
        <v>19</v>
      </c>
      <c r="I48">
        <v>19</v>
      </c>
      <c r="J48">
        <v>36</v>
      </c>
      <c r="L48">
        <v>34</v>
      </c>
    </row>
    <row r="49" spans="1:12" x14ac:dyDescent="0.2">
      <c r="A49" s="1">
        <v>41974</v>
      </c>
      <c r="B49">
        <v>184</v>
      </c>
      <c r="C49">
        <f t="shared" si="0"/>
        <v>94</v>
      </c>
      <c r="D49">
        <v>15</v>
      </c>
      <c r="E49">
        <v>30</v>
      </c>
      <c r="G49">
        <v>24</v>
      </c>
      <c r="H49">
        <f t="shared" si="1"/>
        <v>13</v>
      </c>
      <c r="I49">
        <v>15</v>
      </c>
      <c r="J49">
        <v>30</v>
      </c>
      <c r="L49">
        <v>35</v>
      </c>
    </row>
    <row r="50" spans="1:12" x14ac:dyDescent="0.2">
      <c r="A50" s="1">
        <v>42005</v>
      </c>
      <c r="B50">
        <v>195</v>
      </c>
      <c r="C50">
        <f t="shared" si="0"/>
        <v>100</v>
      </c>
      <c r="D50">
        <v>20</v>
      </c>
      <c r="E50">
        <v>39</v>
      </c>
      <c r="G50">
        <v>45</v>
      </c>
      <c r="H50">
        <f t="shared" si="1"/>
        <v>23</v>
      </c>
      <c r="I50">
        <v>20</v>
      </c>
      <c r="J50">
        <v>39</v>
      </c>
      <c r="L50">
        <v>34</v>
      </c>
    </row>
    <row r="51" spans="1:12" x14ac:dyDescent="0.2">
      <c r="A51" s="1">
        <v>42036</v>
      </c>
      <c r="B51">
        <v>226</v>
      </c>
      <c r="C51">
        <f t="shared" si="0"/>
        <v>116</v>
      </c>
      <c r="D51">
        <v>9</v>
      </c>
      <c r="E51">
        <v>18</v>
      </c>
      <c r="G51">
        <v>44</v>
      </c>
      <c r="H51">
        <f t="shared" si="1"/>
        <v>23</v>
      </c>
      <c r="I51">
        <v>9</v>
      </c>
      <c r="J51">
        <v>18</v>
      </c>
      <c r="L51">
        <v>40</v>
      </c>
    </row>
    <row r="52" spans="1:12" x14ac:dyDescent="0.2">
      <c r="A52" s="1">
        <v>42064</v>
      </c>
      <c r="B52">
        <v>213</v>
      </c>
      <c r="C52">
        <f t="shared" si="0"/>
        <v>109</v>
      </c>
      <c r="D52">
        <v>21</v>
      </c>
      <c r="E52">
        <v>41</v>
      </c>
      <c r="G52">
        <v>35</v>
      </c>
      <c r="H52">
        <f t="shared" si="1"/>
        <v>18</v>
      </c>
      <c r="I52">
        <v>21</v>
      </c>
      <c r="J52">
        <v>41</v>
      </c>
      <c r="L52">
        <v>39</v>
      </c>
    </row>
    <row r="53" spans="1:12" x14ac:dyDescent="0.2">
      <c r="A53" s="1">
        <v>42095</v>
      </c>
      <c r="B53">
        <v>174</v>
      </c>
      <c r="C53">
        <f t="shared" si="0"/>
        <v>89</v>
      </c>
      <c r="D53">
        <v>17</v>
      </c>
      <c r="E53">
        <v>34</v>
      </c>
      <c r="G53">
        <v>14</v>
      </c>
      <c r="H53">
        <f t="shared" si="1"/>
        <v>8</v>
      </c>
      <c r="I53">
        <v>17</v>
      </c>
      <c r="J53">
        <v>34</v>
      </c>
      <c r="L53">
        <v>35</v>
      </c>
    </row>
    <row r="54" spans="1:12" x14ac:dyDescent="0.2">
      <c r="A54" s="1">
        <v>42125</v>
      </c>
      <c r="B54">
        <v>146</v>
      </c>
      <c r="C54">
        <f t="shared" si="0"/>
        <v>75</v>
      </c>
      <c r="D54">
        <v>11</v>
      </c>
      <c r="E54">
        <v>22</v>
      </c>
      <c r="G54">
        <v>27</v>
      </c>
      <c r="H54">
        <f t="shared" si="1"/>
        <v>14</v>
      </c>
      <c r="I54">
        <v>11</v>
      </c>
      <c r="J54">
        <v>22</v>
      </c>
      <c r="L54">
        <v>26</v>
      </c>
    </row>
    <row r="55" spans="1:12" x14ac:dyDescent="0.2">
      <c r="A55" s="1">
        <v>42156</v>
      </c>
      <c r="B55">
        <v>173</v>
      </c>
      <c r="C55">
        <f t="shared" si="0"/>
        <v>89</v>
      </c>
      <c r="D55">
        <v>31</v>
      </c>
      <c r="E55">
        <v>61</v>
      </c>
      <c r="G55">
        <v>27</v>
      </c>
      <c r="H55">
        <f t="shared" si="1"/>
        <v>14</v>
      </c>
      <c r="I55">
        <v>31</v>
      </c>
      <c r="J55">
        <v>61</v>
      </c>
      <c r="L55">
        <v>32</v>
      </c>
    </row>
    <row r="56" spans="1:12" x14ac:dyDescent="0.2">
      <c r="A56" s="1">
        <v>42186</v>
      </c>
      <c r="B56">
        <v>182</v>
      </c>
      <c r="C56">
        <f t="shared" si="0"/>
        <v>93</v>
      </c>
      <c r="D56">
        <v>25</v>
      </c>
      <c r="E56">
        <v>49</v>
      </c>
      <c r="G56">
        <v>22</v>
      </c>
      <c r="H56">
        <f t="shared" si="1"/>
        <v>12</v>
      </c>
      <c r="I56">
        <v>25</v>
      </c>
      <c r="J56">
        <v>49</v>
      </c>
      <c r="L56">
        <v>35</v>
      </c>
    </row>
    <row r="57" spans="1:12" x14ac:dyDescent="0.2">
      <c r="A57" s="1">
        <v>42217</v>
      </c>
      <c r="B57">
        <v>190</v>
      </c>
      <c r="C57">
        <f t="shared" si="0"/>
        <v>97</v>
      </c>
      <c r="D57">
        <v>19</v>
      </c>
      <c r="E57">
        <v>38</v>
      </c>
      <c r="G57">
        <v>35</v>
      </c>
      <c r="H57">
        <f t="shared" si="1"/>
        <v>18</v>
      </c>
      <c r="I57">
        <v>19</v>
      </c>
      <c r="J57">
        <v>38</v>
      </c>
      <c r="L57">
        <v>34</v>
      </c>
    </row>
    <row r="58" spans="1:12" x14ac:dyDescent="0.2">
      <c r="A58" s="1">
        <v>42248</v>
      </c>
      <c r="B58">
        <v>193</v>
      </c>
      <c r="C58">
        <f t="shared" si="0"/>
        <v>99</v>
      </c>
      <c r="D58">
        <v>30</v>
      </c>
      <c r="E58">
        <v>58</v>
      </c>
      <c r="G58">
        <v>47</v>
      </c>
      <c r="H58">
        <f t="shared" si="1"/>
        <v>24</v>
      </c>
      <c r="I58">
        <v>30</v>
      </c>
      <c r="J58">
        <v>58</v>
      </c>
      <c r="L58">
        <v>32</v>
      </c>
    </row>
    <row r="59" spans="1:12" x14ac:dyDescent="0.2">
      <c r="A59" s="1">
        <v>42278</v>
      </c>
      <c r="B59">
        <v>162</v>
      </c>
      <c r="C59">
        <f t="shared" si="0"/>
        <v>83</v>
      </c>
      <c r="D59">
        <v>13</v>
      </c>
      <c r="E59">
        <v>25</v>
      </c>
      <c r="G59">
        <v>25</v>
      </c>
      <c r="H59">
        <f t="shared" si="1"/>
        <v>13</v>
      </c>
      <c r="I59">
        <v>13</v>
      </c>
      <c r="J59">
        <v>25</v>
      </c>
      <c r="L59">
        <v>30</v>
      </c>
    </row>
    <row r="60" spans="1:12" x14ac:dyDescent="0.2">
      <c r="A60" s="1">
        <v>42309</v>
      </c>
      <c r="B60">
        <v>167</v>
      </c>
      <c r="C60">
        <f t="shared" si="0"/>
        <v>86</v>
      </c>
      <c r="D60">
        <v>19</v>
      </c>
      <c r="E60">
        <v>36</v>
      </c>
      <c r="G60">
        <v>21</v>
      </c>
      <c r="H60">
        <f t="shared" si="1"/>
        <v>11</v>
      </c>
      <c r="I60">
        <v>19</v>
      </c>
      <c r="J60">
        <v>36</v>
      </c>
      <c r="L60">
        <v>32</v>
      </c>
    </row>
    <row r="61" spans="1:12" x14ac:dyDescent="0.2">
      <c r="A61" s="1">
        <v>42339</v>
      </c>
      <c r="B61">
        <v>194</v>
      </c>
      <c r="C61">
        <f t="shared" si="0"/>
        <v>99</v>
      </c>
      <c r="D61">
        <v>8</v>
      </c>
      <c r="E61">
        <v>16</v>
      </c>
      <c r="G61">
        <v>30</v>
      </c>
      <c r="H61">
        <f t="shared" si="1"/>
        <v>16</v>
      </c>
      <c r="I61">
        <v>8</v>
      </c>
      <c r="J61">
        <v>16</v>
      </c>
      <c r="L61">
        <v>36</v>
      </c>
    </row>
    <row r="62" spans="1:12" x14ac:dyDescent="0.2">
      <c r="A62" s="1">
        <v>42370</v>
      </c>
      <c r="B62">
        <v>156</v>
      </c>
      <c r="C62">
        <f t="shared" si="0"/>
        <v>80</v>
      </c>
      <c r="D62">
        <v>20</v>
      </c>
      <c r="E62">
        <v>40</v>
      </c>
      <c r="G62">
        <v>24</v>
      </c>
      <c r="H62">
        <f t="shared" si="1"/>
        <v>13</v>
      </c>
      <c r="I62">
        <v>20</v>
      </c>
      <c r="J62">
        <v>40</v>
      </c>
      <c r="L62">
        <v>29</v>
      </c>
    </row>
    <row r="63" spans="1:12" x14ac:dyDescent="0.2">
      <c r="A63" s="1">
        <v>42401</v>
      </c>
      <c r="B63">
        <v>215</v>
      </c>
      <c r="C63">
        <f t="shared" si="0"/>
        <v>110</v>
      </c>
      <c r="D63">
        <v>18</v>
      </c>
      <c r="E63">
        <v>35</v>
      </c>
      <c r="G63">
        <v>24</v>
      </c>
      <c r="H63">
        <f t="shared" si="1"/>
        <v>13</v>
      </c>
      <c r="I63">
        <v>18</v>
      </c>
      <c r="J63">
        <v>35</v>
      </c>
      <c r="L63">
        <v>42</v>
      </c>
    </row>
    <row r="64" spans="1:12" x14ac:dyDescent="0.2">
      <c r="A64" s="1">
        <v>42430</v>
      </c>
      <c r="B64">
        <v>279</v>
      </c>
      <c r="C64">
        <f t="shared" si="0"/>
        <v>143</v>
      </c>
      <c r="D64">
        <v>21</v>
      </c>
      <c r="E64">
        <v>42</v>
      </c>
      <c r="G64">
        <v>28</v>
      </c>
      <c r="H64">
        <f t="shared" si="1"/>
        <v>15</v>
      </c>
      <c r="I64">
        <v>21</v>
      </c>
      <c r="J64">
        <v>42</v>
      </c>
      <c r="L64">
        <v>55</v>
      </c>
    </row>
    <row r="65" spans="1:12" x14ac:dyDescent="0.2">
      <c r="A65" s="1">
        <v>42461</v>
      </c>
      <c r="B65">
        <v>322</v>
      </c>
      <c r="C65">
        <f t="shared" si="0"/>
        <v>165</v>
      </c>
      <c r="D65">
        <v>22</v>
      </c>
      <c r="E65">
        <v>43</v>
      </c>
      <c r="G65">
        <v>35</v>
      </c>
      <c r="H65">
        <f t="shared" si="1"/>
        <v>18</v>
      </c>
      <c r="I65">
        <v>22</v>
      </c>
      <c r="J65">
        <v>43</v>
      </c>
      <c r="L65">
        <v>63</v>
      </c>
    </row>
    <row r="66" spans="1:12" x14ac:dyDescent="0.2">
      <c r="A66" s="1">
        <v>42491</v>
      </c>
      <c r="B66">
        <v>248</v>
      </c>
      <c r="C66">
        <f t="shared" si="0"/>
        <v>127</v>
      </c>
      <c r="D66">
        <v>21</v>
      </c>
      <c r="E66">
        <v>42</v>
      </c>
      <c r="G66">
        <v>34</v>
      </c>
      <c r="H66">
        <f t="shared" si="1"/>
        <v>18</v>
      </c>
      <c r="I66">
        <v>21</v>
      </c>
      <c r="J66">
        <v>42</v>
      </c>
      <c r="L66">
        <v>47</v>
      </c>
    </row>
    <row r="67" spans="1:12" x14ac:dyDescent="0.2">
      <c r="A67" s="1">
        <v>42522</v>
      </c>
      <c r="B67">
        <v>211</v>
      </c>
      <c r="C67">
        <f t="shared" ref="C67:C74" si="2">CEILING(B67*(51/100), 1)</f>
        <v>108</v>
      </c>
      <c r="D67">
        <v>12</v>
      </c>
      <c r="E67">
        <v>24</v>
      </c>
      <c r="G67">
        <v>29</v>
      </c>
      <c r="H67">
        <f t="shared" ref="H67:H74" si="3">CEILING(G67*(51/100), 1)</f>
        <v>15</v>
      </c>
      <c r="I67">
        <v>12</v>
      </c>
      <c r="J67">
        <v>24</v>
      </c>
      <c r="L67">
        <v>40</v>
      </c>
    </row>
    <row r="68" spans="1:12" x14ac:dyDescent="0.2">
      <c r="A68" s="1">
        <v>42552</v>
      </c>
      <c r="B68">
        <v>206</v>
      </c>
      <c r="C68">
        <f t="shared" si="2"/>
        <v>106</v>
      </c>
      <c r="D68">
        <v>17</v>
      </c>
      <c r="E68">
        <v>34</v>
      </c>
      <c r="G68">
        <v>24</v>
      </c>
      <c r="H68">
        <f t="shared" si="3"/>
        <v>13</v>
      </c>
      <c r="I68">
        <v>17</v>
      </c>
      <c r="J68">
        <v>34</v>
      </c>
      <c r="L68">
        <v>40</v>
      </c>
    </row>
    <row r="69" spans="1:12" x14ac:dyDescent="0.2">
      <c r="A69" s="1">
        <v>42583</v>
      </c>
      <c r="B69">
        <v>214</v>
      </c>
      <c r="C69">
        <f t="shared" si="2"/>
        <v>110</v>
      </c>
      <c r="D69">
        <v>15</v>
      </c>
      <c r="E69">
        <v>28</v>
      </c>
      <c r="G69">
        <v>27</v>
      </c>
      <c r="H69">
        <f t="shared" si="3"/>
        <v>14</v>
      </c>
      <c r="I69">
        <v>15</v>
      </c>
      <c r="J69">
        <v>28</v>
      </c>
      <c r="L69">
        <v>41</v>
      </c>
    </row>
    <row r="70" spans="1:12" x14ac:dyDescent="0.2">
      <c r="A70" s="1">
        <v>42614</v>
      </c>
      <c r="B70">
        <v>267</v>
      </c>
      <c r="C70">
        <f t="shared" si="2"/>
        <v>137</v>
      </c>
      <c r="D70">
        <v>19</v>
      </c>
      <c r="E70">
        <v>38</v>
      </c>
      <c r="G70">
        <v>30</v>
      </c>
      <c r="H70">
        <f t="shared" si="3"/>
        <v>16</v>
      </c>
      <c r="I70">
        <v>19</v>
      </c>
      <c r="J70">
        <v>38</v>
      </c>
      <c r="L70">
        <v>52</v>
      </c>
    </row>
    <row r="71" spans="1:12" x14ac:dyDescent="0.2">
      <c r="A71" s="1">
        <v>42644</v>
      </c>
      <c r="B71">
        <v>237</v>
      </c>
      <c r="C71">
        <f t="shared" si="2"/>
        <v>121</v>
      </c>
      <c r="D71">
        <v>25</v>
      </c>
      <c r="E71">
        <v>49</v>
      </c>
      <c r="G71">
        <v>36</v>
      </c>
      <c r="H71">
        <f t="shared" si="3"/>
        <v>19</v>
      </c>
      <c r="I71">
        <v>25</v>
      </c>
      <c r="J71">
        <v>49</v>
      </c>
      <c r="L71">
        <v>44</v>
      </c>
    </row>
    <row r="72" spans="1:12" x14ac:dyDescent="0.2">
      <c r="A72" s="1">
        <v>42675</v>
      </c>
      <c r="B72">
        <v>206</v>
      </c>
      <c r="C72">
        <f t="shared" si="2"/>
        <v>106</v>
      </c>
      <c r="D72">
        <v>23</v>
      </c>
      <c r="E72">
        <v>45</v>
      </c>
      <c r="G72">
        <v>33</v>
      </c>
      <c r="H72">
        <f t="shared" si="3"/>
        <v>17</v>
      </c>
      <c r="I72">
        <v>23</v>
      </c>
      <c r="J72">
        <v>45</v>
      </c>
      <c r="L72">
        <v>39</v>
      </c>
    </row>
    <row r="73" spans="1:12" x14ac:dyDescent="0.2">
      <c r="A73" s="1">
        <v>42705</v>
      </c>
      <c r="B73">
        <v>188</v>
      </c>
      <c r="C73">
        <f t="shared" si="2"/>
        <v>96</v>
      </c>
      <c r="D73">
        <v>14</v>
      </c>
      <c r="E73">
        <v>27</v>
      </c>
      <c r="G73">
        <v>33</v>
      </c>
      <c r="H73">
        <f t="shared" si="3"/>
        <v>17</v>
      </c>
      <c r="I73">
        <v>14</v>
      </c>
      <c r="J73">
        <v>27</v>
      </c>
      <c r="L73">
        <v>34</v>
      </c>
    </row>
    <row r="74" spans="1:12" x14ac:dyDescent="0.2">
      <c r="A74" s="1">
        <v>42736</v>
      </c>
      <c r="B74">
        <v>173</v>
      </c>
      <c r="C74">
        <f t="shared" si="2"/>
        <v>89</v>
      </c>
      <c r="D74">
        <v>15</v>
      </c>
      <c r="E74">
        <v>30</v>
      </c>
      <c r="G74">
        <v>41</v>
      </c>
      <c r="H74">
        <f t="shared" si="3"/>
        <v>21</v>
      </c>
      <c r="I74">
        <v>15</v>
      </c>
      <c r="J74">
        <v>30</v>
      </c>
      <c r="L74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M1" activeCellId="2" sqref="C1:C1048576 H1:H1048576 M1:M1048576"/>
    </sheetView>
  </sheetViews>
  <sheetFormatPr baseColWidth="10" defaultRowHeight="16" x14ac:dyDescent="0.2"/>
  <sheetData>
    <row r="1" spans="1:17" s="3" customFormat="1" ht="128" x14ac:dyDescent="0.2">
      <c r="A1" s="3" t="s">
        <v>0</v>
      </c>
      <c r="B1" s="3" t="s">
        <v>6</v>
      </c>
      <c r="C1" s="3" t="s">
        <v>48</v>
      </c>
      <c r="D1" s="3" t="s">
        <v>46</v>
      </c>
      <c r="E1" s="3" t="s">
        <v>47</v>
      </c>
      <c r="G1" s="3" t="s">
        <v>12</v>
      </c>
      <c r="H1" s="3" t="s">
        <v>51</v>
      </c>
      <c r="I1" s="3" t="s">
        <v>49</v>
      </c>
      <c r="J1" s="3" t="s">
        <v>50</v>
      </c>
      <c r="L1" s="3" t="s">
        <v>17</v>
      </c>
      <c r="M1" s="3" t="s">
        <v>54</v>
      </c>
      <c r="N1" s="3" t="s">
        <v>49</v>
      </c>
      <c r="O1" s="3" t="s">
        <v>50</v>
      </c>
      <c r="P1" s="3" t="s">
        <v>52</v>
      </c>
      <c r="Q1" s="3" t="s">
        <v>53</v>
      </c>
    </row>
    <row r="2" spans="1:17" x14ac:dyDescent="0.2">
      <c r="A2" s="1">
        <v>40544</v>
      </c>
      <c r="B2">
        <v>15</v>
      </c>
      <c r="C2">
        <f>CEILING(B2*(114/100), 1)</f>
        <v>18</v>
      </c>
      <c r="D2">
        <v>0</v>
      </c>
      <c r="E2">
        <v>0</v>
      </c>
      <c r="G2">
        <v>179</v>
      </c>
      <c r="H2">
        <f>CEILING(G2*(209/100), 1)</f>
        <v>375</v>
      </c>
      <c r="I2">
        <v>0</v>
      </c>
      <c r="J2">
        <v>0</v>
      </c>
      <c r="L2">
        <v>4</v>
      </c>
      <c r="M2">
        <f>CEILING(L2*(209/100)*(228/100), 1)</f>
        <v>20</v>
      </c>
      <c r="N2">
        <v>0</v>
      </c>
      <c r="O2">
        <v>0</v>
      </c>
      <c r="P2">
        <v>0</v>
      </c>
      <c r="Q2">
        <v>0</v>
      </c>
    </row>
    <row r="3" spans="1:17" x14ac:dyDescent="0.2">
      <c r="A3" s="1">
        <v>40575</v>
      </c>
      <c r="B3">
        <v>15</v>
      </c>
      <c r="C3">
        <f t="shared" ref="C3:C66" si="0">CEILING(B3*(114/100), 1)</f>
        <v>18</v>
      </c>
      <c r="D3">
        <v>0</v>
      </c>
      <c r="E3">
        <v>0</v>
      </c>
      <c r="G3">
        <v>228</v>
      </c>
      <c r="H3">
        <f t="shared" ref="H3:H66" si="1">CEILING(G3*(209/100), 1)</f>
        <v>477</v>
      </c>
      <c r="I3">
        <v>0</v>
      </c>
      <c r="J3">
        <v>0</v>
      </c>
      <c r="L3">
        <v>0</v>
      </c>
      <c r="M3">
        <f t="shared" ref="M3:M66" si="2">CEILING(L3*(209/100)*(228/100), 1)</f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s="1">
        <v>40603</v>
      </c>
      <c r="B4">
        <v>15</v>
      </c>
      <c r="C4">
        <f t="shared" si="0"/>
        <v>18</v>
      </c>
      <c r="D4">
        <v>0</v>
      </c>
      <c r="E4">
        <v>0</v>
      </c>
      <c r="G4">
        <v>225</v>
      </c>
      <c r="H4">
        <f t="shared" si="1"/>
        <v>471</v>
      </c>
      <c r="I4">
        <v>0</v>
      </c>
      <c r="J4">
        <v>0</v>
      </c>
      <c r="L4">
        <v>0</v>
      </c>
      <c r="M4">
        <f t="shared" si="2"/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s="1">
        <v>40634</v>
      </c>
      <c r="B5">
        <v>73</v>
      </c>
      <c r="C5">
        <f t="shared" si="0"/>
        <v>84</v>
      </c>
      <c r="D5">
        <v>0</v>
      </c>
      <c r="E5">
        <v>0</v>
      </c>
      <c r="G5">
        <v>284</v>
      </c>
      <c r="H5">
        <f t="shared" si="1"/>
        <v>594</v>
      </c>
      <c r="I5">
        <v>0</v>
      </c>
      <c r="J5">
        <v>0</v>
      </c>
      <c r="L5">
        <v>7</v>
      </c>
      <c r="M5">
        <f t="shared" si="2"/>
        <v>34</v>
      </c>
      <c r="N5">
        <v>0</v>
      </c>
      <c r="O5">
        <v>0</v>
      </c>
      <c r="P5">
        <v>0</v>
      </c>
      <c r="Q5">
        <v>3</v>
      </c>
    </row>
    <row r="6" spans="1:17" x14ac:dyDescent="0.2">
      <c r="A6" s="1">
        <v>40664</v>
      </c>
      <c r="B6">
        <v>42</v>
      </c>
      <c r="C6">
        <f t="shared" si="0"/>
        <v>48</v>
      </c>
      <c r="D6">
        <v>0</v>
      </c>
      <c r="E6">
        <v>0</v>
      </c>
      <c r="G6">
        <v>284</v>
      </c>
      <c r="H6">
        <f t="shared" si="1"/>
        <v>594</v>
      </c>
      <c r="I6">
        <v>0</v>
      </c>
      <c r="J6">
        <v>0</v>
      </c>
      <c r="L6">
        <v>4</v>
      </c>
      <c r="M6">
        <f t="shared" si="2"/>
        <v>20</v>
      </c>
      <c r="N6">
        <v>0</v>
      </c>
      <c r="O6">
        <v>0</v>
      </c>
      <c r="P6">
        <v>7</v>
      </c>
      <c r="Q6">
        <v>0</v>
      </c>
    </row>
    <row r="7" spans="1:17" x14ac:dyDescent="0.2">
      <c r="A7" s="1">
        <v>40695</v>
      </c>
      <c r="B7">
        <v>13</v>
      </c>
      <c r="C7">
        <f t="shared" si="0"/>
        <v>15</v>
      </c>
      <c r="D7">
        <v>0</v>
      </c>
      <c r="E7">
        <v>0</v>
      </c>
      <c r="G7">
        <v>248</v>
      </c>
      <c r="H7">
        <f t="shared" si="1"/>
        <v>519</v>
      </c>
      <c r="I7">
        <v>0</v>
      </c>
      <c r="J7">
        <v>0</v>
      </c>
      <c r="L7">
        <v>3</v>
      </c>
      <c r="M7">
        <f t="shared" si="2"/>
        <v>15</v>
      </c>
      <c r="N7">
        <v>0</v>
      </c>
      <c r="O7">
        <v>0</v>
      </c>
      <c r="P7">
        <v>0</v>
      </c>
      <c r="Q7">
        <v>0</v>
      </c>
    </row>
    <row r="8" spans="1:17" x14ac:dyDescent="0.2">
      <c r="A8" s="1">
        <v>40725</v>
      </c>
      <c r="B8">
        <v>30</v>
      </c>
      <c r="C8">
        <f t="shared" si="0"/>
        <v>35</v>
      </c>
      <c r="D8">
        <v>0</v>
      </c>
      <c r="E8">
        <v>0</v>
      </c>
      <c r="G8">
        <v>239</v>
      </c>
      <c r="H8">
        <f t="shared" si="1"/>
        <v>500</v>
      </c>
      <c r="I8">
        <v>0</v>
      </c>
      <c r="J8">
        <v>0</v>
      </c>
      <c r="L8">
        <v>4</v>
      </c>
      <c r="M8">
        <f t="shared" si="2"/>
        <v>20</v>
      </c>
      <c r="N8">
        <v>0</v>
      </c>
      <c r="O8">
        <v>0</v>
      </c>
      <c r="P8">
        <v>7</v>
      </c>
      <c r="Q8">
        <v>3</v>
      </c>
    </row>
    <row r="9" spans="1:17" x14ac:dyDescent="0.2">
      <c r="A9" s="1">
        <v>40756</v>
      </c>
      <c r="B9">
        <v>24</v>
      </c>
      <c r="C9">
        <f t="shared" si="0"/>
        <v>28</v>
      </c>
      <c r="D9">
        <v>16</v>
      </c>
      <c r="E9">
        <v>14</v>
      </c>
      <c r="G9">
        <v>269</v>
      </c>
      <c r="H9">
        <f t="shared" si="1"/>
        <v>563</v>
      </c>
      <c r="I9">
        <v>0</v>
      </c>
      <c r="J9">
        <v>0</v>
      </c>
      <c r="L9">
        <v>0</v>
      </c>
      <c r="M9">
        <f t="shared" si="2"/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s="1">
        <v>40787</v>
      </c>
      <c r="B10">
        <v>89</v>
      </c>
      <c r="C10">
        <f t="shared" si="0"/>
        <v>102</v>
      </c>
      <c r="D10">
        <v>0</v>
      </c>
      <c r="E10">
        <v>0</v>
      </c>
      <c r="G10">
        <v>337</v>
      </c>
      <c r="H10">
        <f t="shared" si="1"/>
        <v>705</v>
      </c>
      <c r="I10">
        <v>0</v>
      </c>
      <c r="J10">
        <v>0</v>
      </c>
      <c r="L10">
        <v>9</v>
      </c>
      <c r="M10">
        <f t="shared" si="2"/>
        <v>43</v>
      </c>
      <c r="N10">
        <v>0</v>
      </c>
      <c r="O10">
        <v>0</v>
      </c>
      <c r="P10">
        <v>7</v>
      </c>
      <c r="Q10">
        <v>0</v>
      </c>
    </row>
    <row r="11" spans="1:17" x14ac:dyDescent="0.2">
      <c r="A11" s="1">
        <v>40817</v>
      </c>
      <c r="B11">
        <v>38</v>
      </c>
      <c r="C11">
        <f t="shared" si="0"/>
        <v>44</v>
      </c>
      <c r="D11">
        <v>0</v>
      </c>
      <c r="E11">
        <v>0</v>
      </c>
      <c r="G11">
        <v>289</v>
      </c>
      <c r="H11">
        <f t="shared" si="1"/>
        <v>605</v>
      </c>
      <c r="I11">
        <v>0</v>
      </c>
      <c r="J11">
        <v>0</v>
      </c>
      <c r="L11">
        <v>4</v>
      </c>
      <c r="M11">
        <f t="shared" si="2"/>
        <v>20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40848</v>
      </c>
      <c r="B12">
        <v>79</v>
      </c>
      <c r="C12">
        <f t="shared" si="0"/>
        <v>91</v>
      </c>
      <c r="D12">
        <v>0</v>
      </c>
      <c r="E12">
        <v>0</v>
      </c>
      <c r="G12">
        <v>325</v>
      </c>
      <c r="H12">
        <f t="shared" si="1"/>
        <v>680</v>
      </c>
      <c r="I12">
        <v>0</v>
      </c>
      <c r="J12">
        <v>0</v>
      </c>
      <c r="L12">
        <v>9</v>
      </c>
      <c r="M12">
        <f t="shared" si="2"/>
        <v>43</v>
      </c>
      <c r="N12">
        <v>0</v>
      </c>
      <c r="O12">
        <v>0</v>
      </c>
      <c r="P12">
        <v>10</v>
      </c>
      <c r="Q12">
        <v>3</v>
      </c>
    </row>
    <row r="13" spans="1:17" x14ac:dyDescent="0.2">
      <c r="A13" s="1">
        <v>40878</v>
      </c>
      <c r="B13">
        <v>69</v>
      </c>
      <c r="C13">
        <f t="shared" si="0"/>
        <v>79</v>
      </c>
      <c r="D13">
        <v>0</v>
      </c>
      <c r="E13">
        <v>0</v>
      </c>
      <c r="G13">
        <v>472</v>
      </c>
      <c r="H13">
        <f t="shared" si="1"/>
        <v>987</v>
      </c>
      <c r="I13">
        <v>0</v>
      </c>
      <c r="J13">
        <v>0</v>
      </c>
      <c r="L13">
        <v>4</v>
      </c>
      <c r="M13">
        <f t="shared" si="2"/>
        <v>20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s="1">
        <v>40909</v>
      </c>
      <c r="B14">
        <v>57</v>
      </c>
      <c r="C14">
        <f t="shared" si="0"/>
        <v>65</v>
      </c>
      <c r="D14">
        <v>0</v>
      </c>
      <c r="E14">
        <v>0</v>
      </c>
      <c r="G14">
        <v>410</v>
      </c>
      <c r="H14">
        <f t="shared" si="1"/>
        <v>857</v>
      </c>
      <c r="I14">
        <v>0</v>
      </c>
      <c r="J14">
        <v>0</v>
      </c>
      <c r="L14">
        <v>4</v>
      </c>
      <c r="M14">
        <f t="shared" si="2"/>
        <v>20</v>
      </c>
      <c r="N14">
        <v>0</v>
      </c>
      <c r="O14">
        <v>0</v>
      </c>
      <c r="P14">
        <v>7</v>
      </c>
      <c r="Q14">
        <v>3</v>
      </c>
    </row>
    <row r="15" spans="1:17" x14ac:dyDescent="0.2">
      <c r="A15" s="1">
        <v>40940</v>
      </c>
      <c r="B15">
        <v>64</v>
      </c>
      <c r="C15">
        <f t="shared" si="0"/>
        <v>73</v>
      </c>
      <c r="D15">
        <v>0</v>
      </c>
      <c r="E15">
        <v>0</v>
      </c>
      <c r="G15">
        <v>378</v>
      </c>
      <c r="H15">
        <f t="shared" si="1"/>
        <v>791</v>
      </c>
      <c r="I15">
        <v>0</v>
      </c>
      <c r="J15">
        <v>0</v>
      </c>
      <c r="L15">
        <v>4</v>
      </c>
      <c r="M15">
        <f t="shared" si="2"/>
        <v>20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40969</v>
      </c>
      <c r="B16">
        <v>56</v>
      </c>
      <c r="C16">
        <f t="shared" si="0"/>
        <v>64</v>
      </c>
      <c r="D16">
        <v>27</v>
      </c>
      <c r="E16">
        <v>23</v>
      </c>
      <c r="G16">
        <v>422</v>
      </c>
      <c r="H16">
        <f t="shared" si="1"/>
        <v>882</v>
      </c>
      <c r="I16">
        <v>0</v>
      </c>
      <c r="J16">
        <v>0</v>
      </c>
      <c r="L16">
        <v>2</v>
      </c>
      <c r="M16">
        <f t="shared" si="2"/>
        <v>10</v>
      </c>
      <c r="N16">
        <v>0</v>
      </c>
      <c r="O16">
        <v>0</v>
      </c>
      <c r="P16">
        <v>7</v>
      </c>
      <c r="Q16">
        <v>2</v>
      </c>
    </row>
    <row r="17" spans="1:17" x14ac:dyDescent="0.2">
      <c r="A17" s="1">
        <v>41000</v>
      </c>
      <c r="B17">
        <v>103</v>
      </c>
      <c r="C17">
        <f t="shared" si="0"/>
        <v>118</v>
      </c>
      <c r="D17">
        <v>0</v>
      </c>
      <c r="E17">
        <v>0</v>
      </c>
      <c r="G17">
        <v>403</v>
      </c>
      <c r="H17">
        <f t="shared" si="1"/>
        <v>843</v>
      </c>
      <c r="I17">
        <v>0</v>
      </c>
      <c r="J17">
        <v>0</v>
      </c>
      <c r="L17">
        <v>6</v>
      </c>
      <c r="M17">
        <f t="shared" si="2"/>
        <v>29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s="1">
        <v>41030</v>
      </c>
      <c r="B18">
        <v>70</v>
      </c>
      <c r="C18">
        <f t="shared" si="0"/>
        <v>80</v>
      </c>
      <c r="D18">
        <v>13</v>
      </c>
      <c r="E18">
        <v>11</v>
      </c>
      <c r="G18">
        <v>359</v>
      </c>
      <c r="H18">
        <f t="shared" si="1"/>
        <v>751</v>
      </c>
      <c r="I18">
        <v>0</v>
      </c>
      <c r="J18">
        <v>0</v>
      </c>
      <c r="L18">
        <v>4</v>
      </c>
      <c r="M18">
        <f t="shared" si="2"/>
        <v>20</v>
      </c>
      <c r="N18">
        <v>0</v>
      </c>
      <c r="O18">
        <v>0</v>
      </c>
      <c r="P18">
        <v>0</v>
      </c>
      <c r="Q18">
        <v>2</v>
      </c>
    </row>
    <row r="19" spans="1:17" x14ac:dyDescent="0.2">
      <c r="A19" s="1">
        <v>41061</v>
      </c>
      <c r="B19">
        <v>119</v>
      </c>
      <c r="C19">
        <f t="shared" si="0"/>
        <v>136</v>
      </c>
      <c r="D19">
        <v>13</v>
      </c>
      <c r="E19">
        <v>11</v>
      </c>
      <c r="G19">
        <v>407</v>
      </c>
      <c r="H19">
        <f t="shared" si="1"/>
        <v>851</v>
      </c>
      <c r="I19">
        <v>0</v>
      </c>
      <c r="J19">
        <v>0</v>
      </c>
      <c r="L19">
        <v>7</v>
      </c>
      <c r="M19">
        <f t="shared" si="2"/>
        <v>34</v>
      </c>
      <c r="N19">
        <v>0</v>
      </c>
      <c r="O19">
        <v>0</v>
      </c>
      <c r="P19">
        <v>0</v>
      </c>
      <c r="Q19">
        <v>2</v>
      </c>
    </row>
    <row r="20" spans="1:17" x14ac:dyDescent="0.2">
      <c r="A20" s="1">
        <v>41091</v>
      </c>
      <c r="B20">
        <v>111</v>
      </c>
      <c r="C20">
        <f t="shared" si="0"/>
        <v>127</v>
      </c>
      <c r="D20">
        <v>0</v>
      </c>
      <c r="E20">
        <v>0</v>
      </c>
      <c r="G20">
        <v>432</v>
      </c>
      <c r="H20">
        <f t="shared" si="1"/>
        <v>903</v>
      </c>
      <c r="I20">
        <v>0</v>
      </c>
      <c r="J20">
        <v>0</v>
      </c>
      <c r="L20">
        <v>11</v>
      </c>
      <c r="M20">
        <f t="shared" si="2"/>
        <v>53</v>
      </c>
      <c r="N20">
        <v>0</v>
      </c>
      <c r="O20">
        <v>0</v>
      </c>
      <c r="P20">
        <v>10</v>
      </c>
      <c r="Q20">
        <v>2</v>
      </c>
    </row>
    <row r="21" spans="1:17" x14ac:dyDescent="0.2">
      <c r="A21" s="1">
        <v>41122</v>
      </c>
      <c r="B21">
        <v>135</v>
      </c>
      <c r="C21">
        <f t="shared" si="0"/>
        <v>154</v>
      </c>
      <c r="D21">
        <v>13</v>
      </c>
      <c r="E21">
        <v>11</v>
      </c>
      <c r="G21">
        <v>442</v>
      </c>
      <c r="H21">
        <f t="shared" si="1"/>
        <v>924</v>
      </c>
      <c r="I21">
        <v>0</v>
      </c>
      <c r="J21">
        <v>0</v>
      </c>
      <c r="L21">
        <v>11</v>
      </c>
      <c r="M21">
        <f t="shared" si="2"/>
        <v>53</v>
      </c>
      <c r="N21">
        <v>0</v>
      </c>
      <c r="O21">
        <v>0</v>
      </c>
      <c r="P21">
        <v>12</v>
      </c>
      <c r="Q21">
        <v>2</v>
      </c>
    </row>
    <row r="22" spans="1:17" x14ac:dyDescent="0.2">
      <c r="A22" s="1">
        <v>41153</v>
      </c>
      <c r="B22">
        <v>109</v>
      </c>
      <c r="C22">
        <f t="shared" si="0"/>
        <v>125</v>
      </c>
      <c r="D22">
        <v>13</v>
      </c>
      <c r="E22">
        <v>11</v>
      </c>
      <c r="G22">
        <v>496</v>
      </c>
      <c r="H22">
        <f t="shared" si="1"/>
        <v>1037</v>
      </c>
      <c r="I22">
        <v>0</v>
      </c>
      <c r="J22">
        <v>0</v>
      </c>
      <c r="L22">
        <v>7</v>
      </c>
      <c r="M22">
        <f t="shared" si="2"/>
        <v>34</v>
      </c>
      <c r="N22">
        <v>0</v>
      </c>
      <c r="O22">
        <v>0</v>
      </c>
      <c r="P22">
        <v>10</v>
      </c>
      <c r="Q22">
        <v>2</v>
      </c>
    </row>
    <row r="23" spans="1:17" x14ac:dyDescent="0.2">
      <c r="A23" s="1">
        <v>41183</v>
      </c>
      <c r="B23">
        <v>136</v>
      </c>
      <c r="C23">
        <f t="shared" si="0"/>
        <v>156</v>
      </c>
      <c r="D23">
        <v>15</v>
      </c>
      <c r="E23">
        <v>13</v>
      </c>
      <c r="G23">
        <v>446</v>
      </c>
      <c r="H23">
        <f t="shared" si="1"/>
        <v>933</v>
      </c>
      <c r="I23">
        <v>0</v>
      </c>
      <c r="J23">
        <v>0</v>
      </c>
      <c r="L23">
        <v>9</v>
      </c>
      <c r="M23">
        <f t="shared" si="2"/>
        <v>43</v>
      </c>
      <c r="N23">
        <v>0</v>
      </c>
      <c r="O23">
        <v>0</v>
      </c>
      <c r="P23">
        <v>7</v>
      </c>
      <c r="Q23">
        <v>2</v>
      </c>
    </row>
    <row r="24" spans="1:17" x14ac:dyDescent="0.2">
      <c r="A24" s="1">
        <v>41214</v>
      </c>
      <c r="B24">
        <v>159</v>
      </c>
      <c r="C24">
        <f t="shared" si="0"/>
        <v>182</v>
      </c>
      <c r="D24">
        <v>12</v>
      </c>
      <c r="E24">
        <v>10</v>
      </c>
      <c r="G24">
        <v>522</v>
      </c>
      <c r="H24">
        <f t="shared" si="1"/>
        <v>1091</v>
      </c>
      <c r="I24">
        <v>13</v>
      </c>
      <c r="J24">
        <v>0</v>
      </c>
      <c r="L24">
        <v>8</v>
      </c>
      <c r="M24">
        <f t="shared" si="2"/>
        <v>39</v>
      </c>
      <c r="N24">
        <v>13</v>
      </c>
      <c r="O24">
        <v>0</v>
      </c>
      <c r="P24">
        <v>12</v>
      </c>
      <c r="Q24">
        <v>4</v>
      </c>
    </row>
    <row r="25" spans="1:17" x14ac:dyDescent="0.2">
      <c r="A25" s="1">
        <v>41244</v>
      </c>
      <c r="B25">
        <v>187</v>
      </c>
      <c r="C25">
        <f t="shared" si="0"/>
        <v>214</v>
      </c>
      <c r="D25">
        <v>12</v>
      </c>
      <c r="E25">
        <v>10</v>
      </c>
      <c r="G25">
        <v>543</v>
      </c>
      <c r="H25">
        <f t="shared" si="1"/>
        <v>1135</v>
      </c>
      <c r="I25">
        <v>0</v>
      </c>
      <c r="J25">
        <v>0</v>
      </c>
      <c r="L25">
        <v>10</v>
      </c>
      <c r="M25">
        <f t="shared" si="2"/>
        <v>48</v>
      </c>
      <c r="N25">
        <v>0</v>
      </c>
      <c r="O25">
        <v>0</v>
      </c>
      <c r="P25">
        <v>5</v>
      </c>
      <c r="Q25">
        <v>7</v>
      </c>
    </row>
    <row r="26" spans="1:17" x14ac:dyDescent="0.2">
      <c r="A26" s="1">
        <v>41275</v>
      </c>
      <c r="B26">
        <v>154</v>
      </c>
      <c r="C26">
        <f t="shared" si="0"/>
        <v>176</v>
      </c>
      <c r="D26">
        <v>11</v>
      </c>
      <c r="E26">
        <v>9</v>
      </c>
      <c r="G26">
        <v>593</v>
      </c>
      <c r="H26">
        <f t="shared" si="1"/>
        <v>1240</v>
      </c>
      <c r="I26">
        <v>0</v>
      </c>
      <c r="J26">
        <v>0</v>
      </c>
      <c r="L26">
        <v>9</v>
      </c>
      <c r="M26">
        <f t="shared" si="2"/>
        <v>43</v>
      </c>
      <c r="N26">
        <v>0</v>
      </c>
      <c r="O26">
        <v>0</v>
      </c>
      <c r="P26">
        <v>5</v>
      </c>
      <c r="Q26">
        <v>2</v>
      </c>
    </row>
    <row r="27" spans="1:17" x14ac:dyDescent="0.2">
      <c r="A27" s="1">
        <v>41306</v>
      </c>
      <c r="B27">
        <v>186</v>
      </c>
      <c r="C27">
        <f t="shared" si="0"/>
        <v>213</v>
      </c>
      <c r="D27">
        <v>18</v>
      </c>
      <c r="E27">
        <v>15</v>
      </c>
      <c r="G27">
        <v>538</v>
      </c>
      <c r="H27">
        <f t="shared" si="1"/>
        <v>1125</v>
      </c>
      <c r="I27">
        <v>13</v>
      </c>
      <c r="J27">
        <v>5</v>
      </c>
      <c r="L27">
        <v>13</v>
      </c>
      <c r="M27">
        <f t="shared" si="2"/>
        <v>62</v>
      </c>
      <c r="N27">
        <v>13</v>
      </c>
      <c r="O27">
        <v>5</v>
      </c>
      <c r="P27">
        <v>7</v>
      </c>
      <c r="Q27">
        <v>3</v>
      </c>
    </row>
    <row r="28" spans="1:17" x14ac:dyDescent="0.2">
      <c r="A28" s="1">
        <v>41334</v>
      </c>
      <c r="B28">
        <v>171</v>
      </c>
      <c r="C28">
        <f t="shared" si="0"/>
        <v>195</v>
      </c>
      <c r="D28">
        <v>11</v>
      </c>
      <c r="E28">
        <v>9</v>
      </c>
      <c r="G28">
        <v>594</v>
      </c>
      <c r="H28">
        <f t="shared" si="1"/>
        <v>1242</v>
      </c>
      <c r="I28">
        <v>11</v>
      </c>
      <c r="J28">
        <v>0</v>
      </c>
      <c r="L28">
        <v>12</v>
      </c>
      <c r="M28">
        <f t="shared" si="2"/>
        <v>58</v>
      </c>
      <c r="N28">
        <v>11</v>
      </c>
      <c r="O28">
        <v>0</v>
      </c>
      <c r="P28">
        <v>5</v>
      </c>
      <c r="Q28">
        <v>3</v>
      </c>
    </row>
    <row r="29" spans="1:17" x14ac:dyDescent="0.2">
      <c r="A29" s="1">
        <v>41365</v>
      </c>
      <c r="B29">
        <v>129</v>
      </c>
      <c r="C29">
        <f t="shared" si="0"/>
        <v>148</v>
      </c>
      <c r="D29">
        <v>11</v>
      </c>
      <c r="E29">
        <v>9</v>
      </c>
      <c r="G29">
        <v>683</v>
      </c>
      <c r="H29">
        <f t="shared" si="1"/>
        <v>1428</v>
      </c>
      <c r="I29">
        <v>0</v>
      </c>
      <c r="J29">
        <v>5</v>
      </c>
      <c r="L29">
        <v>4</v>
      </c>
      <c r="M29">
        <f t="shared" si="2"/>
        <v>20</v>
      </c>
      <c r="N29">
        <v>0</v>
      </c>
      <c r="O29">
        <v>5</v>
      </c>
      <c r="P29">
        <v>5</v>
      </c>
      <c r="Q29">
        <v>0</v>
      </c>
    </row>
    <row r="30" spans="1:17" x14ac:dyDescent="0.2">
      <c r="A30" s="1">
        <v>41395</v>
      </c>
      <c r="B30">
        <v>202</v>
      </c>
      <c r="C30">
        <f t="shared" si="0"/>
        <v>231</v>
      </c>
      <c r="D30">
        <v>18</v>
      </c>
      <c r="E30">
        <v>15</v>
      </c>
      <c r="G30">
        <v>697</v>
      </c>
      <c r="H30">
        <f t="shared" si="1"/>
        <v>1457</v>
      </c>
      <c r="I30">
        <v>11</v>
      </c>
      <c r="J30">
        <v>5</v>
      </c>
      <c r="L30">
        <v>10</v>
      </c>
      <c r="M30">
        <f t="shared" si="2"/>
        <v>48</v>
      </c>
      <c r="N30">
        <v>11</v>
      </c>
      <c r="O30">
        <v>5</v>
      </c>
      <c r="P30">
        <v>5</v>
      </c>
      <c r="Q30">
        <v>0</v>
      </c>
    </row>
    <row r="31" spans="1:17" x14ac:dyDescent="0.2">
      <c r="A31" s="1">
        <v>41426</v>
      </c>
      <c r="B31">
        <v>212</v>
      </c>
      <c r="C31">
        <f t="shared" si="0"/>
        <v>242</v>
      </c>
      <c r="D31">
        <v>21</v>
      </c>
      <c r="E31">
        <v>18</v>
      </c>
      <c r="G31">
        <v>1170</v>
      </c>
      <c r="H31">
        <f t="shared" si="1"/>
        <v>2446</v>
      </c>
      <c r="I31">
        <v>11</v>
      </c>
      <c r="J31">
        <v>5</v>
      </c>
      <c r="L31">
        <v>9</v>
      </c>
      <c r="M31">
        <f t="shared" si="2"/>
        <v>43</v>
      </c>
      <c r="N31">
        <v>11</v>
      </c>
      <c r="O31">
        <v>5</v>
      </c>
      <c r="P31">
        <v>7</v>
      </c>
      <c r="Q31">
        <v>3</v>
      </c>
    </row>
    <row r="32" spans="1:17" x14ac:dyDescent="0.2">
      <c r="A32" s="1">
        <v>41456</v>
      </c>
      <c r="B32">
        <v>219</v>
      </c>
      <c r="C32">
        <f t="shared" si="0"/>
        <v>250</v>
      </c>
      <c r="D32">
        <v>11</v>
      </c>
      <c r="E32">
        <v>9</v>
      </c>
      <c r="G32">
        <v>892</v>
      </c>
      <c r="H32">
        <f t="shared" si="1"/>
        <v>1865</v>
      </c>
      <c r="I32">
        <v>0</v>
      </c>
      <c r="J32">
        <v>0</v>
      </c>
      <c r="L32">
        <v>8</v>
      </c>
      <c r="M32">
        <f t="shared" si="2"/>
        <v>39</v>
      </c>
      <c r="N32">
        <v>0</v>
      </c>
      <c r="O32">
        <v>0</v>
      </c>
      <c r="P32">
        <v>7</v>
      </c>
      <c r="Q32">
        <v>6</v>
      </c>
    </row>
    <row r="33" spans="1:17" x14ac:dyDescent="0.2">
      <c r="A33" s="1">
        <v>41487</v>
      </c>
      <c r="B33">
        <v>225</v>
      </c>
      <c r="C33">
        <f t="shared" si="0"/>
        <v>257</v>
      </c>
      <c r="D33">
        <v>15</v>
      </c>
      <c r="E33">
        <v>13</v>
      </c>
      <c r="G33">
        <v>807</v>
      </c>
      <c r="H33">
        <f t="shared" si="1"/>
        <v>1687</v>
      </c>
      <c r="I33">
        <v>11</v>
      </c>
      <c r="J33">
        <v>5</v>
      </c>
      <c r="L33">
        <v>7</v>
      </c>
      <c r="M33">
        <f t="shared" si="2"/>
        <v>34</v>
      </c>
      <c r="N33">
        <v>11</v>
      </c>
      <c r="O33">
        <v>5</v>
      </c>
      <c r="P33">
        <v>10</v>
      </c>
      <c r="Q33">
        <v>6</v>
      </c>
    </row>
    <row r="34" spans="1:17" x14ac:dyDescent="0.2">
      <c r="A34" s="1">
        <v>41518</v>
      </c>
      <c r="B34">
        <v>201</v>
      </c>
      <c r="C34">
        <f t="shared" si="0"/>
        <v>230</v>
      </c>
      <c r="D34">
        <v>18</v>
      </c>
      <c r="E34">
        <v>15</v>
      </c>
      <c r="G34">
        <v>738</v>
      </c>
      <c r="H34">
        <f t="shared" si="1"/>
        <v>1543</v>
      </c>
      <c r="I34">
        <v>0</v>
      </c>
      <c r="J34">
        <v>0</v>
      </c>
      <c r="L34">
        <v>9</v>
      </c>
      <c r="M34">
        <f t="shared" si="2"/>
        <v>43</v>
      </c>
      <c r="N34">
        <v>0</v>
      </c>
      <c r="O34">
        <v>0</v>
      </c>
      <c r="P34">
        <v>5</v>
      </c>
      <c r="Q34">
        <v>4</v>
      </c>
    </row>
    <row r="35" spans="1:17" x14ac:dyDescent="0.2">
      <c r="A35" s="1">
        <v>41548</v>
      </c>
      <c r="B35">
        <v>184</v>
      </c>
      <c r="C35">
        <f t="shared" si="0"/>
        <v>210</v>
      </c>
      <c r="D35">
        <v>20</v>
      </c>
      <c r="E35">
        <v>17</v>
      </c>
      <c r="G35">
        <v>915</v>
      </c>
      <c r="H35">
        <f t="shared" si="1"/>
        <v>1913</v>
      </c>
      <c r="I35">
        <v>11</v>
      </c>
      <c r="J35">
        <v>4</v>
      </c>
      <c r="L35">
        <v>8</v>
      </c>
      <c r="M35">
        <f t="shared" si="2"/>
        <v>39</v>
      </c>
      <c r="N35">
        <v>11</v>
      </c>
      <c r="O35">
        <v>4</v>
      </c>
      <c r="P35">
        <v>7</v>
      </c>
      <c r="Q35">
        <v>4</v>
      </c>
    </row>
    <row r="36" spans="1:17" x14ac:dyDescent="0.2">
      <c r="A36" s="1">
        <v>41579</v>
      </c>
      <c r="B36">
        <v>201</v>
      </c>
      <c r="C36">
        <f t="shared" si="0"/>
        <v>230</v>
      </c>
      <c r="D36">
        <v>13</v>
      </c>
      <c r="E36">
        <v>11</v>
      </c>
      <c r="G36">
        <v>934</v>
      </c>
      <c r="H36">
        <f t="shared" si="1"/>
        <v>1953</v>
      </c>
      <c r="I36">
        <v>11</v>
      </c>
      <c r="J36">
        <v>4</v>
      </c>
      <c r="L36">
        <v>12</v>
      </c>
      <c r="M36">
        <f t="shared" si="2"/>
        <v>58</v>
      </c>
      <c r="N36">
        <v>11</v>
      </c>
      <c r="O36">
        <v>4</v>
      </c>
      <c r="P36">
        <v>7</v>
      </c>
      <c r="Q36">
        <v>4</v>
      </c>
    </row>
    <row r="37" spans="1:17" x14ac:dyDescent="0.2">
      <c r="A37" s="1">
        <v>41609</v>
      </c>
      <c r="B37">
        <v>214</v>
      </c>
      <c r="C37">
        <f t="shared" si="0"/>
        <v>244</v>
      </c>
      <c r="D37">
        <v>15</v>
      </c>
      <c r="E37">
        <v>13</v>
      </c>
      <c r="G37">
        <v>829</v>
      </c>
      <c r="H37">
        <f t="shared" si="1"/>
        <v>1733</v>
      </c>
      <c r="I37">
        <v>11</v>
      </c>
      <c r="J37">
        <v>4</v>
      </c>
      <c r="L37">
        <v>13</v>
      </c>
      <c r="M37">
        <f t="shared" si="2"/>
        <v>62</v>
      </c>
      <c r="N37">
        <v>11</v>
      </c>
      <c r="O37">
        <v>4</v>
      </c>
      <c r="P37">
        <v>12</v>
      </c>
      <c r="Q37">
        <v>2</v>
      </c>
    </row>
    <row r="38" spans="1:17" x14ac:dyDescent="0.2">
      <c r="A38" s="1">
        <v>41640</v>
      </c>
      <c r="B38">
        <v>237</v>
      </c>
      <c r="C38">
        <f t="shared" si="0"/>
        <v>271</v>
      </c>
      <c r="D38">
        <v>21</v>
      </c>
      <c r="E38">
        <v>18</v>
      </c>
      <c r="G38">
        <v>867</v>
      </c>
      <c r="H38">
        <f t="shared" si="1"/>
        <v>1813</v>
      </c>
      <c r="I38">
        <v>9</v>
      </c>
      <c r="J38">
        <v>4</v>
      </c>
      <c r="L38">
        <v>15</v>
      </c>
      <c r="M38">
        <f t="shared" si="2"/>
        <v>72</v>
      </c>
      <c r="N38">
        <v>9</v>
      </c>
      <c r="O38">
        <v>4</v>
      </c>
      <c r="P38">
        <v>12</v>
      </c>
      <c r="Q38">
        <v>0</v>
      </c>
    </row>
    <row r="39" spans="1:17" x14ac:dyDescent="0.2">
      <c r="A39" s="1">
        <v>41671</v>
      </c>
      <c r="B39">
        <v>256</v>
      </c>
      <c r="C39">
        <f t="shared" si="0"/>
        <v>292</v>
      </c>
      <c r="D39">
        <v>27</v>
      </c>
      <c r="E39">
        <v>23</v>
      </c>
      <c r="G39">
        <v>1090</v>
      </c>
      <c r="H39">
        <f t="shared" si="1"/>
        <v>2279</v>
      </c>
      <c r="I39">
        <v>13</v>
      </c>
      <c r="J39">
        <v>4</v>
      </c>
      <c r="L39">
        <v>13</v>
      </c>
      <c r="M39">
        <f t="shared" si="2"/>
        <v>62</v>
      </c>
      <c r="N39">
        <v>13</v>
      </c>
      <c r="O39">
        <v>4</v>
      </c>
      <c r="P39">
        <v>7</v>
      </c>
      <c r="Q39">
        <v>4</v>
      </c>
    </row>
    <row r="40" spans="1:17" x14ac:dyDescent="0.2">
      <c r="A40" s="1">
        <v>41699</v>
      </c>
      <c r="B40">
        <v>268</v>
      </c>
      <c r="C40">
        <f t="shared" si="0"/>
        <v>306</v>
      </c>
      <c r="D40">
        <v>19</v>
      </c>
      <c r="E40">
        <v>16</v>
      </c>
      <c r="G40">
        <v>883</v>
      </c>
      <c r="H40">
        <f t="shared" si="1"/>
        <v>1846</v>
      </c>
      <c r="I40">
        <v>9</v>
      </c>
      <c r="J40">
        <v>4</v>
      </c>
      <c r="L40">
        <v>13</v>
      </c>
      <c r="M40">
        <f t="shared" si="2"/>
        <v>62</v>
      </c>
      <c r="N40">
        <v>9</v>
      </c>
      <c r="O40">
        <v>4</v>
      </c>
      <c r="P40">
        <v>10</v>
      </c>
      <c r="Q40">
        <v>3</v>
      </c>
    </row>
    <row r="41" spans="1:17" x14ac:dyDescent="0.2">
      <c r="A41" s="1">
        <v>41730</v>
      </c>
      <c r="B41">
        <v>256</v>
      </c>
      <c r="C41">
        <f t="shared" si="0"/>
        <v>292</v>
      </c>
      <c r="D41">
        <v>19</v>
      </c>
      <c r="E41">
        <v>16</v>
      </c>
      <c r="G41">
        <v>767</v>
      </c>
      <c r="H41">
        <f t="shared" si="1"/>
        <v>1604</v>
      </c>
      <c r="I41">
        <v>9</v>
      </c>
      <c r="J41">
        <v>8</v>
      </c>
      <c r="L41">
        <v>12</v>
      </c>
      <c r="M41">
        <f t="shared" si="2"/>
        <v>58</v>
      </c>
      <c r="N41">
        <v>9</v>
      </c>
      <c r="O41">
        <v>8</v>
      </c>
      <c r="P41">
        <v>7</v>
      </c>
      <c r="Q41">
        <v>2</v>
      </c>
    </row>
    <row r="42" spans="1:17" x14ac:dyDescent="0.2">
      <c r="A42" s="1">
        <v>41760</v>
      </c>
      <c r="B42">
        <v>306</v>
      </c>
      <c r="C42">
        <f t="shared" si="0"/>
        <v>349</v>
      </c>
      <c r="D42">
        <v>37</v>
      </c>
      <c r="E42">
        <v>32</v>
      </c>
      <c r="G42">
        <v>795</v>
      </c>
      <c r="H42">
        <f t="shared" si="1"/>
        <v>1662</v>
      </c>
      <c r="I42">
        <v>23</v>
      </c>
      <c r="J42">
        <v>12</v>
      </c>
      <c r="L42">
        <v>16</v>
      </c>
      <c r="M42">
        <f t="shared" si="2"/>
        <v>77</v>
      </c>
      <c r="N42">
        <v>23</v>
      </c>
      <c r="O42">
        <v>12</v>
      </c>
      <c r="P42">
        <v>10</v>
      </c>
      <c r="Q42">
        <v>6</v>
      </c>
    </row>
    <row r="43" spans="1:17" x14ac:dyDescent="0.2">
      <c r="A43" s="1">
        <v>41791</v>
      </c>
      <c r="B43">
        <v>246</v>
      </c>
      <c r="C43">
        <f t="shared" si="0"/>
        <v>281</v>
      </c>
      <c r="D43">
        <v>24</v>
      </c>
      <c r="E43">
        <v>21</v>
      </c>
      <c r="G43">
        <v>846</v>
      </c>
      <c r="H43">
        <f t="shared" si="1"/>
        <v>1769</v>
      </c>
      <c r="I43">
        <v>11</v>
      </c>
      <c r="J43">
        <v>5</v>
      </c>
      <c r="L43">
        <v>9</v>
      </c>
      <c r="M43">
        <f t="shared" si="2"/>
        <v>43</v>
      </c>
      <c r="N43">
        <v>11</v>
      </c>
      <c r="O43">
        <v>5</v>
      </c>
      <c r="P43">
        <v>10</v>
      </c>
      <c r="Q43">
        <v>5</v>
      </c>
    </row>
    <row r="44" spans="1:17" x14ac:dyDescent="0.2">
      <c r="A44" s="1">
        <v>41821</v>
      </c>
      <c r="B44">
        <v>335</v>
      </c>
      <c r="C44">
        <f t="shared" si="0"/>
        <v>382</v>
      </c>
      <c r="D44">
        <v>36</v>
      </c>
      <c r="E44">
        <v>31</v>
      </c>
      <c r="G44">
        <v>852</v>
      </c>
      <c r="H44">
        <f t="shared" si="1"/>
        <v>1781</v>
      </c>
      <c r="I44">
        <v>15</v>
      </c>
      <c r="J44">
        <v>7</v>
      </c>
      <c r="L44">
        <v>13</v>
      </c>
      <c r="M44">
        <f t="shared" si="2"/>
        <v>62</v>
      </c>
      <c r="N44">
        <v>15</v>
      </c>
      <c r="O44">
        <v>7</v>
      </c>
      <c r="P44">
        <v>12</v>
      </c>
      <c r="Q44">
        <v>7</v>
      </c>
    </row>
    <row r="45" spans="1:17" x14ac:dyDescent="0.2">
      <c r="A45" s="1">
        <v>41852</v>
      </c>
      <c r="B45">
        <v>385</v>
      </c>
      <c r="C45">
        <f t="shared" si="0"/>
        <v>439</v>
      </c>
      <c r="D45">
        <v>11</v>
      </c>
      <c r="E45">
        <v>9</v>
      </c>
      <c r="G45">
        <v>1067</v>
      </c>
      <c r="H45">
        <f t="shared" si="1"/>
        <v>2231</v>
      </c>
      <c r="I45">
        <v>17</v>
      </c>
      <c r="J45">
        <v>9</v>
      </c>
      <c r="L45">
        <v>20</v>
      </c>
      <c r="M45">
        <f t="shared" si="2"/>
        <v>96</v>
      </c>
      <c r="N45">
        <v>17</v>
      </c>
      <c r="O45">
        <v>9</v>
      </c>
      <c r="P45">
        <v>19</v>
      </c>
      <c r="Q45">
        <v>4</v>
      </c>
    </row>
    <row r="46" spans="1:17" x14ac:dyDescent="0.2">
      <c r="A46" s="1">
        <v>41883</v>
      </c>
      <c r="B46">
        <v>304</v>
      </c>
      <c r="C46">
        <f t="shared" si="0"/>
        <v>347</v>
      </c>
      <c r="D46">
        <v>15</v>
      </c>
      <c r="E46">
        <v>13</v>
      </c>
      <c r="G46">
        <v>915</v>
      </c>
      <c r="H46">
        <f t="shared" si="1"/>
        <v>1913</v>
      </c>
      <c r="I46">
        <v>15</v>
      </c>
      <c r="J46">
        <v>9</v>
      </c>
      <c r="L46">
        <v>20</v>
      </c>
      <c r="M46">
        <f t="shared" si="2"/>
        <v>96</v>
      </c>
      <c r="N46">
        <v>15</v>
      </c>
      <c r="O46">
        <v>9</v>
      </c>
      <c r="P46">
        <v>19</v>
      </c>
      <c r="Q46">
        <v>5</v>
      </c>
    </row>
    <row r="47" spans="1:17" x14ac:dyDescent="0.2">
      <c r="A47" s="1">
        <v>41913</v>
      </c>
      <c r="B47">
        <v>287</v>
      </c>
      <c r="C47">
        <f t="shared" si="0"/>
        <v>328</v>
      </c>
      <c r="D47">
        <v>24</v>
      </c>
      <c r="E47">
        <v>21</v>
      </c>
      <c r="G47">
        <v>913</v>
      </c>
      <c r="H47">
        <f t="shared" si="1"/>
        <v>1909</v>
      </c>
      <c r="I47">
        <v>13</v>
      </c>
      <c r="J47">
        <v>5</v>
      </c>
      <c r="L47">
        <v>16</v>
      </c>
      <c r="M47">
        <f t="shared" si="2"/>
        <v>77</v>
      </c>
      <c r="N47">
        <v>13</v>
      </c>
      <c r="O47">
        <v>5</v>
      </c>
      <c r="P47">
        <v>7</v>
      </c>
      <c r="Q47">
        <v>2</v>
      </c>
    </row>
    <row r="48" spans="1:17" x14ac:dyDescent="0.2">
      <c r="A48" s="1">
        <v>41944</v>
      </c>
      <c r="B48">
        <v>378</v>
      </c>
      <c r="C48">
        <f t="shared" si="0"/>
        <v>431</v>
      </c>
      <c r="D48">
        <v>33</v>
      </c>
      <c r="E48">
        <v>29</v>
      </c>
      <c r="G48">
        <v>1030</v>
      </c>
      <c r="H48">
        <f t="shared" si="1"/>
        <v>2153</v>
      </c>
      <c r="I48">
        <v>9</v>
      </c>
      <c r="J48">
        <v>4</v>
      </c>
      <c r="L48">
        <v>19</v>
      </c>
      <c r="M48">
        <f t="shared" si="2"/>
        <v>91</v>
      </c>
      <c r="N48">
        <v>9</v>
      </c>
      <c r="O48">
        <v>4</v>
      </c>
      <c r="P48">
        <v>14</v>
      </c>
      <c r="Q48">
        <v>4</v>
      </c>
    </row>
    <row r="49" spans="1:17" x14ac:dyDescent="0.2">
      <c r="A49" s="1">
        <v>41974</v>
      </c>
      <c r="B49">
        <v>313</v>
      </c>
      <c r="C49">
        <f t="shared" si="0"/>
        <v>357</v>
      </c>
      <c r="D49">
        <v>19</v>
      </c>
      <c r="E49">
        <v>16</v>
      </c>
      <c r="G49">
        <v>965</v>
      </c>
      <c r="H49">
        <f t="shared" si="1"/>
        <v>2017</v>
      </c>
      <c r="I49">
        <v>15</v>
      </c>
      <c r="J49">
        <v>6</v>
      </c>
      <c r="L49">
        <v>13</v>
      </c>
      <c r="M49">
        <f t="shared" si="2"/>
        <v>62</v>
      </c>
      <c r="N49">
        <v>15</v>
      </c>
      <c r="O49">
        <v>6</v>
      </c>
      <c r="P49">
        <v>12</v>
      </c>
      <c r="Q49">
        <v>4</v>
      </c>
    </row>
    <row r="50" spans="1:17" x14ac:dyDescent="0.2">
      <c r="A50" s="1">
        <v>42005</v>
      </c>
      <c r="B50">
        <v>398</v>
      </c>
      <c r="C50">
        <f t="shared" si="0"/>
        <v>454</v>
      </c>
      <c r="D50">
        <v>12</v>
      </c>
      <c r="E50">
        <v>10</v>
      </c>
      <c r="G50">
        <v>1137</v>
      </c>
      <c r="H50">
        <f t="shared" si="1"/>
        <v>2377</v>
      </c>
      <c r="I50">
        <v>0</v>
      </c>
      <c r="J50">
        <v>0</v>
      </c>
      <c r="L50">
        <v>21</v>
      </c>
      <c r="M50">
        <f t="shared" si="2"/>
        <v>101</v>
      </c>
      <c r="N50">
        <v>0</v>
      </c>
      <c r="O50">
        <v>0</v>
      </c>
      <c r="P50">
        <v>10</v>
      </c>
      <c r="Q50">
        <v>5</v>
      </c>
    </row>
    <row r="51" spans="1:17" x14ac:dyDescent="0.2">
      <c r="A51" s="1">
        <v>42036</v>
      </c>
      <c r="B51">
        <v>327</v>
      </c>
      <c r="C51">
        <f t="shared" si="0"/>
        <v>373</v>
      </c>
      <c r="D51">
        <v>26</v>
      </c>
      <c r="E51">
        <v>22</v>
      </c>
      <c r="G51">
        <v>1473</v>
      </c>
      <c r="H51">
        <f t="shared" si="1"/>
        <v>3079</v>
      </c>
      <c r="I51">
        <v>9</v>
      </c>
      <c r="J51">
        <v>13</v>
      </c>
      <c r="L51">
        <v>12</v>
      </c>
      <c r="M51">
        <f t="shared" si="2"/>
        <v>58</v>
      </c>
      <c r="N51">
        <v>9</v>
      </c>
      <c r="O51">
        <v>13</v>
      </c>
      <c r="P51">
        <v>10</v>
      </c>
      <c r="Q51">
        <v>2</v>
      </c>
    </row>
    <row r="52" spans="1:17" x14ac:dyDescent="0.2">
      <c r="A52" s="1">
        <v>42064</v>
      </c>
      <c r="B52">
        <v>473</v>
      </c>
      <c r="C52">
        <f t="shared" si="0"/>
        <v>540</v>
      </c>
      <c r="D52">
        <v>46</v>
      </c>
      <c r="E52">
        <v>40</v>
      </c>
      <c r="G52">
        <v>1244</v>
      </c>
      <c r="H52">
        <f t="shared" si="1"/>
        <v>2600</v>
      </c>
      <c r="I52">
        <v>13</v>
      </c>
      <c r="J52">
        <v>6</v>
      </c>
      <c r="L52">
        <v>23</v>
      </c>
      <c r="M52">
        <f t="shared" si="2"/>
        <v>110</v>
      </c>
      <c r="N52">
        <v>13</v>
      </c>
      <c r="O52">
        <v>6</v>
      </c>
      <c r="P52">
        <v>16</v>
      </c>
      <c r="Q52">
        <v>4</v>
      </c>
    </row>
    <row r="53" spans="1:17" x14ac:dyDescent="0.2">
      <c r="A53" s="1">
        <v>42095</v>
      </c>
      <c r="B53">
        <v>335</v>
      </c>
      <c r="C53">
        <f t="shared" si="0"/>
        <v>382</v>
      </c>
      <c r="D53">
        <v>29</v>
      </c>
      <c r="E53">
        <v>25</v>
      </c>
      <c r="G53">
        <v>1204</v>
      </c>
      <c r="H53">
        <f t="shared" si="1"/>
        <v>2517</v>
      </c>
      <c r="I53">
        <v>9</v>
      </c>
      <c r="J53">
        <v>8</v>
      </c>
      <c r="L53">
        <v>13</v>
      </c>
      <c r="M53">
        <f t="shared" si="2"/>
        <v>62</v>
      </c>
      <c r="N53">
        <v>9</v>
      </c>
      <c r="O53">
        <v>8</v>
      </c>
      <c r="P53">
        <v>12</v>
      </c>
      <c r="Q53">
        <v>3</v>
      </c>
    </row>
    <row r="54" spans="1:17" x14ac:dyDescent="0.2">
      <c r="A54" s="1">
        <v>42125</v>
      </c>
      <c r="B54">
        <v>376</v>
      </c>
      <c r="C54">
        <f t="shared" si="0"/>
        <v>429</v>
      </c>
      <c r="D54">
        <v>30</v>
      </c>
      <c r="E54">
        <v>26</v>
      </c>
      <c r="G54">
        <v>1132</v>
      </c>
      <c r="H54">
        <f t="shared" si="1"/>
        <v>2366</v>
      </c>
      <c r="I54">
        <v>9</v>
      </c>
      <c r="J54">
        <v>8</v>
      </c>
      <c r="L54">
        <v>21</v>
      </c>
      <c r="M54">
        <f t="shared" si="2"/>
        <v>101</v>
      </c>
      <c r="N54">
        <v>9</v>
      </c>
      <c r="O54">
        <v>8</v>
      </c>
      <c r="P54">
        <v>19</v>
      </c>
      <c r="Q54">
        <v>6</v>
      </c>
    </row>
    <row r="55" spans="1:17" x14ac:dyDescent="0.2">
      <c r="A55" s="1">
        <v>42156</v>
      </c>
      <c r="B55">
        <v>307</v>
      </c>
      <c r="C55">
        <f t="shared" si="0"/>
        <v>350</v>
      </c>
      <c r="D55">
        <v>22</v>
      </c>
      <c r="E55">
        <v>19</v>
      </c>
      <c r="G55">
        <v>1110</v>
      </c>
      <c r="H55">
        <f t="shared" si="1"/>
        <v>2320</v>
      </c>
      <c r="I55">
        <v>0</v>
      </c>
      <c r="J55">
        <v>0</v>
      </c>
      <c r="L55">
        <v>14</v>
      </c>
      <c r="M55">
        <f t="shared" si="2"/>
        <v>67</v>
      </c>
      <c r="N55">
        <v>0</v>
      </c>
      <c r="O55">
        <v>0</v>
      </c>
      <c r="P55">
        <v>10</v>
      </c>
      <c r="Q55">
        <v>4</v>
      </c>
    </row>
    <row r="56" spans="1:17" x14ac:dyDescent="0.2">
      <c r="A56" s="1">
        <v>42186</v>
      </c>
      <c r="B56">
        <v>435</v>
      </c>
      <c r="C56">
        <f t="shared" si="0"/>
        <v>496</v>
      </c>
      <c r="D56">
        <v>31</v>
      </c>
      <c r="E56">
        <v>27</v>
      </c>
      <c r="G56">
        <v>1220</v>
      </c>
      <c r="H56">
        <f t="shared" si="1"/>
        <v>2550</v>
      </c>
      <c r="I56">
        <v>0</v>
      </c>
      <c r="J56">
        <v>0</v>
      </c>
      <c r="L56">
        <v>18</v>
      </c>
      <c r="M56">
        <f t="shared" si="2"/>
        <v>86</v>
      </c>
      <c r="N56">
        <v>0</v>
      </c>
      <c r="O56">
        <v>0</v>
      </c>
      <c r="P56">
        <v>10</v>
      </c>
      <c r="Q56">
        <v>9</v>
      </c>
    </row>
    <row r="57" spans="1:17" x14ac:dyDescent="0.2">
      <c r="A57" s="1">
        <v>42217</v>
      </c>
      <c r="B57">
        <v>380</v>
      </c>
      <c r="C57">
        <f t="shared" si="0"/>
        <v>434</v>
      </c>
      <c r="D57">
        <v>26</v>
      </c>
      <c r="E57">
        <v>22</v>
      </c>
      <c r="G57">
        <v>1423</v>
      </c>
      <c r="H57">
        <f t="shared" si="1"/>
        <v>2975</v>
      </c>
      <c r="I57">
        <v>17</v>
      </c>
      <c r="J57">
        <v>4</v>
      </c>
      <c r="L57">
        <v>20</v>
      </c>
      <c r="M57">
        <f t="shared" si="2"/>
        <v>96</v>
      </c>
      <c r="N57">
        <v>17</v>
      </c>
      <c r="O57">
        <v>4</v>
      </c>
      <c r="P57">
        <v>23</v>
      </c>
      <c r="Q57">
        <v>6</v>
      </c>
    </row>
    <row r="58" spans="1:17" x14ac:dyDescent="0.2">
      <c r="A58" s="1">
        <v>42248</v>
      </c>
      <c r="B58">
        <v>420</v>
      </c>
      <c r="C58">
        <f t="shared" si="0"/>
        <v>479</v>
      </c>
      <c r="D58">
        <v>30</v>
      </c>
      <c r="E58">
        <v>26</v>
      </c>
      <c r="G58">
        <v>1459</v>
      </c>
      <c r="H58">
        <f t="shared" si="1"/>
        <v>3050</v>
      </c>
      <c r="I58">
        <v>15</v>
      </c>
      <c r="J58">
        <v>7</v>
      </c>
      <c r="L58">
        <v>21</v>
      </c>
      <c r="M58">
        <f t="shared" si="2"/>
        <v>101</v>
      </c>
      <c r="N58">
        <v>15</v>
      </c>
      <c r="O58">
        <v>7</v>
      </c>
      <c r="P58">
        <v>19</v>
      </c>
      <c r="Q58">
        <v>8</v>
      </c>
    </row>
    <row r="59" spans="1:17" x14ac:dyDescent="0.2">
      <c r="A59" s="1">
        <v>42278</v>
      </c>
      <c r="B59">
        <v>386</v>
      </c>
      <c r="C59">
        <f t="shared" si="0"/>
        <v>441</v>
      </c>
      <c r="D59">
        <v>24</v>
      </c>
      <c r="E59">
        <v>21</v>
      </c>
      <c r="G59">
        <v>1269</v>
      </c>
      <c r="H59">
        <f t="shared" si="1"/>
        <v>2653</v>
      </c>
      <c r="I59">
        <v>13</v>
      </c>
      <c r="J59">
        <v>7</v>
      </c>
      <c r="L59">
        <v>26</v>
      </c>
      <c r="M59">
        <f t="shared" si="2"/>
        <v>124</v>
      </c>
      <c r="N59">
        <v>13</v>
      </c>
      <c r="O59">
        <v>7</v>
      </c>
      <c r="P59">
        <v>21</v>
      </c>
      <c r="Q59">
        <v>5</v>
      </c>
    </row>
    <row r="60" spans="1:17" x14ac:dyDescent="0.2">
      <c r="A60" s="1">
        <v>42309</v>
      </c>
      <c r="B60">
        <v>403</v>
      </c>
      <c r="C60">
        <f t="shared" si="0"/>
        <v>460</v>
      </c>
      <c r="D60">
        <v>16</v>
      </c>
      <c r="E60">
        <v>14</v>
      </c>
      <c r="G60">
        <v>1243</v>
      </c>
      <c r="H60">
        <f t="shared" si="1"/>
        <v>2598</v>
      </c>
      <c r="I60">
        <v>17</v>
      </c>
      <c r="J60">
        <v>8</v>
      </c>
      <c r="L60">
        <v>25</v>
      </c>
      <c r="M60">
        <f t="shared" si="2"/>
        <v>120</v>
      </c>
      <c r="N60">
        <v>17</v>
      </c>
      <c r="O60">
        <v>8</v>
      </c>
      <c r="P60">
        <v>19</v>
      </c>
      <c r="Q60">
        <v>6</v>
      </c>
    </row>
    <row r="61" spans="1:17" x14ac:dyDescent="0.2">
      <c r="A61" s="1">
        <v>42339</v>
      </c>
      <c r="B61">
        <v>369</v>
      </c>
      <c r="C61">
        <f t="shared" si="0"/>
        <v>421</v>
      </c>
      <c r="D61">
        <v>26</v>
      </c>
      <c r="E61">
        <v>22</v>
      </c>
      <c r="G61">
        <v>1351</v>
      </c>
      <c r="H61">
        <f t="shared" si="1"/>
        <v>2824</v>
      </c>
      <c r="I61">
        <v>11</v>
      </c>
      <c r="J61">
        <v>5</v>
      </c>
      <c r="L61">
        <v>22</v>
      </c>
      <c r="M61">
        <f t="shared" si="2"/>
        <v>105</v>
      </c>
      <c r="N61">
        <v>11</v>
      </c>
      <c r="O61">
        <v>5</v>
      </c>
      <c r="P61">
        <v>19</v>
      </c>
      <c r="Q61">
        <v>10</v>
      </c>
    </row>
    <row r="62" spans="1:17" x14ac:dyDescent="0.2">
      <c r="A62" s="1">
        <v>42370</v>
      </c>
      <c r="B62">
        <v>391</v>
      </c>
      <c r="C62">
        <f t="shared" si="0"/>
        <v>446</v>
      </c>
      <c r="D62">
        <v>23</v>
      </c>
      <c r="E62">
        <v>20</v>
      </c>
      <c r="G62">
        <v>1223</v>
      </c>
      <c r="H62">
        <f t="shared" si="1"/>
        <v>2557</v>
      </c>
      <c r="I62">
        <v>11</v>
      </c>
      <c r="J62">
        <v>5</v>
      </c>
      <c r="L62">
        <v>21</v>
      </c>
      <c r="M62">
        <f t="shared" si="2"/>
        <v>101</v>
      </c>
      <c r="N62">
        <v>11</v>
      </c>
      <c r="O62">
        <v>5</v>
      </c>
      <c r="P62">
        <v>16</v>
      </c>
      <c r="Q62">
        <v>7</v>
      </c>
    </row>
    <row r="63" spans="1:17" x14ac:dyDescent="0.2">
      <c r="A63" s="1">
        <v>42401</v>
      </c>
      <c r="B63">
        <v>394</v>
      </c>
      <c r="C63">
        <f t="shared" si="0"/>
        <v>450</v>
      </c>
      <c r="D63">
        <v>41</v>
      </c>
      <c r="E63">
        <v>36</v>
      </c>
      <c r="G63">
        <v>1288</v>
      </c>
      <c r="H63">
        <f t="shared" si="1"/>
        <v>2692</v>
      </c>
      <c r="I63">
        <v>9</v>
      </c>
      <c r="J63">
        <v>5</v>
      </c>
      <c r="L63">
        <v>21</v>
      </c>
      <c r="M63">
        <f t="shared" si="2"/>
        <v>101</v>
      </c>
      <c r="N63">
        <v>9</v>
      </c>
      <c r="O63">
        <v>5</v>
      </c>
      <c r="P63">
        <v>10</v>
      </c>
      <c r="Q63">
        <v>4</v>
      </c>
    </row>
    <row r="64" spans="1:17" x14ac:dyDescent="0.2">
      <c r="A64" s="1">
        <v>42430</v>
      </c>
      <c r="B64">
        <v>410</v>
      </c>
      <c r="C64">
        <f t="shared" si="0"/>
        <v>468</v>
      </c>
      <c r="D64">
        <v>18</v>
      </c>
      <c r="E64">
        <v>15</v>
      </c>
      <c r="G64">
        <v>1254</v>
      </c>
      <c r="H64">
        <f t="shared" si="1"/>
        <v>2621</v>
      </c>
      <c r="I64">
        <v>11</v>
      </c>
      <c r="J64">
        <v>4</v>
      </c>
      <c r="L64">
        <v>29</v>
      </c>
      <c r="M64">
        <f t="shared" si="2"/>
        <v>139</v>
      </c>
      <c r="N64">
        <v>11</v>
      </c>
      <c r="O64">
        <v>4</v>
      </c>
      <c r="P64">
        <v>21</v>
      </c>
      <c r="Q64">
        <v>7</v>
      </c>
    </row>
    <row r="65" spans="1:17" x14ac:dyDescent="0.2">
      <c r="A65" s="1">
        <v>42461</v>
      </c>
      <c r="B65">
        <v>2470</v>
      </c>
      <c r="C65">
        <f t="shared" si="0"/>
        <v>2816</v>
      </c>
      <c r="D65" s="2">
        <v>114</v>
      </c>
      <c r="E65" s="2">
        <v>100</v>
      </c>
      <c r="G65">
        <v>1309</v>
      </c>
      <c r="H65">
        <f t="shared" si="1"/>
        <v>2736</v>
      </c>
      <c r="I65" s="2">
        <v>209</v>
      </c>
      <c r="J65" s="2">
        <v>100</v>
      </c>
      <c r="L65">
        <v>270</v>
      </c>
      <c r="M65">
        <f t="shared" si="2"/>
        <v>1287</v>
      </c>
      <c r="N65" s="2">
        <v>209</v>
      </c>
      <c r="O65" s="2">
        <v>100</v>
      </c>
      <c r="P65" s="2">
        <v>228</v>
      </c>
      <c r="Q65" s="2">
        <v>100</v>
      </c>
    </row>
    <row r="66" spans="1:17" x14ac:dyDescent="0.2">
      <c r="A66" s="1">
        <v>42491</v>
      </c>
      <c r="B66">
        <v>833</v>
      </c>
      <c r="C66">
        <f t="shared" si="0"/>
        <v>950</v>
      </c>
      <c r="D66">
        <v>36</v>
      </c>
      <c r="E66">
        <v>31</v>
      </c>
      <c r="G66">
        <v>1311</v>
      </c>
      <c r="H66">
        <f t="shared" si="1"/>
        <v>2740</v>
      </c>
      <c r="I66">
        <v>38</v>
      </c>
      <c r="J66">
        <v>16</v>
      </c>
      <c r="L66">
        <v>75</v>
      </c>
      <c r="M66">
        <f t="shared" si="2"/>
        <v>358</v>
      </c>
      <c r="N66">
        <v>38</v>
      </c>
      <c r="O66">
        <v>16</v>
      </c>
      <c r="P66">
        <v>64</v>
      </c>
      <c r="Q66">
        <v>28</v>
      </c>
    </row>
    <row r="67" spans="1:17" x14ac:dyDescent="0.2">
      <c r="A67" s="1">
        <v>42522</v>
      </c>
      <c r="B67">
        <v>680</v>
      </c>
      <c r="C67">
        <f t="shared" ref="C67:C74" si="3">CEILING(B67*(114/100), 1)</f>
        <v>776</v>
      </c>
      <c r="D67">
        <v>40</v>
      </c>
      <c r="E67">
        <v>35</v>
      </c>
      <c r="G67">
        <v>1173</v>
      </c>
      <c r="H67">
        <f t="shared" ref="H67:H74" si="4">CEILING(G67*(209/100), 1)</f>
        <v>2452</v>
      </c>
      <c r="I67">
        <v>28</v>
      </c>
      <c r="J67">
        <v>13</v>
      </c>
      <c r="L67">
        <v>58</v>
      </c>
      <c r="M67">
        <f t="shared" ref="M67:M74" si="5">CEILING(L67*(209/100)*(228/100), 1)</f>
        <v>277</v>
      </c>
      <c r="N67">
        <v>28</v>
      </c>
      <c r="O67">
        <v>13</v>
      </c>
      <c r="P67">
        <v>46</v>
      </c>
      <c r="Q67">
        <v>21</v>
      </c>
    </row>
    <row r="68" spans="1:17" x14ac:dyDescent="0.2">
      <c r="A68" s="1">
        <v>42552</v>
      </c>
      <c r="B68">
        <v>616</v>
      </c>
      <c r="C68">
        <f t="shared" si="3"/>
        <v>703</v>
      </c>
      <c r="D68">
        <v>28</v>
      </c>
      <c r="E68">
        <v>24</v>
      </c>
      <c r="G68">
        <v>1269</v>
      </c>
      <c r="H68">
        <f t="shared" si="4"/>
        <v>2653</v>
      </c>
      <c r="I68">
        <v>30</v>
      </c>
      <c r="J68">
        <v>17</v>
      </c>
      <c r="L68">
        <v>48</v>
      </c>
      <c r="M68">
        <f t="shared" si="5"/>
        <v>229</v>
      </c>
      <c r="N68">
        <v>30</v>
      </c>
      <c r="O68">
        <v>17</v>
      </c>
      <c r="P68">
        <v>46</v>
      </c>
      <c r="Q68">
        <v>18</v>
      </c>
    </row>
    <row r="69" spans="1:17" x14ac:dyDescent="0.2">
      <c r="A69" s="1">
        <v>42583</v>
      </c>
      <c r="B69">
        <v>563</v>
      </c>
      <c r="C69">
        <f t="shared" si="3"/>
        <v>642</v>
      </c>
      <c r="D69">
        <v>30</v>
      </c>
      <c r="E69">
        <v>26</v>
      </c>
      <c r="G69">
        <v>1211</v>
      </c>
      <c r="H69">
        <f t="shared" si="4"/>
        <v>2531</v>
      </c>
      <c r="I69">
        <v>19</v>
      </c>
      <c r="J69">
        <v>8</v>
      </c>
      <c r="L69">
        <v>44</v>
      </c>
      <c r="M69">
        <f t="shared" si="5"/>
        <v>210</v>
      </c>
      <c r="N69">
        <v>19</v>
      </c>
      <c r="O69">
        <v>8</v>
      </c>
      <c r="P69">
        <v>32</v>
      </c>
      <c r="Q69">
        <v>17</v>
      </c>
    </row>
    <row r="70" spans="1:17" x14ac:dyDescent="0.2">
      <c r="A70" s="1">
        <v>42614</v>
      </c>
      <c r="B70">
        <v>655</v>
      </c>
      <c r="C70">
        <f t="shared" si="3"/>
        <v>747</v>
      </c>
      <c r="D70">
        <v>97</v>
      </c>
      <c r="E70">
        <v>85</v>
      </c>
      <c r="G70">
        <v>1332</v>
      </c>
      <c r="H70">
        <f t="shared" si="4"/>
        <v>2784</v>
      </c>
      <c r="I70">
        <v>23</v>
      </c>
      <c r="J70">
        <v>10</v>
      </c>
      <c r="L70">
        <v>45</v>
      </c>
      <c r="M70">
        <f t="shared" si="5"/>
        <v>215</v>
      </c>
      <c r="N70">
        <v>23</v>
      </c>
      <c r="O70">
        <v>10</v>
      </c>
      <c r="P70">
        <v>28</v>
      </c>
      <c r="Q70">
        <v>14</v>
      </c>
    </row>
    <row r="71" spans="1:17" x14ac:dyDescent="0.2">
      <c r="A71" s="1">
        <v>42644</v>
      </c>
      <c r="B71">
        <v>576</v>
      </c>
      <c r="C71">
        <f t="shared" si="3"/>
        <v>657</v>
      </c>
      <c r="D71">
        <v>32</v>
      </c>
      <c r="E71">
        <v>28</v>
      </c>
      <c r="G71">
        <v>1251</v>
      </c>
      <c r="H71">
        <f t="shared" si="4"/>
        <v>2615</v>
      </c>
      <c r="I71">
        <v>28</v>
      </c>
      <c r="J71">
        <v>12</v>
      </c>
      <c r="L71">
        <v>40</v>
      </c>
      <c r="M71">
        <f t="shared" si="5"/>
        <v>191</v>
      </c>
      <c r="N71">
        <v>28</v>
      </c>
      <c r="O71">
        <v>12</v>
      </c>
      <c r="P71">
        <v>35</v>
      </c>
      <c r="Q71">
        <v>11</v>
      </c>
    </row>
    <row r="72" spans="1:17" x14ac:dyDescent="0.2">
      <c r="A72" s="1">
        <v>42675</v>
      </c>
      <c r="B72">
        <v>541</v>
      </c>
      <c r="C72">
        <f t="shared" si="3"/>
        <v>617</v>
      </c>
      <c r="D72">
        <v>47</v>
      </c>
      <c r="E72">
        <v>41</v>
      </c>
      <c r="G72">
        <v>1370</v>
      </c>
      <c r="H72">
        <f t="shared" si="4"/>
        <v>2864</v>
      </c>
      <c r="I72">
        <v>7</v>
      </c>
      <c r="J72">
        <v>4</v>
      </c>
      <c r="L72">
        <v>42</v>
      </c>
      <c r="M72">
        <f t="shared" si="5"/>
        <v>201</v>
      </c>
      <c r="N72">
        <v>7</v>
      </c>
      <c r="O72">
        <v>4</v>
      </c>
      <c r="P72">
        <v>30</v>
      </c>
      <c r="Q72">
        <v>11</v>
      </c>
    </row>
    <row r="73" spans="1:17" x14ac:dyDescent="0.2">
      <c r="A73" s="1">
        <v>42705</v>
      </c>
      <c r="B73">
        <v>518</v>
      </c>
      <c r="C73">
        <f t="shared" si="3"/>
        <v>591</v>
      </c>
      <c r="D73">
        <v>28</v>
      </c>
      <c r="E73">
        <v>24</v>
      </c>
      <c r="G73">
        <v>1285</v>
      </c>
      <c r="H73">
        <f t="shared" si="4"/>
        <v>2686</v>
      </c>
      <c r="I73">
        <v>36</v>
      </c>
      <c r="J73">
        <v>16</v>
      </c>
      <c r="L73">
        <v>41</v>
      </c>
      <c r="M73">
        <f t="shared" si="5"/>
        <v>196</v>
      </c>
      <c r="N73">
        <v>36</v>
      </c>
      <c r="O73">
        <v>16</v>
      </c>
      <c r="P73">
        <v>32</v>
      </c>
      <c r="Q73">
        <v>16</v>
      </c>
    </row>
    <row r="74" spans="1:17" x14ac:dyDescent="0.2">
      <c r="A74" s="1">
        <v>42736</v>
      </c>
      <c r="B74">
        <v>569</v>
      </c>
      <c r="C74">
        <f t="shared" si="3"/>
        <v>649</v>
      </c>
      <c r="D74">
        <v>20</v>
      </c>
      <c r="E74">
        <v>17</v>
      </c>
      <c r="G74">
        <v>1347</v>
      </c>
      <c r="H74">
        <f t="shared" si="4"/>
        <v>2816</v>
      </c>
      <c r="I74">
        <v>17</v>
      </c>
      <c r="J74">
        <v>10</v>
      </c>
      <c r="L74">
        <v>43</v>
      </c>
      <c r="M74">
        <f t="shared" si="5"/>
        <v>205</v>
      </c>
      <c r="N74">
        <v>17</v>
      </c>
      <c r="O74">
        <v>10</v>
      </c>
      <c r="P74">
        <v>23</v>
      </c>
      <c r="Q74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I1" sqref="I1:I1048576"/>
    </sheetView>
  </sheetViews>
  <sheetFormatPr baseColWidth="10" defaultRowHeight="16" x14ac:dyDescent="0.2"/>
  <cols>
    <col min="2" max="3" width="14" customWidth="1"/>
    <col min="4" max="4" width="19" customWidth="1"/>
    <col min="6" max="6" width="13.83203125" customWidth="1"/>
    <col min="7" max="8" width="14.5" customWidth="1"/>
  </cols>
  <sheetData>
    <row r="1" spans="1:9" s="3" customFormat="1" ht="112" x14ac:dyDescent="0.2">
      <c r="A1" s="3" t="s">
        <v>0</v>
      </c>
      <c r="B1" s="3" t="s">
        <v>1</v>
      </c>
      <c r="D1" s="3" t="s">
        <v>7</v>
      </c>
      <c r="E1" s="3" t="s">
        <v>21</v>
      </c>
      <c r="F1" s="3" t="s">
        <v>19</v>
      </c>
      <c r="G1" s="3" t="s">
        <v>20</v>
      </c>
      <c r="I1" s="3" t="s">
        <v>22</v>
      </c>
    </row>
    <row r="2" spans="1:9" x14ac:dyDescent="0.2">
      <c r="A2" s="1">
        <v>40544</v>
      </c>
      <c r="B2">
        <v>385</v>
      </c>
      <c r="D2">
        <v>54</v>
      </c>
      <c r="E2">
        <f>CEILING(D2*(50/100), 1)</f>
        <v>27</v>
      </c>
      <c r="F2">
        <v>34</v>
      </c>
      <c r="G2">
        <v>67</v>
      </c>
      <c r="I2">
        <v>149</v>
      </c>
    </row>
    <row r="3" spans="1:9" x14ac:dyDescent="0.2">
      <c r="A3" s="1">
        <v>40575</v>
      </c>
      <c r="B3">
        <v>440</v>
      </c>
      <c r="D3">
        <v>29</v>
      </c>
      <c r="E3">
        <f t="shared" ref="E3:E66" si="0">CEILING(D3*(50/100), 1)</f>
        <v>15</v>
      </c>
      <c r="F3">
        <v>18</v>
      </c>
      <c r="G3">
        <v>36</v>
      </c>
      <c r="I3">
        <v>237</v>
      </c>
    </row>
    <row r="4" spans="1:9" x14ac:dyDescent="0.2">
      <c r="A4" s="1">
        <v>40603</v>
      </c>
      <c r="B4">
        <v>448</v>
      </c>
      <c r="D4">
        <v>51</v>
      </c>
      <c r="E4">
        <f t="shared" si="0"/>
        <v>26</v>
      </c>
      <c r="F4">
        <v>32</v>
      </c>
      <c r="G4">
        <v>64</v>
      </c>
      <c r="I4">
        <v>232</v>
      </c>
    </row>
    <row r="5" spans="1:9" x14ac:dyDescent="0.2">
      <c r="A5" s="1">
        <v>40634</v>
      </c>
      <c r="B5">
        <v>327</v>
      </c>
      <c r="D5">
        <v>55</v>
      </c>
      <c r="E5">
        <f t="shared" si="0"/>
        <v>28</v>
      </c>
      <c r="F5">
        <v>34</v>
      </c>
      <c r="G5">
        <v>69</v>
      </c>
      <c r="I5">
        <v>253</v>
      </c>
    </row>
    <row r="6" spans="1:9" x14ac:dyDescent="0.2">
      <c r="A6" s="1">
        <v>40664</v>
      </c>
      <c r="B6">
        <v>346</v>
      </c>
      <c r="D6">
        <v>39</v>
      </c>
      <c r="E6">
        <f t="shared" si="0"/>
        <v>20</v>
      </c>
      <c r="F6">
        <v>16</v>
      </c>
      <c r="G6">
        <v>32</v>
      </c>
      <c r="I6">
        <v>215</v>
      </c>
    </row>
    <row r="7" spans="1:9" x14ac:dyDescent="0.2">
      <c r="A7" s="1">
        <v>40695</v>
      </c>
      <c r="B7">
        <v>381</v>
      </c>
      <c r="D7">
        <v>53</v>
      </c>
      <c r="E7">
        <f t="shared" si="0"/>
        <v>27</v>
      </c>
      <c r="F7">
        <v>17</v>
      </c>
      <c r="G7">
        <v>33</v>
      </c>
      <c r="I7">
        <v>217</v>
      </c>
    </row>
    <row r="8" spans="1:9" x14ac:dyDescent="0.2">
      <c r="A8" s="1">
        <v>40725</v>
      </c>
      <c r="B8">
        <v>344</v>
      </c>
      <c r="D8">
        <v>40</v>
      </c>
      <c r="E8">
        <f t="shared" si="0"/>
        <v>20</v>
      </c>
      <c r="F8">
        <v>16</v>
      </c>
      <c r="G8">
        <v>33</v>
      </c>
      <c r="I8">
        <v>257</v>
      </c>
    </row>
    <row r="9" spans="1:9" x14ac:dyDescent="0.2">
      <c r="A9" s="1">
        <v>40756</v>
      </c>
      <c r="B9">
        <v>400</v>
      </c>
      <c r="D9">
        <v>25</v>
      </c>
      <c r="E9">
        <f t="shared" si="0"/>
        <v>13</v>
      </c>
      <c r="F9">
        <v>16</v>
      </c>
      <c r="G9">
        <v>31</v>
      </c>
      <c r="I9">
        <v>250</v>
      </c>
    </row>
    <row r="10" spans="1:9" x14ac:dyDescent="0.2">
      <c r="A10" s="1">
        <v>40787</v>
      </c>
      <c r="B10">
        <v>375</v>
      </c>
      <c r="D10">
        <v>37</v>
      </c>
      <c r="E10">
        <f t="shared" si="0"/>
        <v>19</v>
      </c>
      <c r="F10">
        <v>15</v>
      </c>
      <c r="G10">
        <v>30</v>
      </c>
      <c r="I10">
        <v>212</v>
      </c>
    </row>
    <row r="11" spans="1:9" x14ac:dyDescent="0.2">
      <c r="A11" s="1">
        <v>40817</v>
      </c>
      <c r="B11">
        <v>333</v>
      </c>
      <c r="D11">
        <v>46</v>
      </c>
      <c r="E11">
        <f t="shared" si="0"/>
        <v>23</v>
      </c>
      <c r="F11">
        <v>33</v>
      </c>
      <c r="G11">
        <v>67</v>
      </c>
      <c r="I11">
        <v>241</v>
      </c>
    </row>
    <row r="12" spans="1:9" x14ac:dyDescent="0.2">
      <c r="A12" s="1">
        <v>40848</v>
      </c>
      <c r="B12">
        <v>328</v>
      </c>
      <c r="D12">
        <v>46</v>
      </c>
      <c r="E12">
        <f t="shared" si="0"/>
        <v>23</v>
      </c>
      <c r="F12">
        <v>15</v>
      </c>
      <c r="G12">
        <v>29</v>
      </c>
      <c r="I12">
        <v>207</v>
      </c>
    </row>
    <row r="13" spans="1:9" x14ac:dyDescent="0.2">
      <c r="A13" s="1">
        <v>40878</v>
      </c>
      <c r="B13">
        <v>378</v>
      </c>
      <c r="D13">
        <v>57</v>
      </c>
      <c r="E13">
        <f t="shared" si="0"/>
        <v>29</v>
      </c>
      <c r="F13">
        <v>28</v>
      </c>
      <c r="G13">
        <v>57</v>
      </c>
      <c r="I13">
        <v>165</v>
      </c>
    </row>
    <row r="14" spans="1:9" x14ac:dyDescent="0.2">
      <c r="A14" s="1">
        <v>40909</v>
      </c>
      <c r="B14">
        <v>384</v>
      </c>
      <c r="D14">
        <v>35</v>
      </c>
      <c r="E14">
        <f t="shared" si="0"/>
        <v>18</v>
      </c>
      <c r="F14">
        <v>13</v>
      </c>
      <c r="G14">
        <v>26</v>
      </c>
      <c r="I14">
        <v>178</v>
      </c>
    </row>
    <row r="15" spans="1:9" x14ac:dyDescent="0.2">
      <c r="A15" s="1">
        <v>40940</v>
      </c>
      <c r="B15">
        <v>469</v>
      </c>
      <c r="D15">
        <v>22</v>
      </c>
      <c r="E15">
        <f t="shared" si="0"/>
        <v>11</v>
      </c>
      <c r="F15">
        <v>13</v>
      </c>
      <c r="G15">
        <v>27</v>
      </c>
      <c r="I15">
        <v>192</v>
      </c>
    </row>
    <row r="16" spans="1:9" x14ac:dyDescent="0.2">
      <c r="A16" s="1">
        <v>40969</v>
      </c>
      <c r="B16">
        <v>344</v>
      </c>
      <c r="D16">
        <v>31</v>
      </c>
      <c r="E16">
        <f t="shared" si="0"/>
        <v>16</v>
      </c>
      <c r="F16">
        <v>21</v>
      </c>
      <c r="G16">
        <v>43</v>
      </c>
      <c r="I16">
        <v>267</v>
      </c>
    </row>
    <row r="17" spans="1:9" x14ac:dyDescent="0.2">
      <c r="A17" s="1">
        <v>41000</v>
      </c>
      <c r="B17">
        <v>381</v>
      </c>
      <c r="D17">
        <v>43</v>
      </c>
      <c r="E17">
        <f t="shared" si="0"/>
        <v>22</v>
      </c>
      <c r="F17">
        <v>22</v>
      </c>
      <c r="G17">
        <v>44</v>
      </c>
      <c r="I17">
        <v>300</v>
      </c>
    </row>
    <row r="18" spans="1:9" x14ac:dyDescent="0.2">
      <c r="A18" s="1">
        <v>41030</v>
      </c>
      <c r="B18">
        <v>437</v>
      </c>
      <c r="D18">
        <v>100</v>
      </c>
      <c r="E18">
        <f t="shared" si="0"/>
        <v>50</v>
      </c>
      <c r="F18" s="2">
        <v>50</v>
      </c>
      <c r="G18" s="2">
        <v>100</v>
      </c>
      <c r="H18" s="2"/>
      <c r="I18">
        <v>240</v>
      </c>
    </row>
    <row r="19" spans="1:9" x14ac:dyDescent="0.2">
      <c r="A19" s="1">
        <v>41061</v>
      </c>
      <c r="B19">
        <v>396</v>
      </c>
      <c r="D19">
        <v>52</v>
      </c>
      <c r="E19">
        <f t="shared" si="0"/>
        <v>26</v>
      </c>
      <c r="F19">
        <v>26</v>
      </c>
      <c r="G19">
        <v>52</v>
      </c>
      <c r="I19">
        <v>199</v>
      </c>
    </row>
    <row r="20" spans="1:9" x14ac:dyDescent="0.2">
      <c r="A20" s="1">
        <v>41091</v>
      </c>
      <c r="B20">
        <v>452</v>
      </c>
      <c r="D20">
        <v>21</v>
      </c>
      <c r="E20">
        <f t="shared" si="0"/>
        <v>11</v>
      </c>
      <c r="F20">
        <v>0</v>
      </c>
      <c r="G20">
        <v>0</v>
      </c>
      <c r="I20">
        <v>241</v>
      </c>
    </row>
    <row r="21" spans="1:9" x14ac:dyDescent="0.2">
      <c r="A21" s="1">
        <v>41122</v>
      </c>
      <c r="B21">
        <v>389</v>
      </c>
      <c r="D21">
        <v>27</v>
      </c>
      <c r="E21">
        <f t="shared" si="0"/>
        <v>14</v>
      </c>
      <c r="F21">
        <v>17</v>
      </c>
      <c r="G21">
        <v>34</v>
      </c>
      <c r="I21">
        <v>212</v>
      </c>
    </row>
    <row r="22" spans="1:9" x14ac:dyDescent="0.2">
      <c r="A22" s="1">
        <v>41153</v>
      </c>
      <c r="B22">
        <v>461</v>
      </c>
      <c r="D22">
        <v>40</v>
      </c>
      <c r="E22">
        <f t="shared" si="0"/>
        <v>20</v>
      </c>
      <c r="F22">
        <v>25</v>
      </c>
      <c r="G22">
        <v>50</v>
      </c>
      <c r="I22">
        <v>212</v>
      </c>
    </row>
    <row r="23" spans="1:9" x14ac:dyDescent="0.2">
      <c r="A23" s="1">
        <v>41183</v>
      </c>
      <c r="B23">
        <v>503</v>
      </c>
      <c r="D23">
        <v>55</v>
      </c>
      <c r="E23">
        <f t="shared" si="0"/>
        <v>28</v>
      </c>
      <c r="F23">
        <v>45</v>
      </c>
      <c r="G23">
        <v>90</v>
      </c>
      <c r="I23">
        <v>206</v>
      </c>
    </row>
    <row r="24" spans="1:9" x14ac:dyDescent="0.2">
      <c r="A24" s="1">
        <v>41214</v>
      </c>
      <c r="B24">
        <v>488</v>
      </c>
      <c r="D24">
        <v>46</v>
      </c>
      <c r="E24">
        <f t="shared" si="0"/>
        <v>23</v>
      </c>
      <c r="F24">
        <v>19</v>
      </c>
      <c r="G24">
        <v>38</v>
      </c>
      <c r="I24">
        <v>222</v>
      </c>
    </row>
    <row r="25" spans="1:9" x14ac:dyDescent="0.2">
      <c r="A25" s="1">
        <v>41244</v>
      </c>
      <c r="B25">
        <v>459</v>
      </c>
      <c r="D25">
        <v>56</v>
      </c>
      <c r="E25">
        <f t="shared" si="0"/>
        <v>28</v>
      </c>
      <c r="F25">
        <v>29</v>
      </c>
      <c r="G25">
        <v>58</v>
      </c>
      <c r="I25">
        <v>209</v>
      </c>
    </row>
    <row r="26" spans="1:9" x14ac:dyDescent="0.2">
      <c r="A26" s="1">
        <v>41275</v>
      </c>
      <c r="B26">
        <v>494</v>
      </c>
      <c r="D26">
        <v>17</v>
      </c>
      <c r="E26">
        <f t="shared" si="0"/>
        <v>9</v>
      </c>
      <c r="F26">
        <v>16</v>
      </c>
      <c r="G26">
        <v>31</v>
      </c>
      <c r="I26">
        <v>201</v>
      </c>
    </row>
    <row r="27" spans="1:9" x14ac:dyDescent="0.2">
      <c r="A27" s="1">
        <v>41306</v>
      </c>
      <c r="B27">
        <v>630</v>
      </c>
      <c r="D27">
        <v>25</v>
      </c>
      <c r="E27">
        <f t="shared" si="0"/>
        <v>13</v>
      </c>
      <c r="F27">
        <v>23</v>
      </c>
      <c r="G27">
        <v>46</v>
      </c>
      <c r="I27">
        <v>344</v>
      </c>
    </row>
    <row r="28" spans="1:9" x14ac:dyDescent="0.2">
      <c r="A28" s="1">
        <v>41334</v>
      </c>
      <c r="B28">
        <v>540</v>
      </c>
      <c r="D28">
        <v>39</v>
      </c>
      <c r="E28">
        <f t="shared" si="0"/>
        <v>20</v>
      </c>
      <c r="F28">
        <v>21</v>
      </c>
      <c r="G28">
        <v>41</v>
      </c>
      <c r="I28">
        <v>265</v>
      </c>
    </row>
    <row r="29" spans="1:9" x14ac:dyDescent="0.2">
      <c r="A29" s="1">
        <v>41365</v>
      </c>
      <c r="B29">
        <v>506</v>
      </c>
      <c r="D29">
        <v>28</v>
      </c>
      <c r="E29">
        <f t="shared" si="0"/>
        <v>14</v>
      </c>
      <c r="F29">
        <v>17</v>
      </c>
      <c r="G29">
        <v>34</v>
      </c>
      <c r="I29">
        <v>192</v>
      </c>
    </row>
    <row r="30" spans="1:9" x14ac:dyDescent="0.2">
      <c r="A30" s="1">
        <v>41395</v>
      </c>
      <c r="B30">
        <v>495</v>
      </c>
      <c r="D30">
        <v>27</v>
      </c>
      <c r="E30">
        <f t="shared" si="0"/>
        <v>14</v>
      </c>
      <c r="F30">
        <v>10</v>
      </c>
      <c r="G30">
        <v>20</v>
      </c>
      <c r="I30">
        <v>223</v>
      </c>
    </row>
    <row r="31" spans="1:9" x14ac:dyDescent="0.2">
      <c r="A31" s="1">
        <v>41426</v>
      </c>
      <c r="B31">
        <v>626</v>
      </c>
      <c r="D31">
        <v>33</v>
      </c>
      <c r="E31">
        <f t="shared" si="0"/>
        <v>17</v>
      </c>
      <c r="F31">
        <v>21</v>
      </c>
      <c r="G31">
        <v>41</v>
      </c>
      <c r="I31">
        <v>218</v>
      </c>
    </row>
    <row r="32" spans="1:9" x14ac:dyDescent="0.2">
      <c r="A32" s="1">
        <v>41456</v>
      </c>
      <c r="B32">
        <v>590</v>
      </c>
      <c r="D32">
        <v>16</v>
      </c>
      <c r="E32">
        <f t="shared" si="0"/>
        <v>8</v>
      </c>
      <c r="F32">
        <v>20</v>
      </c>
      <c r="G32">
        <v>41</v>
      </c>
      <c r="I32">
        <v>332</v>
      </c>
    </row>
    <row r="33" spans="1:9" x14ac:dyDescent="0.2">
      <c r="A33" s="1">
        <v>41487</v>
      </c>
      <c r="B33">
        <v>639</v>
      </c>
      <c r="D33">
        <v>16</v>
      </c>
      <c r="E33">
        <f t="shared" si="0"/>
        <v>8</v>
      </c>
      <c r="F33">
        <v>10</v>
      </c>
      <c r="G33">
        <v>20</v>
      </c>
      <c r="I33">
        <v>330</v>
      </c>
    </row>
    <row r="34" spans="1:9" x14ac:dyDescent="0.2">
      <c r="A34" s="1">
        <v>41518</v>
      </c>
      <c r="B34">
        <v>589</v>
      </c>
      <c r="D34">
        <v>40</v>
      </c>
      <c r="E34">
        <f t="shared" si="0"/>
        <v>20</v>
      </c>
      <c r="F34">
        <v>25</v>
      </c>
      <c r="G34">
        <v>50</v>
      </c>
      <c r="I34">
        <v>253</v>
      </c>
    </row>
    <row r="35" spans="1:9" x14ac:dyDescent="0.2">
      <c r="A35" s="1">
        <v>41548</v>
      </c>
      <c r="B35">
        <v>507</v>
      </c>
      <c r="D35">
        <v>51</v>
      </c>
      <c r="E35">
        <f t="shared" si="0"/>
        <v>26</v>
      </c>
      <c r="F35">
        <v>9</v>
      </c>
      <c r="G35">
        <v>19</v>
      </c>
      <c r="I35">
        <v>203</v>
      </c>
    </row>
    <row r="36" spans="1:9" x14ac:dyDescent="0.2">
      <c r="A36" s="1">
        <v>41579</v>
      </c>
      <c r="B36">
        <v>540</v>
      </c>
      <c r="D36">
        <v>36</v>
      </c>
      <c r="E36">
        <f t="shared" si="0"/>
        <v>18</v>
      </c>
      <c r="F36">
        <v>26</v>
      </c>
      <c r="G36">
        <v>51</v>
      </c>
      <c r="I36">
        <v>247</v>
      </c>
    </row>
    <row r="37" spans="1:9" x14ac:dyDescent="0.2">
      <c r="A37" s="1">
        <v>41609</v>
      </c>
      <c r="B37">
        <v>457</v>
      </c>
      <c r="D37">
        <v>52</v>
      </c>
      <c r="E37">
        <f t="shared" si="0"/>
        <v>26</v>
      </c>
      <c r="F37">
        <v>32</v>
      </c>
      <c r="G37">
        <v>64</v>
      </c>
      <c r="I37">
        <v>181</v>
      </c>
    </row>
    <row r="38" spans="1:9" x14ac:dyDescent="0.2">
      <c r="A38" s="1">
        <v>41640</v>
      </c>
      <c r="B38">
        <v>571</v>
      </c>
      <c r="D38">
        <v>43</v>
      </c>
      <c r="E38">
        <f t="shared" si="0"/>
        <v>22</v>
      </c>
      <c r="F38">
        <v>18</v>
      </c>
      <c r="G38">
        <v>36</v>
      </c>
      <c r="I38">
        <v>262</v>
      </c>
    </row>
    <row r="39" spans="1:9" x14ac:dyDescent="0.2">
      <c r="A39" s="1">
        <v>41671</v>
      </c>
      <c r="B39">
        <v>609</v>
      </c>
      <c r="D39">
        <v>58</v>
      </c>
      <c r="E39">
        <f t="shared" si="0"/>
        <v>29</v>
      </c>
      <c r="F39">
        <v>30</v>
      </c>
      <c r="G39">
        <v>59</v>
      </c>
      <c r="I39">
        <v>189</v>
      </c>
    </row>
    <row r="40" spans="1:9" x14ac:dyDescent="0.2">
      <c r="A40" s="1">
        <v>41699</v>
      </c>
      <c r="B40">
        <v>638</v>
      </c>
      <c r="D40">
        <v>42</v>
      </c>
      <c r="E40">
        <f t="shared" si="0"/>
        <v>21</v>
      </c>
      <c r="F40">
        <v>27</v>
      </c>
      <c r="G40">
        <v>53</v>
      </c>
      <c r="I40">
        <v>304</v>
      </c>
    </row>
    <row r="41" spans="1:9" x14ac:dyDescent="0.2">
      <c r="A41" s="1">
        <v>41730</v>
      </c>
      <c r="B41">
        <v>532</v>
      </c>
      <c r="D41">
        <v>29</v>
      </c>
      <c r="E41">
        <f t="shared" si="0"/>
        <v>15</v>
      </c>
      <c r="F41">
        <v>21</v>
      </c>
      <c r="G41">
        <v>42</v>
      </c>
      <c r="I41">
        <v>196</v>
      </c>
    </row>
    <row r="42" spans="1:9" x14ac:dyDescent="0.2">
      <c r="A42" s="1">
        <v>41760</v>
      </c>
      <c r="B42">
        <v>611</v>
      </c>
      <c r="D42">
        <v>39</v>
      </c>
      <c r="E42">
        <f t="shared" si="0"/>
        <v>20</v>
      </c>
      <c r="F42">
        <v>31</v>
      </c>
      <c r="G42">
        <v>61</v>
      </c>
      <c r="I42">
        <v>283</v>
      </c>
    </row>
    <row r="43" spans="1:9" x14ac:dyDescent="0.2">
      <c r="A43" s="1">
        <v>41791</v>
      </c>
      <c r="B43">
        <v>651</v>
      </c>
      <c r="D43">
        <v>27</v>
      </c>
      <c r="E43">
        <f t="shared" si="0"/>
        <v>14</v>
      </c>
      <c r="F43">
        <v>20</v>
      </c>
      <c r="G43">
        <v>41</v>
      </c>
      <c r="I43">
        <v>193</v>
      </c>
    </row>
    <row r="44" spans="1:9" x14ac:dyDescent="0.2">
      <c r="A44" s="1">
        <v>41821</v>
      </c>
      <c r="B44">
        <v>613</v>
      </c>
      <c r="D44">
        <v>48</v>
      </c>
      <c r="E44">
        <f t="shared" si="0"/>
        <v>24</v>
      </c>
      <c r="F44">
        <v>15</v>
      </c>
      <c r="G44">
        <v>30</v>
      </c>
      <c r="I44">
        <v>233</v>
      </c>
    </row>
    <row r="45" spans="1:9" x14ac:dyDescent="0.2">
      <c r="A45" s="1">
        <v>41852</v>
      </c>
      <c r="B45">
        <v>473</v>
      </c>
      <c r="D45">
        <v>32</v>
      </c>
      <c r="E45">
        <f t="shared" si="0"/>
        <v>16</v>
      </c>
      <c r="F45">
        <v>10</v>
      </c>
      <c r="G45">
        <v>20</v>
      </c>
      <c r="I45">
        <v>252</v>
      </c>
    </row>
    <row r="46" spans="1:9" x14ac:dyDescent="0.2">
      <c r="A46" s="1">
        <v>41883</v>
      </c>
      <c r="B46">
        <v>541</v>
      </c>
      <c r="D46">
        <v>31</v>
      </c>
      <c r="E46">
        <f t="shared" si="0"/>
        <v>16</v>
      </c>
      <c r="F46">
        <v>14</v>
      </c>
      <c r="G46">
        <v>29</v>
      </c>
      <c r="I46">
        <v>248</v>
      </c>
    </row>
    <row r="47" spans="1:9" x14ac:dyDescent="0.2">
      <c r="A47" s="1">
        <v>41913</v>
      </c>
      <c r="B47">
        <v>525</v>
      </c>
      <c r="D47">
        <v>58</v>
      </c>
      <c r="E47">
        <f t="shared" si="0"/>
        <v>29</v>
      </c>
      <c r="F47">
        <v>18</v>
      </c>
      <c r="G47">
        <v>36</v>
      </c>
      <c r="I47">
        <v>208</v>
      </c>
    </row>
    <row r="48" spans="1:9" x14ac:dyDescent="0.2">
      <c r="A48" s="1">
        <v>41944</v>
      </c>
      <c r="B48">
        <v>515</v>
      </c>
      <c r="D48">
        <v>20</v>
      </c>
      <c r="E48">
        <f t="shared" si="0"/>
        <v>10</v>
      </c>
      <c r="F48">
        <v>22</v>
      </c>
      <c r="G48">
        <v>43</v>
      </c>
      <c r="I48">
        <v>315</v>
      </c>
    </row>
    <row r="49" spans="1:9" x14ac:dyDescent="0.2">
      <c r="A49" s="1">
        <v>41974</v>
      </c>
      <c r="B49">
        <v>472</v>
      </c>
      <c r="D49">
        <v>29</v>
      </c>
      <c r="E49">
        <f t="shared" si="0"/>
        <v>15</v>
      </c>
      <c r="F49">
        <v>14</v>
      </c>
      <c r="G49">
        <v>27</v>
      </c>
      <c r="I49">
        <v>200</v>
      </c>
    </row>
    <row r="50" spans="1:9" x14ac:dyDescent="0.2">
      <c r="A50" s="1">
        <v>42005</v>
      </c>
      <c r="B50">
        <v>653</v>
      </c>
      <c r="D50">
        <v>41</v>
      </c>
      <c r="E50">
        <f t="shared" si="0"/>
        <v>21</v>
      </c>
      <c r="F50">
        <v>30</v>
      </c>
      <c r="G50">
        <v>60</v>
      </c>
      <c r="I50">
        <v>201</v>
      </c>
    </row>
    <row r="51" spans="1:9" x14ac:dyDescent="0.2">
      <c r="A51" s="1">
        <v>42036</v>
      </c>
      <c r="B51">
        <v>565</v>
      </c>
      <c r="D51">
        <v>20</v>
      </c>
      <c r="E51">
        <f t="shared" si="0"/>
        <v>10</v>
      </c>
      <c r="F51">
        <v>25</v>
      </c>
      <c r="G51">
        <v>49</v>
      </c>
      <c r="I51">
        <v>223</v>
      </c>
    </row>
    <row r="52" spans="1:9" x14ac:dyDescent="0.2">
      <c r="A52" s="1">
        <v>42064</v>
      </c>
      <c r="B52">
        <v>573</v>
      </c>
      <c r="D52">
        <v>50</v>
      </c>
      <c r="E52">
        <f t="shared" si="0"/>
        <v>25</v>
      </c>
      <c r="F52">
        <v>25</v>
      </c>
      <c r="G52">
        <v>50</v>
      </c>
      <c r="I52">
        <v>175</v>
      </c>
    </row>
    <row r="53" spans="1:9" x14ac:dyDescent="0.2">
      <c r="A53" s="1">
        <v>42095</v>
      </c>
      <c r="B53">
        <v>640</v>
      </c>
      <c r="D53">
        <v>33</v>
      </c>
      <c r="E53">
        <f t="shared" si="0"/>
        <v>17</v>
      </c>
      <c r="F53">
        <v>17</v>
      </c>
      <c r="G53">
        <v>35</v>
      </c>
      <c r="I53">
        <v>280</v>
      </c>
    </row>
    <row r="54" spans="1:9" x14ac:dyDescent="0.2">
      <c r="A54" s="1">
        <v>42125</v>
      </c>
      <c r="B54">
        <v>561</v>
      </c>
      <c r="D54">
        <v>20</v>
      </c>
      <c r="E54">
        <f t="shared" si="0"/>
        <v>10</v>
      </c>
      <c r="F54">
        <v>21</v>
      </c>
      <c r="G54">
        <v>42</v>
      </c>
      <c r="I54">
        <v>258</v>
      </c>
    </row>
    <row r="55" spans="1:9" x14ac:dyDescent="0.2">
      <c r="A55" s="1">
        <v>42156</v>
      </c>
      <c r="B55">
        <v>560</v>
      </c>
      <c r="D55">
        <v>41</v>
      </c>
      <c r="E55">
        <f t="shared" si="0"/>
        <v>21</v>
      </c>
      <c r="F55">
        <v>20</v>
      </c>
      <c r="G55">
        <v>40</v>
      </c>
      <c r="I55">
        <v>230</v>
      </c>
    </row>
    <row r="56" spans="1:9" x14ac:dyDescent="0.2">
      <c r="A56" s="1">
        <v>42186</v>
      </c>
      <c r="B56">
        <v>580</v>
      </c>
      <c r="D56">
        <v>27</v>
      </c>
      <c r="E56">
        <f t="shared" si="0"/>
        <v>14</v>
      </c>
      <c r="F56">
        <v>25</v>
      </c>
      <c r="G56">
        <v>51</v>
      </c>
      <c r="I56">
        <v>241</v>
      </c>
    </row>
    <row r="57" spans="1:9" x14ac:dyDescent="0.2">
      <c r="A57" s="1">
        <v>42217</v>
      </c>
      <c r="B57">
        <v>527</v>
      </c>
      <c r="D57">
        <v>20</v>
      </c>
      <c r="E57">
        <f t="shared" si="0"/>
        <v>10</v>
      </c>
      <c r="F57">
        <v>14</v>
      </c>
      <c r="G57">
        <v>28</v>
      </c>
      <c r="I57">
        <v>203</v>
      </c>
    </row>
    <row r="58" spans="1:9" x14ac:dyDescent="0.2">
      <c r="A58" s="1">
        <v>42248</v>
      </c>
      <c r="B58">
        <v>613</v>
      </c>
      <c r="D58">
        <v>39</v>
      </c>
      <c r="E58">
        <f t="shared" si="0"/>
        <v>20</v>
      </c>
      <c r="F58">
        <v>25</v>
      </c>
      <c r="G58">
        <v>49</v>
      </c>
      <c r="I58">
        <v>238</v>
      </c>
    </row>
    <row r="59" spans="1:9" x14ac:dyDescent="0.2">
      <c r="A59" s="1">
        <v>42278</v>
      </c>
      <c r="B59">
        <v>614</v>
      </c>
      <c r="D59">
        <v>33</v>
      </c>
      <c r="E59">
        <f t="shared" si="0"/>
        <v>17</v>
      </c>
      <c r="F59">
        <v>31</v>
      </c>
      <c r="G59">
        <v>63</v>
      </c>
      <c r="I59">
        <v>264</v>
      </c>
    </row>
    <row r="60" spans="1:9" x14ac:dyDescent="0.2">
      <c r="A60" s="1">
        <v>42309</v>
      </c>
      <c r="B60">
        <v>657</v>
      </c>
      <c r="D60">
        <v>47</v>
      </c>
      <c r="E60">
        <f t="shared" si="0"/>
        <v>24</v>
      </c>
      <c r="F60">
        <v>24</v>
      </c>
      <c r="G60">
        <v>48</v>
      </c>
      <c r="I60">
        <v>199</v>
      </c>
    </row>
    <row r="61" spans="1:9" x14ac:dyDescent="0.2">
      <c r="A61" s="1">
        <v>42339</v>
      </c>
      <c r="B61">
        <v>587</v>
      </c>
      <c r="D61">
        <v>39</v>
      </c>
      <c r="E61">
        <f t="shared" si="0"/>
        <v>20</v>
      </c>
      <c r="F61">
        <v>37</v>
      </c>
      <c r="G61">
        <v>73</v>
      </c>
      <c r="I61">
        <v>249</v>
      </c>
    </row>
    <row r="62" spans="1:9" x14ac:dyDescent="0.2">
      <c r="A62" s="1">
        <v>42370</v>
      </c>
      <c r="B62">
        <v>540</v>
      </c>
      <c r="D62">
        <v>31</v>
      </c>
      <c r="E62">
        <f t="shared" si="0"/>
        <v>16</v>
      </c>
      <c r="F62">
        <v>15</v>
      </c>
      <c r="G62">
        <v>31</v>
      </c>
      <c r="I62">
        <v>239</v>
      </c>
    </row>
    <row r="63" spans="1:9" x14ac:dyDescent="0.2">
      <c r="A63" s="1">
        <v>42401</v>
      </c>
      <c r="B63">
        <v>713</v>
      </c>
      <c r="D63">
        <v>49</v>
      </c>
      <c r="E63">
        <f t="shared" si="0"/>
        <v>25</v>
      </c>
      <c r="F63">
        <v>30</v>
      </c>
      <c r="G63">
        <v>61</v>
      </c>
      <c r="I63">
        <v>303</v>
      </c>
    </row>
    <row r="64" spans="1:9" x14ac:dyDescent="0.2">
      <c r="A64" s="1">
        <v>42430</v>
      </c>
      <c r="B64">
        <v>789</v>
      </c>
      <c r="D64">
        <v>31</v>
      </c>
      <c r="E64">
        <f t="shared" si="0"/>
        <v>16</v>
      </c>
      <c r="F64">
        <v>12</v>
      </c>
      <c r="G64">
        <v>24</v>
      </c>
      <c r="I64">
        <v>308</v>
      </c>
    </row>
    <row r="65" spans="1:9" x14ac:dyDescent="0.2">
      <c r="A65" s="1">
        <v>42461</v>
      </c>
      <c r="B65">
        <v>861</v>
      </c>
      <c r="D65">
        <v>20</v>
      </c>
      <c r="E65">
        <f t="shared" si="0"/>
        <v>10</v>
      </c>
      <c r="F65">
        <v>12</v>
      </c>
      <c r="G65">
        <v>25</v>
      </c>
      <c r="I65">
        <v>316</v>
      </c>
    </row>
    <row r="66" spans="1:9" x14ac:dyDescent="0.2">
      <c r="A66" s="1">
        <v>42491</v>
      </c>
      <c r="B66">
        <v>660</v>
      </c>
      <c r="D66">
        <v>29</v>
      </c>
      <c r="E66">
        <f t="shared" si="0"/>
        <v>15</v>
      </c>
      <c r="F66">
        <v>14</v>
      </c>
      <c r="G66">
        <v>29</v>
      </c>
      <c r="I66">
        <v>258</v>
      </c>
    </row>
    <row r="67" spans="1:9" x14ac:dyDescent="0.2">
      <c r="A67" s="1">
        <v>42522</v>
      </c>
      <c r="B67">
        <v>681</v>
      </c>
      <c r="D67">
        <v>12</v>
      </c>
      <c r="E67">
        <f t="shared" ref="E67:E74" si="1">CEILING(D67*(50/100), 1)</f>
        <v>6</v>
      </c>
      <c r="F67">
        <v>11</v>
      </c>
      <c r="G67">
        <v>22</v>
      </c>
      <c r="I67">
        <v>260</v>
      </c>
    </row>
    <row r="68" spans="1:9" x14ac:dyDescent="0.2">
      <c r="A68" s="1">
        <v>42552</v>
      </c>
      <c r="B68">
        <v>617</v>
      </c>
      <c r="D68">
        <v>24</v>
      </c>
      <c r="E68">
        <f t="shared" si="1"/>
        <v>12</v>
      </c>
      <c r="F68">
        <v>7</v>
      </c>
      <c r="G68">
        <v>15</v>
      </c>
      <c r="I68">
        <v>217</v>
      </c>
    </row>
    <row r="69" spans="1:9" x14ac:dyDescent="0.2">
      <c r="A69" s="1">
        <v>42583</v>
      </c>
      <c r="B69">
        <v>637</v>
      </c>
      <c r="D69">
        <v>58</v>
      </c>
      <c r="E69">
        <f t="shared" si="1"/>
        <v>29</v>
      </c>
      <c r="F69">
        <v>18</v>
      </c>
      <c r="G69">
        <v>37</v>
      </c>
      <c r="I69">
        <v>272</v>
      </c>
    </row>
    <row r="70" spans="1:9" x14ac:dyDescent="0.2">
      <c r="A70" s="1">
        <v>42614</v>
      </c>
      <c r="B70">
        <v>691</v>
      </c>
      <c r="D70">
        <v>17</v>
      </c>
      <c r="E70">
        <f t="shared" si="1"/>
        <v>9</v>
      </c>
      <c r="F70">
        <v>7</v>
      </c>
      <c r="G70">
        <v>14</v>
      </c>
      <c r="I70">
        <v>273</v>
      </c>
    </row>
    <row r="71" spans="1:9" x14ac:dyDescent="0.2">
      <c r="A71" s="1">
        <v>42644</v>
      </c>
      <c r="B71">
        <v>678</v>
      </c>
      <c r="D71">
        <v>48</v>
      </c>
      <c r="E71">
        <f t="shared" si="1"/>
        <v>24</v>
      </c>
      <c r="F71">
        <v>25</v>
      </c>
      <c r="G71">
        <v>50</v>
      </c>
      <c r="I71">
        <v>252</v>
      </c>
    </row>
    <row r="72" spans="1:9" x14ac:dyDescent="0.2">
      <c r="A72" s="1">
        <v>42675</v>
      </c>
      <c r="B72">
        <v>756</v>
      </c>
      <c r="D72">
        <v>59</v>
      </c>
      <c r="E72">
        <f t="shared" si="1"/>
        <v>30</v>
      </c>
      <c r="F72">
        <v>26</v>
      </c>
      <c r="G72">
        <v>51</v>
      </c>
      <c r="I72">
        <v>323</v>
      </c>
    </row>
    <row r="73" spans="1:9" x14ac:dyDescent="0.2">
      <c r="A73" s="1">
        <v>42705</v>
      </c>
      <c r="B73">
        <v>590</v>
      </c>
      <c r="D73">
        <v>41</v>
      </c>
      <c r="E73">
        <f t="shared" si="1"/>
        <v>21</v>
      </c>
      <c r="F73">
        <v>19</v>
      </c>
      <c r="G73">
        <v>37</v>
      </c>
      <c r="I73">
        <v>235</v>
      </c>
    </row>
    <row r="74" spans="1:9" x14ac:dyDescent="0.2">
      <c r="A74" s="1">
        <v>42736</v>
      </c>
      <c r="B74">
        <v>798</v>
      </c>
      <c r="D74">
        <v>26</v>
      </c>
      <c r="E74">
        <f t="shared" si="1"/>
        <v>13</v>
      </c>
      <c r="F74">
        <v>13</v>
      </c>
      <c r="G74">
        <v>26</v>
      </c>
      <c r="I74">
        <v>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M1" activeCellId="2" sqref="C1:C1048576 H1:H1048576 M1:M1048576"/>
    </sheetView>
  </sheetViews>
  <sheetFormatPr baseColWidth="10" defaultRowHeight="16" x14ac:dyDescent="0.2"/>
  <cols>
    <col min="5" max="6" width="13.33203125" customWidth="1"/>
    <col min="10" max="11" width="13.33203125" customWidth="1"/>
  </cols>
  <sheetData>
    <row r="1" spans="1:15" s="3" customFormat="1" ht="128" x14ac:dyDescent="0.2">
      <c r="A1" s="3" t="s">
        <v>0</v>
      </c>
      <c r="B1" s="3" t="s">
        <v>2</v>
      </c>
      <c r="C1" s="3" t="s">
        <v>25</v>
      </c>
      <c r="D1" s="3" t="s">
        <v>23</v>
      </c>
      <c r="E1" s="3" t="s">
        <v>24</v>
      </c>
      <c r="G1" s="3" t="s">
        <v>8</v>
      </c>
      <c r="H1" s="3" t="s">
        <v>26</v>
      </c>
      <c r="I1" s="3" t="s">
        <v>23</v>
      </c>
      <c r="J1" s="3" t="s">
        <v>24</v>
      </c>
      <c r="L1" s="3" t="s">
        <v>18</v>
      </c>
      <c r="M1" s="3" t="s">
        <v>29</v>
      </c>
      <c r="N1" s="3" t="s">
        <v>28</v>
      </c>
      <c r="O1" s="3" t="s">
        <v>27</v>
      </c>
    </row>
    <row r="2" spans="1:15" x14ac:dyDescent="0.2">
      <c r="A2" s="1">
        <v>40544</v>
      </c>
      <c r="B2">
        <v>40</v>
      </c>
      <c r="C2">
        <f>CEILING(B2*(46/100), 1)</f>
        <v>19</v>
      </c>
      <c r="D2">
        <v>17</v>
      </c>
      <c r="E2">
        <v>37</v>
      </c>
      <c r="G2">
        <v>40</v>
      </c>
      <c r="H2">
        <f>CEILING(G2*(46/100), 1)</f>
        <v>19</v>
      </c>
      <c r="I2">
        <v>17</v>
      </c>
      <c r="J2">
        <v>37</v>
      </c>
      <c r="L2">
        <v>0</v>
      </c>
      <c r="M2">
        <f>CEILING(L2*(40/100), 1)</f>
        <v>0</v>
      </c>
      <c r="N2">
        <v>0</v>
      </c>
      <c r="O2">
        <v>0</v>
      </c>
    </row>
    <row r="3" spans="1:15" x14ac:dyDescent="0.2">
      <c r="A3" s="1">
        <v>40575</v>
      </c>
      <c r="B3">
        <v>0</v>
      </c>
      <c r="C3">
        <f t="shared" ref="C3:C66" si="0">CEILING(B3*(46/100), 1)</f>
        <v>0</v>
      </c>
      <c r="D3">
        <v>0</v>
      </c>
      <c r="E3">
        <v>0</v>
      </c>
      <c r="G3">
        <v>0</v>
      </c>
      <c r="H3">
        <f t="shared" ref="H3:H66" si="1">CEILING(G3*(46/100), 1)</f>
        <v>0</v>
      </c>
      <c r="I3">
        <v>0</v>
      </c>
      <c r="J3">
        <v>0</v>
      </c>
      <c r="L3">
        <v>0</v>
      </c>
      <c r="M3">
        <f t="shared" ref="M3:M66" si="2">CEILING(L3*(40/100), 1)</f>
        <v>0</v>
      </c>
      <c r="N3">
        <v>0</v>
      </c>
      <c r="O3">
        <v>0</v>
      </c>
    </row>
    <row r="4" spans="1:15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  <c r="G4">
        <v>0</v>
      </c>
      <c r="H4">
        <f t="shared" si="1"/>
        <v>0</v>
      </c>
      <c r="I4">
        <v>0</v>
      </c>
      <c r="J4">
        <v>0</v>
      </c>
      <c r="L4">
        <v>0</v>
      </c>
      <c r="M4">
        <f t="shared" si="2"/>
        <v>0</v>
      </c>
      <c r="N4">
        <v>0</v>
      </c>
      <c r="O4">
        <v>0</v>
      </c>
    </row>
    <row r="5" spans="1:15" x14ac:dyDescent="0.2">
      <c r="A5" s="1">
        <v>40634</v>
      </c>
      <c r="B5">
        <v>0</v>
      </c>
      <c r="C5">
        <f t="shared" si="0"/>
        <v>0</v>
      </c>
      <c r="D5">
        <v>0</v>
      </c>
      <c r="E5">
        <v>0</v>
      </c>
      <c r="G5">
        <v>0</v>
      </c>
      <c r="H5">
        <f t="shared" si="1"/>
        <v>0</v>
      </c>
      <c r="I5">
        <v>0</v>
      </c>
      <c r="J5">
        <v>0</v>
      </c>
      <c r="L5">
        <v>0</v>
      </c>
      <c r="M5">
        <f t="shared" si="2"/>
        <v>0</v>
      </c>
      <c r="N5">
        <v>0</v>
      </c>
      <c r="O5">
        <v>0</v>
      </c>
    </row>
    <row r="6" spans="1:15" x14ac:dyDescent="0.2">
      <c r="A6" s="1">
        <v>40664</v>
      </c>
      <c r="B6">
        <v>0</v>
      </c>
      <c r="C6">
        <f t="shared" si="0"/>
        <v>0</v>
      </c>
      <c r="D6">
        <v>0</v>
      </c>
      <c r="E6">
        <v>0</v>
      </c>
      <c r="G6">
        <v>0</v>
      </c>
      <c r="H6">
        <f t="shared" si="1"/>
        <v>0</v>
      </c>
      <c r="I6">
        <v>0</v>
      </c>
      <c r="J6">
        <v>0</v>
      </c>
      <c r="L6">
        <v>0</v>
      </c>
      <c r="M6">
        <f t="shared" si="2"/>
        <v>0</v>
      </c>
      <c r="N6">
        <v>0</v>
      </c>
      <c r="O6">
        <v>0</v>
      </c>
    </row>
    <row r="7" spans="1:15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  <c r="G7">
        <v>0</v>
      </c>
      <c r="H7">
        <f t="shared" si="1"/>
        <v>0</v>
      </c>
      <c r="I7">
        <v>0</v>
      </c>
      <c r="J7">
        <v>0</v>
      </c>
      <c r="L7">
        <v>0</v>
      </c>
      <c r="M7">
        <f t="shared" si="2"/>
        <v>0</v>
      </c>
      <c r="N7">
        <v>17</v>
      </c>
      <c r="O7">
        <v>0</v>
      </c>
    </row>
    <row r="8" spans="1:15" x14ac:dyDescent="0.2">
      <c r="A8" s="1">
        <v>40725</v>
      </c>
      <c r="B8">
        <v>39</v>
      </c>
      <c r="C8">
        <f t="shared" si="0"/>
        <v>18</v>
      </c>
      <c r="D8">
        <v>0</v>
      </c>
      <c r="E8">
        <v>0</v>
      </c>
      <c r="G8">
        <v>39</v>
      </c>
      <c r="H8">
        <f t="shared" si="1"/>
        <v>18</v>
      </c>
      <c r="I8">
        <v>0</v>
      </c>
      <c r="J8">
        <v>0</v>
      </c>
      <c r="L8">
        <v>0</v>
      </c>
      <c r="M8">
        <f t="shared" si="2"/>
        <v>0</v>
      </c>
      <c r="N8">
        <v>0</v>
      </c>
      <c r="O8">
        <v>0</v>
      </c>
    </row>
    <row r="9" spans="1:15" x14ac:dyDescent="0.2">
      <c r="A9" s="1">
        <v>40756</v>
      </c>
      <c r="B9">
        <v>0</v>
      </c>
      <c r="C9">
        <f t="shared" si="0"/>
        <v>0</v>
      </c>
      <c r="D9">
        <v>0</v>
      </c>
      <c r="E9">
        <v>0</v>
      </c>
      <c r="G9">
        <v>0</v>
      </c>
      <c r="H9">
        <f t="shared" si="1"/>
        <v>0</v>
      </c>
      <c r="I9">
        <v>0</v>
      </c>
      <c r="J9">
        <v>0</v>
      </c>
      <c r="L9">
        <v>0</v>
      </c>
      <c r="M9">
        <f t="shared" si="2"/>
        <v>0</v>
      </c>
      <c r="N9">
        <v>0</v>
      </c>
      <c r="O9">
        <v>0</v>
      </c>
    </row>
    <row r="10" spans="1:15" x14ac:dyDescent="0.2">
      <c r="A10" s="1">
        <v>40787</v>
      </c>
      <c r="B10">
        <v>0</v>
      </c>
      <c r="C10">
        <f t="shared" si="0"/>
        <v>0</v>
      </c>
      <c r="D10">
        <v>0</v>
      </c>
      <c r="E10">
        <v>0</v>
      </c>
      <c r="G10">
        <v>0</v>
      </c>
      <c r="H10">
        <f t="shared" si="1"/>
        <v>0</v>
      </c>
      <c r="I10">
        <v>0</v>
      </c>
      <c r="J10">
        <v>0</v>
      </c>
      <c r="L10">
        <v>0</v>
      </c>
      <c r="M10">
        <f t="shared" si="2"/>
        <v>0</v>
      </c>
      <c r="N10">
        <v>0</v>
      </c>
      <c r="O10">
        <v>0</v>
      </c>
    </row>
    <row r="11" spans="1:15" x14ac:dyDescent="0.2">
      <c r="A11" s="1">
        <v>40817</v>
      </c>
      <c r="B11">
        <v>34</v>
      </c>
      <c r="C11">
        <f t="shared" si="0"/>
        <v>16</v>
      </c>
      <c r="D11">
        <v>14</v>
      </c>
      <c r="E11">
        <v>31</v>
      </c>
      <c r="G11">
        <v>34</v>
      </c>
      <c r="H11">
        <f t="shared" si="1"/>
        <v>16</v>
      </c>
      <c r="I11">
        <v>14</v>
      </c>
      <c r="J11">
        <v>31</v>
      </c>
      <c r="L11">
        <v>0</v>
      </c>
      <c r="M11">
        <f t="shared" si="2"/>
        <v>0</v>
      </c>
      <c r="N11">
        <v>0</v>
      </c>
      <c r="O11">
        <v>0</v>
      </c>
    </row>
    <row r="12" spans="1:15" x14ac:dyDescent="0.2">
      <c r="A12" s="1">
        <v>40848</v>
      </c>
      <c r="B12">
        <v>0</v>
      </c>
      <c r="C12">
        <f t="shared" si="0"/>
        <v>0</v>
      </c>
      <c r="D12">
        <v>14</v>
      </c>
      <c r="E12">
        <v>32</v>
      </c>
      <c r="G12">
        <v>0</v>
      </c>
      <c r="H12">
        <f t="shared" si="1"/>
        <v>0</v>
      </c>
      <c r="I12">
        <v>14</v>
      </c>
      <c r="J12">
        <v>32</v>
      </c>
      <c r="L12">
        <v>0</v>
      </c>
      <c r="M12">
        <f t="shared" si="2"/>
        <v>0</v>
      </c>
      <c r="N12">
        <v>0</v>
      </c>
      <c r="O12">
        <v>0</v>
      </c>
    </row>
    <row r="13" spans="1:15" x14ac:dyDescent="0.2">
      <c r="A13" s="1">
        <v>40878</v>
      </c>
      <c r="B13">
        <v>0</v>
      </c>
      <c r="C13">
        <f t="shared" si="0"/>
        <v>0</v>
      </c>
      <c r="D13">
        <v>0</v>
      </c>
      <c r="E13">
        <v>0</v>
      </c>
      <c r="G13">
        <v>0</v>
      </c>
      <c r="H13">
        <f t="shared" si="1"/>
        <v>0</v>
      </c>
      <c r="I13">
        <v>0</v>
      </c>
      <c r="J13">
        <v>0</v>
      </c>
      <c r="L13">
        <v>0</v>
      </c>
      <c r="M13">
        <f t="shared" si="2"/>
        <v>0</v>
      </c>
      <c r="N13">
        <v>0</v>
      </c>
      <c r="O13">
        <v>0</v>
      </c>
    </row>
    <row r="14" spans="1:15" x14ac:dyDescent="0.2">
      <c r="A14" s="1">
        <v>40909</v>
      </c>
      <c r="B14">
        <v>30</v>
      </c>
      <c r="C14">
        <f t="shared" si="0"/>
        <v>14</v>
      </c>
      <c r="D14">
        <v>0</v>
      </c>
      <c r="E14">
        <v>0</v>
      </c>
      <c r="G14">
        <v>60</v>
      </c>
      <c r="H14">
        <f t="shared" si="1"/>
        <v>28</v>
      </c>
      <c r="I14">
        <v>0</v>
      </c>
      <c r="J14">
        <v>0</v>
      </c>
      <c r="L14">
        <v>0</v>
      </c>
      <c r="M14">
        <f t="shared" si="2"/>
        <v>0</v>
      </c>
      <c r="N14">
        <v>0</v>
      </c>
      <c r="O14">
        <v>0</v>
      </c>
    </row>
    <row r="15" spans="1:15" x14ac:dyDescent="0.2">
      <c r="A15" s="1">
        <v>40940</v>
      </c>
      <c r="B15">
        <v>0</v>
      </c>
      <c r="C15">
        <f t="shared" si="0"/>
        <v>0</v>
      </c>
      <c r="D15">
        <v>0</v>
      </c>
      <c r="E15">
        <v>0</v>
      </c>
      <c r="G15">
        <v>0</v>
      </c>
      <c r="H15">
        <f t="shared" si="1"/>
        <v>0</v>
      </c>
      <c r="I15">
        <v>0</v>
      </c>
      <c r="J15">
        <v>0</v>
      </c>
      <c r="L15">
        <v>0</v>
      </c>
      <c r="M15">
        <f t="shared" si="2"/>
        <v>0</v>
      </c>
      <c r="N15">
        <v>13</v>
      </c>
      <c r="O15">
        <v>0</v>
      </c>
    </row>
    <row r="16" spans="1:15" x14ac:dyDescent="0.2">
      <c r="A16" s="1">
        <v>40969</v>
      </c>
      <c r="B16">
        <v>59</v>
      </c>
      <c r="C16">
        <f t="shared" si="0"/>
        <v>28</v>
      </c>
      <c r="D16">
        <v>13</v>
      </c>
      <c r="E16">
        <v>28</v>
      </c>
      <c r="G16">
        <v>59</v>
      </c>
      <c r="H16">
        <f t="shared" si="1"/>
        <v>28</v>
      </c>
      <c r="I16">
        <v>13</v>
      </c>
      <c r="J16">
        <v>28</v>
      </c>
      <c r="L16">
        <v>0</v>
      </c>
      <c r="M16">
        <f t="shared" si="2"/>
        <v>0</v>
      </c>
      <c r="N16">
        <v>0</v>
      </c>
      <c r="O16">
        <v>0</v>
      </c>
    </row>
    <row r="17" spans="1:15" x14ac:dyDescent="0.2">
      <c r="A17" s="1">
        <v>41000</v>
      </c>
      <c r="B17">
        <v>31</v>
      </c>
      <c r="C17">
        <f t="shared" si="0"/>
        <v>15</v>
      </c>
      <c r="D17">
        <v>0</v>
      </c>
      <c r="E17">
        <v>0</v>
      </c>
      <c r="G17">
        <v>31</v>
      </c>
      <c r="H17">
        <f t="shared" si="1"/>
        <v>15</v>
      </c>
      <c r="I17">
        <v>0</v>
      </c>
      <c r="J17">
        <v>0</v>
      </c>
      <c r="L17">
        <v>31</v>
      </c>
      <c r="M17">
        <f t="shared" si="2"/>
        <v>13</v>
      </c>
      <c r="N17">
        <v>13</v>
      </c>
      <c r="O17">
        <v>31</v>
      </c>
    </row>
    <row r="18" spans="1:15" x14ac:dyDescent="0.2">
      <c r="A18" s="1">
        <v>41030</v>
      </c>
      <c r="B18">
        <v>29</v>
      </c>
      <c r="C18">
        <f t="shared" si="0"/>
        <v>14</v>
      </c>
      <c r="D18">
        <v>0</v>
      </c>
      <c r="E18">
        <v>0</v>
      </c>
      <c r="G18">
        <v>29</v>
      </c>
      <c r="H18">
        <f t="shared" si="1"/>
        <v>14</v>
      </c>
      <c r="I18">
        <v>0</v>
      </c>
      <c r="J18">
        <v>0</v>
      </c>
      <c r="L18">
        <v>0</v>
      </c>
      <c r="M18">
        <f t="shared" si="2"/>
        <v>0</v>
      </c>
      <c r="N18">
        <v>0</v>
      </c>
      <c r="O18">
        <v>0</v>
      </c>
    </row>
    <row r="19" spans="1:15" x14ac:dyDescent="0.2">
      <c r="A19" s="1">
        <v>41061</v>
      </c>
      <c r="B19">
        <v>45</v>
      </c>
      <c r="C19">
        <f t="shared" si="0"/>
        <v>21</v>
      </c>
      <c r="D19">
        <v>19</v>
      </c>
      <c r="E19">
        <v>42</v>
      </c>
      <c r="G19">
        <v>45</v>
      </c>
      <c r="H19">
        <f t="shared" si="1"/>
        <v>21</v>
      </c>
      <c r="I19">
        <v>19</v>
      </c>
      <c r="J19">
        <v>42</v>
      </c>
      <c r="L19">
        <v>0</v>
      </c>
      <c r="M19">
        <f t="shared" si="2"/>
        <v>0</v>
      </c>
      <c r="N19">
        <v>13</v>
      </c>
      <c r="O19">
        <v>0</v>
      </c>
    </row>
    <row r="20" spans="1:15" x14ac:dyDescent="0.2">
      <c r="A20" s="1">
        <v>41091</v>
      </c>
      <c r="B20">
        <v>0</v>
      </c>
      <c r="C20">
        <f t="shared" si="0"/>
        <v>0</v>
      </c>
      <c r="D20">
        <v>13</v>
      </c>
      <c r="E20">
        <v>28</v>
      </c>
      <c r="G20">
        <v>0</v>
      </c>
      <c r="H20">
        <f t="shared" si="1"/>
        <v>0</v>
      </c>
      <c r="I20">
        <v>13</v>
      </c>
      <c r="J20">
        <v>28</v>
      </c>
      <c r="L20">
        <v>0</v>
      </c>
      <c r="M20">
        <f t="shared" si="2"/>
        <v>0</v>
      </c>
      <c r="N20">
        <v>0</v>
      </c>
      <c r="O20">
        <v>0</v>
      </c>
    </row>
    <row r="21" spans="1:15" x14ac:dyDescent="0.2">
      <c r="A21" s="1">
        <v>41122</v>
      </c>
      <c r="B21">
        <v>29</v>
      </c>
      <c r="C21">
        <f t="shared" si="0"/>
        <v>14</v>
      </c>
      <c r="D21">
        <v>25</v>
      </c>
      <c r="E21">
        <v>56</v>
      </c>
      <c r="G21">
        <v>29</v>
      </c>
      <c r="H21">
        <f t="shared" si="1"/>
        <v>14</v>
      </c>
      <c r="I21">
        <v>25</v>
      </c>
      <c r="J21">
        <v>56</v>
      </c>
      <c r="L21">
        <v>0</v>
      </c>
      <c r="M21">
        <f t="shared" si="2"/>
        <v>0</v>
      </c>
      <c r="N21">
        <v>0</v>
      </c>
      <c r="O21">
        <v>0</v>
      </c>
    </row>
    <row r="22" spans="1:15" x14ac:dyDescent="0.2">
      <c r="A22" s="1">
        <v>41153</v>
      </c>
      <c r="B22">
        <v>0</v>
      </c>
      <c r="C22">
        <f t="shared" si="0"/>
        <v>0</v>
      </c>
      <c r="D22">
        <v>0</v>
      </c>
      <c r="E22">
        <v>0</v>
      </c>
      <c r="G22">
        <v>0</v>
      </c>
      <c r="H22">
        <f t="shared" si="1"/>
        <v>0</v>
      </c>
      <c r="I22">
        <v>0</v>
      </c>
      <c r="J22">
        <v>0</v>
      </c>
      <c r="L22">
        <v>0</v>
      </c>
      <c r="M22">
        <f t="shared" si="2"/>
        <v>0</v>
      </c>
      <c r="N22">
        <v>0</v>
      </c>
      <c r="O22">
        <v>0</v>
      </c>
    </row>
    <row r="23" spans="1:15" x14ac:dyDescent="0.2">
      <c r="A23" s="1">
        <v>41183</v>
      </c>
      <c r="B23">
        <v>53</v>
      </c>
      <c r="C23">
        <f t="shared" si="0"/>
        <v>25</v>
      </c>
      <c r="D23">
        <v>23</v>
      </c>
      <c r="E23">
        <v>50</v>
      </c>
      <c r="G23">
        <v>53</v>
      </c>
      <c r="H23">
        <f t="shared" si="1"/>
        <v>25</v>
      </c>
      <c r="I23">
        <v>23</v>
      </c>
      <c r="J23">
        <v>50</v>
      </c>
      <c r="L23">
        <v>0</v>
      </c>
      <c r="M23">
        <f t="shared" si="2"/>
        <v>0</v>
      </c>
      <c r="N23">
        <v>0</v>
      </c>
      <c r="O23">
        <v>0</v>
      </c>
    </row>
    <row r="24" spans="1:15" x14ac:dyDescent="0.2">
      <c r="A24" s="1">
        <v>41214</v>
      </c>
      <c r="B24">
        <v>0</v>
      </c>
      <c r="C24">
        <f t="shared" si="0"/>
        <v>0</v>
      </c>
      <c r="D24">
        <v>11</v>
      </c>
      <c r="E24">
        <v>25</v>
      </c>
      <c r="G24">
        <v>0</v>
      </c>
      <c r="H24">
        <f t="shared" si="1"/>
        <v>0</v>
      </c>
      <c r="I24">
        <v>11</v>
      </c>
      <c r="J24">
        <v>25</v>
      </c>
      <c r="L24">
        <v>0</v>
      </c>
      <c r="M24">
        <f t="shared" si="2"/>
        <v>0</v>
      </c>
      <c r="N24">
        <v>0</v>
      </c>
      <c r="O24">
        <v>0</v>
      </c>
    </row>
    <row r="25" spans="1:15" x14ac:dyDescent="0.2">
      <c r="A25" s="1">
        <v>41244</v>
      </c>
      <c r="B25">
        <v>27</v>
      </c>
      <c r="C25">
        <f t="shared" si="0"/>
        <v>13</v>
      </c>
      <c r="D25">
        <v>12</v>
      </c>
      <c r="E25">
        <v>25</v>
      </c>
      <c r="G25">
        <v>27</v>
      </c>
      <c r="H25">
        <f t="shared" si="1"/>
        <v>13</v>
      </c>
      <c r="I25">
        <v>12</v>
      </c>
      <c r="J25">
        <v>25</v>
      </c>
      <c r="L25">
        <v>0</v>
      </c>
      <c r="M25">
        <f t="shared" si="2"/>
        <v>0</v>
      </c>
      <c r="N25">
        <v>0</v>
      </c>
      <c r="O25">
        <v>0</v>
      </c>
    </row>
    <row r="26" spans="1:15" x14ac:dyDescent="0.2">
      <c r="A26" s="1">
        <v>41275</v>
      </c>
      <c r="B26">
        <v>24</v>
      </c>
      <c r="C26">
        <f t="shared" si="0"/>
        <v>12</v>
      </c>
      <c r="D26">
        <v>10</v>
      </c>
      <c r="E26">
        <v>23</v>
      </c>
      <c r="G26">
        <v>24</v>
      </c>
      <c r="H26">
        <f t="shared" si="1"/>
        <v>12</v>
      </c>
      <c r="I26">
        <v>10</v>
      </c>
      <c r="J26">
        <v>23</v>
      </c>
      <c r="L26">
        <v>24</v>
      </c>
      <c r="M26">
        <f t="shared" si="2"/>
        <v>10</v>
      </c>
      <c r="N26">
        <v>10</v>
      </c>
      <c r="O26">
        <v>24</v>
      </c>
    </row>
    <row r="27" spans="1:15" x14ac:dyDescent="0.2">
      <c r="A27" s="1">
        <v>41306</v>
      </c>
      <c r="B27">
        <v>27</v>
      </c>
      <c r="C27">
        <f t="shared" si="0"/>
        <v>13</v>
      </c>
      <c r="D27">
        <v>11</v>
      </c>
      <c r="E27">
        <v>25</v>
      </c>
      <c r="G27">
        <v>27</v>
      </c>
      <c r="H27">
        <f t="shared" si="1"/>
        <v>13</v>
      </c>
      <c r="I27">
        <v>11</v>
      </c>
      <c r="J27">
        <v>25</v>
      </c>
      <c r="L27">
        <v>0</v>
      </c>
      <c r="M27">
        <f t="shared" si="2"/>
        <v>0</v>
      </c>
      <c r="N27">
        <v>0</v>
      </c>
      <c r="O27">
        <v>0</v>
      </c>
    </row>
    <row r="28" spans="1:15" x14ac:dyDescent="0.2">
      <c r="A28" s="1">
        <v>41334</v>
      </c>
      <c r="B28">
        <v>24</v>
      </c>
      <c r="C28">
        <f t="shared" si="0"/>
        <v>12</v>
      </c>
      <c r="D28">
        <v>10</v>
      </c>
      <c r="E28">
        <v>22</v>
      </c>
      <c r="G28">
        <v>24</v>
      </c>
      <c r="H28">
        <f t="shared" si="1"/>
        <v>12</v>
      </c>
      <c r="I28">
        <v>10</v>
      </c>
      <c r="J28">
        <v>22</v>
      </c>
      <c r="L28">
        <v>0</v>
      </c>
      <c r="M28">
        <f t="shared" si="2"/>
        <v>0</v>
      </c>
      <c r="N28">
        <v>0</v>
      </c>
      <c r="O28">
        <v>0</v>
      </c>
    </row>
    <row r="29" spans="1:15" x14ac:dyDescent="0.2">
      <c r="A29" s="1">
        <v>41365</v>
      </c>
      <c r="B29">
        <v>24</v>
      </c>
      <c r="C29">
        <f t="shared" si="0"/>
        <v>12</v>
      </c>
      <c r="D29">
        <v>21</v>
      </c>
      <c r="E29">
        <v>46</v>
      </c>
      <c r="G29">
        <v>24</v>
      </c>
      <c r="H29">
        <f t="shared" si="1"/>
        <v>12</v>
      </c>
      <c r="I29">
        <v>21</v>
      </c>
      <c r="J29">
        <v>46</v>
      </c>
      <c r="L29">
        <v>24</v>
      </c>
      <c r="M29">
        <f t="shared" si="2"/>
        <v>10</v>
      </c>
      <c r="N29">
        <v>0</v>
      </c>
      <c r="O29">
        <v>24</v>
      </c>
    </row>
    <row r="30" spans="1:15" x14ac:dyDescent="0.2">
      <c r="A30" s="1">
        <v>41395</v>
      </c>
      <c r="B30">
        <v>94</v>
      </c>
      <c r="C30">
        <f t="shared" si="0"/>
        <v>44</v>
      </c>
      <c r="D30">
        <v>37</v>
      </c>
      <c r="E30">
        <v>81</v>
      </c>
      <c r="G30">
        <v>94</v>
      </c>
      <c r="H30">
        <f t="shared" si="1"/>
        <v>44</v>
      </c>
      <c r="I30">
        <v>37</v>
      </c>
      <c r="J30">
        <v>81</v>
      </c>
      <c r="L30">
        <v>35</v>
      </c>
      <c r="M30">
        <f t="shared" si="2"/>
        <v>14</v>
      </c>
      <c r="N30">
        <v>0</v>
      </c>
      <c r="O30">
        <v>35</v>
      </c>
    </row>
    <row r="31" spans="1:15" x14ac:dyDescent="0.2">
      <c r="A31" s="1">
        <v>41426</v>
      </c>
      <c r="B31">
        <v>65</v>
      </c>
      <c r="C31">
        <f t="shared" si="0"/>
        <v>30</v>
      </c>
      <c r="D31">
        <v>24</v>
      </c>
      <c r="E31">
        <v>53</v>
      </c>
      <c r="G31">
        <v>65</v>
      </c>
      <c r="H31">
        <f t="shared" si="1"/>
        <v>30</v>
      </c>
      <c r="I31">
        <v>24</v>
      </c>
      <c r="J31">
        <v>53</v>
      </c>
      <c r="L31">
        <v>24</v>
      </c>
      <c r="M31">
        <f t="shared" si="2"/>
        <v>10</v>
      </c>
      <c r="N31">
        <v>10</v>
      </c>
      <c r="O31">
        <v>24</v>
      </c>
    </row>
    <row r="32" spans="1:15" x14ac:dyDescent="0.2">
      <c r="A32" s="1">
        <v>41456</v>
      </c>
      <c r="B32">
        <v>72</v>
      </c>
      <c r="C32">
        <f t="shared" si="0"/>
        <v>34</v>
      </c>
      <c r="D32">
        <v>27</v>
      </c>
      <c r="E32">
        <v>60</v>
      </c>
      <c r="G32">
        <v>96</v>
      </c>
      <c r="H32">
        <f t="shared" si="1"/>
        <v>45</v>
      </c>
      <c r="I32">
        <v>27</v>
      </c>
      <c r="J32">
        <v>60</v>
      </c>
      <c r="L32">
        <v>23</v>
      </c>
      <c r="M32">
        <f t="shared" si="2"/>
        <v>10</v>
      </c>
      <c r="N32">
        <v>10</v>
      </c>
      <c r="O32">
        <v>23</v>
      </c>
    </row>
    <row r="33" spans="1:15" x14ac:dyDescent="0.2">
      <c r="A33" s="1">
        <v>41487</v>
      </c>
      <c r="B33">
        <v>59</v>
      </c>
      <c r="C33">
        <f t="shared" si="0"/>
        <v>28</v>
      </c>
      <c r="D33">
        <v>27</v>
      </c>
      <c r="E33">
        <v>59</v>
      </c>
      <c r="G33">
        <v>59</v>
      </c>
      <c r="H33">
        <f t="shared" si="1"/>
        <v>28</v>
      </c>
      <c r="I33">
        <v>27</v>
      </c>
      <c r="J33">
        <v>59</v>
      </c>
      <c r="L33">
        <v>23</v>
      </c>
      <c r="M33">
        <f t="shared" si="2"/>
        <v>10</v>
      </c>
      <c r="N33">
        <v>10</v>
      </c>
      <c r="O33">
        <v>23</v>
      </c>
    </row>
    <row r="34" spans="1:15" x14ac:dyDescent="0.2">
      <c r="A34" s="1">
        <v>41518</v>
      </c>
      <c r="B34">
        <v>35</v>
      </c>
      <c r="C34">
        <f t="shared" si="0"/>
        <v>17</v>
      </c>
      <c r="D34">
        <v>10</v>
      </c>
      <c r="E34">
        <v>22</v>
      </c>
      <c r="G34">
        <v>58</v>
      </c>
      <c r="H34">
        <f t="shared" si="1"/>
        <v>27</v>
      </c>
      <c r="I34">
        <v>10</v>
      </c>
      <c r="J34">
        <v>22</v>
      </c>
      <c r="L34">
        <v>23</v>
      </c>
      <c r="M34">
        <f t="shared" si="2"/>
        <v>10</v>
      </c>
      <c r="N34">
        <v>10</v>
      </c>
      <c r="O34">
        <v>23</v>
      </c>
    </row>
    <row r="35" spans="1:15" x14ac:dyDescent="0.2">
      <c r="A35" s="1">
        <v>41548</v>
      </c>
      <c r="B35">
        <v>33</v>
      </c>
      <c r="C35">
        <f t="shared" si="0"/>
        <v>16</v>
      </c>
      <c r="D35">
        <v>0</v>
      </c>
      <c r="E35">
        <v>0</v>
      </c>
      <c r="G35">
        <v>55</v>
      </c>
      <c r="H35">
        <f t="shared" si="1"/>
        <v>26</v>
      </c>
      <c r="I35">
        <v>0</v>
      </c>
      <c r="J35">
        <v>0</v>
      </c>
      <c r="L35">
        <v>43</v>
      </c>
      <c r="M35">
        <f t="shared" si="2"/>
        <v>18</v>
      </c>
      <c r="N35">
        <v>10</v>
      </c>
      <c r="O35">
        <v>44</v>
      </c>
    </row>
    <row r="36" spans="1:15" x14ac:dyDescent="0.2">
      <c r="A36" s="1">
        <v>41579</v>
      </c>
      <c r="B36">
        <v>60</v>
      </c>
      <c r="C36">
        <f t="shared" si="0"/>
        <v>28</v>
      </c>
      <c r="D36">
        <v>22</v>
      </c>
      <c r="E36">
        <v>49</v>
      </c>
      <c r="G36">
        <v>60</v>
      </c>
      <c r="H36">
        <f t="shared" si="1"/>
        <v>28</v>
      </c>
      <c r="I36">
        <v>22</v>
      </c>
      <c r="J36">
        <v>49</v>
      </c>
      <c r="L36">
        <v>44</v>
      </c>
      <c r="M36">
        <f t="shared" si="2"/>
        <v>18</v>
      </c>
      <c r="N36">
        <v>13</v>
      </c>
      <c r="O36">
        <v>44</v>
      </c>
    </row>
    <row r="37" spans="1:15" x14ac:dyDescent="0.2">
      <c r="A37" s="1">
        <v>41609</v>
      </c>
      <c r="B37">
        <v>68</v>
      </c>
      <c r="C37">
        <f t="shared" si="0"/>
        <v>32</v>
      </c>
      <c r="D37">
        <v>39</v>
      </c>
      <c r="E37">
        <v>85</v>
      </c>
      <c r="G37">
        <v>102</v>
      </c>
      <c r="H37">
        <f t="shared" si="1"/>
        <v>47</v>
      </c>
      <c r="I37">
        <v>39</v>
      </c>
      <c r="J37">
        <v>85</v>
      </c>
      <c r="L37">
        <v>22</v>
      </c>
      <c r="M37">
        <f t="shared" si="2"/>
        <v>9</v>
      </c>
      <c r="N37">
        <v>10</v>
      </c>
      <c r="O37">
        <v>22</v>
      </c>
    </row>
    <row r="38" spans="1:15" x14ac:dyDescent="0.2">
      <c r="A38" s="1">
        <v>41640</v>
      </c>
      <c r="B38">
        <v>84</v>
      </c>
      <c r="C38">
        <f t="shared" si="0"/>
        <v>39</v>
      </c>
      <c r="D38">
        <v>33</v>
      </c>
      <c r="E38">
        <v>72</v>
      </c>
      <c r="G38">
        <v>105</v>
      </c>
      <c r="H38">
        <f t="shared" si="1"/>
        <v>49</v>
      </c>
      <c r="I38">
        <v>33</v>
      </c>
      <c r="J38">
        <v>72</v>
      </c>
      <c r="L38">
        <v>21</v>
      </c>
      <c r="M38">
        <f t="shared" si="2"/>
        <v>9</v>
      </c>
      <c r="N38">
        <v>18</v>
      </c>
      <c r="O38">
        <v>21</v>
      </c>
    </row>
    <row r="39" spans="1:15" x14ac:dyDescent="0.2">
      <c r="A39" s="1">
        <v>41671</v>
      </c>
      <c r="B39">
        <v>69</v>
      </c>
      <c r="C39">
        <f t="shared" si="0"/>
        <v>32</v>
      </c>
      <c r="D39">
        <v>33</v>
      </c>
      <c r="E39">
        <v>72</v>
      </c>
      <c r="G39">
        <v>92</v>
      </c>
      <c r="H39">
        <f t="shared" si="1"/>
        <v>43</v>
      </c>
      <c r="I39">
        <v>33</v>
      </c>
      <c r="J39">
        <v>72</v>
      </c>
      <c r="L39">
        <v>22</v>
      </c>
      <c r="M39">
        <f t="shared" si="2"/>
        <v>9</v>
      </c>
      <c r="N39">
        <v>10</v>
      </c>
      <c r="O39">
        <v>22</v>
      </c>
    </row>
    <row r="40" spans="1:15" x14ac:dyDescent="0.2">
      <c r="A40" s="1">
        <v>41699</v>
      </c>
      <c r="B40">
        <v>93</v>
      </c>
      <c r="C40">
        <f t="shared" si="0"/>
        <v>43</v>
      </c>
      <c r="D40">
        <v>35</v>
      </c>
      <c r="E40">
        <v>77</v>
      </c>
      <c r="G40">
        <v>114</v>
      </c>
      <c r="H40">
        <f t="shared" si="1"/>
        <v>53</v>
      </c>
      <c r="I40">
        <v>35</v>
      </c>
      <c r="J40">
        <v>77</v>
      </c>
      <c r="L40">
        <v>30</v>
      </c>
      <c r="M40">
        <f t="shared" si="2"/>
        <v>12</v>
      </c>
      <c r="N40">
        <v>13</v>
      </c>
      <c r="O40">
        <v>30</v>
      </c>
    </row>
    <row r="41" spans="1:15" x14ac:dyDescent="0.2">
      <c r="A41" s="1">
        <v>41730</v>
      </c>
      <c r="B41">
        <v>92</v>
      </c>
      <c r="C41">
        <f t="shared" si="0"/>
        <v>43</v>
      </c>
      <c r="D41">
        <v>36</v>
      </c>
      <c r="E41">
        <v>80</v>
      </c>
      <c r="G41">
        <v>113</v>
      </c>
      <c r="H41">
        <f t="shared" si="1"/>
        <v>52</v>
      </c>
      <c r="I41">
        <v>36</v>
      </c>
      <c r="J41">
        <v>80</v>
      </c>
      <c r="L41">
        <v>31</v>
      </c>
      <c r="M41">
        <f t="shared" si="2"/>
        <v>13</v>
      </c>
      <c r="N41">
        <v>18</v>
      </c>
      <c r="O41">
        <v>32</v>
      </c>
    </row>
    <row r="42" spans="1:15" x14ac:dyDescent="0.2">
      <c r="A42" s="1">
        <v>41760</v>
      </c>
      <c r="B42">
        <v>57</v>
      </c>
      <c r="C42">
        <f t="shared" si="0"/>
        <v>27</v>
      </c>
      <c r="D42">
        <v>31</v>
      </c>
      <c r="E42">
        <v>67</v>
      </c>
      <c r="G42">
        <v>57</v>
      </c>
      <c r="H42">
        <f t="shared" si="1"/>
        <v>27</v>
      </c>
      <c r="I42">
        <v>31</v>
      </c>
      <c r="J42">
        <v>67</v>
      </c>
      <c r="L42">
        <v>28</v>
      </c>
      <c r="M42">
        <f t="shared" si="2"/>
        <v>12</v>
      </c>
      <c r="N42">
        <v>15</v>
      </c>
      <c r="O42">
        <v>28</v>
      </c>
    </row>
    <row r="43" spans="1:15" x14ac:dyDescent="0.2">
      <c r="A43" s="1">
        <v>41791</v>
      </c>
      <c r="B43">
        <v>40</v>
      </c>
      <c r="C43">
        <f t="shared" si="0"/>
        <v>19</v>
      </c>
      <c r="D43">
        <v>31</v>
      </c>
      <c r="E43">
        <v>67</v>
      </c>
      <c r="G43">
        <v>72</v>
      </c>
      <c r="H43">
        <f t="shared" si="1"/>
        <v>34</v>
      </c>
      <c r="I43">
        <v>31</v>
      </c>
      <c r="J43">
        <v>67</v>
      </c>
      <c r="L43">
        <v>31</v>
      </c>
      <c r="M43">
        <f t="shared" si="2"/>
        <v>13</v>
      </c>
      <c r="N43">
        <v>14</v>
      </c>
      <c r="O43">
        <v>31</v>
      </c>
    </row>
    <row r="44" spans="1:15" x14ac:dyDescent="0.2">
      <c r="A44" s="1">
        <v>41821</v>
      </c>
      <c r="B44">
        <v>62</v>
      </c>
      <c r="C44">
        <f t="shared" si="0"/>
        <v>29</v>
      </c>
      <c r="D44">
        <v>27</v>
      </c>
      <c r="E44">
        <v>58</v>
      </c>
      <c r="G44">
        <v>85</v>
      </c>
      <c r="H44">
        <f t="shared" si="1"/>
        <v>40</v>
      </c>
      <c r="I44">
        <v>27</v>
      </c>
      <c r="J44">
        <v>58</v>
      </c>
      <c r="L44">
        <v>23</v>
      </c>
      <c r="M44">
        <f t="shared" si="2"/>
        <v>10</v>
      </c>
      <c r="N44">
        <v>10</v>
      </c>
      <c r="O44">
        <v>23</v>
      </c>
    </row>
    <row r="45" spans="1:15" x14ac:dyDescent="0.2">
      <c r="A45" s="1">
        <v>41852</v>
      </c>
      <c r="B45">
        <v>93</v>
      </c>
      <c r="C45">
        <f t="shared" si="0"/>
        <v>43</v>
      </c>
      <c r="D45">
        <v>23</v>
      </c>
      <c r="E45">
        <v>51</v>
      </c>
      <c r="G45">
        <v>93</v>
      </c>
      <c r="H45">
        <f t="shared" si="1"/>
        <v>43</v>
      </c>
      <c r="I45">
        <v>23</v>
      </c>
      <c r="J45">
        <v>51</v>
      </c>
      <c r="L45">
        <v>23</v>
      </c>
      <c r="M45">
        <f t="shared" si="2"/>
        <v>10</v>
      </c>
      <c r="N45">
        <v>10</v>
      </c>
      <c r="O45">
        <v>23</v>
      </c>
    </row>
    <row r="46" spans="1:15" x14ac:dyDescent="0.2">
      <c r="A46" s="1">
        <v>41883</v>
      </c>
      <c r="B46">
        <v>60</v>
      </c>
      <c r="C46">
        <f t="shared" si="0"/>
        <v>28</v>
      </c>
      <c r="D46">
        <v>32</v>
      </c>
      <c r="E46">
        <v>70</v>
      </c>
      <c r="G46">
        <v>93</v>
      </c>
      <c r="H46">
        <f t="shared" si="1"/>
        <v>43</v>
      </c>
      <c r="I46">
        <v>32</v>
      </c>
      <c r="J46">
        <v>70</v>
      </c>
      <c r="L46">
        <v>33</v>
      </c>
      <c r="M46">
        <f t="shared" si="2"/>
        <v>14</v>
      </c>
      <c r="N46">
        <v>19</v>
      </c>
      <c r="O46">
        <v>33</v>
      </c>
    </row>
    <row r="47" spans="1:15" x14ac:dyDescent="0.2">
      <c r="A47" s="1">
        <v>41913</v>
      </c>
      <c r="B47">
        <v>57</v>
      </c>
      <c r="C47">
        <f t="shared" si="0"/>
        <v>27</v>
      </c>
      <c r="D47">
        <v>30</v>
      </c>
      <c r="E47">
        <v>66</v>
      </c>
      <c r="G47">
        <v>57</v>
      </c>
      <c r="H47">
        <f t="shared" si="1"/>
        <v>27</v>
      </c>
      <c r="I47">
        <v>30</v>
      </c>
      <c r="J47">
        <v>66</v>
      </c>
      <c r="L47">
        <v>35</v>
      </c>
      <c r="M47">
        <f t="shared" si="2"/>
        <v>14</v>
      </c>
      <c r="N47">
        <v>21</v>
      </c>
      <c r="O47">
        <v>35</v>
      </c>
    </row>
    <row r="48" spans="1:15" x14ac:dyDescent="0.2">
      <c r="A48" s="1">
        <v>41944</v>
      </c>
      <c r="B48">
        <v>43</v>
      </c>
      <c r="C48">
        <f t="shared" si="0"/>
        <v>20</v>
      </c>
      <c r="D48">
        <v>15</v>
      </c>
      <c r="E48">
        <v>34</v>
      </c>
      <c r="G48">
        <v>65</v>
      </c>
      <c r="H48">
        <f t="shared" si="1"/>
        <v>30</v>
      </c>
      <c r="I48">
        <v>15</v>
      </c>
      <c r="J48">
        <v>34</v>
      </c>
      <c r="L48">
        <v>43</v>
      </c>
      <c r="M48">
        <f t="shared" si="2"/>
        <v>18</v>
      </c>
      <c r="N48">
        <v>28</v>
      </c>
      <c r="O48">
        <v>43</v>
      </c>
    </row>
    <row r="49" spans="1:15" x14ac:dyDescent="0.2">
      <c r="A49" s="1">
        <v>41974</v>
      </c>
      <c r="B49">
        <v>64</v>
      </c>
      <c r="C49">
        <f t="shared" si="0"/>
        <v>30</v>
      </c>
      <c r="D49">
        <v>30</v>
      </c>
      <c r="E49">
        <v>67</v>
      </c>
      <c r="G49">
        <v>64</v>
      </c>
      <c r="H49">
        <f t="shared" si="1"/>
        <v>30</v>
      </c>
      <c r="I49">
        <v>30</v>
      </c>
      <c r="J49">
        <v>67</v>
      </c>
      <c r="L49">
        <v>21</v>
      </c>
      <c r="M49">
        <f t="shared" si="2"/>
        <v>9</v>
      </c>
      <c r="N49">
        <v>21</v>
      </c>
      <c r="O49">
        <v>21</v>
      </c>
    </row>
    <row r="50" spans="1:15" x14ac:dyDescent="0.2">
      <c r="A50" s="1">
        <v>42005</v>
      </c>
      <c r="B50">
        <v>100</v>
      </c>
      <c r="C50">
        <f t="shared" si="0"/>
        <v>46</v>
      </c>
      <c r="D50">
        <v>37</v>
      </c>
      <c r="E50">
        <v>81</v>
      </c>
      <c r="G50">
        <v>130</v>
      </c>
      <c r="H50">
        <f t="shared" si="1"/>
        <v>60</v>
      </c>
      <c r="I50">
        <v>37</v>
      </c>
      <c r="J50">
        <v>81</v>
      </c>
      <c r="L50">
        <v>40</v>
      </c>
      <c r="M50">
        <f t="shared" si="2"/>
        <v>16</v>
      </c>
      <c r="N50">
        <v>23</v>
      </c>
      <c r="O50">
        <v>39</v>
      </c>
    </row>
    <row r="51" spans="1:15" x14ac:dyDescent="0.2">
      <c r="A51" s="1">
        <v>42036</v>
      </c>
      <c r="B51">
        <v>58</v>
      </c>
      <c r="C51">
        <f t="shared" si="0"/>
        <v>27</v>
      </c>
      <c r="D51">
        <v>31</v>
      </c>
      <c r="E51">
        <v>68</v>
      </c>
      <c r="G51">
        <v>94</v>
      </c>
      <c r="H51">
        <f t="shared" si="1"/>
        <v>44</v>
      </c>
      <c r="I51">
        <v>31</v>
      </c>
      <c r="J51">
        <v>68</v>
      </c>
      <c r="L51">
        <v>32</v>
      </c>
      <c r="M51">
        <f t="shared" si="2"/>
        <v>13</v>
      </c>
      <c r="N51">
        <v>19</v>
      </c>
      <c r="O51">
        <v>32</v>
      </c>
    </row>
    <row r="52" spans="1:15" x14ac:dyDescent="0.2">
      <c r="A52" s="1">
        <v>42064</v>
      </c>
      <c r="B52">
        <v>46</v>
      </c>
      <c r="C52">
        <f t="shared" si="0"/>
        <v>22</v>
      </c>
      <c r="D52">
        <v>13</v>
      </c>
      <c r="E52">
        <v>28</v>
      </c>
      <c r="G52">
        <v>66</v>
      </c>
      <c r="H52">
        <f t="shared" si="1"/>
        <v>31</v>
      </c>
      <c r="I52">
        <v>13</v>
      </c>
      <c r="J52">
        <v>28</v>
      </c>
      <c r="L52">
        <v>58</v>
      </c>
      <c r="M52">
        <f t="shared" si="2"/>
        <v>24</v>
      </c>
      <c r="N52">
        <v>20</v>
      </c>
      <c r="O52">
        <v>58</v>
      </c>
    </row>
    <row r="53" spans="1:15" x14ac:dyDescent="0.2">
      <c r="A53" s="1">
        <v>42095</v>
      </c>
      <c r="B53">
        <v>71</v>
      </c>
      <c r="C53">
        <f t="shared" si="0"/>
        <v>33</v>
      </c>
      <c r="D53">
        <v>17</v>
      </c>
      <c r="E53">
        <v>38</v>
      </c>
      <c r="G53">
        <v>101</v>
      </c>
      <c r="H53">
        <f t="shared" si="1"/>
        <v>47</v>
      </c>
      <c r="I53">
        <v>17</v>
      </c>
      <c r="J53">
        <v>38</v>
      </c>
      <c r="L53">
        <v>40</v>
      </c>
      <c r="M53">
        <f t="shared" si="2"/>
        <v>16</v>
      </c>
      <c r="N53">
        <v>12</v>
      </c>
      <c r="O53">
        <v>39</v>
      </c>
    </row>
    <row r="54" spans="1:15" x14ac:dyDescent="0.2">
      <c r="A54" s="1">
        <v>42125</v>
      </c>
      <c r="B54">
        <v>66</v>
      </c>
      <c r="C54">
        <f t="shared" si="0"/>
        <v>31</v>
      </c>
      <c r="D54">
        <v>39</v>
      </c>
      <c r="E54">
        <v>86</v>
      </c>
      <c r="G54">
        <v>86</v>
      </c>
      <c r="H54">
        <f t="shared" si="1"/>
        <v>40</v>
      </c>
      <c r="I54">
        <v>39</v>
      </c>
      <c r="J54">
        <v>86</v>
      </c>
      <c r="L54">
        <v>32</v>
      </c>
      <c r="M54">
        <f t="shared" si="2"/>
        <v>13</v>
      </c>
      <c r="N54">
        <v>21</v>
      </c>
      <c r="O54">
        <v>32</v>
      </c>
    </row>
    <row r="55" spans="1:15" x14ac:dyDescent="0.2">
      <c r="A55" s="1">
        <v>42156</v>
      </c>
      <c r="B55">
        <v>73</v>
      </c>
      <c r="C55">
        <f t="shared" si="0"/>
        <v>34</v>
      </c>
      <c r="D55">
        <v>26</v>
      </c>
      <c r="E55">
        <v>56</v>
      </c>
      <c r="G55">
        <v>103</v>
      </c>
      <c r="H55">
        <f t="shared" si="1"/>
        <v>48</v>
      </c>
      <c r="I55">
        <v>26</v>
      </c>
      <c r="J55">
        <v>56</v>
      </c>
      <c r="L55">
        <v>46</v>
      </c>
      <c r="M55">
        <f t="shared" si="2"/>
        <v>19</v>
      </c>
      <c r="N55">
        <v>17</v>
      </c>
      <c r="O55">
        <v>46</v>
      </c>
    </row>
    <row r="56" spans="1:15" x14ac:dyDescent="0.2">
      <c r="A56" s="1">
        <v>42186</v>
      </c>
      <c r="B56">
        <v>53</v>
      </c>
      <c r="C56">
        <f t="shared" si="0"/>
        <v>25</v>
      </c>
      <c r="D56">
        <v>31</v>
      </c>
      <c r="E56">
        <v>68</v>
      </c>
      <c r="G56">
        <v>53</v>
      </c>
      <c r="H56">
        <f t="shared" si="1"/>
        <v>25</v>
      </c>
      <c r="I56">
        <v>31</v>
      </c>
      <c r="J56">
        <v>68</v>
      </c>
      <c r="L56">
        <v>52</v>
      </c>
      <c r="M56">
        <f t="shared" si="2"/>
        <v>21</v>
      </c>
      <c r="N56">
        <v>20</v>
      </c>
      <c r="O56">
        <v>52</v>
      </c>
    </row>
    <row r="57" spans="1:15" x14ac:dyDescent="0.2">
      <c r="A57" s="1">
        <v>42217</v>
      </c>
      <c r="B57">
        <v>65</v>
      </c>
      <c r="C57">
        <f t="shared" si="0"/>
        <v>30</v>
      </c>
      <c r="D57">
        <v>28</v>
      </c>
      <c r="E57">
        <v>61</v>
      </c>
      <c r="G57">
        <v>85</v>
      </c>
      <c r="H57">
        <f t="shared" si="1"/>
        <v>40</v>
      </c>
      <c r="I57">
        <v>28</v>
      </c>
      <c r="J57">
        <v>61</v>
      </c>
      <c r="L57">
        <v>86</v>
      </c>
      <c r="M57">
        <f t="shared" si="2"/>
        <v>35</v>
      </c>
      <c r="N57">
        <v>28</v>
      </c>
      <c r="O57">
        <v>86</v>
      </c>
    </row>
    <row r="58" spans="1:15" x14ac:dyDescent="0.2">
      <c r="A58" s="1">
        <v>42248</v>
      </c>
      <c r="B58">
        <v>77</v>
      </c>
      <c r="C58">
        <f t="shared" si="0"/>
        <v>36</v>
      </c>
      <c r="D58">
        <v>25</v>
      </c>
      <c r="E58">
        <v>54</v>
      </c>
      <c r="G58">
        <v>77</v>
      </c>
      <c r="H58">
        <f t="shared" si="1"/>
        <v>36</v>
      </c>
      <c r="I58">
        <v>25</v>
      </c>
      <c r="J58">
        <v>54</v>
      </c>
      <c r="L58">
        <v>19</v>
      </c>
      <c r="M58">
        <f t="shared" si="2"/>
        <v>8</v>
      </c>
      <c r="N58">
        <v>8</v>
      </c>
      <c r="O58">
        <v>19</v>
      </c>
    </row>
    <row r="59" spans="1:15" x14ac:dyDescent="0.2">
      <c r="A59" s="1">
        <v>42278</v>
      </c>
      <c r="B59">
        <v>73</v>
      </c>
      <c r="C59">
        <f t="shared" si="0"/>
        <v>34</v>
      </c>
      <c r="D59">
        <v>29</v>
      </c>
      <c r="E59">
        <v>63</v>
      </c>
      <c r="G59">
        <v>110</v>
      </c>
      <c r="H59">
        <f t="shared" si="1"/>
        <v>51</v>
      </c>
      <c r="I59">
        <v>29</v>
      </c>
      <c r="J59">
        <v>63</v>
      </c>
      <c r="L59">
        <v>27</v>
      </c>
      <c r="M59">
        <f t="shared" si="2"/>
        <v>11</v>
      </c>
      <c r="N59">
        <v>12</v>
      </c>
      <c r="O59">
        <v>27</v>
      </c>
    </row>
    <row r="60" spans="1:15" x14ac:dyDescent="0.2">
      <c r="A60" s="1">
        <v>42309</v>
      </c>
      <c r="B60">
        <v>93</v>
      </c>
      <c r="C60">
        <f t="shared" si="0"/>
        <v>43</v>
      </c>
      <c r="D60">
        <v>24</v>
      </c>
      <c r="E60">
        <v>52</v>
      </c>
      <c r="G60">
        <v>130</v>
      </c>
      <c r="H60">
        <f t="shared" si="1"/>
        <v>60</v>
      </c>
      <c r="I60">
        <v>24</v>
      </c>
      <c r="J60">
        <v>52</v>
      </c>
      <c r="L60">
        <v>74</v>
      </c>
      <c r="M60">
        <f t="shared" si="2"/>
        <v>30</v>
      </c>
      <c r="N60">
        <v>31</v>
      </c>
      <c r="O60">
        <v>74</v>
      </c>
    </row>
    <row r="61" spans="1:15" x14ac:dyDescent="0.2">
      <c r="A61" s="1">
        <v>42339</v>
      </c>
      <c r="B61">
        <v>57</v>
      </c>
      <c r="C61">
        <f t="shared" si="0"/>
        <v>27</v>
      </c>
      <c r="D61">
        <v>24</v>
      </c>
      <c r="E61">
        <v>53</v>
      </c>
      <c r="G61">
        <v>85</v>
      </c>
      <c r="H61">
        <f t="shared" si="1"/>
        <v>40</v>
      </c>
      <c r="I61">
        <v>24</v>
      </c>
      <c r="J61">
        <v>53</v>
      </c>
      <c r="L61">
        <v>47</v>
      </c>
      <c r="M61">
        <f t="shared" si="2"/>
        <v>19</v>
      </c>
      <c r="N61">
        <v>19</v>
      </c>
      <c r="O61">
        <v>47</v>
      </c>
    </row>
    <row r="62" spans="1:15" x14ac:dyDescent="0.2">
      <c r="A62" s="1">
        <v>42370</v>
      </c>
      <c r="B62">
        <v>42</v>
      </c>
      <c r="C62">
        <f t="shared" si="0"/>
        <v>20</v>
      </c>
      <c r="D62">
        <v>18</v>
      </c>
      <c r="E62">
        <v>39</v>
      </c>
      <c r="G62">
        <v>60</v>
      </c>
      <c r="H62">
        <f t="shared" si="1"/>
        <v>28</v>
      </c>
      <c r="I62">
        <v>18</v>
      </c>
      <c r="J62">
        <v>39</v>
      </c>
      <c r="L62">
        <v>52</v>
      </c>
      <c r="M62">
        <f t="shared" si="2"/>
        <v>21</v>
      </c>
      <c r="N62">
        <v>18</v>
      </c>
      <c r="O62">
        <v>53</v>
      </c>
    </row>
    <row r="63" spans="1:15" x14ac:dyDescent="0.2">
      <c r="A63" s="1">
        <v>42401</v>
      </c>
      <c r="B63">
        <v>89</v>
      </c>
      <c r="C63">
        <f t="shared" si="0"/>
        <v>41</v>
      </c>
      <c r="D63" s="2">
        <v>46</v>
      </c>
      <c r="E63" s="2">
        <v>100</v>
      </c>
      <c r="F63" s="2"/>
      <c r="G63">
        <v>107</v>
      </c>
      <c r="H63">
        <f t="shared" si="1"/>
        <v>50</v>
      </c>
      <c r="I63" s="2">
        <v>46</v>
      </c>
      <c r="J63" s="2">
        <v>100</v>
      </c>
      <c r="K63" s="2"/>
      <c r="L63">
        <v>52</v>
      </c>
      <c r="M63">
        <f t="shared" si="2"/>
        <v>21</v>
      </c>
      <c r="N63">
        <v>27</v>
      </c>
      <c r="O63">
        <v>52</v>
      </c>
    </row>
    <row r="64" spans="1:15" x14ac:dyDescent="0.2">
      <c r="A64" s="1">
        <v>42430</v>
      </c>
      <c r="B64">
        <v>95</v>
      </c>
      <c r="C64">
        <f t="shared" si="0"/>
        <v>44</v>
      </c>
      <c r="D64">
        <v>43</v>
      </c>
      <c r="E64">
        <v>94</v>
      </c>
      <c r="G64">
        <v>123</v>
      </c>
      <c r="H64">
        <f t="shared" si="1"/>
        <v>57</v>
      </c>
      <c r="I64">
        <v>43</v>
      </c>
      <c r="J64">
        <v>94</v>
      </c>
      <c r="L64">
        <v>66</v>
      </c>
      <c r="M64">
        <f t="shared" si="2"/>
        <v>27</v>
      </c>
      <c r="N64">
        <v>26</v>
      </c>
      <c r="O64">
        <v>65</v>
      </c>
    </row>
    <row r="65" spans="1:15" x14ac:dyDescent="0.2">
      <c r="A65" s="1">
        <v>42461</v>
      </c>
      <c r="B65">
        <v>46</v>
      </c>
      <c r="C65">
        <f t="shared" si="0"/>
        <v>22</v>
      </c>
      <c r="D65">
        <v>15</v>
      </c>
      <c r="E65">
        <v>32</v>
      </c>
      <c r="G65">
        <v>89</v>
      </c>
      <c r="H65">
        <f t="shared" si="1"/>
        <v>41</v>
      </c>
      <c r="I65">
        <v>15</v>
      </c>
      <c r="J65">
        <v>32</v>
      </c>
      <c r="L65">
        <v>51</v>
      </c>
      <c r="M65">
        <f t="shared" si="2"/>
        <v>21</v>
      </c>
      <c r="N65">
        <v>20</v>
      </c>
      <c r="O65">
        <v>51</v>
      </c>
    </row>
    <row r="66" spans="1:15" x14ac:dyDescent="0.2">
      <c r="A66" s="1">
        <v>42491</v>
      </c>
      <c r="B66">
        <v>33</v>
      </c>
      <c r="C66">
        <f t="shared" si="0"/>
        <v>16</v>
      </c>
      <c r="D66">
        <v>10</v>
      </c>
      <c r="E66">
        <v>21</v>
      </c>
      <c r="G66">
        <v>55</v>
      </c>
      <c r="H66">
        <f t="shared" si="1"/>
        <v>26</v>
      </c>
      <c r="I66">
        <v>10</v>
      </c>
      <c r="J66">
        <v>21</v>
      </c>
      <c r="L66">
        <v>44</v>
      </c>
      <c r="M66">
        <f t="shared" si="2"/>
        <v>18</v>
      </c>
      <c r="N66">
        <v>24</v>
      </c>
      <c r="O66">
        <v>44</v>
      </c>
    </row>
    <row r="67" spans="1:15" x14ac:dyDescent="0.2">
      <c r="A67" s="1">
        <v>42522</v>
      </c>
      <c r="B67">
        <v>40</v>
      </c>
      <c r="C67">
        <f t="shared" ref="C67:C74" si="3">CEILING(B67*(46/100), 1)</f>
        <v>19</v>
      </c>
      <c r="D67">
        <v>20</v>
      </c>
      <c r="E67">
        <v>43</v>
      </c>
      <c r="G67">
        <v>74</v>
      </c>
      <c r="H67">
        <f t="shared" ref="H67:H74" si="4">CEILING(G67*(46/100), 1)</f>
        <v>35</v>
      </c>
      <c r="I67">
        <v>20</v>
      </c>
      <c r="J67">
        <v>43</v>
      </c>
      <c r="L67">
        <v>40</v>
      </c>
      <c r="M67">
        <f t="shared" ref="M67:M74" si="5">CEILING(L67*(40/100), 1)</f>
        <v>16</v>
      </c>
      <c r="N67">
        <v>19</v>
      </c>
      <c r="O67">
        <v>40</v>
      </c>
    </row>
    <row r="68" spans="1:15" x14ac:dyDescent="0.2">
      <c r="A68" s="1">
        <v>42552</v>
      </c>
      <c r="B68">
        <v>52</v>
      </c>
      <c r="C68">
        <f t="shared" si="3"/>
        <v>24</v>
      </c>
      <c r="D68">
        <v>22</v>
      </c>
      <c r="E68">
        <v>49</v>
      </c>
      <c r="G68">
        <v>69</v>
      </c>
      <c r="H68">
        <f t="shared" si="4"/>
        <v>32</v>
      </c>
      <c r="I68">
        <v>22</v>
      </c>
      <c r="J68">
        <v>49</v>
      </c>
      <c r="L68">
        <v>91</v>
      </c>
      <c r="M68">
        <f t="shared" si="5"/>
        <v>37</v>
      </c>
      <c r="N68">
        <v>30</v>
      </c>
      <c r="O68">
        <v>91</v>
      </c>
    </row>
    <row r="69" spans="1:15" x14ac:dyDescent="0.2">
      <c r="A69" s="1">
        <v>42583</v>
      </c>
      <c r="B69">
        <v>73</v>
      </c>
      <c r="C69">
        <f t="shared" si="3"/>
        <v>34</v>
      </c>
      <c r="D69">
        <v>26</v>
      </c>
      <c r="E69">
        <v>56</v>
      </c>
      <c r="G69">
        <v>96</v>
      </c>
      <c r="H69">
        <f t="shared" si="4"/>
        <v>45</v>
      </c>
      <c r="I69">
        <v>26</v>
      </c>
      <c r="J69">
        <v>56</v>
      </c>
      <c r="L69">
        <v>39</v>
      </c>
      <c r="M69">
        <f t="shared" si="5"/>
        <v>16</v>
      </c>
      <c r="N69">
        <v>17</v>
      </c>
      <c r="O69">
        <v>39</v>
      </c>
    </row>
    <row r="70" spans="1:15" x14ac:dyDescent="0.2">
      <c r="A70" s="1">
        <v>42614</v>
      </c>
      <c r="B70">
        <v>90</v>
      </c>
      <c r="C70">
        <f t="shared" si="3"/>
        <v>42</v>
      </c>
      <c r="D70">
        <v>31</v>
      </c>
      <c r="E70">
        <v>69</v>
      </c>
      <c r="G70">
        <v>107</v>
      </c>
      <c r="H70">
        <f t="shared" si="4"/>
        <v>50</v>
      </c>
      <c r="I70">
        <v>31</v>
      </c>
      <c r="J70">
        <v>69</v>
      </c>
      <c r="L70">
        <v>100</v>
      </c>
      <c r="M70">
        <f t="shared" si="5"/>
        <v>40</v>
      </c>
      <c r="N70" s="2">
        <v>40</v>
      </c>
      <c r="O70" s="2">
        <v>100</v>
      </c>
    </row>
    <row r="71" spans="1:15" x14ac:dyDescent="0.2">
      <c r="A71" s="1">
        <v>42644</v>
      </c>
      <c r="B71">
        <v>75</v>
      </c>
      <c r="C71">
        <f t="shared" si="3"/>
        <v>35</v>
      </c>
      <c r="D71">
        <v>30</v>
      </c>
      <c r="E71">
        <v>65</v>
      </c>
      <c r="G71">
        <v>123</v>
      </c>
      <c r="H71">
        <f t="shared" si="4"/>
        <v>57</v>
      </c>
      <c r="I71">
        <v>30</v>
      </c>
      <c r="J71">
        <v>65</v>
      </c>
      <c r="L71">
        <v>47</v>
      </c>
      <c r="M71">
        <f t="shared" si="5"/>
        <v>19</v>
      </c>
      <c r="N71">
        <v>11</v>
      </c>
      <c r="O71">
        <v>47</v>
      </c>
    </row>
    <row r="72" spans="1:15" x14ac:dyDescent="0.2">
      <c r="A72" s="1">
        <v>42675</v>
      </c>
      <c r="B72">
        <v>59</v>
      </c>
      <c r="C72">
        <f t="shared" si="3"/>
        <v>28</v>
      </c>
      <c r="D72">
        <v>19</v>
      </c>
      <c r="E72">
        <v>41</v>
      </c>
      <c r="G72">
        <v>86</v>
      </c>
      <c r="H72">
        <f t="shared" si="4"/>
        <v>40</v>
      </c>
      <c r="I72">
        <v>19</v>
      </c>
      <c r="J72">
        <v>41</v>
      </c>
      <c r="L72">
        <v>42</v>
      </c>
      <c r="M72">
        <f t="shared" si="5"/>
        <v>17</v>
      </c>
      <c r="N72">
        <v>21</v>
      </c>
      <c r="O72">
        <v>42</v>
      </c>
    </row>
    <row r="73" spans="1:15" x14ac:dyDescent="0.2">
      <c r="A73" s="1">
        <v>42705</v>
      </c>
      <c r="B73">
        <v>54</v>
      </c>
      <c r="C73">
        <f t="shared" si="3"/>
        <v>25</v>
      </c>
      <c r="D73">
        <v>30</v>
      </c>
      <c r="E73">
        <v>66</v>
      </c>
      <c r="G73">
        <v>94</v>
      </c>
      <c r="H73">
        <f t="shared" si="4"/>
        <v>44</v>
      </c>
      <c r="I73">
        <v>30</v>
      </c>
      <c r="J73">
        <v>66</v>
      </c>
      <c r="L73">
        <v>21</v>
      </c>
      <c r="M73">
        <f t="shared" si="5"/>
        <v>9</v>
      </c>
      <c r="N73">
        <v>16</v>
      </c>
      <c r="O73">
        <v>21</v>
      </c>
    </row>
    <row r="74" spans="1:15" x14ac:dyDescent="0.2">
      <c r="A74" s="1">
        <v>42736</v>
      </c>
      <c r="B74">
        <v>61</v>
      </c>
      <c r="C74">
        <f t="shared" si="3"/>
        <v>29</v>
      </c>
      <c r="D74">
        <v>17</v>
      </c>
      <c r="E74">
        <v>38</v>
      </c>
      <c r="G74">
        <v>107</v>
      </c>
      <c r="H74">
        <f t="shared" si="4"/>
        <v>50</v>
      </c>
      <c r="I74">
        <v>17</v>
      </c>
      <c r="J74">
        <v>38</v>
      </c>
      <c r="L74">
        <v>60</v>
      </c>
      <c r="M74">
        <f t="shared" si="5"/>
        <v>24</v>
      </c>
      <c r="N74">
        <v>9</v>
      </c>
      <c r="O7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raw index sums</vt:lpstr>
      <vt:lpstr>phone calls</vt:lpstr>
      <vt:lpstr>text messages</vt:lpstr>
      <vt:lpstr>skype</vt:lpstr>
      <vt:lpstr>whatsapp</vt:lpstr>
      <vt:lpstr>email</vt:lpstr>
      <vt:lpstr>hangout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2017-04-02T23:38:01Z</dcterms:created>
  <dcterms:modified xsi:type="dcterms:W3CDTF">2017-04-03T03:50:56Z</dcterms:modified>
</cp:coreProperties>
</file>