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8760" activeTab="1"/>
  </bookViews>
  <sheets>
    <sheet name="presupuesto" sheetId="1" r:id="rId1"/>
    <sheet name="matriz" sheetId="2" r:id="rId2"/>
    <sheet name="Hoja3" sheetId="3" r:id="rId3"/>
  </sheets>
  <definedNames>
    <definedName name="_xlnm._FilterDatabase" localSheetId="0" hidden="1">presupuesto!$A$1:$I$42</definedName>
  </definedNames>
  <calcPr calcId="145621"/>
</workbook>
</file>

<file path=xl/calcChain.xml><?xml version="1.0" encoding="utf-8"?>
<calcChain xmlns="http://schemas.openxmlformats.org/spreadsheetml/2006/main">
  <c r="G39" i="1" l="1"/>
  <c r="H39" i="1"/>
  <c r="I39" i="1"/>
  <c r="G36" i="1"/>
  <c r="H36" i="1"/>
  <c r="I36" i="1"/>
  <c r="G34" i="1"/>
  <c r="H34" i="1"/>
  <c r="I34" i="1"/>
  <c r="G31" i="1"/>
  <c r="H31" i="1"/>
  <c r="I31" i="1"/>
  <c r="G28" i="1"/>
  <c r="H28" i="1"/>
  <c r="I28" i="1"/>
  <c r="G26" i="1"/>
  <c r="H26" i="1"/>
  <c r="I26" i="1"/>
  <c r="G23" i="1"/>
  <c r="H23" i="1"/>
  <c r="I23" i="1"/>
  <c r="G21" i="1"/>
  <c r="H21" i="1"/>
  <c r="I21" i="1"/>
  <c r="G18" i="1"/>
  <c r="H18" i="1"/>
  <c r="I18" i="1"/>
  <c r="G15" i="1"/>
  <c r="H15" i="1"/>
  <c r="I15" i="1"/>
  <c r="G13" i="1"/>
  <c r="H13" i="1"/>
  <c r="I13" i="1"/>
  <c r="G11" i="1"/>
  <c r="H11" i="1"/>
  <c r="I11" i="1"/>
  <c r="G8" i="1"/>
  <c r="H8" i="1"/>
  <c r="I8" i="1"/>
  <c r="G5" i="1"/>
  <c r="H5" i="1"/>
  <c r="I5" i="1"/>
  <c r="G2" i="1"/>
  <c r="H2" i="1"/>
  <c r="I2" i="1"/>
  <c r="F41" i="1"/>
  <c r="F40" i="1"/>
  <c r="E39" i="1"/>
  <c r="F28" i="1"/>
  <c r="F26" i="1"/>
  <c r="F9" i="1"/>
  <c r="F10" i="1"/>
  <c r="F12" i="1"/>
  <c r="F11" i="1" s="1"/>
  <c r="F37" i="1"/>
  <c r="F38" i="1"/>
  <c r="E4" i="1"/>
  <c r="E6" i="1"/>
  <c r="E7" i="1"/>
  <c r="E9" i="1"/>
  <c r="E10" i="1"/>
  <c r="E12" i="1"/>
  <c r="E11" i="1" s="1"/>
  <c r="E14" i="1"/>
  <c r="E13" i="1" s="1"/>
  <c r="E16" i="1"/>
  <c r="E17" i="1"/>
  <c r="E19" i="1"/>
  <c r="E20" i="1"/>
  <c r="E22" i="1"/>
  <c r="E21" i="1" s="1"/>
  <c r="E24" i="1"/>
  <c r="E25" i="1"/>
  <c r="E27" i="1"/>
  <c r="E26" i="1" s="1"/>
  <c r="E29" i="1"/>
  <c r="E30" i="1"/>
  <c r="E32" i="1"/>
  <c r="E33" i="1"/>
  <c r="E35" i="1"/>
  <c r="E34" i="1" s="1"/>
  <c r="E37" i="1"/>
  <c r="E38" i="1"/>
  <c r="E3" i="1"/>
  <c r="E2" i="1" s="1"/>
  <c r="F3" i="1"/>
  <c r="F35" i="1"/>
  <c r="F34" i="1" s="1"/>
  <c r="F33" i="1"/>
  <c r="F31" i="1" s="1"/>
  <c r="F20" i="1"/>
  <c r="F19" i="1"/>
  <c r="F24" i="1"/>
  <c r="F23" i="1" s="1"/>
  <c r="F4" i="1"/>
  <c r="F6" i="1"/>
  <c r="F7" i="1"/>
  <c r="F16" i="1"/>
  <c r="F17" i="1"/>
  <c r="F14" i="1"/>
  <c r="F13" i="1" s="1"/>
  <c r="F22" i="1"/>
  <c r="F21" i="1" s="1"/>
  <c r="H42" i="1" l="1"/>
  <c r="I42" i="1"/>
  <c r="G42" i="1"/>
  <c r="F39" i="1"/>
  <c r="E8" i="1"/>
  <c r="F18" i="1"/>
  <c r="E31" i="1"/>
  <c r="E28" i="1"/>
  <c r="E18" i="1"/>
  <c r="F36" i="1"/>
  <c r="E36" i="1"/>
  <c r="E23" i="1"/>
  <c r="F15" i="1"/>
  <c r="E15" i="1"/>
  <c r="F8" i="1"/>
  <c r="E5" i="1"/>
  <c r="F5" i="1"/>
  <c r="F2" i="1"/>
  <c r="F42" i="1" l="1"/>
  <c r="E42" i="1"/>
</calcChain>
</file>

<file path=xl/sharedStrings.xml><?xml version="1.0" encoding="utf-8"?>
<sst xmlns="http://schemas.openxmlformats.org/spreadsheetml/2006/main" count="98" uniqueCount="63">
  <si>
    <t>ALIMENTOS VIAJE 2 PAX</t>
  </si>
  <si>
    <t>CENA DE GALA</t>
  </si>
  <si>
    <t>UNIFORMES 1 PANTS GUERRA Y TAMBORES 3 PLAYERAS</t>
  </si>
  <si>
    <t>Pago de Derechos Pasaporte</t>
  </si>
  <si>
    <t>Pago de Derechos Visa</t>
  </si>
  <si>
    <t>PESOS COSTO UNITARIO</t>
  </si>
  <si>
    <t>aportacion alumnos</t>
  </si>
  <si>
    <t>aportacion FCMX</t>
  </si>
  <si>
    <t>aportacion otros</t>
  </si>
  <si>
    <t>DOCUMENTOS/PERSONA</t>
  </si>
  <si>
    <t>DÓLARES COSTO UNITARIO</t>
  </si>
  <si>
    <t>CANTIDAD</t>
  </si>
  <si>
    <t>NIÑOS</t>
  </si>
  <si>
    <t>ADULTOS</t>
  </si>
  <si>
    <t>VUELO Y HABITACIÓN</t>
  </si>
  <si>
    <t>PASE DOBLE</t>
  </si>
  <si>
    <t xml:space="preserve"> CARROS ALEGÓRICOS</t>
  </si>
  <si>
    <t>MONTO TOTAL PMX</t>
  </si>
  <si>
    <t>MONTO TOTAL USD</t>
  </si>
  <si>
    <t>TRANSPORTACIÓN AÉREA Y HOTEL NY 2 PAX</t>
  </si>
  <si>
    <t>TRANSPORTACIÓN TERRESTRE PUEBLA AEROPUERTO CDMX</t>
  </si>
  <si>
    <t>TRANSPORTE TERRESTRE, MUSEOS Y METRO NY</t>
  </si>
  <si>
    <t>DESFILE</t>
  </si>
  <si>
    <t>ALIMENTACIÓN ESTANCIA NY</t>
  </si>
  <si>
    <t xml:space="preserve">VESTIMENTA GALA BANDA </t>
  </si>
  <si>
    <t>TRANSPORTACIÓN TERRESTRE CD NY AEROPUERTO NY</t>
  </si>
  <si>
    <t>TRANSPORTACIÓN AÉREA NY- CDMX</t>
  </si>
  <si>
    <t>TRANSPORTACIÓN TERRESTRE CDMX- PUEBLA</t>
  </si>
  <si>
    <t>TOTALES EN PESOS MEXICANOS Y DOLARES</t>
  </si>
  <si>
    <t>GASTOS VARIOS</t>
  </si>
  <si>
    <t>PRODUCTO</t>
  </si>
  <si>
    <t>COTIZACIONES</t>
  </si>
  <si>
    <t>TRANSPORTE TERRESTRE</t>
  </si>
  <si>
    <t>VUELO IDA-VUELTA</t>
  </si>
  <si>
    <t>ALIMENTACION</t>
  </si>
  <si>
    <t>PASES VARIOS</t>
  </si>
  <si>
    <t>FECHA PERENTORIA</t>
  </si>
  <si>
    <t>RESPONSABLE</t>
  </si>
  <si>
    <t>RECURSOS NECESARIOS</t>
  </si>
  <si>
    <t>OBSERVACIONES</t>
  </si>
  <si>
    <t>TRAMITES</t>
  </si>
  <si>
    <t>PASAPORTE</t>
  </si>
  <si>
    <t>VISA</t>
  </si>
  <si>
    <t>PERMISO PADRES</t>
  </si>
  <si>
    <t>PERMISO ESCUELA</t>
  </si>
  <si>
    <t>PERMISO CORDE</t>
  </si>
  <si>
    <t>SECRETARIA DE RLACIONES EXTERIORES</t>
  </si>
  <si>
    <t>LOGISTICA</t>
  </si>
  <si>
    <t>OTROS</t>
  </si>
  <si>
    <t>PLANEACION ESTRATEGICA</t>
  </si>
  <si>
    <t>INFORMACION DOCUMENTAL</t>
  </si>
  <si>
    <t>INTEGRACION DE EXP. POR PARTICIPANTE</t>
  </si>
  <si>
    <t>PROMOCION Y MARKETING</t>
  </si>
  <si>
    <t>SEGUIMIENTO PUNTUAL</t>
  </si>
  <si>
    <t>PRESUPUESTACIÓN</t>
  </si>
  <si>
    <t>GESTION DE RECURSOS</t>
  </si>
  <si>
    <t>CANASTAS VERDES NY</t>
  </si>
  <si>
    <t>RIFA AUTO</t>
  </si>
  <si>
    <t>RIFA CASA</t>
  </si>
  <si>
    <t>BECAS</t>
  </si>
  <si>
    <t>APADRINA UN SOL</t>
  </si>
  <si>
    <t>OTRO</t>
  </si>
  <si>
    <t>ELABORACION DE DOCUMENTOS VARIOS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</si>
</sst>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u/>
      <sz val="10"/>
      <color indexed="12"/>
      <name val="Arial"/>
      <family val="2"/>
    </font>
    <font>
      <sz val="10"/>
      <color indexed="38"/>
      <name val="Arial"/>
      <family val="2"/>
    </font>
    <font>
      <sz val="10"/>
      <color indexed="37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41"/>
      </patternFill>
    </fill>
    <fill>
      <patternFill patternType="solid">
        <fgColor indexed="10"/>
        <bgColor indexed="36"/>
      </patternFill>
    </fill>
    <fill>
      <patternFill patternType="solid">
        <fgColor indexed="8"/>
        <bgColor indexed="56"/>
      </patternFill>
    </fill>
    <fill>
      <patternFill patternType="solid">
        <fgColor indexed="23"/>
        <bgColor indexed="55"/>
      </patternFill>
    </fill>
    <fill>
      <patternFill patternType="solid">
        <fgColor indexed="41"/>
        <bgColor indexed="31"/>
      </patternFill>
    </fill>
    <fill>
      <patternFill patternType="solid">
        <fgColor indexed="62"/>
        <bgColor indexed="59"/>
      </patternFill>
    </fill>
    <fill>
      <patternFill patternType="solid">
        <fgColor indexed="56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2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2" fillId="8" borderId="0" applyNumberFormat="0" applyBorder="0" applyAlignment="0" applyProtection="0"/>
  </cellStyleXfs>
  <cellXfs count="29">
    <xf numFmtId="0" fontId="0" fillId="0" borderId="0" xfId="0"/>
    <xf numFmtId="0" fontId="13" fillId="10" borderId="2" xfId="1" applyFont="1" applyFill="1" applyBorder="1" applyAlignment="1">
      <alignment wrapText="1"/>
    </xf>
    <xf numFmtId="0" fontId="13" fillId="10" borderId="2" xfId="1" applyFont="1" applyFill="1" applyBorder="1"/>
    <xf numFmtId="0" fontId="0" fillId="0" borderId="2" xfId="0" applyBorder="1"/>
    <xf numFmtId="0" fontId="1" fillId="10" borderId="2" xfId="1" applyFill="1" applyBorder="1"/>
    <xf numFmtId="0" fontId="13" fillId="10" borderId="2" xfId="1" applyFont="1" applyFill="1" applyBorder="1" applyAlignment="1">
      <alignment horizontal="center"/>
    </xf>
    <xf numFmtId="0" fontId="13" fillId="9" borderId="2" xfId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11" borderId="2" xfId="1" applyFont="1" applyFill="1" applyBorder="1" applyAlignment="1">
      <alignment wrapText="1"/>
    </xf>
    <xf numFmtId="0" fontId="0" fillId="12" borderId="0" xfId="0" applyFill="1"/>
    <xf numFmtId="0" fontId="0" fillId="12" borderId="2" xfId="0" applyFill="1" applyBorder="1"/>
    <xf numFmtId="0" fontId="1" fillId="11" borderId="2" xfId="1" applyFont="1" applyFill="1" applyBorder="1" applyAlignment="1">
      <alignment vertical="center" wrapText="1"/>
    </xf>
    <xf numFmtId="0" fontId="13" fillId="10" borderId="2" xfId="1" applyFont="1" applyFill="1" applyBorder="1" applyAlignment="1">
      <alignment horizontal="left"/>
    </xf>
    <xf numFmtId="0" fontId="15" fillId="0" borderId="2" xfId="0" applyFont="1" applyBorder="1"/>
    <xf numFmtId="0" fontId="14" fillId="13" borderId="2" xfId="0" applyFont="1" applyFill="1" applyBorder="1"/>
    <xf numFmtId="0" fontId="13" fillId="9" borderId="2" xfId="1" applyFont="1" applyFill="1" applyBorder="1" applyAlignment="1">
      <alignment horizontal="right" vertical="center" wrapText="1"/>
    </xf>
    <xf numFmtId="0" fontId="14" fillId="13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12" borderId="2" xfId="0" applyFill="1" applyBorder="1" applyAlignment="1">
      <alignment horizontal="right"/>
    </xf>
    <xf numFmtId="0" fontId="13" fillId="10" borderId="2" xfId="1" applyFont="1" applyFill="1" applyBorder="1" applyAlignment="1">
      <alignment horizontal="right"/>
    </xf>
    <xf numFmtId="0" fontId="0" fillId="0" borderId="0" xfId="0" applyAlignment="1">
      <alignment horizontal="right"/>
    </xf>
    <xf numFmtId="0" fontId="1" fillId="11" borderId="2" xfId="1" applyFont="1" applyFill="1" applyBorder="1" applyAlignment="1">
      <alignment horizontal="right"/>
    </xf>
    <xf numFmtId="0" fontId="15" fillId="0" borderId="2" xfId="0" applyFont="1" applyBorder="1" applyAlignment="1">
      <alignment horizontal="right"/>
    </xf>
    <xf numFmtId="0" fontId="1" fillId="10" borderId="2" xfId="1" applyFill="1" applyBorder="1" applyAlignment="1">
      <alignment horizontal="right"/>
    </xf>
    <xf numFmtId="0" fontId="1" fillId="11" borderId="2" xfId="1" applyFill="1" applyBorder="1" applyAlignment="1">
      <alignment horizontal="right"/>
    </xf>
    <xf numFmtId="0" fontId="13" fillId="11" borderId="2" xfId="1" applyFont="1" applyFill="1" applyBorder="1" applyAlignment="1">
      <alignment horizontal="right"/>
    </xf>
    <xf numFmtId="0" fontId="15" fillId="12" borderId="2" xfId="0" applyFont="1" applyFill="1" applyBorder="1" applyAlignment="1">
      <alignment horizontal="right"/>
    </xf>
    <xf numFmtId="0" fontId="0" fillId="0" borderId="2" xfId="0" applyBorder="1" applyAlignment="1">
      <alignment horizontal="center"/>
    </xf>
    <xf numFmtId="0" fontId="0" fillId="14" borderId="2" xfId="0" applyFill="1" applyBorder="1" applyAlignment="1">
      <alignment horizontal="center"/>
    </xf>
  </cellXfs>
  <cellStyles count="19">
    <cellStyle name="Accent" xfId="15"/>
    <cellStyle name="Accent 1" xfId="16"/>
    <cellStyle name="Accent 2" xfId="17"/>
    <cellStyle name="Accent 3" xfId="18"/>
    <cellStyle name="Bad" xfId="12"/>
    <cellStyle name="Error" xfId="14"/>
    <cellStyle name="Footnote" xfId="7"/>
    <cellStyle name="Good" xfId="10"/>
    <cellStyle name="Heading" xfId="2"/>
    <cellStyle name="Heading 1" xfId="3"/>
    <cellStyle name="Heading 2" xfId="4"/>
    <cellStyle name="Hyperlink" xfId="8"/>
    <cellStyle name="Neutral 2" xfId="11"/>
    <cellStyle name="Normal" xfId="0" builtinId="0"/>
    <cellStyle name="Normal 2" xfId="1"/>
    <cellStyle name="Note" xfId="6"/>
    <cellStyle name="Status" xfId="9"/>
    <cellStyle name="Text" xfId="5"/>
    <cellStyle name="Warning" xfId="13"/>
  </cellStyles>
  <dxfs count="0"/>
  <tableStyles count="0" defaultTableStyle="TableStyleMedium2" defaultPivotStyle="PivotStyleLight16"/>
  <colors>
    <mruColors>
      <color rgb="FF0033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20" workbookViewId="0">
      <selection activeCell="K37" sqref="K37"/>
    </sheetView>
  </sheetViews>
  <sheetFormatPr baseColWidth="10" defaultRowHeight="15" x14ac:dyDescent="0.25"/>
  <cols>
    <col min="1" max="1" width="56.5703125" customWidth="1"/>
    <col min="2" max="2" width="9.42578125" bestFit="1" customWidth="1"/>
    <col min="5" max="5" width="15.85546875" bestFit="1" customWidth="1"/>
    <col min="6" max="6" width="17.140625" style="20" bestFit="1" customWidth="1"/>
  </cols>
  <sheetData>
    <row r="1" spans="1:9" s="7" customFormat="1" ht="38.25" x14ac:dyDescent="0.25">
      <c r="A1" s="6" t="s">
        <v>9</v>
      </c>
      <c r="B1" s="6" t="s">
        <v>5</v>
      </c>
      <c r="C1" s="6" t="s">
        <v>10</v>
      </c>
      <c r="D1" s="6" t="s">
        <v>11</v>
      </c>
      <c r="E1" s="6" t="s">
        <v>17</v>
      </c>
      <c r="F1" s="15" t="s">
        <v>18</v>
      </c>
      <c r="G1" s="6" t="s">
        <v>6</v>
      </c>
      <c r="H1" s="6" t="s">
        <v>7</v>
      </c>
      <c r="I1" s="6" t="s">
        <v>8</v>
      </c>
    </row>
    <row r="2" spans="1:9" x14ac:dyDescent="0.25">
      <c r="A2" s="1" t="s">
        <v>3</v>
      </c>
      <c r="B2" s="5"/>
      <c r="C2" s="4"/>
      <c r="D2" s="14"/>
      <c r="E2" s="14">
        <f>E3+E4</f>
        <v>45750</v>
      </c>
      <c r="F2" s="16">
        <f>F3+F4</f>
        <v>0</v>
      </c>
      <c r="G2" s="16">
        <f t="shared" ref="G2:I2" si="0">G3+G4</f>
        <v>0</v>
      </c>
      <c r="H2" s="16">
        <f t="shared" si="0"/>
        <v>0</v>
      </c>
      <c r="I2" s="16">
        <f t="shared" si="0"/>
        <v>0</v>
      </c>
    </row>
    <row r="3" spans="1:9" x14ac:dyDescent="0.25">
      <c r="A3" s="8" t="s">
        <v>12</v>
      </c>
      <c r="B3" s="21">
        <v>610</v>
      </c>
      <c r="C3" s="21"/>
      <c r="D3" s="22">
        <v>50</v>
      </c>
      <c r="E3" s="3">
        <f>B3*D3</f>
        <v>30500</v>
      </c>
      <c r="F3" s="17">
        <f>C3*D3</f>
        <v>0</v>
      </c>
      <c r="G3" s="3"/>
      <c r="H3" s="3"/>
      <c r="I3" s="3"/>
    </row>
    <row r="4" spans="1:9" x14ac:dyDescent="0.25">
      <c r="A4" s="3" t="s">
        <v>13</v>
      </c>
      <c r="B4" s="17">
        <v>610</v>
      </c>
      <c r="C4" s="17"/>
      <c r="D4" s="17">
        <v>25</v>
      </c>
      <c r="E4" s="3">
        <f t="shared" ref="E4:E38" si="1">B4*D4</f>
        <v>15250</v>
      </c>
      <c r="F4" s="17">
        <f t="shared" ref="F4:F24" si="2">C4*D4</f>
        <v>0</v>
      </c>
      <c r="G4" s="3"/>
      <c r="H4" s="3"/>
      <c r="I4" s="3"/>
    </row>
    <row r="5" spans="1:9" x14ac:dyDescent="0.25">
      <c r="A5" s="1" t="s">
        <v>4</v>
      </c>
      <c r="B5" s="23"/>
      <c r="C5" s="23"/>
      <c r="D5" s="16"/>
      <c r="E5" s="14">
        <f>E6+E7</f>
        <v>0</v>
      </c>
      <c r="F5" s="16">
        <f>F6+F7</f>
        <v>12000</v>
      </c>
      <c r="G5" s="16">
        <f t="shared" ref="G5:I5" si="3">G6+G7</f>
        <v>0</v>
      </c>
      <c r="H5" s="16">
        <f t="shared" si="3"/>
        <v>0</v>
      </c>
      <c r="I5" s="16">
        <f t="shared" si="3"/>
        <v>0</v>
      </c>
    </row>
    <row r="6" spans="1:9" x14ac:dyDescent="0.25">
      <c r="A6" s="8" t="s">
        <v>12</v>
      </c>
      <c r="B6" s="24"/>
      <c r="C6" s="24">
        <v>160</v>
      </c>
      <c r="D6" s="17">
        <v>50</v>
      </c>
      <c r="E6" s="3">
        <f t="shared" si="1"/>
        <v>0</v>
      </c>
      <c r="F6" s="17">
        <f t="shared" si="2"/>
        <v>8000</v>
      </c>
      <c r="G6" s="3"/>
      <c r="H6" s="3"/>
      <c r="I6" s="3"/>
    </row>
    <row r="7" spans="1:9" x14ac:dyDescent="0.25">
      <c r="A7" s="3" t="s">
        <v>13</v>
      </c>
      <c r="B7" s="17"/>
      <c r="C7" s="17">
        <v>160</v>
      </c>
      <c r="D7" s="17">
        <v>25</v>
      </c>
      <c r="E7" s="3">
        <f t="shared" si="1"/>
        <v>0</v>
      </c>
      <c r="F7" s="17">
        <f t="shared" si="2"/>
        <v>4000</v>
      </c>
      <c r="G7" s="3"/>
      <c r="H7" s="3"/>
      <c r="I7" s="3"/>
    </row>
    <row r="8" spans="1:9" ht="26.25" x14ac:dyDescent="0.25">
      <c r="A8" s="1" t="s">
        <v>20</v>
      </c>
      <c r="B8" s="19"/>
      <c r="C8" s="19"/>
      <c r="D8" s="16"/>
      <c r="E8" s="14">
        <f>E9+E10</f>
        <v>22500</v>
      </c>
      <c r="F8" s="16">
        <f>F9+F10</f>
        <v>0</v>
      </c>
      <c r="G8" s="16">
        <f t="shared" ref="G8:I8" si="4">G9+G10</f>
        <v>0</v>
      </c>
      <c r="H8" s="16">
        <f t="shared" si="4"/>
        <v>0</v>
      </c>
      <c r="I8" s="16">
        <f t="shared" si="4"/>
        <v>0</v>
      </c>
    </row>
    <row r="9" spans="1:9" x14ac:dyDescent="0.25">
      <c r="A9" s="8" t="s">
        <v>12</v>
      </c>
      <c r="B9" s="17">
        <v>300</v>
      </c>
      <c r="C9" s="17"/>
      <c r="D9" s="17">
        <v>50</v>
      </c>
      <c r="E9" s="3">
        <f t="shared" si="1"/>
        <v>15000</v>
      </c>
      <c r="F9" s="17">
        <f t="shared" si="2"/>
        <v>0</v>
      </c>
      <c r="G9" s="3"/>
      <c r="H9" s="3"/>
      <c r="I9" s="3"/>
    </row>
    <row r="10" spans="1:9" x14ac:dyDescent="0.25">
      <c r="A10" s="3" t="s">
        <v>13</v>
      </c>
      <c r="B10" s="17">
        <v>300</v>
      </c>
      <c r="C10" s="17"/>
      <c r="D10" s="17">
        <v>25</v>
      </c>
      <c r="E10" s="3">
        <f t="shared" si="1"/>
        <v>7500</v>
      </c>
      <c r="F10" s="17">
        <f t="shared" si="2"/>
        <v>0</v>
      </c>
      <c r="G10" s="3"/>
      <c r="H10" s="3"/>
      <c r="I10" s="3"/>
    </row>
    <row r="11" spans="1:9" x14ac:dyDescent="0.25">
      <c r="A11" s="1" t="s">
        <v>19</v>
      </c>
      <c r="B11" s="19"/>
      <c r="C11" s="19"/>
      <c r="D11" s="16"/>
      <c r="E11" s="14">
        <f>E12</f>
        <v>0</v>
      </c>
      <c r="F11" s="16">
        <f>F12</f>
        <v>34200</v>
      </c>
      <c r="G11" s="16">
        <f t="shared" ref="G11:I11" si="5">G12</f>
        <v>0</v>
      </c>
      <c r="H11" s="16">
        <f t="shared" si="5"/>
        <v>0</v>
      </c>
      <c r="I11" s="16">
        <f t="shared" si="5"/>
        <v>0</v>
      </c>
    </row>
    <row r="12" spans="1:9" x14ac:dyDescent="0.25">
      <c r="A12" s="3" t="s">
        <v>14</v>
      </c>
      <c r="B12" s="17"/>
      <c r="C12" s="17">
        <v>900</v>
      </c>
      <c r="D12" s="17">
        <v>38</v>
      </c>
      <c r="E12" s="3">
        <f t="shared" si="1"/>
        <v>0</v>
      </c>
      <c r="F12" s="17">
        <f t="shared" si="2"/>
        <v>34200</v>
      </c>
      <c r="G12" s="3"/>
      <c r="H12" s="3"/>
      <c r="I12" s="3"/>
    </row>
    <row r="13" spans="1:9" x14ac:dyDescent="0.25">
      <c r="A13" s="1" t="s">
        <v>0</v>
      </c>
      <c r="B13" s="19"/>
      <c r="C13" s="19"/>
      <c r="D13" s="16"/>
      <c r="E13" s="14">
        <f>E14</f>
        <v>0</v>
      </c>
      <c r="F13" s="16">
        <f>F14</f>
        <v>11400</v>
      </c>
      <c r="G13" s="16">
        <f t="shared" ref="G13:I13" si="6">G14</f>
        <v>0</v>
      </c>
      <c r="H13" s="16">
        <f t="shared" si="6"/>
        <v>0</v>
      </c>
      <c r="I13" s="16">
        <f t="shared" si="6"/>
        <v>0</v>
      </c>
    </row>
    <row r="14" spans="1:9" x14ac:dyDescent="0.25">
      <c r="A14" s="3" t="s">
        <v>15</v>
      </c>
      <c r="B14" s="17"/>
      <c r="C14" s="17">
        <v>300</v>
      </c>
      <c r="D14" s="17">
        <v>38</v>
      </c>
      <c r="E14" s="3">
        <f t="shared" si="1"/>
        <v>0</v>
      </c>
      <c r="F14" s="17">
        <f t="shared" si="2"/>
        <v>11400</v>
      </c>
      <c r="G14" s="3"/>
      <c r="H14" s="3"/>
      <c r="I14" s="3"/>
    </row>
    <row r="15" spans="1:9" x14ac:dyDescent="0.25">
      <c r="A15" s="1" t="s">
        <v>21</v>
      </c>
      <c r="B15" s="19"/>
      <c r="C15" s="19"/>
      <c r="D15" s="16"/>
      <c r="E15" s="14">
        <f>E16+E17</f>
        <v>0</v>
      </c>
      <c r="F15" s="16">
        <f>F16+F17</f>
        <v>12250</v>
      </c>
      <c r="G15" s="16">
        <f t="shared" ref="G15:I15" si="7">G16+G17</f>
        <v>0</v>
      </c>
      <c r="H15" s="16">
        <f t="shared" si="7"/>
        <v>0</v>
      </c>
      <c r="I15" s="16">
        <f t="shared" si="7"/>
        <v>0</v>
      </c>
    </row>
    <row r="16" spans="1:9" x14ac:dyDescent="0.25">
      <c r="A16" s="8" t="s">
        <v>12</v>
      </c>
      <c r="B16" s="21"/>
      <c r="C16" s="21">
        <v>120</v>
      </c>
      <c r="D16" s="22">
        <v>50</v>
      </c>
      <c r="E16" s="13">
        <f t="shared" si="1"/>
        <v>0</v>
      </c>
      <c r="F16" s="17">
        <f>C16*D16</f>
        <v>6000</v>
      </c>
      <c r="G16" s="3"/>
      <c r="H16" s="3"/>
      <c r="I16" s="3"/>
    </row>
    <row r="17" spans="1:9" x14ac:dyDescent="0.25">
      <c r="A17" s="3" t="s">
        <v>13</v>
      </c>
      <c r="B17" s="22"/>
      <c r="C17" s="22">
        <v>250</v>
      </c>
      <c r="D17" s="22">
        <v>25</v>
      </c>
      <c r="E17" s="13">
        <f t="shared" si="1"/>
        <v>0</v>
      </c>
      <c r="F17" s="17">
        <f>C17*D17</f>
        <v>6250</v>
      </c>
      <c r="G17" s="3"/>
      <c r="H17" s="3"/>
      <c r="I17" s="3"/>
    </row>
    <row r="18" spans="1:9" x14ac:dyDescent="0.25">
      <c r="A18" s="1" t="s">
        <v>23</v>
      </c>
      <c r="B18" s="19"/>
      <c r="C18" s="19"/>
      <c r="D18" s="16"/>
      <c r="E18" s="14">
        <f>E19+E20</f>
        <v>0</v>
      </c>
      <c r="F18" s="16">
        <f>F19+F20</f>
        <v>0</v>
      </c>
      <c r="G18" s="16">
        <f t="shared" ref="G18:I18" si="8">G19+G20</f>
        <v>0</v>
      </c>
      <c r="H18" s="16">
        <f t="shared" si="8"/>
        <v>0</v>
      </c>
      <c r="I18" s="16">
        <f t="shared" si="8"/>
        <v>0</v>
      </c>
    </row>
    <row r="19" spans="1:9" x14ac:dyDescent="0.25">
      <c r="A19" s="8" t="s">
        <v>12</v>
      </c>
      <c r="B19" s="25"/>
      <c r="C19" s="25"/>
      <c r="D19" s="17"/>
      <c r="E19" s="3">
        <f t="shared" si="1"/>
        <v>0</v>
      </c>
      <c r="F19" s="17">
        <f>C19*D19</f>
        <v>0</v>
      </c>
      <c r="G19" s="3"/>
      <c r="H19" s="3"/>
      <c r="I19" s="3"/>
    </row>
    <row r="20" spans="1:9" x14ac:dyDescent="0.25">
      <c r="A20" s="3" t="s">
        <v>13</v>
      </c>
      <c r="B20" s="17"/>
      <c r="C20" s="17"/>
      <c r="D20" s="17"/>
      <c r="E20" s="3">
        <f t="shared" si="1"/>
        <v>0</v>
      </c>
      <c r="F20" s="17">
        <f>C20*D20</f>
        <v>0</v>
      </c>
      <c r="G20" s="3"/>
      <c r="H20" s="3"/>
      <c r="I20" s="3"/>
    </row>
    <row r="21" spans="1:9" x14ac:dyDescent="0.25">
      <c r="A21" s="1" t="s">
        <v>22</v>
      </c>
      <c r="B21" s="19"/>
      <c r="C21" s="19"/>
      <c r="D21" s="16"/>
      <c r="E21" s="14">
        <f>E22</f>
        <v>0</v>
      </c>
      <c r="F21" s="16">
        <f>F22</f>
        <v>14000</v>
      </c>
      <c r="G21" s="16">
        <f t="shared" ref="G21:I21" si="9">G22</f>
        <v>0</v>
      </c>
      <c r="H21" s="16">
        <f t="shared" si="9"/>
        <v>0</v>
      </c>
      <c r="I21" s="16">
        <f t="shared" si="9"/>
        <v>0</v>
      </c>
    </row>
    <row r="22" spans="1:9" x14ac:dyDescent="0.25">
      <c r="A22" s="8" t="s">
        <v>16</v>
      </c>
      <c r="B22" s="17"/>
      <c r="C22" s="17">
        <v>7000</v>
      </c>
      <c r="D22" s="17">
        <v>2</v>
      </c>
      <c r="E22" s="3">
        <f t="shared" si="1"/>
        <v>0</v>
      </c>
      <c r="F22" s="17">
        <f>C22*D22</f>
        <v>14000</v>
      </c>
      <c r="G22" s="3"/>
      <c r="H22" s="3"/>
      <c r="I22" s="3"/>
    </row>
    <row r="23" spans="1:9" x14ac:dyDescent="0.25">
      <c r="A23" s="2" t="s">
        <v>1</v>
      </c>
      <c r="B23" s="19"/>
      <c r="C23" s="19"/>
      <c r="D23" s="16"/>
      <c r="E23" s="14">
        <f>E24+E25</f>
        <v>0</v>
      </c>
      <c r="F23" s="16">
        <f>F24+F25</f>
        <v>4500</v>
      </c>
      <c r="G23" s="16">
        <f t="shared" ref="G23:I23" si="10">G24+G25</f>
        <v>0</v>
      </c>
      <c r="H23" s="16">
        <f t="shared" si="10"/>
        <v>0</v>
      </c>
      <c r="I23" s="16">
        <f t="shared" si="10"/>
        <v>0</v>
      </c>
    </row>
    <row r="24" spans="1:9" x14ac:dyDescent="0.25">
      <c r="A24" s="8" t="s">
        <v>12</v>
      </c>
      <c r="B24" s="17"/>
      <c r="C24" s="17">
        <v>90</v>
      </c>
      <c r="D24" s="17">
        <v>50</v>
      </c>
      <c r="E24" s="3">
        <f t="shared" si="1"/>
        <v>0</v>
      </c>
      <c r="F24" s="17">
        <f t="shared" si="2"/>
        <v>4500</v>
      </c>
      <c r="G24" s="3"/>
      <c r="H24" s="3"/>
      <c r="I24" s="3"/>
    </row>
    <row r="25" spans="1:9" x14ac:dyDescent="0.25">
      <c r="A25" s="3" t="s">
        <v>13</v>
      </c>
      <c r="B25" s="17"/>
      <c r="C25" s="17">
        <v>90</v>
      </c>
      <c r="D25" s="17">
        <v>25</v>
      </c>
      <c r="E25" s="3">
        <f t="shared" si="1"/>
        <v>0</v>
      </c>
      <c r="F25" s="17"/>
      <c r="G25" s="3"/>
      <c r="H25" s="3"/>
      <c r="I25" s="3"/>
    </row>
    <row r="26" spans="1:9" x14ac:dyDescent="0.25">
      <c r="A26" s="12" t="s">
        <v>24</v>
      </c>
      <c r="B26" s="19"/>
      <c r="C26" s="19"/>
      <c r="D26" s="16"/>
      <c r="E26" s="14">
        <f>E27</f>
        <v>30000</v>
      </c>
      <c r="F26" s="16">
        <f>F27</f>
        <v>0</v>
      </c>
      <c r="G26" s="16">
        <f t="shared" ref="G26:I26" si="11">G27</f>
        <v>0</v>
      </c>
      <c r="H26" s="16">
        <f t="shared" si="11"/>
        <v>0</v>
      </c>
      <c r="I26" s="16">
        <f t="shared" si="11"/>
        <v>0</v>
      </c>
    </row>
    <row r="27" spans="1:9" s="9" customFormat="1" x14ac:dyDescent="0.25">
      <c r="A27" s="11" t="s">
        <v>2</v>
      </c>
      <c r="B27" s="21">
        <v>600</v>
      </c>
      <c r="C27" s="21"/>
      <c r="D27" s="26">
        <v>50</v>
      </c>
      <c r="E27" s="3">
        <f t="shared" si="1"/>
        <v>30000</v>
      </c>
      <c r="F27" s="18"/>
      <c r="G27" s="10"/>
      <c r="H27" s="10"/>
      <c r="I27" s="10"/>
    </row>
    <row r="28" spans="1:9" x14ac:dyDescent="0.25">
      <c r="A28" s="1" t="s">
        <v>25</v>
      </c>
      <c r="B28" s="19"/>
      <c r="C28" s="19"/>
      <c r="D28" s="16"/>
      <c r="E28" s="14">
        <f>E29+E30</f>
        <v>0</v>
      </c>
      <c r="F28" s="16">
        <f>F29+F30</f>
        <v>0</v>
      </c>
      <c r="G28" s="16">
        <f t="shared" ref="G28:I28" si="12">G29+G30</f>
        <v>0</v>
      </c>
      <c r="H28" s="16">
        <f t="shared" si="12"/>
        <v>0</v>
      </c>
      <c r="I28" s="16">
        <f t="shared" si="12"/>
        <v>0</v>
      </c>
    </row>
    <row r="29" spans="1:9" x14ac:dyDescent="0.25">
      <c r="A29" s="8" t="s">
        <v>12</v>
      </c>
      <c r="B29" s="17"/>
      <c r="C29" s="17"/>
      <c r="D29" s="17"/>
      <c r="E29" s="3">
        <f t="shared" si="1"/>
        <v>0</v>
      </c>
      <c r="F29" s="17"/>
      <c r="G29" s="3"/>
      <c r="H29" s="3"/>
      <c r="I29" s="3"/>
    </row>
    <row r="30" spans="1:9" x14ac:dyDescent="0.25">
      <c r="A30" s="3" t="s">
        <v>13</v>
      </c>
      <c r="B30" s="17"/>
      <c r="C30" s="17"/>
      <c r="D30" s="17"/>
      <c r="E30" s="3">
        <f t="shared" si="1"/>
        <v>0</v>
      </c>
      <c r="F30" s="17"/>
      <c r="G30" s="3"/>
      <c r="H30" s="3"/>
      <c r="I30" s="3"/>
    </row>
    <row r="31" spans="1:9" x14ac:dyDescent="0.25">
      <c r="A31" s="1" t="s">
        <v>26</v>
      </c>
      <c r="B31" s="19"/>
      <c r="C31" s="19"/>
      <c r="D31" s="16"/>
      <c r="E31" s="14">
        <f>E32+E33</f>
        <v>0</v>
      </c>
      <c r="F31" s="16">
        <f>F32+F33</f>
        <v>0</v>
      </c>
      <c r="G31" s="16">
        <f t="shared" ref="G31:I31" si="13">G32+G33</f>
        <v>0</v>
      </c>
      <c r="H31" s="16">
        <f t="shared" si="13"/>
        <v>0</v>
      </c>
      <c r="I31" s="16">
        <f t="shared" si="13"/>
        <v>0</v>
      </c>
    </row>
    <row r="32" spans="1:9" x14ac:dyDescent="0.25">
      <c r="A32" s="8" t="s">
        <v>12</v>
      </c>
      <c r="B32" s="17"/>
      <c r="C32" s="17"/>
      <c r="D32" s="17"/>
      <c r="E32" s="3">
        <f t="shared" si="1"/>
        <v>0</v>
      </c>
      <c r="F32" s="17"/>
      <c r="G32" s="3"/>
      <c r="H32" s="3"/>
      <c r="I32" s="3"/>
    </row>
    <row r="33" spans="1:9" x14ac:dyDescent="0.25">
      <c r="A33" s="3" t="s">
        <v>13</v>
      </c>
      <c r="B33" s="17"/>
      <c r="C33" s="17"/>
      <c r="D33" s="17"/>
      <c r="E33" s="3">
        <f t="shared" si="1"/>
        <v>0</v>
      </c>
      <c r="F33" s="17">
        <f>C33*D33</f>
        <v>0</v>
      </c>
      <c r="G33" s="3"/>
      <c r="H33" s="3"/>
      <c r="I33" s="3"/>
    </row>
    <row r="34" spans="1:9" x14ac:dyDescent="0.25">
      <c r="A34" s="1" t="s">
        <v>0</v>
      </c>
      <c r="B34" s="19"/>
      <c r="C34" s="19"/>
      <c r="D34" s="16"/>
      <c r="E34" s="14">
        <f>E35</f>
        <v>0</v>
      </c>
      <c r="F34" s="16">
        <f>F35</f>
        <v>0</v>
      </c>
      <c r="G34" s="16">
        <f t="shared" ref="G34:I34" si="14">G35</f>
        <v>0</v>
      </c>
      <c r="H34" s="16">
        <f t="shared" si="14"/>
        <v>0</v>
      </c>
      <c r="I34" s="16">
        <f t="shared" si="14"/>
        <v>0</v>
      </c>
    </row>
    <row r="35" spans="1:9" x14ac:dyDescent="0.25">
      <c r="A35" s="3" t="s">
        <v>15</v>
      </c>
      <c r="B35" s="17"/>
      <c r="C35" s="17"/>
      <c r="D35" s="17"/>
      <c r="E35" s="3">
        <f t="shared" si="1"/>
        <v>0</v>
      </c>
      <c r="F35" s="17">
        <f t="shared" ref="F35:F38" si="15">C35*D35</f>
        <v>0</v>
      </c>
      <c r="G35" s="3"/>
      <c r="H35" s="3"/>
      <c r="I35" s="3"/>
    </row>
    <row r="36" spans="1:9" x14ac:dyDescent="0.25">
      <c r="A36" s="1" t="s">
        <v>27</v>
      </c>
      <c r="B36" s="19"/>
      <c r="C36" s="19"/>
      <c r="D36" s="19"/>
      <c r="E36" s="5">
        <f>E37+E38</f>
        <v>22500</v>
      </c>
      <c r="F36" s="19">
        <f>F37+F38</f>
        <v>0</v>
      </c>
      <c r="G36" s="19">
        <f t="shared" ref="G36:I36" si="16">G37+G38</f>
        <v>0</v>
      </c>
      <c r="H36" s="19">
        <f t="shared" si="16"/>
        <v>0</v>
      </c>
      <c r="I36" s="19">
        <f t="shared" si="16"/>
        <v>0</v>
      </c>
    </row>
    <row r="37" spans="1:9" x14ac:dyDescent="0.25">
      <c r="A37" s="8" t="s">
        <v>12</v>
      </c>
      <c r="B37" s="17">
        <v>300</v>
      </c>
      <c r="C37" s="17"/>
      <c r="D37" s="17">
        <v>50</v>
      </c>
      <c r="E37" s="3">
        <f t="shared" si="1"/>
        <v>15000</v>
      </c>
      <c r="F37" s="17">
        <f t="shared" si="15"/>
        <v>0</v>
      </c>
      <c r="G37" s="3"/>
      <c r="H37" s="3"/>
      <c r="I37" s="3"/>
    </row>
    <row r="38" spans="1:9" x14ac:dyDescent="0.25">
      <c r="A38" s="3" t="s">
        <v>13</v>
      </c>
      <c r="B38" s="17">
        <v>300</v>
      </c>
      <c r="C38" s="17"/>
      <c r="D38" s="17">
        <v>25</v>
      </c>
      <c r="E38" s="3">
        <f t="shared" si="1"/>
        <v>7500</v>
      </c>
      <c r="F38" s="17">
        <f t="shared" si="15"/>
        <v>0</v>
      </c>
      <c r="G38" s="3"/>
      <c r="H38" s="3"/>
      <c r="I38" s="3"/>
    </row>
    <row r="39" spans="1:9" x14ac:dyDescent="0.25">
      <c r="A39" s="1" t="s">
        <v>29</v>
      </c>
      <c r="B39" s="5"/>
      <c r="C39" s="5"/>
      <c r="D39" s="5"/>
      <c r="E39" s="5">
        <f>E40+E41</f>
        <v>0</v>
      </c>
      <c r="F39" s="19">
        <f>F40+F41</f>
        <v>12500</v>
      </c>
      <c r="G39" s="19">
        <f t="shared" ref="G39:I39" si="17">G40+G41</f>
        <v>0</v>
      </c>
      <c r="H39" s="19">
        <f t="shared" si="17"/>
        <v>0</v>
      </c>
      <c r="I39" s="19">
        <f t="shared" si="17"/>
        <v>0</v>
      </c>
    </row>
    <row r="40" spans="1:9" x14ac:dyDescent="0.25">
      <c r="A40" s="8" t="s">
        <v>12</v>
      </c>
      <c r="B40" s="3"/>
      <c r="C40" s="3">
        <v>100</v>
      </c>
      <c r="D40" s="3">
        <v>50</v>
      </c>
      <c r="E40" s="3"/>
      <c r="F40" s="17">
        <f>C40*D40</f>
        <v>5000</v>
      </c>
      <c r="G40" s="3"/>
      <c r="H40" s="3"/>
      <c r="I40" s="3"/>
    </row>
    <row r="41" spans="1:9" x14ac:dyDescent="0.25">
      <c r="A41" s="3" t="s">
        <v>13</v>
      </c>
      <c r="B41" s="3"/>
      <c r="C41" s="3">
        <v>300</v>
      </c>
      <c r="D41" s="3">
        <v>25</v>
      </c>
      <c r="E41" s="3"/>
      <c r="F41" s="17">
        <f>C41*D41</f>
        <v>7500</v>
      </c>
      <c r="G41" s="3"/>
      <c r="H41" s="3"/>
      <c r="I41" s="3"/>
    </row>
    <row r="42" spans="1:9" x14ac:dyDescent="0.25">
      <c r="A42" s="1" t="s">
        <v>28</v>
      </c>
      <c r="B42" s="1"/>
      <c r="C42" s="1"/>
      <c r="D42" s="1"/>
      <c r="E42" s="1">
        <f>E39+E36+E34+E31+E28+E26+E23+E21+E18+E15+E13+E11+E8+E5+E2</f>
        <v>120750</v>
      </c>
      <c r="F42" s="1">
        <f>F39+F36+F34+F31+F28+F26+F23+F21+F18+F15+F13+F11+F8+F5+F2</f>
        <v>100850</v>
      </c>
      <c r="G42" s="1">
        <f>G39+G36+G34+G31+G28+G26+G23+G21+G18+G15+G13+G11+G8+G5+G2</f>
        <v>0</v>
      </c>
      <c r="H42" s="1">
        <f t="shared" ref="G42:I42" si="18">H39+H36+H34+H31+H28+H26+H23+H21+H18+H15+H13+H11+H8+H5+H2</f>
        <v>0</v>
      </c>
      <c r="I42" s="1">
        <f t="shared" si="18"/>
        <v>0</v>
      </c>
    </row>
  </sheetData>
  <autoFilter ref="A1:I4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workbookViewId="0">
      <selection activeCell="D1" sqref="D1"/>
    </sheetView>
  </sheetViews>
  <sheetFormatPr baseColWidth="10" defaultRowHeight="15" x14ac:dyDescent="0.25"/>
  <cols>
    <col min="1" max="1" width="38.28515625" bestFit="1" customWidth="1"/>
    <col min="2" max="2" width="18" bestFit="1" customWidth="1"/>
    <col min="3" max="3" width="21.85546875" bestFit="1" customWidth="1"/>
    <col min="4" max="4" width="17.140625" bestFit="1" customWidth="1"/>
    <col min="5" max="5" width="18.42578125" bestFit="1" customWidth="1"/>
    <col min="6" max="6" width="36" bestFit="1" customWidth="1"/>
    <col min="7" max="7" width="13.42578125" bestFit="1" customWidth="1"/>
    <col min="8" max="8" width="21.85546875" bestFit="1" customWidth="1"/>
    <col min="9" max="9" width="15.85546875" bestFit="1" customWidth="1"/>
  </cols>
  <sheetData>
    <row r="1" spans="1:5" x14ac:dyDescent="0.25">
      <c r="A1" s="3" t="s">
        <v>30</v>
      </c>
      <c r="B1" s="3"/>
      <c r="C1" s="3"/>
      <c r="D1" s="3"/>
      <c r="E1" s="3"/>
    </row>
    <row r="2" spans="1:5" x14ac:dyDescent="0.25">
      <c r="A2" s="28" t="s">
        <v>31</v>
      </c>
      <c r="B2" s="28"/>
      <c r="C2" s="28"/>
      <c r="D2" s="28"/>
      <c r="E2" s="28"/>
    </row>
    <row r="3" spans="1:5" x14ac:dyDescent="0.25">
      <c r="A3" s="27"/>
      <c r="B3" s="3" t="s">
        <v>37</v>
      </c>
      <c r="C3" s="3" t="s">
        <v>38</v>
      </c>
      <c r="D3" s="3" t="s">
        <v>39</v>
      </c>
      <c r="E3" s="3" t="s">
        <v>36</v>
      </c>
    </row>
    <row r="4" spans="1:5" x14ac:dyDescent="0.25">
      <c r="A4" s="3" t="s">
        <v>32</v>
      </c>
      <c r="B4" s="3"/>
      <c r="C4" s="3"/>
      <c r="D4" s="3"/>
      <c r="E4" s="3"/>
    </row>
    <row r="5" spans="1:5" x14ac:dyDescent="0.25">
      <c r="A5" s="3" t="s">
        <v>33</v>
      </c>
      <c r="B5" s="3"/>
      <c r="C5" s="3"/>
      <c r="D5" s="3"/>
      <c r="E5" s="3"/>
    </row>
    <row r="6" spans="1:5" x14ac:dyDescent="0.25">
      <c r="A6" s="3" t="s">
        <v>35</v>
      </c>
      <c r="B6" s="3"/>
      <c r="C6" s="3"/>
      <c r="D6" s="3"/>
      <c r="E6" s="3"/>
    </row>
    <row r="7" spans="1:5" x14ac:dyDescent="0.25">
      <c r="A7" s="3" t="s">
        <v>34</v>
      </c>
      <c r="B7" s="3"/>
      <c r="C7" s="3"/>
      <c r="D7" s="3"/>
      <c r="E7" s="3"/>
    </row>
    <row r="8" spans="1:5" x14ac:dyDescent="0.25">
      <c r="A8" s="3" t="s">
        <v>32</v>
      </c>
      <c r="B8" s="3"/>
      <c r="C8" s="3"/>
      <c r="D8" s="3"/>
      <c r="E8" s="3"/>
    </row>
    <row r="9" spans="1:5" x14ac:dyDescent="0.25">
      <c r="A9" s="3" t="s">
        <v>48</v>
      </c>
      <c r="B9" s="3"/>
      <c r="C9" s="3"/>
      <c r="D9" s="3"/>
      <c r="E9" s="3"/>
    </row>
    <row r="10" spans="1:5" x14ac:dyDescent="0.25">
      <c r="A10" s="3"/>
      <c r="B10" s="3"/>
      <c r="C10" s="3"/>
      <c r="D10" s="3"/>
      <c r="E10" s="3"/>
    </row>
    <row r="11" spans="1:5" x14ac:dyDescent="0.25">
      <c r="A11" s="28" t="s">
        <v>40</v>
      </c>
      <c r="B11" s="28"/>
      <c r="C11" s="28"/>
      <c r="D11" s="28"/>
      <c r="E11" s="28"/>
    </row>
    <row r="12" spans="1:5" x14ac:dyDescent="0.25">
      <c r="A12" s="3" t="s">
        <v>41</v>
      </c>
      <c r="B12" s="3" t="s">
        <v>37</v>
      </c>
      <c r="C12" s="3" t="s">
        <v>38</v>
      </c>
      <c r="D12" s="3" t="s">
        <v>39</v>
      </c>
      <c r="E12" s="3" t="s">
        <v>36</v>
      </c>
    </row>
    <row r="13" spans="1:5" x14ac:dyDescent="0.25">
      <c r="A13" s="3" t="s">
        <v>42</v>
      </c>
      <c r="B13" s="3"/>
      <c r="C13" s="3"/>
      <c r="D13" s="3"/>
      <c r="E13" s="3"/>
    </row>
    <row r="14" spans="1:5" x14ac:dyDescent="0.25">
      <c r="A14" s="3" t="s">
        <v>43</v>
      </c>
      <c r="B14" s="3"/>
      <c r="C14" s="3"/>
      <c r="D14" s="3"/>
      <c r="E14" s="3"/>
    </row>
    <row r="15" spans="1:5" x14ac:dyDescent="0.25">
      <c r="A15" s="3" t="s">
        <v>44</v>
      </c>
      <c r="B15" s="3"/>
      <c r="C15" s="3"/>
      <c r="D15" s="3"/>
      <c r="E15" s="3"/>
    </row>
    <row r="16" spans="1:5" x14ac:dyDescent="0.25">
      <c r="A16" s="3" t="s">
        <v>45</v>
      </c>
      <c r="B16" s="3"/>
      <c r="C16" s="3"/>
      <c r="D16" s="3"/>
      <c r="E16" s="3"/>
    </row>
    <row r="17" spans="1:5" x14ac:dyDescent="0.25">
      <c r="A17" s="3" t="s">
        <v>46</v>
      </c>
      <c r="B17" s="3"/>
      <c r="C17" s="3"/>
      <c r="D17" s="3"/>
      <c r="E17" s="3"/>
    </row>
    <row r="18" spans="1:5" x14ac:dyDescent="0.25">
      <c r="A18" s="3"/>
      <c r="B18" s="3"/>
      <c r="C18" s="3"/>
      <c r="D18" s="3"/>
      <c r="E18" s="3"/>
    </row>
    <row r="19" spans="1:5" x14ac:dyDescent="0.25">
      <c r="A19" s="28" t="s">
        <v>47</v>
      </c>
      <c r="B19" s="28"/>
      <c r="C19" s="28"/>
      <c r="D19" s="28"/>
      <c r="E19" s="28"/>
    </row>
    <row r="20" spans="1:5" x14ac:dyDescent="0.25">
      <c r="A20" s="3"/>
      <c r="B20" s="3" t="s">
        <v>37</v>
      </c>
      <c r="C20" s="3" t="s">
        <v>38</v>
      </c>
      <c r="D20" s="3" t="s">
        <v>39</v>
      </c>
      <c r="E20" s="3" t="s">
        <v>36</v>
      </c>
    </row>
    <row r="21" spans="1:5" x14ac:dyDescent="0.25">
      <c r="A21" s="3" t="s">
        <v>49</v>
      </c>
      <c r="B21" s="3"/>
      <c r="C21" s="3"/>
      <c r="D21" s="3"/>
      <c r="E21" s="3"/>
    </row>
    <row r="22" spans="1:5" x14ac:dyDescent="0.25">
      <c r="A22" s="3" t="s">
        <v>50</v>
      </c>
      <c r="B22" s="3"/>
      <c r="C22" s="3"/>
      <c r="D22" s="3"/>
      <c r="E22" s="3"/>
    </row>
    <row r="23" spans="1:5" x14ac:dyDescent="0.25">
      <c r="A23" s="3" t="s">
        <v>51</v>
      </c>
      <c r="B23" s="3"/>
      <c r="C23" s="3"/>
      <c r="D23" s="3"/>
      <c r="E23" s="3"/>
    </row>
    <row r="24" spans="1:5" x14ac:dyDescent="0.25">
      <c r="A24" s="3" t="s">
        <v>52</v>
      </c>
      <c r="B24" s="3"/>
      <c r="C24" s="3"/>
      <c r="D24" s="3"/>
      <c r="E24" s="3"/>
    </row>
    <row r="25" spans="1:5" x14ac:dyDescent="0.25">
      <c r="A25" s="3" t="s">
        <v>53</v>
      </c>
      <c r="B25" s="3"/>
      <c r="C25" s="3"/>
      <c r="D25" s="3"/>
      <c r="E25" s="3"/>
    </row>
    <row r="26" spans="1:5" x14ac:dyDescent="0.25">
      <c r="A26" s="3" t="s">
        <v>54</v>
      </c>
      <c r="B26" s="3"/>
      <c r="C26" s="3"/>
      <c r="D26" s="3"/>
      <c r="E26" s="3"/>
    </row>
    <row r="27" spans="1:5" x14ac:dyDescent="0.25">
      <c r="A27" s="3" t="s">
        <v>62</v>
      </c>
      <c r="B27" s="3"/>
      <c r="C27" s="3"/>
      <c r="D27" s="3"/>
      <c r="E27" s="3"/>
    </row>
    <row r="28" spans="1:5" x14ac:dyDescent="0.25">
      <c r="A28" s="28" t="s">
        <v>55</v>
      </c>
      <c r="B28" s="28"/>
      <c r="C28" s="28"/>
      <c r="D28" s="28"/>
      <c r="E28" s="28"/>
    </row>
    <row r="29" spans="1:5" x14ac:dyDescent="0.25">
      <c r="A29" s="3"/>
      <c r="B29" s="3" t="s">
        <v>37</v>
      </c>
      <c r="C29" s="3" t="s">
        <v>38</v>
      </c>
      <c r="D29" s="3" t="s">
        <v>39</v>
      </c>
      <c r="E29" s="3" t="s">
        <v>36</v>
      </c>
    </row>
    <row r="30" spans="1:5" x14ac:dyDescent="0.25">
      <c r="A30" s="3" t="s">
        <v>56</v>
      </c>
      <c r="B30" s="3"/>
      <c r="C30" s="3"/>
      <c r="D30" s="3"/>
      <c r="E30" s="3"/>
    </row>
    <row r="31" spans="1:5" x14ac:dyDescent="0.25">
      <c r="A31" s="3" t="s">
        <v>57</v>
      </c>
      <c r="B31" s="3"/>
      <c r="C31" s="3"/>
      <c r="D31" s="3"/>
      <c r="E31" s="3"/>
    </row>
    <row r="32" spans="1:5" x14ac:dyDescent="0.25">
      <c r="A32" s="3" t="s">
        <v>58</v>
      </c>
      <c r="B32" s="3"/>
      <c r="C32" s="3"/>
      <c r="D32" s="3"/>
      <c r="E32" s="3"/>
    </row>
    <row r="33" spans="1:5" x14ac:dyDescent="0.25">
      <c r="A33" s="3" t="s">
        <v>59</v>
      </c>
      <c r="B33" s="3"/>
      <c r="C33" s="3"/>
      <c r="D33" s="3"/>
      <c r="E33" s="3"/>
    </row>
    <row r="34" spans="1:5" x14ac:dyDescent="0.25">
      <c r="A34" s="3" t="s">
        <v>60</v>
      </c>
      <c r="B34" s="3"/>
      <c r="C34" s="3"/>
      <c r="D34" s="3"/>
      <c r="E34" s="3"/>
    </row>
    <row r="35" spans="1:5" x14ac:dyDescent="0.25">
      <c r="A35" s="3" t="s">
        <v>61</v>
      </c>
      <c r="B35" s="3"/>
      <c r="C35" s="3"/>
      <c r="D35" s="3"/>
      <c r="E35" s="3"/>
    </row>
    <row r="36" spans="1:5" x14ac:dyDescent="0.25">
      <c r="A36" s="3" t="s">
        <v>40</v>
      </c>
      <c r="B36" s="3"/>
      <c r="C36" s="3"/>
      <c r="D36" s="3"/>
      <c r="E36" s="3"/>
    </row>
    <row r="37" spans="1:5" x14ac:dyDescent="0.25">
      <c r="A37" s="3" t="s">
        <v>47</v>
      </c>
      <c r="B37" s="3"/>
      <c r="C37" s="3"/>
      <c r="D37" s="3"/>
      <c r="E37" s="3"/>
    </row>
  </sheetData>
  <mergeCells count="4">
    <mergeCell ref="A2:E2"/>
    <mergeCell ref="A11:E11"/>
    <mergeCell ref="A19:E19"/>
    <mergeCell ref="A28:E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presupuesto</vt:lpstr>
      <vt:lpstr>matriz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</dc:creator>
  <cp:lastModifiedBy>Julio</cp:lastModifiedBy>
  <dcterms:created xsi:type="dcterms:W3CDTF">2019-02-06T21:06:57Z</dcterms:created>
  <dcterms:modified xsi:type="dcterms:W3CDTF">2019-02-07T19:09:45Z</dcterms:modified>
</cp:coreProperties>
</file>