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F18" i="1" s="1"/>
  <c r="C17" i="1"/>
  <c r="D17" i="1" s="1"/>
  <c r="F17" i="1" s="1"/>
  <c r="C16" i="1"/>
  <c r="D16" i="1" s="1"/>
  <c r="F16" i="1" s="1"/>
  <c r="C15" i="1"/>
  <c r="D15" i="1" s="1"/>
  <c r="F15" i="1" s="1"/>
  <c r="D13" i="1"/>
  <c r="F13" i="1" s="1"/>
  <c r="D14" i="1"/>
  <c r="F1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2" i="1"/>
  <c r="F2" i="1" s="1"/>
</calcChain>
</file>

<file path=xl/sharedStrings.xml><?xml version="1.0" encoding="utf-8"?>
<sst xmlns="http://schemas.openxmlformats.org/spreadsheetml/2006/main" count="40" uniqueCount="15">
  <si>
    <t>vehicle_type</t>
  </si>
  <si>
    <t>final_to_useful</t>
  </si>
  <si>
    <t>final_to_service [kWh/100km]</t>
  </si>
  <si>
    <t>final_to_service [MJ/FzKm]</t>
  </si>
  <si>
    <t>passenger_car</t>
  </si>
  <si>
    <t>diesel</t>
  </si>
  <si>
    <t>gasoline</t>
  </si>
  <si>
    <t>gas</t>
  </si>
  <si>
    <t>electricity</t>
  </si>
  <si>
    <t>useful_to_service [kWh/100km]</t>
  </si>
  <si>
    <t>truck_light</t>
  </si>
  <si>
    <t>truck_heavy</t>
  </si>
  <si>
    <t>motorcycle</t>
  </si>
  <si>
    <t>other</t>
  </si>
  <si>
    <t>fuel_type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</si>
</sst>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3.5703125" bestFit="1" customWidth="1"/>
    <col min="2" max="2" width="9.85546875" bestFit="1" customWidth="1"/>
    <col min="3" max="3" width="25.28515625" bestFit="1" customWidth="1"/>
    <col min="4" max="4" width="28" bestFit="1" customWidth="1"/>
    <col min="5" max="5" width="14.42578125" bestFit="1" customWidth="1"/>
    <col min="6" max="6" width="29.5703125" bestFit="1" customWidth="1"/>
  </cols>
  <sheetData>
    <row r="1" spans="1:7" x14ac:dyDescent="0.25">
      <c r="A1" t="s">
        <v>0</v>
      </c>
      <c r="B1" t="s">
        <v>14</v>
      </c>
      <c r="C1" t="s">
        <v>3</v>
      </c>
      <c r="D1" t="s">
        <v>2</v>
      </c>
      <c r="E1" t="s">
        <v>1</v>
      </c>
      <c r="F1" t="s">
        <v>9</v>
      </c>
    </row>
    <row r="2" spans="1:7" x14ac:dyDescent="0.25">
      <c r="A2" t="s">
        <v>4</v>
      </c>
      <c r="B2" t="s">
        <v>5</v>
      </c>
      <c r="C2" s="2">
        <v>2.5259999999999998</v>
      </c>
      <c r="D2" s="2">
        <f>C2/3600*1000*100</f>
        <v>70.166666666666671</v>
      </c>
      <c r="E2" s="2">
        <v>0.2717</v>
      </c>
      <c r="F2" s="2">
        <f>D2*E2</f>
        <v>19.064283333333336</v>
      </c>
    </row>
    <row r="3" spans="1:7" x14ac:dyDescent="0.25">
      <c r="A3" t="s">
        <v>4</v>
      </c>
      <c r="B3" t="s">
        <v>6</v>
      </c>
      <c r="C3" s="2">
        <v>2.4780000000000002</v>
      </c>
      <c r="D3" s="2">
        <f t="shared" ref="D3:D18" si="0">C3/3600*1000*100</f>
        <v>68.833333333333343</v>
      </c>
      <c r="E3" s="2">
        <v>0.21</v>
      </c>
      <c r="F3" s="2">
        <f t="shared" ref="F3:F18" si="1">D3*E3</f>
        <v>14.455000000000002</v>
      </c>
    </row>
    <row r="4" spans="1:7" x14ac:dyDescent="0.25">
      <c r="A4" t="s">
        <v>4</v>
      </c>
      <c r="B4" t="s">
        <v>7</v>
      </c>
      <c r="C4" s="2">
        <v>2.194</v>
      </c>
      <c r="D4" s="2">
        <f t="shared" si="0"/>
        <v>60.944444444444443</v>
      </c>
      <c r="E4" s="2">
        <v>0.21</v>
      </c>
      <c r="F4" s="2">
        <f t="shared" si="1"/>
        <v>12.798333333333332</v>
      </c>
    </row>
    <row r="5" spans="1:7" x14ac:dyDescent="0.25">
      <c r="A5" t="s">
        <v>4</v>
      </c>
      <c r="B5" t="s">
        <v>8</v>
      </c>
      <c r="C5" s="2">
        <v>0.72699999999999998</v>
      </c>
      <c r="D5" s="2">
        <f t="shared" si="0"/>
        <v>20.194444444444443</v>
      </c>
      <c r="E5" s="2">
        <v>0.94</v>
      </c>
      <c r="F5" s="2">
        <f t="shared" si="1"/>
        <v>18.982777777777777</v>
      </c>
    </row>
    <row r="6" spans="1:7" x14ac:dyDescent="0.25">
      <c r="A6" t="s">
        <v>10</v>
      </c>
      <c r="B6" t="s">
        <v>5</v>
      </c>
      <c r="C6" s="1">
        <v>3.5449999999999999</v>
      </c>
      <c r="D6" s="2">
        <f t="shared" si="0"/>
        <v>98.472222222222214</v>
      </c>
      <c r="E6" s="2">
        <v>0.2717</v>
      </c>
      <c r="F6" s="2">
        <f t="shared" si="1"/>
        <v>26.754902777777776</v>
      </c>
    </row>
    <row r="7" spans="1:7" x14ac:dyDescent="0.25">
      <c r="A7" t="s">
        <v>10</v>
      </c>
      <c r="B7" t="s">
        <v>6</v>
      </c>
      <c r="C7" s="1">
        <v>2.71</v>
      </c>
      <c r="D7" s="2">
        <f t="shared" si="0"/>
        <v>75.277777777777771</v>
      </c>
      <c r="E7" s="2">
        <v>0.21</v>
      </c>
      <c r="F7" s="2">
        <f t="shared" si="1"/>
        <v>15.808333333333332</v>
      </c>
    </row>
    <row r="8" spans="1:7" x14ac:dyDescent="0.25">
      <c r="A8" t="s">
        <v>10</v>
      </c>
      <c r="B8" t="s">
        <v>7</v>
      </c>
      <c r="C8" s="1">
        <v>3.3050000000000002</v>
      </c>
      <c r="D8" s="2">
        <f t="shared" si="0"/>
        <v>91.805555555555557</v>
      </c>
      <c r="E8" s="2">
        <v>0.21</v>
      </c>
      <c r="F8" s="2">
        <f t="shared" si="1"/>
        <v>19.279166666666665</v>
      </c>
    </row>
    <row r="9" spans="1:7" x14ac:dyDescent="0.25">
      <c r="A9" t="s">
        <v>10</v>
      </c>
      <c r="B9" t="s">
        <v>8</v>
      </c>
      <c r="C9" s="1">
        <v>1.24</v>
      </c>
      <c r="D9" s="2">
        <f t="shared" si="0"/>
        <v>34.444444444444443</v>
      </c>
      <c r="E9" s="2">
        <v>0.94</v>
      </c>
      <c r="F9" s="2">
        <f t="shared" si="1"/>
        <v>32.377777777777773</v>
      </c>
    </row>
    <row r="10" spans="1:7" x14ac:dyDescent="0.25">
      <c r="A10" t="s">
        <v>11</v>
      </c>
      <c r="B10" t="s">
        <v>5</v>
      </c>
      <c r="C10" s="1">
        <v>10.769</v>
      </c>
      <c r="D10" s="2">
        <f t="shared" si="0"/>
        <v>299.13888888888891</v>
      </c>
      <c r="E10" s="2">
        <v>0.2717</v>
      </c>
      <c r="F10" s="2">
        <f t="shared" si="1"/>
        <v>81.276036111111111</v>
      </c>
    </row>
    <row r="11" spans="1:7" x14ac:dyDescent="0.25">
      <c r="A11" t="s">
        <v>11</v>
      </c>
      <c r="B11" t="s">
        <v>7</v>
      </c>
      <c r="C11" s="1">
        <v>10.489000000000001</v>
      </c>
      <c r="D11" s="2">
        <f t="shared" si="0"/>
        <v>291.36111111111114</v>
      </c>
      <c r="E11" s="2">
        <v>0.21</v>
      </c>
      <c r="F11" s="2">
        <f t="shared" si="1"/>
        <v>61.185833333333335</v>
      </c>
    </row>
    <row r="12" spans="1:7" x14ac:dyDescent="0.25">
      <c r="A12" t="s">
        <v>11</v>
      </c>
      <c r="B12" t="s">
        <v>8</v>
      </c>
      <c r="C12" s="1">
        <v>3.331</v>
      </c>
      <c r="D12" s="2">
        <f t="shared" si="0"/>
        <v>92.527777777777771</v>
      </c>
      <c r="E12" s="2">
        <v>0.94</v>
      </c>
      <c r="F12" s="2">
        <f t="shared" si="1"/>
        <v>86.976111111111095</v>
      </c>
    </row>
    <row r="13" spans="1:7" x14ac:dyDescent="0.25">
      <c r="A13" t="s">
        <v>12</v>
      </c>
      <c r="B13" t="s">
        <v>6</v>
      </c>
      <c r="C13" s="1">
        <v>1.48</v>
      </c>
      <c r="D13" s="2">
        <f t="shared" si="0"/>
        <v>41.111111111111107</v>
      </c>
      <c r="E13" s="2">
        <v>0.21</v>
      </c>
      <c r="F13" s="2">
        <f t="shared" si="1"/>
        <v>8.6333333333333329</v>
      </c>
    </row>
    <row r="14" spans="1:7" x14ac:dyDescent="0.25">
      <c r="A14" t="s">
        <v>12</v>
      </c>
      <c r="B14" t="s">
        <v>8</v>
      </c>
      <c r="C14" s="1">
        <v>6.5000000000000002E-2</v>
      </c>
      <c r="D14" s="2">
        <f t="shared" si="0"/>
        <v>1.8055555555555554</v>
      </c>
      <c r="E14" s="2">
        <v>0.94</v>
      </c>
      <c r="F14" s="2">
        <f t="shared" si="1"/>
        <v>1.697222222222222</v>
      </c>
      <c r="G14" s="1"/>
    </row>
    <row r="15" spans="1:7" x14ac:dyDescent="0.25">
      <c r="A15" t="s">
        <v>13</v>
      </c>
      <c r="B15" t="s">
        <v>5</v>
      </c>
      <c r="C15" s="2">
        <f>AVERAGE(C10,C6,C2)</f>
        <v>5.6133333333333333</v>
      </c>
      <c r="D15" s="2">
        <f t="shared" si="0"/>
        <v>155.92592592592592</v>
      </c>
      <c r="E15" s="2">
        <v>0.2717</v>
      </c>
      <c r="F15" s="2">
        <f t="shared" si="1"/>
        <v>42.365074074074073</v>
      </c>
      <c r="G15" s="1"/>
    </row>
    <row r="16" spans="1:7" x14ac:dyDescent="0.25">
      <c r="A16" t="s">
        <v>13</v>
      </c>
      <c r="B16" t="s">
        <v>6</v>
      </c>
      <c r="C16" s="2">
        <f>AVERAGE(C13,C7,C3)</f>
        <v>2.2226666666666666</v>
      </c>
      <c r="D16" s="2">
        <f t="shared" si="0"/>
        <v>61.740740740740726</v>
      </c>
      <c r="E16" s="2">
        <v>0.21</v>
      </c>
      <c r="F16" s="2">
        <f t="shared" si="1"/>
        <v>12.965555555555552</v>
      </c>
      <c r="G16" s="1"/>
    </row>
    <row r="17" spans="1:6" x14ac:dyDescent="0.25">
      <c r="A17" t="s">
        <v>13</v>
      </c>
      <c r="B17" t="s">
        <v>7</v>
      </c>
      <c r="C17" s="2">
        <f>AVERAGE(C11,C8,C4)</f>
        <v>5.3293333333333335</v>
      </c>
      <c r="D17" s="2">
        <f t="shared" si="0"/>
        <v>148.03703703703704</v>
      </c>
      <c r="E17" s="2">
        <v>0.21</v>
      </c>
      <c r="F17" s="2">
        <f t="shared" si="1"/>
        <v>31.087777777777777</v>
      </c>
    </row>
    <row r="18" spans="1:6" x14ac:dyDescent="0.25">
      <c r="A18" t="s">
        <v>13</v>
      </c>
      <c r="B18" t="s">
        <v>8</v>
      </c>
      <c r="C18" s="2">
        <f>AVERAGE(C9,C14,C5,C12)</f>
        <v>1.3407499999999999</v>
      </c>
      <c r="D18" s="2">
        <f t="shared" si="0"/>
        <v>37.243055555555557</v>
      </c>
      <c r="E18" s="2">
        <v>0.94</v>
      </c>
      <c r="F18" s="2">
        <f t="shared" si="1"/>
        <v>35.008472222222224</v>
      </c>
    </row>
    <row r="19" spans="1:6" x14ac:dyDescent="0.25">
      <c r="D19" s="2"/>
      <c r="F19" s="2"/>
    </row>
    <row r="20" spans="1:6" x14ac:dyDescent="0.25">
      <c r="D20" s="2"/>
      <c r="F20" s="2"/>
    </row>
    <row r="21" spans="1:6" x14ac:dyDescent="0.25">
      <c r="D21" s="2"/>
      <c r="F21" s="2"/>
    </row>
    <row r="22" spans="1:6" x14ac:dyDescent="0.25">
      <c r="D22" s="2"/>
      <c r="F22" s="2"/>
    </row>
    <row r="23" spans="1:6" x14ac:dyDescent="0.25">
      <c r="D23" s="2"/>
      <c r="F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2020-10-19T07:00:23Z</dcterms:modified>
</cp:coreProperties>
</file>